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81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P39" i="1" l="1"/>
  <c r="TP40" i="1"/>
  <c r="TP41" i="1"/>
  <c r="TP42" i="1"/>
  <c r="TP43" i="1"/>
  <c r="TP44" i="1"/>
  <c r="TP45" i="1"/>
  <c r="TP46" i="1"/>
  <c r="TP47" i="1"/>
  <c r="TP48" i="1"/>
  <c r="TP49" i="1"/>
  <c r="TP50" i="1"/>
  <c r="TP51" i="1"/>
  <c r="TP52" i="1"/>
  <c r="TP53" i="1"/>
  <c r="TP54" i="1"/>
  <c r="TP55" i="1"/>
  <c r="TP56" i="1"/>
  <c r="TP57" i="1"/>
  <c r="TP58" i="1"/>
  <c r="TP59" i="1"/>
  <c r="TP60" i="1"/>
  <c r="TP61" i="1"/>
  <c r="TP62" i="1"/>
  <c r="TP63" i="1"/>
  <c r="TP64" i="1"/>
  <c r="TP65" i="1"/>
  <c r="TP66" i="1"/>
  <c r="TP67" i="1"/>
  <c r="TP68" i="1"/>
  <c r="TP69" i="1"/>
  <c r="TP70" i="1"/>
  <c r="TP71" i="1"/>
  <c r="TP72" i="1"/>
  <c r="TP73" i="1"/>
  <c r="TP74" i="1"/>
  <c r="TP75" i="1"/>
  <c r="CO39" i="1" l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E77" i="1" l="1"/>
  <c r="E80" i="1" l="1"/>
  <c r="V95" i="1" s="1"/>
  <c r="V94" i="1"/>
  <c r="ES17" i="1" l="1"/>
  <c r="JK17" i="1" s="1"/>
  <c r="ET17" i="1"/>
  <c r="JL17" i="1" s="1"/>
  <c r="EU17" i="1"/>
  <c r="JM17" i="1" s="1"/>
  <c r="EV17" i="1"/>
  <c r="EW17" i="1"/>
  <c r="JO17" i="1" s="1"/>
  <c r="EX17" i="1"/>
  <c r="JP17" i="1" s="1"/>
  <c r="EY17" i="1"/>
  <c r="JQ17" i="1" s="1"/>
  <c r="EZ17" i="1"/>
  <c r="FA17" i="1"/>
  <c r="JS17" i="1" s="1"/>
  <c r="FB17" i="1"/>
  <c r="JT17" i="1" s="1"/>
  <c r="FC17" i="1"/>
  <c r="JU17" i="1" s="1"/>
  <c r="FD17" i="1"/>
  <c r="ES18" i="1"/>
  <c r="ET18" i="1"/>
  <c r="JL18" i="1" s="1"/>
  <c r="EU18" i="1"/>
  <c r="JM18" i="1" s="1"/>
  <c r="EV18" i="1"/>
  <c r="JN18" i="1" s="1"/>
  <c r="EW18" i="1"/>
  <c r="EX18" i="1"/>
  <c r="JP18" i="1" s="1"/>
  <c r="EY18" i="1"/>
  <c r="JQ18" i="1" s="1"/>
  <c r="EZ18" i="1"/>
  <c r="JR18" i="1" s="1"/>
  <c r="FA18" i="1"/>
  <c r="FB18" i="1"/>
  <c r="JT18" i="1" s="1"/>
  <c r="FC18" i="1"/>
  <c r="JU18" i="1" s="1"/>
  <c r="FD18" i="1"/>
  <c r="JV18" i="1" s="1"/>
  <c r="ES19" i="1"/>
  <c r="JK19" i="1" s="1"/>
  <c r="ET19" i="1"/>
  <c r="EU19" i="1"/>
  <c r="JM19" i="1" s="1"/>
  <c r="EV19" i="1"/>
  <c r="JN19" i="1" s="1"/>
  <c r="EW19" i="1"/>
  <c r="JO19" i="1" s="1"/>
  <c r="EX19" i="1"/>
  <c r="EY19" i="1"/>
  <c r="JQ19" i="1" s="1"/>
  <c r="EZ19" i="1"/>
  <c r="JR19" i="1" s="1"/>
  <c r="FA19" i="1"/>
  <c r="JS19" i="1" s="1"/>
  <c r="FB19" i="1"/>
  <c r="FC19" i="1"/>
  <c r="JU19" i="1" s="1"/>
  <c r="FD19" i="1"/>
  <c r="JV19" i="1" s="1"/>
  <c r="ES20" i="1"/>
  <c r="JK20" i="1" s="1"/>
  <c r="ET20" i="1"/>
  <c r="JL20" i="1" s="1"/>
  <c r="EU20" i="1"/>
  <c r="EV20" i="1"/>
  <c r="JN20" i="1" s="1"/>
  <c r="EW20" i="1"/>
  <c r="JO20" i="1" s="1"/>
  <c r="EX20" i="1"/>
  <c r="JP20" i="1" s="1"/>
  <c r="EY20" i="1"/>
  <c r="EZ20" i="1"/>
  <c r="JR20" i="1" s="1"/>
  <c r="FA20" i="1"/>
  <c r="JS20" i="1" s="1"/>
  <c r="FB20" i="1"/>
  <c r="JT20" i="1" s="1"/>
  <c r="FC20" i="1"/>
  <c r="FD20" i="1"/>
  <c r="JV20" i="1" s="1"/>
  <c r="ES21" i="1"/>
  <c r="JK21" i="1" s="1"/>
  <c r="ET21" i="1"/>
  <c r="JL21" i="1" s="1"/>
  <c r="EU21" i="1"/>
  <c r="JM21" i="1" s="1"/>
  <c r="EV21" i="1"/>
  <c r="EW21" i="1"/>
  <c r="JO21" i="1" s="1"/>
  <c r="EX21" i="1"/>
  <c r="JP21" i="1" s="1"/>
  <c r="EY21" i="1"/>
  <c r="JQ21" i="1" s="1"/>
  <c r="EZ21" i="1"/>
  <c r="FA21" i="1"/>
  <c r="JS21" i="1" s="1"/>
  <c r="FB21" i="1"/>
  <c r="JT21" i="1" s="1"/>
  <c r="FC21" i="1"/>
  <c r="JU21" i="1" s="1"/>
  <c r="FD21" i="1"/>
  <c r="ES22" i="1"/>
  <c r="JK22" i="1" s="1"/>
  <c r="ET22" i="1"/>
  <c r="JL22" i="1" s="1"/>
  <c r="EU22" i="1"/>
  <c r="JM22" i="1" s="1"/>
  <c r="EV22" i="1"/>
  <c r="JN22" i="1" s="1"/>
  <c r="EW22" i="1"/>
  <c r="JO22" i="1" s="1"/>
  <c r="EX22" i="1"/>
  <c r="JP22" i="1" s="1"/>
  <c r="EY22" i="1"/>
  <c r="JQ22" i="1" s="1"/>
  <c r="EZ22" i="1"/>
  <c r="JR22" i="1" s="1"/>
  <c r="FA22" i="1"/>
  <c r="JS22" i="1" s="1"/>
  <c r="FB22" i="1"/>
  <c r="JT22" i="1" s="1"/>
  <c r="FC22" i="1"/>
  <c r="JU22" i="1" s="1"/>
  <c r="FD22" i="1"/>
  <c r="JV22" i="1" s="1"/>
  <c r="ES23" i="1"/>
  <c r="JK23" i="1" s="1"/>
  <c r="ET23" i="1"/>
  <c r="JL23" i="1" s="1"/>
  <c r="EU23" i="1"/>
  <c r="JM23" i="1" s="1"/>
  <c r="EV23" i="1"/>
  <c r="JN23" i="1" s="1"/>
  <c r="EW23" i="1"/>
  <c r="JO23" i="1" s="1"/>
  <c r="EX23" i="1"/>
  <c r="JP23" i="1" s="1"/>
  <c r="EY23" i="1"/>
  <c r="JQ23" i="1" s="1"/>
  <c r="EZ23" i="1"/>
  <c r="JR23" i="1" s="1"/>
  <c r="FA23" i="1"/>
  <c r="JS23" i="1" s="1"/>
  <c r="FB23" i="1"/>
  <c r="JT23" i="1" s="1"/>
  <c r="FC23" i="1"/>
  <c r="JU23" i="1" s="1"/>
  <c r="FD23" i="1"/>
  <c r="JV23" i="1" s="1"/>
  <c r="ES24" i="1"/>
  <c r="JK24" i="1" s="1"/>
  <c r="ET24" i="1"/>
  <c r="JL24" i="1" s="1"/>
  <c r="EU24" i="1"/>
  <c r="JM24" i="1" s="1"/>
  <c r="EV24" i="1"/>
  <c r="JN24" i="1" s="1"/>
  <c r="EW24" i="1"/>
  <c r="JO24" i="1" s="1"/>
  <c r="EX24" i="1"/>
  <c r="JP24" i="1" s="1"/>
  <c r="EY24" i="1"/>
  <c r="JQ24" i="1" s="1"/>
  <c r="EZ24" i="1"/>
  <c r="JR24" i="1" s="1"/>
  <c r="FA24" i="1"/>
  <c r="JS24" i="1" s="1"/>
  <c r="FB24" i="1"/>
  <c r="JT24" i="1" s="1"/>
  <c r="FC24" i="1"/>
  <c r="JU24" i="1" s="1"/>
  <c r="FD24" i="1"/>
  <c r="JV24" i="1" s="1"/>
  <c r="ES25" i="1"/>
  <c r="JK25" i="1" s="1"/>
  <c r="ET25" i="1"/>
  <c r="JL25" i="1" s="1"/>
  <c r="EU25" i="1"/>
  <c r="JM25" i="1" s="1"/>
  <c r="EV25" i="1"/>
  <c r="JN25" i="1" s="1"/>
  <c r="EW25" i="1"/>
  <c r="JO25" i="1" s="1"/>
  <c r="EX25" i="1"/>
  <c r="JP25" i="1" s="1"/>
  <c r="EY25" i="1"/>
  <c r="JQ25" i="1" s="1"/>
  <c r="EZ25" i="1"/>
  <c r="JR25" i="1" s="1"/>
  <c r="FA25" i="1"/>
  <c r="JS25" i="1" s="1"/>
  <c r="FB25" i="1"/>
  <c r="JT25" i="1" s="1"/>
  <c r="FC25" i="1"/>
  <c r="JU25" i="1" s="1"/>
  <c r="FD25" i="1"/>
  <c r="JV25" i="1" s="1"/>
  <c r="ES26" i="1"/>
  <c r="JK26" i="1" s="1"/>
  <c r="ET26" i="1"/>
  <c r="JL26" i="1" s="1"/>
  <c r="EU26" i="1"/>
  <c r="JM26" i="1" s="1"/>
  <c r="EV26" i="1"/>
  <c r="JN26" i="1" s="1"/>
  <c r="EW26" i="1"/>
  <c r="JO26" i="1" s="1"/>
  <c r="EX26" i="1"/>
  <c r="JP26" i="1" s="1"/>
  <c r="EY26" i="1"/>
  <c r="JQ26" i="1" s="1"/>
  <c r="EZ26" i="1"/>
  <c r="JR26" i="1" s="1"/>
  <c r="FA26" i="1"/>
  <c r="JS26" i="1" s="1"/>
  <c r="FB26" i="1"/>
  <c r="JT26" i="1" s="1"/>
  <c r="FC26" i="1"/>
  <c r="JU26" i="1" s="1"/>
  <c r="FD26" i="1"/>
  <c r="JV26" i="1" s="1"/>
  <c r="ES27" i="1"/>
  <c r="JK27" i="1" s="1"/>
  <c r="ET27" i="1"/>
  <c r="JL27" i="1" s="1"/>
  <c r="EU27" i="1"/>
  <c r="JM27" i="1" s="1"/>
  <c r="EV27" i="1"/>
  <c r="JN27" i="1" s="1"/>
  <c r="EW27" i="1"/>
  <c r="JO27" i="1" s="1"/>
  <c r="EX27" i="1"/>
  <c r="JP27" i="1" s="1"/>
  <c r="EY27" i="1"/>
  <c r="JQ27" i="1" s="1"/>
  <c r="EZ27" i="1"/>
  <c r="JR27" i="1" s="1"/>
  <c r="FA27" i="1"/>
  <c r="JS27" i="1" s="1"/>
  <c r="FB27" i="1"/>
  <c r="JT27" i="1" s="1"/>
  <c r="FC27" i="1"/>
  <c r="JU27" i="1" s="1"/>
  <c r="FD27" i="1"/>
  <c r="JV27" i="1" s="1"/>
  <c r="ES28" i="1"/>
  <c r="JK28" i="1" s="1"/>
  <c r="ET28" i="1"/>
  <c r="JL28" i="1" s="1"/>
  <c r="EU28" i="1"/>
  <c r="JM28" i="1" s="1"/>
  <c r="EV28" i="1"/>
  <c r="JN28" i="1" s="1"/>
  <c r="EW28" i="1"/>
  <c r="JO28" i="1" s="1"/>
  <c r="EX28" i="1"/>
  <c r="JP28" i="1" s="1"/>
  <c r="EY28" i="1"/>
  <c r="JQ28" i="1" s="1"/>
  <c r="EZ28" i="1"/>
  <c r="JR28" i="1" s="1"/>
  <c r="FA28" i="1"/>
  <c r="JS28" i="1" s="1"/>
  <c r="FB28" i="1"/>
  <c r="JT28" i="1" s="1"/>
  <c r="FC28" i="1"/>
  <c r="JU28" i="1" s="1"/>
  <c r="FD28" i="1"/>
  <c r="JV28" i="1" s="1"/>
  <c r="ES29" i="1"/>
  <c r="JK29" i="1" s="1"/>
  <c r="ET29" i="1"/>
  <c r="JL29" i="1" s="1"/>
  <c r="EU29" i="1"/>
  <c r="JM29" i="1" s="1"/>
  <c r="EV29" i="1"/>
  <c r="JN29" i="1" s="1"/>
  <c r="EW29" i="1"/>
  <c r="JO29" i="1" s="1"/>
  <c r="EX29" i="1"/>
  <c r="JP29" i="1" s="1"/>
  <c r="EY29" i="1"/>
  <c r="JQ29" i="1" s="1"/>
  <c r="EZ29" i="1"/>
  <c r="JR29" i="1" s="1"/>
  <c r="FA29" i="1"/>
  <c r="JS29" i="1" s="1"/>
  <c r="FB29" i="1"/>
  <c r="JT29" i="1" s="1"/>
  <c r="FC29" i="1"/>
  <c r="JU29" i="1" s="1"/>
  <c r="FD29" i="1"/>
  <c r="JV29" i="1" s="1"/>
  <c r="ES30" i="1"/>
  <c r="JK30" i="1" s="1"/>
  <c r="ET30" i="1"/>
  <c r="JL30" i="1" s="1"/>
  <c r="EU30" i="1"/>
  <c r="JM30" i="1" s="1"/>
  <c r="EV30" i="1"/>
  <c r="JN30" i="1" s="1"/>
  <c r="EW30" i="1"/>
  <c r="JO30" i="1" s="1"/>
  <c r="EX30" i="1"/>
  <c r="JP30" i="1" s="1"/>
  <c r="EY30" i="1"/>
  <c r="JQ30" i="1" s="1"/>
  <c r="EZ30" i="1"/>
  <c r="JR30" i="1" s="1"/>
  <c r="FA30" i="1"/>
  <c r="JS30" i="1" s="1"/>
  <c r="FB30" i="1"/>
  <c r="JT30" i="1" s="1"/>
  <c r="FC30" i="1"/>
  <c r="JU30" i="1" s="1"/>
  <c r="FD30" i="1"/>
  <c r="JV30" i="1" s="1"/>
  <c r="ES31" i="1"/>
  <c r="JK31" i="1" s="1"/>
  <c r="ET31" i="1"/>
  <c r="JL31" i="1" s="1"/>
  <c r="EU31" i="1"/>
  <c r="JM31" i="1" s="1"/>
  <c r="EV31" i="1"/>
  <c r="JN31" i="1" s="1"/>
  <c r="EW31" i="1"/>
  <c r="JO31" i="1" s="1"/>
  <c r="EX31" i="1"/>
  <c r="JP31" i="1" s="1"/>
  <c r="EY31" i="1"/>
  <c r="JQ31" i="1" s="1"/>
  <c r="EZ31" i="1"/>
  <c r="JR31" i="1" s="1"/>
  <c r="FA31" i="1"/>
  <c r="JS31" i="1" s="1"/>
  <c r="FB31" i="1"/>
  <c r="JT31" i="1" s="1"/>
  <c r="FC31" i="1"/>
  <c r="JU31" i="1" s="1"/>
  <c r="FD31" i="1"/>
  <c r="JV31" i="1" s="1"/>
  <c r="ES32" i="1"/>
  <c r="JK32" i="1" s="1"/>
  <c r="ET32" i="1"/>
  <c r="JL32" i="1" s="1"/>
  <c r="EU32" i="1"/>
  <c r="JM32" i="1" s="1"/>
  <c r="EV32" i="1"/>
  <c r="JN32" i="1" s="1"/>
  <c r="EW32" i="1"/>
  <c r="JO32" i="1" s="1"/>
  <c r="EX32" i="1"/>
  <c r="JP32" i="1" s="1"/>
  <c r="EY32" i="1"/>
  <c r="JQ32" i="1" s="1"/>
  <c r="EZ32" i="1"/>
  <c r="JR32" i="1" s="1"/>
  <c r="FA32" i="1"/>
  <c r="JS32" i="1" s="1"/>
  <c r="FB32" i="1"/>
  <c r="JT32" i="1" s="1"/>
  <c r="FC32" i="1"/>
  <c r="JU32" i="1" s="1"/>
  <c r="FD32" i="1"/>
  <c r="JV32" i="1" s="1"/>
  <c r="ES33" i="1"/>
  <c r="JK33" i="1" s="1"/>
  <c r="ET33" i="1"/>
  <c r="JL33" i="1" s="1"/>
  <c r="EU33" i="1"/>
  <c r="JM33" i="1" s="1"/>
  <c r="EV33" i="1"/>
  <c r="JN33" i="1" s="1"/>
  <c r="EW33" i="1"/>
  <c r="JO33" i="1" s="1"/>
  <c r="EX33" i="1"/>
  <c r="JP33" i="1" s="1"/>
  <c r="EY33" i="1"/>
  <c r="JQ33" i="1" s="1"/>
  <c r="EZ33" i="1"/>
  <c r="JR33" i="1" s="1"/>
  <c r="FA33" i="1"/>
  <c r="JS33" i="1" s="1"/>
  <c r="FB33" i="1"/>
  <c r="JT33" i="1" s="1"/>
  <c r="FC33" i="1"/>
  <c r="JU33" i="1" s="1"/>
  <c r="FD33" i="1"/>
  <c r="JV33" i="1" s="1"/>
  <c r="ES34" i="1"/>
  <c r="JK34" i="1" s="1"/>
  <c r="ET34" i="1"/>
  <c r="JL34" i="1" s="1"/>
  <c r="EU34" i="1"/>
  <c r="JM34" i="1" s="1"/>
  <c r="EV34" i="1"/>
  <c r="JN34" i="1" s="1"/>
  <c r="EW34" i="1"/>
  <c r="JO34" i="1" s="1"/>
  <c r="EX34" i="1"/>
  <c r="JP34" i="1" s="1"/>
  <c r="EY34" i="1"/>
  <c r="JQ34" i="1" s="1"/>
  <c r="EZ34" i="1"/>
  <c r="JR34" i="1" s="1"/>
  <c r="FA34" i="1"/>
  <c r="JS34" i="1" s="1"/>
  <c r="FB34" i="1"/>
  <c r="JT34" i="1" s="1"/>
  <c r="FC34" i="1"/>
  <c r="JU34" i="1" s="1"/>
  <c r="FD34" i="1"/>
  <c r="JV34" i="1" s="1"/>
  <c r="ES35" i="1"/>
  <c r="JK35" i="1" s="1"/>
  <c r="ET35" i="1"/>
  <c r="JL35" i="1" s="1"/>
  <c r="EU35" i="1"/>
  <c r="JM35" i="1" s="1"/>
  <c r="EV35" i="1"/>
  <c r="JN35" i="1" s="1"/>
  <c r="EW35" i="1"/>
  <c r="JO35" i="1" s="1"/>
  <c r="EX35" i="1"/>
  <c r="JP35" i="1" s="1"/>
  <c r="EY35" i="1"/>
  <c r="JQ35" i="1" s="1"/>
  <c r="EZ35" i="1"/>
  <c r="JR35" i="1" s="1"/>
  <c r="FA35" i="1"/>
  <c r="JS35" i="1" s="1"/>
  <c r="FB35" i="1"/>
  <c r="JT35" i="1" s="1"/>
  <c r="FC35" i="1"/>
  <c r="JU35" i="1" s="1"/>
  <c r="FD35" i="1"/>
  <c r="JV35" i="1" s="1"/>
  <c r="ES36" i="1"/>
  <c r="JK36" i="1" s="1"/>
  <c r="ET36" i="1"/>
  <c r="JL36" i="1" s="1"/>
  <c r="EU36" i="1"/>
  <c r="JM36" i="1" s="1"/>
  <c r="EV36" i="1"/>
  <c r="JN36" i="1" s="1"/>
  <c r="EW36" i="1"/>
  <c r="JO36" i="1" s="1"/>
  <c r="EX36" i="1"/>
  <c r="JP36" i="1" s="1"/>
  <c r="EY36" i="1"/>
  <c r="JQ36" i="1" s="1"/>
  <c r="EZ36" i="1"/>
  <c r="JR36" i="1" s="1"/>
  <c r="FA36" i="1"/>
  <c r="JS36" i="1" s="1"/>
  <c r="FB36" i="1"/>
  <c r="JT36" i="1" s="1"/>
  <c r="FC36" i="1"/>
  <c r="JU36" i="1" s="1"/>
  <c r="FD36" i="1"/>
  <c r="JV36" i="1" s="1"/>
  <c r="ES37" i="1"/>
  <c r="JK37" i="1" s="1"/>
  <c r="ET37" i="1"/>
  <c r="JL37" i="1" s="1"/>
  <c r="EU37" i="1"/>
  <c r="JM37" i="1" s="1"/>
  <c r="EV37" i="1"/>
  <c r="JN37" i="1" s="1"/>
  <c r="EW37" i="1"/>
  <c r="JO37" i="1" s="1"/>
  <c r="EX37" i="1"/>
  <c r="JP37" i="1" s="1"/>
  <c r="EY37" i="1"/>
  <c r="JQ37" i="1" s="1"/>
  <c r="EZ37" i="1"/>
  <c r="JR37" i="1" s="1"/>
  <c r="FA37" i="1"/>
  <c r="JS37" i="1" s="1"/>
  <c r="FB37" i="1"/>
  <c r="JT37" i="1" s="1"/>
  <c r="FC37" i="1"/>
  <c r="JU37" i="1" s="1"/>
  <c r="FD37" i="1"/>
  <c r="JV37" i="1" s="1"/>
  <c r="ES38" i="1"/>
  <c r="JK38" i="1" s="1"/>
  <c r="ET38" i="1"/>
  <c r="JL38" i="1" s="1"/>
  <c r="EU38" i="1"/>
  <c r="JM38" i="1" s="1"/>
  <c r="EV38" i="1"/>
  <c r="JN38" i="1" s="1"/>
  <c r="EW38" i="1"/>
  <c r="JO38" i="1" s="1"/>
  <c r="EX38" i="1"/>
  <c r="JP38" i="1" s="1"/>
  <c r="EY38" i="1"/>
  <c r="JQ38" i="1" s="1"/>
  <c r="EZ38" i="1"/>
  <c r="JR38" i="1" s="1"/>
  <c r="FA38" i="1"/>
  <c r="JS38" i="1" s="1"/>
  <c r="FB38" i="1"/>
  <c r="JT38" i="1" s="1"/>
  <c r="FC38" i="1"/>
  <c r="JU38" i="1" s="1"/>
  <c r="FD38" i="1"/>
  <c r="JV38" i="1" s="1"/>
  <c r="ES39" i="1"/>
  <c r="JK39" i="1" s="1"/>
  <c r="ET39" i="1"/>
  <c r="JL39" i="1" s="1"/>
  <c r="EU39" i="1"/>
  <c r="JM39" i="1" s="1"/>
  <c r="EV39" i="1"/>
  <c r="JN39" i="1" s="1"/>
  <c r="EW39" i="1"/>
  <c r="JO39" i="1" s="1"/>
  <c r="EX39" i="1"/>
  <c r="JP39" i="1" s="1"/>
  <c r="EY39" i="1"/>
  <c r="JQ39" i="1" s="1"/>
  <c r="EZ39" i="1"/>
  <c r="JR39" i="1" s="1"/>
  <c r="FA39" i="1"/>
  <c r="JS39" i="1" s="1"/>
  <c r="FB39" i="1"/>
  <c r="JT39" i="1" s="1"/>
  <c r="FC39" i="1"/>
  <c r="JU39" i="1" s="1"/>
  <c r="FD39" i="1"/>
  <c r="JV39" i="1" s="1"/>
  <c r="ES40" i="1"/>
  <c r="JK40" i="1" s="1"/>
  <c r="ET40" i="1"/>
  <c r="JL40" i="1" s="1"/>
  <c r="EU40" i="1"/>
  <c r="JM40" i="1" s="1"/>
  <c r="EV40" i="1"/>
  <c r="JN40" i="1" s="1"/>
  <c r="EW40" i="1"/>
  <c r="JO40" i="1" s="1"/>
  <c r="EX40" i="1"/>
  <c r="JP40" i="1" s="1"/>
  <c r="EY40" i="1"/>
  <c r="JQ40" i="1" s="1"/>
  <c r="EZ40" i="1"/>
  <c r="JR40" i="1" s="1"/>
  <c r="FA40" i="1"/>
  <c r="JS40" i="1" s="1"/>
  <c r="FB40" i="1"/>
  <c r="JT40" i="1" s="1"/>
  <c r="FC40" i="1"/>
  <c r="JU40" i="1" s="1"/>
  <c r="FD40" i="1"/>
  <c r="JV40" i="1" s="1"/>
  <c r="ES41" i="1"/>
  <c r="JK41" i="1" s="1"/>
  <c r="ET41" i="1"/>
  <c r="JL41" i="1" s="1"/>
  <c r="EU41" i="1"/>
  <c r="JM41" i="1" s="1"/>
  <c r="EV41" i="1"/>
  <c r="JN41" i="1" s="1"/>
  <c r="EW41" i="1"/>
  <c r="JO41" i="1" s="1"/>
  <c r="EX41" i="1"/>
  <c r="JP41" i="1" s="1"/>
  <c r="EY41" i="1"/>
  <c r="JQ41" i="1" s="1"/>
  <c r="EZ41" i="1"/>
  <c r="JR41" i="1" s="1"/>
  <c r="FA41" i="1"/>
  <c r="JS41" i="1" s="1"/>
  <c r="FB41" i="1"/>
  <c r="JT41" i="1" s="1"/>
  <c r="FC41" i="1"/>
  <c r="JU41" i="1" s="1"/>
  <c r="FD41" i="1"/>
  <c r="JV41" i="1" s="1"/>
  <c r="ES42" i="1"/>
  <c r="JK42" i="1" s="1"/>
  <c r="ET42" i="1"/>
  <c r="JL42" i="1" s="1"/>
  <c r="EU42" i="1"/>
  <c r="JM42" i="1" s="1"/>
  <c r="EV42" i="1"/>
  <c r="JN42" i="1" s="1"/>
  <c r="EW42" i="1"/>
  <c r="JO42" i="1" s="1"/>
  <c r="EX42" i="1"/>
  <c r="JP42" i="1" s="1"/>
  <c r="EY42" i="1"/>
  <c r="JQ42" i="1" s="1"/>
  <c r="EZ42" i="1"/>
  <c r="JR42" i="1" s="1"/>
  <c r="FA42" i="1"/>
  <c r="JS42" i="1" s="1"/>
  <c r="FB42" i="1"/>
  <c r="JT42" i="1" s="1"/>
  <c r="FC42" i="1"/>
  <c r="JU42" i="1" s="1"/>
  <c r="FD42" i="1"/>
  <c r="JV42" i="1" s="1"/>
  <c r="ES43" i="1"/>
  <c r="JK43" i="1" s="1"/>
  <c r="ET43" i="1"/>
  <c r="JL43" i="1" s="1"/>
  <c r="EU43" i="1"/>
  <c r="JM43" i="1" s="1"/>
  <c r="EV43" i="1"/>
  <c r="JN43" i="1" s="1"/>
  <c r="EW43" i="1"/>
  <c r="JO43" i="1" s="1"/>
  <c r="EX43" i="1"/>
  <c r="JP43" i="1" s="1"/>
  <c r="EY43" i="1"/>
  <c r="JQ43" i="1" s="1"/>
  <c r="EZ43" i="1"/>
  <c r="JR43" i="1" s="1"/>
  <c r="FA43" i="1"/>
  <c r="JS43" i="1" s="1"/>
  <c r="FB43" i="1"/>
  <c r="JT43" i="1" s="1"/>
  <c r="FC43" i="1"/>
  <c r="JU43" i="1" s="1"/>
  <c r="FD43" i="1"/>
  <c r="JV43" i="1" s="1"/>
  <c r="ES44" i="1"/>
  <c r="JK44" i="1" s="1"/>
  <c r="ET44" i="1"/>
  <c r="JL44" i="1" s="1"/>
  <c r="EU44" i="1"/>
  <c r="JM44" i="1" s="1"/>
  <c r="EV44" i="1"/>
  <c r="JN44" i="1" s="1"/>
  <c r="EW44" i="1"/>
  <c r="JO44" i="1" s="1"/>
  <c r="EX44" i="1"/>
  <c r="JP44" i="1" s="1"/>
  <c r="EY44" i="1"/>
  <c r="JQ44" i="1" s="1"/>
  <c r="EZ44" i="1"/>
  <c r="JR44" i="1" s="1"/>
  <c r="FA44" i="1"/>
  <c r="JS44" i="1" s="1"/>
  <c r="FB44" i="1"/>
  <c r="JT44" i="1" s="1"/>
  <c r="FC44" i="1"/>
  <c r="JU44" i="1" s="1"/>
  <c r="FD44" i="1"/>
  <c r="JV44" i="1" s="1"/>
  <c r="ES45" i="1"/>
  <c r="JK45" i="1" s="1"/>
  <c r="ET45" i="1"/>
  <c r="JL45" i="1" s="1"/>
  <c r="EU45" i="1"/>
  <c r="JM45" i="1" s="1"/>
  <c r="EV45" i="1"/>
  <c r="JN45" i="1" s="1"/>
  <c r="EW45" i="1"/>
  <c r="JO45" i="1" s="1"/>
  <c r="EX45" i="1"/>
  <c r="JP45" i="1" s="1"/>
  <c r="EY45" i="1"/>
  <c r="JQ45" i="1" s="1"/>
  <c r="EZ45" i="1"/>
  <c r="JR45" i="1" s="1"/>
  <c r="FA45" i="1"/>
  <c r="JS45" i="1" s="1"/>
  <c r="FB45" i="1"/>
  <c r="JT45" i="1" s="1"/>
  <c r="FC45" i="1"/>
  <c r="JU45" i="1" s="1"/>
  <c r="FD45" i="1"/>
  <c r="JV45" i="1" s="1"/>
  <c r="ES46" i="1"/>
  <c r="JK46" i="1" s="1"/>
  <c r="ET46" i="1"/>
  <c r="JL46" i="1" s="1"/>
  <c r="EU46" i="1"/>
  <c r="JM46" i="1" s="1"/>
  <c r="EV46" i="1"/>
  <c r="JN46" i="1" s="1"/>
  <c r="EW46" i="1"/>
  <c r="JO46" i="1" s="1"/>
  <c r="EX46" i="1"/>
  <c r="JP46" i="1" s="1"/>
  <c r="EY46" i="1"/>
  <c r="JQ46" i="1" s="1"/>
  <c r="EZ46" i="1"/>
  <c r="JR46" i="1" s="1"/>
  <c r="FA46" i="1"/>
  <c r="JS46" i="1" s="1"/>
  <c r="FB46" i="1"/>
  <c r="JT46" i="1" s="1"/>
  <c r="FC46" i="1"/>
  <c r="JU46" i="1" s="1"/>
  <c r="FD46" i="1"/>
  <c r="JV46" i="1" s="1"/>
  <c r="ES47" i="1"/>
  <c r="JK47" i="1" s="1"/>
  <c r="ET47" i="1"/>
  <c r="JL47" i="1" s="1"/>
  <c r="EU47" i="1"/>
  <c r="JM47" i="1" s="1"/>
  <c r="EV47" i="1"/>
  <c r="JN47" i="1" s="1"/>
  <c r="EW47" i="1"/>
  <c r="JO47" i="1" s="1"/>
  <c r="EX47" i="1"/>
  <c r="JP47" i="1" s="1"/>
  <c r="EY47" i="1"/>
  <c r="JQ47" i="1" s="1"/>
  <c r="EZ47" i="1"/>
  <c r="JR47" i="1" s="1"/>
  <c r="FA47" i="1"/>
  <c r="JS47" i="1" s="1"/>
  <c r="FB47" i="1"/>
  <c r="JT47" i="1" s="1"/>
  <c r="FC47" i="1"/>
  <c r="JU47" i="1" s="1"/>
  <c r="FD47" i="1"/>
  <c r="JV47" i="1" s="1"/>
  <c r="ES48" i="1"/>
  <c r="JK48" i="1" s="1"/>
  <c r="ET48" i="1"/>
  <c r="JL48" i="1" s="1"/>
  <c r="EU48" i="1"/>
  <c r="JM48" i="1" s="1"/>
  <c r="EV48" i="1"/>
  <c r="JN48" i="1" s="1"/>
  <c r="EW48" i="1"/>
  <c r="JO48" i="1" s="1"/>
  <c r="EX48" i="1"/>
  <c r="JP48" i="1" s="1"/>
  <c r="EY48" i="1"/>
  <c r="JQ48" i="1" s="1"/>
  <c r="EZ48" i="1"/>
  <c r="JR48" i="1" s="1"/>
  <c r="FA48" i="1"/>
  <c r="JS48" i="1" s="1"/>
  <c r="FB48" i="1"/>
  <c r="JT48" i="1" s="1"/>
  <c r="FC48" i="1"/>
  <c r="JU48" i="1" s="1"/>
  <c r="FD48" i="1"/>
  <c r="JV48" i="1" s="1"/>
  <c r="ES49" i="1"/>
  <c r="JK49" i="1" s="1"/>
  <c r="ET49" i="1"/>
  <c r="JL49" i="1" s="1"/>
  <c r="EU49" i="1"/>
  <c r="JM49" i="1" s="1"/>
  <c r="EV49" i="1"/>
  <c r="JN49" i="1" s="1"/>
  <c r="EW49" i="1"/>
  <c r="JO49" i="1" s="1"/>
  <c r="EX49" i="1"/>
  <c r="JP49" i="1" s="1"/>
  <c r="EY49" i="1"/>
  <c r="JQ49" i="1" s="1"/>
  <c r="EZ49" i="1"/>
  <c r="JR49" i="1" s="1"/>
  <c r="FA49" i="1"/>
  <c r="JS49" i="1" s="1"/>
  <c r="FB49" i="1"/>
  <c r="JT49" i="1" s="1"/>
  <c r="FC49" i="1"/>
  <c r="JU49" i="1" s="1"/>
  <c r="FD49" i="1"/>
  <c r="JV49" i="1" s="1"/>
  <c r="ES50" i="1"/>
  <c r="JK50" i="1" s="1"/>
  <c r="ET50" i="1"/>
  <c r="JL50" i="1" s="1"/>
  <c r="EU50" i="1"/>
  <c r="JM50" i="1" s="1"/>
  <c r="EV50" i="1"/>
  <c r="JN50" i="1" s="1"/>
  <c r="EW50" i="1"/>
  <c r="JO50" i="1" s="1"/>
  <c r="EX50" i="1"/>
  <c r="JP50" i="1" s="1"/>
  <c r="EY50" i="1"/>
  <c r="JQ50" i="1" s="1"/>
  <c r="EZ50" i="1"/>
  <c r="JR50" i="1" s="1"/>
  <c r="FA50" i="1"/>
  <c r="JS50" i="1" s="1"/>
  <c r="FB50" i="1"/>
  <c r="JT50" i="1" s="1"/>
  <c r="FC50" i="1"/>
  <c r="JU50" i="1" s="1"/>
  <c r="FD50" i="1"/>
  <c r="JV50" i="1" s="1"/>
  <c r="ES51" i="1"/>
  <c r="JK51" i="1" s="1"/>
  <c r="ET51" i="1"/>
  <c r="JL51" i="1" s="1"/>
  <c r="EU51" i="1"/>
  <c r="JM51" i="1" s="1"/>
  <c r="EV51" i="1"/>
  <c r="JN51" i="1" s="1"/>
  <c r="EW51" i="1"/>
  <c r="JO51" i="1" s="1"/>
  <c r="EX51" i="1"/>
  <c r="JP51" i="1" s="1"/>
  <c r="EY51" i="1"/>
  <c r="JQ51" i="1" s="1"/>
  <c r="EZ51" i="1"/>
  <c r="JR51" i="1" s="1"/>
  <c r="FA51" i="1"/>
  <c r="JS51" i="1" s="1"/>
  <c r="FB51" i="1"/>
  <c r="JT51" i="1" s="1"/>
  <c r="FC51" i="1"/>
  <c r="JU51" i="1" s="1"/>
  <c r="FD51" i="1"/>
  <c r="JV51" i="1" s="1"/>
  <c r="ES52" i="1"/>
  <c r="JK52" i="1" s="1"/>
  <c r="ET52" i="1"/>
  <c r="JL52" i="1" s="1"/>
  <c r="EU52" i="1"/>
  <c r="JM52" i="1" s="1"/>
  <c r="EV52" i="1"/>
  <c r="JN52" i="1" s="1"/>
  <c r="EW52" i="1"/>
  <c r="JO52" i="1" s="1"/>
  <c r="EX52" i="1"/>
  <c r="JP52" i="1" s="1"/>
  <c r="EY52" i="1"/>
  <c r="JQ52" i="1" s="1"/>
  <c r="EZ52" i="1"/>
  <c r="JR52" i="1" s="1"/>
  <c r="FA52" i="1"/>
  <c r="JS52" i="1" s="1"/>
  <c r="FB52" i="1"/>
  <c r="JT52" i="1" s="1"/>
  <c r="FC52" i="1"/>
  <c r="JU52" i="1" s="1"/>
  <c r="FD52" i="1"/>
  <c r="JV52" i="1" s="1"/>
  <c r="ES53" i="1"/>
  <c r="JK53" i="1" s="1"/>
  <c r="ET53" i="1"/>
  <c r="JL53" i="1" s="1"/>
  <c r="EU53" i="1"/>
  <c r="JM53" i="1" s="1"/>
  <c r="EV53" i="1"/>
  <c r="JN53" i="1" s="1"/>
  <c r="EW53" i="1"/>
  <c r="JO53" i="1" s="1"/>
  <c r="EX53" i="1"/>
  <c r="JP53" i="1" s="1"/>
  <c r="EY53" i="1"/>
  <c r="JQ53" i="1" s="1"/>
  <c r="EZ53" i="1"/>
  <c r="JR53" i="1" s="1"/>
  <c r="FA53" i="1"/>
  <c r="JS53" i="1" s="1"/>
  <c r="FB53" i="1"/>
  <c r="JT53" i="1" s="1"/>
  <c r="FC53" i="1"/>
  <c r="JU53" i="1" s="1"/>
  <c r="FD53" i="1"/>
  <c r="JV53" i="1" s="1"/>
  <c r="ES54" i="1"/>
  <c r="JK54" i="1" s="1"/>
  <c r="ET54" i="1"/>
  <c r="JL54" i="1" s="1"/>
  <c r="EU54" i="1"/>
  <c r="JM54" i="1" s="1"/>
  <c r="EV54" i="1"/>
  <c r="JN54" i="1" s="1"/>
  <c r="EW54" i="1"/>
  <c r="JO54" i="1" s="1"/>
  <c r="EX54" i="1"/>
  <c r="JP54" i="1" s="1"/>
  <c r="EY54" i="1"/>
  <c r="JQ54" i="1" s="1"/>
  <c r="EZ54" i="1"/>
  <c r="JR54" i="1" s="1"/>
  <c r="FA54" i="1"/>
  <c r="JS54" i="1" s="1"/>
  <c r="FB54" i="1"/>
  <c r="JT54" i="1" s="1"/>
  <c r="FC54" i="1"/>
  <c r="JU54" i="1" s="1"/>
  <c r="FD54" i="1"/>
  <c r="JV54" i="1" s="1"/>
  <c r="ES55" i="1"/>
  <c r="JK55" i="1" s="1"/>
  <c r="ET55" i="1"/>
  <c r="JL55" i="1" s="1"/>
  <c r="EU55" i="1"/>
  <c r="JM55" i="1" s="1"/>
  <c r="EV55" i="1"/>
  <c r="JN55" i="1" s="1"/>
  <c r="EW55" i="1"/>
  <c r="JO55" i="1" s="1"/>
  <c r="EX55" i="1"/>
  <c r="JP55" i="1" s="1"/>
  <c r="EY55" i="1"/>
  <c r="JQ55" i="1" s="1"/>
  <c r="EZ55" i="1"/>
  <c r="JR55" i="1" s="1"/>
  <c r="FA55" i="1"/>
  <c r="JS55" i="1" s="1"/>
  <c r="FB55" i="1"/>
  <c r="JT55" i="1" s="1"/>
  <c r="FC55" i="1"/>
  <c r="JU55" i="1" s="1"/>
  <c r="FD55" i="1"/>
  <c r="JV55" i="1" s="1"/>
  <c r="ES56" i="1"/>
  <c r="JK56" i="1" s="1"/>
  <c r="ET56" i="1"/>
  <c r="JL56" i="1" s="1"/>
  <c r="EU56" i="1"/>
  <c r="JM56" i="1" s="1"/>
  <c r="EV56" i="1"/>
  <c r="JN56" i="1" s="1"/>
  <c r="EW56" i="1"/>
  <c r="JO56" i="1" s="1"/>
  <c r="EX56" i="1"/>
  <c r="JP56" i="1" s="1"/>
  <c r="EY56" i="1"/>
  <c r="JQ56" i="1" s="1"/>
  <c r="EZ56" i="1"/>
  <c r="JR56" i="1" s="1"/>
  <c r="FA56" i="1"/>
  <c r="JS56" i="1" s="1"/>
  <c r="FB56" i="1"/>
  <c r="JT56" i="1" s="1"/>
  <c r="FC56" i="1"/>
  <c r="JU56" i="1" s="1"/>
  <c r="FD56" i="1"/>
  <c r="JV56" i="1" s="1"/>
  <c r="ES57" i="1"/>
  <c r="JK57" i="1" s="1"/>
  <c r="ET57" i="1"/>
  <c r="JL57" i="1" s="1"/>
  <c r="EU57" i="1"/>
  <c r="JM57" i="1" s="1"/>
  <c r="EV57" i="1"/>
  <c r="JN57" i="1" s="1"/>
  <c r="EW57" i="1"/>
  <c r="JO57" i="1" s="1"/>
  <c r="EX57" i="1"/>
  <c r="JP57" i="1" s="1"/>
  <c r="EY57" i="1"/>
  <c r="JQ57" i="1" s="1"/>
  <c r="EZ57" i="1"/>
  <c r="JR57" i="1" s="1"/>
  <c r="FA57" i="1"/>
  <c r="JS57" i="1" s="1"/>
  <c r="FB57" i="1"/>
  <c r="JT57" i="1" s="1"/>
  <c r="FC57" i="1"/>
  <c r="JU57" i="1" s="1"/>
  <c r="FD57" i="1"/>
  <c r="JV57" i="1" s="1"/>
  <c r="ES58" i="1"/>
  <c r="JK58" i="1" s="1"/>
  <c r="ET58" i="1"/>
  <c r="JL58" i="1" s="1"/>
  <c r="EU58" i="1"/>
  <c r="JM58" i="1" s="1"/>
  <c r="EV58" i="1"/>
  <c r="JN58" i="1" s="1"/>
  <c r="EW58" i="1"/>
  <c r="JO58" i="1" s="1"/>
  <c r="EX58" i="1"/>
  <c r="JP58" i="1" s="1"/>
  <c r="EY58" i="1"/>
  <c r="JQ58" i="1" s="1"/>
  <c r="EZ58" i="1"/>
  <c r="JR58" i="1" s="1"/>
  <c r="FA58" i="1"/>
  <c r="JS58" i="1" s="1"/>
  <c r="FB58" i="1"/>
  <c r="JT58" i="1" s="1"/>
  <c r="FC58" i="1"/>
  <c r="JU58" i="1" s="1"/>
  <c r="FD58" i="1"/>
  <c r="JV58" i="1" s="1"/>
  <c r="ES59" i="1"/>
  <c r="JK59" i="1" s="1"/>
  <c r="ET59" i="1"/>
  <c r="JL59" i="1" s="1"/>
  <c r="EU59" i="1"/>
  <c r="JM59" i="1" s="1"/>
  <c r="EV59" i="1"/>
  <c r="JN59" i="1" s="1"/>
  <c r="EW59" i="1"/>
  <c r="JO59" i="1" s="1"/>
  <c r="EX59" i="1"/>
  <c r="JP59" i="1" s="1"/>
  <c r="EY59" i="1"/>
  <c r="JQ59" i="1" s="1"/>
  <c r="EZ59" i="1"/>
  <c r="JR59" i="1" s="1"/>
  <c r="FA59" i="1"/>
  <c r="JS59" i="1" s="1"/>
  <c r="FB59" i="1"/>
  <c r="JT59" i="1" s="1"/>
  <c r="FC59" i="1"/>
  <c r="JU59" i="1" s="1"/>
  <c r="FD59" i="1"/>
  <c r="JV59" i="1" s="1"/>
  <c r="ES60" i="1"/>
  <c r="JK60" i="1" s="1"/>
  <c r="ET60" i="1"/>
  <c r="JL60" i="1" s="1"/>
  <c r="EU60" i="1"/>
  <c r="JM60" i="1" s="1"/>
  <c r="EV60" i="1"/>
  <c r="JN60" i="1" s="1"/>
  <c r="EW60" i="1"/>
  <c r="JO60" i="1" s="1"/>
  <c r="EX60" i="1"/>
  <c r="JP60" i="1" s="1"/>
  <c r="EY60" i="1"/>
  <c r="JQ60" i="1" s="1"/>
  <c r="EZ60" i="1"/>
  <c r="JR60" i="1" s="1"/>
  <c r="FA60" i="1"/>
  <c r="JS60" i="1" s="1"/>
  <c r="FB60" i="1"/>
  <c r="JT60" i="1" s="1"/>
  <c r="FC60" i="1"/>
  <c r="JU60" i="1" s="1"/>
  <c r="FD60" i="1"/>
  <c r="JV60" i="1" s="1"/>
  <c r="ES61" i="1"/>
  <c r="JK61" i="1" s="1"/>
  <c r="ET61" i="1"/>
  <c r="JL61" i="1" s="1"/>
  <c r="EU61" i="1"/>
  <c r="JM61" i="1" s="1"/>
  <c r="EV61" i="1"/>
  <c r="JN61" i="1" s="1"/>
  <c r="EW61" i="1"/>
  <c r="JO61" i="1" s="1"/>
  <c r="EX61" i="1"/>
  <c r="JP61" i="1" s="1"/>
  <c r="EY61" i="1"/>
  <c r="JQ61" i="1" s="1"/>
  <c r="EZ61" i="1"/>
  <c r="JR61" i="1" s="1"/>
  <c r="FA61" i="1"/>
  <c r="JS61" i="1" s="1"/>
  <c r="FB61" i="1"/>
  <c r="JT61" i="1" s="1"/>
  <c r="FC61" i="1"/>
  <c r="JU61" i="1" s="1"/>
  <c r="FD61" i="1"/>
  <c r="JV61" i="1" s="1"/>
  <c r="ES62" i="1"/>
  <c r="JK62" i="1" s="1"/>
  <c r="ET62" i="1"/>
  <c r="JL62" i="1" s="1"/>
  <c r="EU62" i="1"/>
  <c r="JM62" i="1" s="1"/>
  <c r="EV62" i="1"/>
  <c r="JN62" i="1" s="1"/>
  <c r="EW62" i="1"/>
  <c r="JO62" i="1" s="1"/>
  <c r="EX62" i="1"/>
  <c r="JP62" i="1" s="1"/>
  <c r="EY62" i="1"/>
  <c r="JQ62" i="1" s="1"/>
  <c r="EZ62" i="1"/>
  <c r="JR62" i="1" s="1"/>
  <c r="FA62" i="1"/>
  <c r="JS62" i="1" s="1"/>
  <c r="FB62" i="1"/>
  <c r="JT62" i="1" s="1"/>
  <c r="FC62" i="1"/>
  <c r="JU62" i="1" s="1"/>
  <c r="FD62" i="1"/>
  <c r="JV62" i="1" s="1"/>
  <c r="ES63" i="1"/>
  <c r="JK63" i="1" s="1"/>
  <c r="ET63" i="1"/>
  <c r="JL63" i="1" s="1"/>
  <c r="EU63" i="1"/>
  <c r="JM63" i="1" s="1"/>
  <c r="EV63" i="1"/>
  <c r="JN63" i="1" s="1"/>
  <c r="EW63" i="1"/>
  <c r="JO63" i="1" s="1"/>
  <c r="EX63" i="1"/>
  <c r="JP63" i="1" s="1"/>
  <c r="EY63" i="1"/>
  <c r="JQ63" i="1" s="1"/>
  <c r="EZ63" i="1"/>
  <c r="JR63" i="1" s="1"/>
  <c r="FA63" i="1"/>
  <c r="JS63" i="1" s="1"/>
  <c r="FB63" i="1"/>
  <c r="JT63" i="1" s="1"/>
  <c r="FC63" i="1"/>
  <c r="JU63" i="1" s="1"/>
  <c r="FD63" i="1"/>
  <c r="JV63" i="1" s="1"/>
  <c r="ES64" i="1"/>
  <c r="JK64" i="1" s="1"/>
  <c r="ET64" i="1"/>
  <c r="JL64" i="1" s="1"/>
  <c r="EU64" i="1"/>
  <c r="JM64" i="1" s="1"/>
  <c r="EV64" i="1"/>
  <c r="JN64" i="1" s="1"/>
  <c r="EW64" i="1"/>
  <c r="JO64" i="1" s="1"/>
  <c r="EX64" i="1"/>
  <c r="JP64" i="1" s="1"/>
  <c r="EY64" i="1"/>
  <c r="JQ64" i="1" s="1"/>
  <c r="EZ64" i="1"/>
  <c r="JR64" i="1" s="1"/>
  <c r="FA64" i="1"/>
  <c r="JS64" i="1" s="1"/>
  <c r="FB64" i="1"/>
  <c r="JT64" i="1" s="1"/>
  <c r="FC64" i="1"/>
  <c r="JU64" i="1" s="1"/>
  <c r="FD64" i="1"/>
  <c r="JV64" i="1" s="1"/>
  <c r="ES65" i="1"/>
  <c r="JK65" i="1" s="1"/>
  <c r="ET65" i="1"/>
  <c r="JL65" i="1" s="1"/>
  <c r="EU65" i="1"/>
  <c r="JM65" i="1" s="1"/>
  <c r="EV65" i="1"/>
  <c r="JN65" i="1" s="1"/>
  <c r="EW65" i="1"/>
  <c r="JO65" i="1" s="1"/>
  <c r="EX65" i="1"/>
  <c r="JP65" i="1" s="1"/>
  <c r="EY65" i="1"/>
  <c r="JQ65" i="1" s="1"/>
  <c r="EZ65" i="1"/>
  <c r="JR65" i="1" s="1"/>
  <c r="FA65" i="1"/>
  <c r="JS65" i="1" s="1"/>
  <c r="FB65" i="1"/>
  <c r="JT65" i="1" s="1"/>
  <c r="FC65" i="1"/>
  <c r="JU65" i="1" s="1"/>
  <c r="FD65" i="1"/>
  <c r="JV65" i="1" s="1"/>
  <c r="ES66" i="1"/>
  <c r="JK66" i="1" s="1"/>
  <c r="ET66" i="1"/>
  <c r="JL66" i="1" s="1"/>
  <c r="EU66" i="1"/>
  <c r="JM66" i="1" s="1"/>
  <c r="EV66" i="1"/>
  <c r="JN66" i="1" s="1"/>
  <c r="EW66" i="1"/>
  <c r="JO66" i="1" s="1"/>
  <c r="EX66" i="1"/>
  <c r="JP66" i="1" s="1"/>
  <c r="EY66" i="1"/>
  <c r="JQ66" i="1" s="1"/>
  <c r="EZ66" i="1"/>
  <c r="JR66" i="1" s="1"/>
  <c r="FA66" i="1"/>
  <c r="JS66" i="1" s="1"/>
  <c r="FB66" i="1"/>
  <c r="JT66" i="1" s="1"/>
  <c r="FC66" i="1"/>
  <c r="JU66" i="1" s="1"/>
  <c r="FD66" i="1"/>
  <c r="JV66" i="1" s="1"/>
  <c r="ES67" i="1"/>
  <c r="JK67" i="1" s="1"/>
  <c r="ET67" i="1"/>
  <c r="JL67" i="1" s="1"/>
  <c r="EU67" i="1"/>
  <c r="JM67" i="1" s="1"/>
  <c r="EV67" i="1"/>
  <c r="JN67" i="1" s="1"/>
  <c r="EW67" i="1"/>
  <c r="JO67" i="1" s="1"/>
  <c r="EX67" i="1"/>
  <c r="JP67" i="1" s="1"/>
  <c r="EY67" i="1"/>
  <c r="JQ67" i="1" s="1"/>
  <c r="EZ67" i="1"/>
  <c r="JR67" i="1" s="1"/>
  <c r="FA67" i="1"/>
  <c r="JS67" i="1" s="1"/>
  <c r="FB67" i="1"/>
  <c r="JT67" i="1" s="1"/>
  <c r="FC67" i="1"/>
  <c r="JU67" i="1" s="1"/>
  <c r="FD67" i="1"/>
  <c r="JV67" i="1" s="1"/>
  <c r="ES68" i="1"/>
  <c r="JK68" i="1" s="1"/>
  <c r="ET68" i="1"/>
  <c r="JL68" i="1" s="1"/>
  <c r="EU68" i="1"/>
  <c r="JM68" i="1" s="1"/>
  <c r="EV68" i="1"/>
  <c r="JN68" i="1" s="1"/>
  <c r="EW68" i="1"/>
  <c r="JO68" i="1" s="1"/>
  <c r="EX68" i="1"/>
  <c r="JP68" i="1" s="1"/>
  <c r="EY68" i="1"/>
  <c r="JQ68" i="1" s="1"/>
  <c r="EZ68" i="1"/>
  <c r="JR68" i="1" s="1"/>
  <c r="FA68" i="1"/>
  <c r="JS68" i="1" s="1"/>
  <c r="FB68" i="1"/>
  <c r="JT68" i="1" s="1"/>
  <c r="FC68" i="1"/>
  <c r="JU68" i="1" s="1"/>
  <c r="FD68" i="1"/>
  <c r="JV68" i="1" s="1"/>
  <c r="ES69" i="1"/>
  <c r="JK69" i="1" s="1"/>
  <c r="ET69" i="1"/>
  <c r="JL69" i="1" s="1"/>
  <c r="EU69" i="1"/>
  <c r="JM69" i="1" s="1"/>
  <c r="EV69" i="1"/>
  <c r="JN69" i="1" s="1"/>
  <c r="EW69" i="1"/>
  <c r="JO69" i="1" s="1"/>
  <c r="EX69" i="1"/>
  <c r="JP69" i="1" s="1"/>
  <c r="EY69" i="1"/>
  <c r="JQ69" i="1" s="1"/>
  <c r="EZ69" i="1"/>
  <c r="JR69" i="1" s="1"/>
  <c r="FA69" i="1"/>
  <c r="JS69" i="1" s="1"/>
  <c r="FB69" i="1"/>
  <c r="JT69" i="1" s="1"/>
  <c r="FC69" i="1"/>
  <c r="JU69" i="1" s="1"/>
  <c r="FD69" i="1"/>
  <c r="JV69" i="1" s="1"/>
  <c r="ES70" i="1"/>
  <c r="JK70" i="1" s="1"/>
  <c r="ET70" i="1"/>
  <c r="JL70" i="1" s="1"/>
  <c r="EU70" i="1"/>
  <c r="JM70" i="1" s="1"/>
  <c r="EV70" i="1"/>
  <c r="JN70" i="1" s="1"/>
  <c r="EW70" i="1"/>
  <c r="JO70" i="1" s="1"/>
  <c r="EX70" i="1"/>
  <c r="JP70" i="1" s="1"/>
  <c r="EY70" i="1"/>
  <c r="JQ70" i="1" s="1"/>
  <c r="EZ70" i="1"/>
  <c r="JR70" i="1" s="1"/>
  <c r="FA70" i="1"/>
  <c r="JS70" i="1" s="1"/>
  <c r="FB70" i="1"/>
  <c r="JT70" i="1" s="1"/>
  <c r="FC70" i="1"/>
  <c r="JU70" i="1" s="1"/>
  <c r="FD70" i="1"/>
  <c r="JV70" i="1" s="1"/>
  <c r="ES71" i="1"/>
  <c r="JK71" i="1" s="1"/>
  <c r="ET71" i="1"/>
  <c r="JL71" i="1" s="1"/>
  <c r="EU71" i="1"/>
  <c r="JM71" i="1" s="1"/>
  <c r="EV71" i="1"/>
  <c r="JN71" i="1" s="1"/>
  <c r="EW71" i="1"/>
  <c r="JO71" i="1" s="1"/>
  <c r="EX71" i="1"/>
  <c r="JP71" i="1" s="1"/>
  <c r="EY71" i="1"/>
  <c r="JQ71" i="1" s="1"/>
  <c r="EZ71" i="1"/>
  <c r="JR71" i="1" s="1"/>
  <c r="FA71" i="1"/>
  <c r="JS71" i="1" s="1"/>
  <c r="FB71" i="1"/>
  <c r="JT71" i="1" s="1"/>
  <c r="FC71" i="1"/>
  <c r="JU71" i="1" s="1"/>
  <c r="FD71" i="1"/>
  <c r="JV71" i="1" s="1"/>
  <c r="ES72" i="1"/>
  <c r="JK72" i="1" s="1"/>
  <c r="ET72" i="1"/>
  <c r="JL72" i="1" s="1"/>
  <c r="EU72" i="1"/>
  <c r="JM72" i="1" s="1"/>
  <c r="EV72" i="1"/>
  <c r="JN72" i="1" s="1"/>
  <c r="EW72" i="1"/>
  <c r="JO72" i="1" s="1"/>
  <c r="EX72" i="1"/>
  <c r="JP72" i="1" s="1"/>
  <c r="EY72" i="1"/>
  <c r="JQ72" i="1" s="1"/>
  <c r="EZ72" i="1"/>
  <c r="JR72" i="1" s="1"/>
  <c r="FA72" i="1"/>
  <c r="JS72" i="1" s="1"/>
  <c r="FB72" i="1"/>
  <c r="JT72" i="1" s="1"/>
  <c r="FC72" i="1"/>
  <c r="JU72" i="1" s="1"/>
  <c r="FD72" i="1"/>
  <c r="JV72" i="1" s="1"/>
  <c r="ES73" i="1"/>
  <c r="JK73" i="1" s="1"/>
  <c r="ET73" i="1"/>
  <c r="JL73" i="1" s="1"/>
  <c r="EU73" i="1"/>
  <c r="JM73" i="1" s="1"/>
  <c r="EV73" i="1"/>
  <c r="JN73" i="1" s="1"/>
  <c r="EW73" i="1"/>
  <c r="JO73" i="1" s="1"/>
  <c r="EX73" i="1"/>
  <c r="JP73" i="1" s="1"/>
  <c r="EY73" i="1"/>
  <c r="JQ73" i="1" s="1"/>
  <c r="EZ73" i="1"/>
  <c r="JR73" i="1" s="1"/>
  <c r="FA73" i="1"/>
  <c r="JS73" i="1" s="1"/>
  <c r="FB73" i="1"/>
  <c r="JT73" i="1" s="1"/>
  <c r="FC73" i="1"/>
  <c r="JU73" i="1" s="1"/>
  <c r="FD73" i="1"/>
  <c r="JV73" i="1" s="1"/>
  <c r="ES74" i="1"/>
  <c r="JK74" i="1" s="1"/>
  <c r="ET74" i="1"/>
  <c r="JL74" i="1" s="1"/>
  <c r="EU74" i="1"/>
  <c r="JM74" i="1" s="1"/>
  <c r="EV74" i="1"/>
  <c r="JN74" i="1" s="1"/>
  <c r="EW74" i="1"/>
  <c r="JO74" i="1" s="1"/>
  <c r="EX74" i="1"/>
  <c r="JP74" i="1" s="1"/>
  <c r="EY74" i="1"/>
  <c r="JQ74" i="1" s="1"/>
  <c r="EZ74" i="1"/>
  <c r="JR74" i="1" s="1"/>
  <c r="FA74" i="1"/>
  <c r="JS74" i="1" s="1"/>
  <c r="FB74" i="1"/>
  <c r="JT74" i="1" s="1"/>
  <c r="FC74" i="1"/>
  <c r="JU74" i="1" s="1"/>
  <c r="FD74" i="1"/>
  <c r="JV74" i="1" s="1"/>
  <c r="ES75" i="1"/>
  <c r="JK75" i="1" s="1"/>
  <c r="ET75" i="1"/>
  <c r="JL75" i="1" s="1"/>
  <c r="EU75" i="1"/>
  <c r="JM75" i="1" s="1"/>
  <c r="EV75" i="1"/>
  <c r="JN75" i="1" s="1"/>
  <c r="EW75" i="1"/>
  <c r="JO75" i="1" s="1"/>
  <c r="EX75" i="1"/>
  <c r="JP75" i="1" s="1"/>
  <c r="EY75" i="1"/>
  <c r="JQ75" i="1" s="1"/>
  <c r="EZ75" i="1"/>
  <c r="JR75" i="1" s="1"/>
  <c r="FA75" i="1"/>
  <c r="JS75" i="1" s="1"/>
  <c r="FB75" i="1"/>
  <c r="JT75" i="1" s="1"/>
  <c r="FC75" i="1"/>
  <c r="JU75" i="1" s="1"/>
  <c r="FD75" i="1"/>
  <c r="JV75" i="1" s="1"/>
  <c r="FD16" i="1"/>
  <c r="JV16" i="1" s="1"/>
  <c r="FC16" i="1"/>
  <c r="JU16" i="1" s="1"/>
  <c r="FB16" i="1"/>
  <c r="JT16" i="1" s="1"/>
  <c r="FA16" i="1"/>
  <c r="JS16" i="1" s="1"/>
  <c r="EZ16" i="1"/>
  <c r="JR16" i="1" s="1"/>
  <c r="EY16" i="1"/>
  <c r="JQ16" i="1" s="1"/>
  <c r="EX16" i="1"/>
  <c r="JP16" i="1" s="1"/>
  <c r="EW16" i="1"/>
  <c r="JO16" i="1" s="1"/>
  <c r="EV16" i="1"/>
  <c r="JN16" i="1" s="1"/>
  <c r="EU16" i="1"/>
  <c r="JM16" i="1" s="1"/>
  <c r="ET16" i="1"/>
  <c r="JL16" i="1" s="1"/>
  <c r="ES16" i="1"/>
  <c r="JK16" i="1" s="1"/>
  <c r="EL17" i="1"/>
  <c r="JD17" i="1" s="1"/>
  <c r="EM17" i="1"/>
  <c r="JE17" i="1" s="1"/>
  <c r="EN17" i="1"/>
  <c r="EO17" i="1"/>
  <c r="JG17" i="1" s="1"/>
  <c r="EP17" i="1"/>
  <c r="JH17" i="1" s="1"/>
  <c r="EQ17" i="1"/>
  <c r="JI17" i="1" s="1"/>
  <c r="ER17" i="1"/>
  <c r="EL18" i="1"/>
  <c r="JD18" i="1" s="1"/>
  <c r="EM18" i="1"/>
  <c r="JE18" i="1" s="1"/>
  <c r="EN18" i="1"/>
  <c r="JF18" i="1" s="1"/>
  <c r="EO18" i="1"/>
  <c r="EP18" i="1"/>
  <c r="JH18" i="1" s="1"/>
  <c r="EQ18" i="1"/>
  <c r="JI18" i="1" s="1"/>
  <c r="ER18" i="1"/>
  <c r="JJ18" i="1" s="1"/>
  <c r="EL19" i="1"/>
  <c r="EM19" i="1"/>
  <c r="JE19" i="1" s="1"/>
  <c r="EN19" i="1"/>
  <c r="JF19" i="1" s="1"/>
  <c r="EO19" i="1"/>
  <c r="JG19" i="1" s="1"/>
  <c r="EP19" i="1"/>
  <c r="EQ19" i="1"/>
  <c r="JI19" i="1" s="1"/>
  <c r="ER19" i="1"/>
  <c r="JJ19" i="1" s="1"/>
  <c r="EL20" i="1"/>
  <c r="JD20" i="1" s="1"/>
  <c r="EM20" i="1"/>
  <c r="EN20" i="1"/>
  <c r="JF20" i="1" s="1"/>
  <c r="EO20" i="1"/>
  <c r="JG20" i="1" s="1"/>
  <c r="EP20" i="1"/>
  <c r="JH20" i="1" s="1"/>
  <c r="EQ20" i="1"/>
  <c r="ER20" i="1"/>
  <c r="JJ20" i="1" s="1"/>
  <c r="EL21" i="1"/>
  <c r="JD21" i="1" s="1"/>
  <c r="EM21" i="1"/>
  <c r="JE21" i="1" s="1"/>
  <c r="EN21" i="1"/>
  <c r="EO21" i="1"/>
  <c r="JG21" i="1" s="1"/>
  <c r="EP21" i="1"/>
  <c r="JH21" i="1" s="1"/>
  <c r="EQ21" i="1"/>
  <c r="JI21" i="1" s="1"/>
  <c r="ER21" i="1"/>
  <c r="EL22" i="1"/>
  <c r="JD22" i="1" s="1"/>
  <c r="EM22" i="1"/>
  <c r="JE22" i="1" s="1"/>
  <c r="EN22" i="1"/>
  <c r="JF22" i="1" s="1"/>
  <c r="EO22" i="1"/>
  <c r="JG22" i="1" s="1"/>
  <c r="EP22" i="1"/>
  <c r="JH22" i="1" s="1"/>
  <c r="EQ22" i="1"/>
  <c r="JI22" i="1" s="1"/>
  <c r="ER22" i="1"/>
  <c r="JJ22" i="1" s="1"/>
  <c r="EL23" i="1"/>
  <c r="JD23" i="1" s="1"/>
  <c r="EM23" i="1"/>
  <c r="JE23" i="1" s="1"/>
  <c r="EN23" i="1"/>
  <c r="JF23" i="1" s="1"/>
  <c r="EO23" i="1"/>
  <c r="JG23" i="1" s="1"/>
  <c r="EP23" i="1"/>
  <c r="JH23" i="1" s="1"/>
  <c r="EQ23" i="1"/>
  <c r="JI23" i="1" s="1"/>
  <c r="ER23" i="1"/>
  <c r="JJ23" i="1" s="1"/>
  <c r="EL24" i="1"/>
  <c r="JD24" i="1" s="1"/>
  <c r="EM24" i="1"/>
  <c r="JE24" i="1" s="1"/>
  <c r="EN24" i="1"/>
  <c r="JF24" i="1" s="1"/>
  <c r="EO24" i="1"/>
  <c r="JG24" i="1" s="1"/>
  <c r="EP24" i="1"/>
  <c r="JH24" i="1" s="1"/>
  <c r="EQ24" i="1"/>
  <c r="JI24" i="1" s="1"/>
  <c r="ER24" i="1"/>
  <c r="JJ24" i="1" s="1"/>
  <c r="EL25" i="1"/>
  <c r="JD25" i="1" s="1"/>
  <c r="EM25" i="1"/>
  <c r="JE25" i="1" s="1"/>
  <c r="EN25" i="1"/>
  <c r="JF25" i="1" s="1"/>
  <c r="EO25" i="1"/>
  <c r="JG25" i="1" s="1"/>
  <c r="EP25" i="1"/>
  <c r="JH25" i="1" s="1"/>
  <c r="EQ25" i="1"/>
  <c r="JI25" i="1" s="1"/>
  <c r="ER25" i="1"/>
  <c r="JJ25" i="1" s="1"/>
  <c r="EL26" i="1"/>
  <c r="JD26" i="1" s="1"/>
  <c r="EM26" i="1"/>
  <c r="JE26" i="1" s="1"/>
  <c r="EN26" i="1"/>
  <c r="JF26" i="1" s="1"/>
  <c r="EO26" i="1"/>
  <c r="JG26" i="1" s="1"/>
  <c r="EP26" i="1"/>
  <c r="JH26" i="1" s="1"/>
  <c r="EQ26" i="1"/>
  <c r="JI26" i="1" s="1"/>
  <c r="ER26" i="1"/>
  <c r="JJ26" i="1" s="1"/>
  <c r="EL27" i="1"/>
  <c r="JD27" i="1" s="1"/>
  <c r="EM27" i="1"/>
  <c r="JE27" i="1" s="1"/>
  <c r="EN27" i="1"/>
  <c r="JF27" i="1" s="1"/>
  <c r="EO27" i="1"/>
  <c r="JG27" i="1" s="1"/>
  <c r="EP27" i="1"/>
  <c r="JH27" i="1" s="1"/>
  <c r="EQ27" i="1"/>
  <c r="JI27" i="1" s="1"/>
  <c r="ER27" i="1"/>
  <c r="JJ27" i="1" s="1"/>
  <c r="EL28" i="1"/>
  <c r="JD28" i="1" s="1"/>
  <c r="EM28" i="1"/>
  <c r="JE28" i="1" s="1"/>
  <c r="EN28" i="1"/>
  <c r="JF28" i="1" s="1"/>
  <c r="EO28" i="1"/>
  <c r="JG28" i="1" s="1"/>
  <c r="EP28" i="1"/>
  <c r="JH28" i="1" s="1"/>
  <c r="EQ28" i="1"/>
  <c r="JI28" i="1" s="1"/>
  <c r="ER28" i="1"/>
  <c r="JJ28" i="1" s="1"/>
  <c r="EL29" i="1"/>
  <c r="JD29" i="1" s="1"/>
  <c r="EM29" i="1"/>
  <c r="JE29" i="1" s="1"/>
  <c r="EN29" i="1"/>
  <c r="JF29" i="1" s="1"/>
  <c r="EO29" i="1"/>
  <c r="JG29" i="1" s="1"/>
  <c r="EP29" i="1"/>
  <c r="JH29" i="1" s="1"/>
  <c r="EQ29" i="1"/>
  <c r="JI29" i="1" s="1"/>
  <c r="ER29" i="1"/>
  <c r="JJ29" i="1" s="1"/>
  <c r="EL30" i="1"/>
  <c r="JD30" i="1" s="1"/>
  <c r="EM30" i="1"/>
  <c r="JE30" i="1" s="1"/>
  <c r="EN30" i="1"/>
  <c r="JF30" i="1" s="1"/>
  <c r="EO30" i="1"/>
  <c r="JG30" i="1" s="1"/>
  <c r="EP30" i="1"/>
  <c r="JH30" i="1" s="1"/>
  <c r="EQ30" i="1"/>
  <c r="JI30" i="1" s="1"/>
  <c r="ER30" i="1"/>
  <c r="JJ30" i="1" s="1"/>
  <c r="EL31" i="1"/>
  <c r="JD31" i="1" s="1"/>
  <c r="EM31" i="1"/>
  <c r="JE31" i="1" s="1"/>
  <c r="EN31" i="1"/>
  <c r="JF31" i="1" s="1"/>
  <c r="EO31" i="1"/>
  <c r="JG31" i="1" s="1"/>
  <c r="EP31" i="1"/>
  <c r="JH31" i="1" s="1"/>
  <c r="EQ31" i="1"/>
  <c r="JI31" i="1" s="1"/>
  <c r="ER31" i="1"/>
  <c r="JJ31" i="1" s="1"/>
  <c r="EL32" i="1"/>
  <c r="JD32" i="1" s="1"/>
  <c r="EM32" i="1"/>
  <c r="JE32" i="1" s="1"/>
  <c r="EN32" i="1"/>
  <c r="JF32" i="1" s="1"/>
  <c r="EO32" i="1"/>
  <c r="JG32" i="1" s="1"/>
  <c r="EP32" i="1"/>
  <c r="JH32" i="1" s="1"/>
  <c r="EQ32" i="1"/>
  <c r="JI32" i="1" s="1"/>
  <c r="ER32" i="1"/>
  <c r="JJ32" i="1" s="1"/>
  <c r="EL33" i="1"/>
  <c r="JD33" i="1" s="1"/>
  <c r="EM33" i="1"/>
  <c r="JE33" i="1" s="1"/>
  <c r="EN33" i="1"/>
  <c r="JF33" i="1" s="1"/>
  <c r="EO33" i="1"/>
  <c r="JG33" i="1" s="1"/>
  <c r="EP33" i="1"/>
  <c r="JH33" i="1" s="1"/>
  <c r="EQ33" i="1"/>
  <c r="JI33" i="1" s="1"/>
  <c r="ER33" i="1"/>
  <c r="JJ33" i="1" s="1"/>
  <c r="EL34" i="1"/>
  <c r="JD34" i="1" s="1"/>
  <c r="EM34" i="1"/>
  <c r="JE34" i="1" s="1"/>
  <c r="EN34" i="1"/>
  <c r="JF34" i="1" s="1"/>
  <c r="EO34" i="1"/>
  <c r="JG34" i="1" s="1"/>
  <c r="EP34" i="1"/>
  <c r="JH34" i="1" s="1"/>
  <c r="EQ34" i="1"/>
  <c r="JI34" i="1" s="1"/>
  <c r="ER34" i="1"/>
  <c r="JJ34" i="1" s="1"/>
  <c r="EL35" i="1"/>
  <c r="JD35" i="1" s="1"/>
  <c r="EM35" i="1"/>
  <c r="JE35" i="1" s="1"/>
  <c r="EN35" i="1"/>
  <c r="JF35" i="1" s="1"/>
  <c r="EO35" i="1"/>
  <c r="JG35" i="1" s="1"/>
  <c r="EP35" i="1"/>
  <c r="JH35" i="1" s="1"/>
  <c r="EQ35" i="1"/>
  <c r="JI35" i="1" s="1"/>
  <c r="ER35" i="1"/>
  <c r="JJ35" i="1" s="1"/>
  <c r="EL36" i="1"/>
  <c r="JD36" i="1" s="1"/>
  <c r="EM36" i="1"/>
  <c r="JE36" i="1" s="1"/>
  <c r="EN36" i="1"/>
  <c r="JF36" i="1" s="1"/>
  <c r="EO36" i="1"/>
  <c r="JG36" i="1" s="1"/>
  <c r="EP36" i="1"/>
  <c r="JH36" i="1" s="1"/>
  <c r="EQ36" i="1"/>
  <c r="JI36" i="1" s="1"/>
  <c r="ER36" i="1"/>
  <c r="JJ36" i="1" s="1"/>
  <c r="EL37" i="1"/>
  <c r="JD37" i="1" s="1"/>
  <c r="EM37" i="1"/>
  <c r="JE37" i="1" s="1"/>
  <c r="EN37" i="1"/>
  <c r="JF37" i="1" s="1"/>
  <c r="EO37" i="1"/>
  <c r="JG37" i="1" s="1"/>
  <c r="EP37" i="1"/>
  <c r="JH37" i="1" s="1"/>
  <c r="EQ37" i="1"/>
  <c r="JI37" i="1" s="1"/>
  <c r="ER37" i="1"/>
  <c r="JJ37" i="1" s="1"/>
  <c r="EL38" i="1"/>
  <c r="JD38" i="1" s="1"/>
  <c r="EM38" i="1"/>
  <c r="JE38" i="1" s="1"/>
  <c r="EN38" i="1"/>
  <c r="JF38" i="1" s="1"/>
  <c r="EO38" i="1"/>
  <c r="JG38" i="1" s="1"/>
  <c r="EP38" i="1"/>
  <c r="JH38" i="1" s="1"/>
  <c r="EQ38" i="1"/>
  <c r="JI38" i="1" s="1"/>
  <c r="ER38" i="1"/>
  <c r="JJ38" i="1" s="1"/>
  <c r="EL39" i="1"/>
  <c r="JD39" i="1" s="1"/>
  <c r="EM39" i="1"/>
  <c r="JE39" i="1" s="1"/>
  <c r="EN39" i="1"/>
  <c r="JF39" i="1" s="1"/>
  <c r="EO39" i="1"/>
  <c r="JG39" i="1" s="1"/>
  <c r="EP39" i="1"/>
  <c r="JH39" i="1" s="1"/>
  <c r="EQ39" i="1"/>
  <c r="JI39" i="1" s="1"/>
  <c r="ER39" i="1"/>
  <c r="JJ39" i="1" s="1"/>
  <c r="EL40" i="1"/>
  <c r="JD40" i="1" s="1"/>
  <c r="EM40" i="1"/>
  <c r="JE40" i="1" s="1"/>
  <c r="EN40" i="1"/>
  <c r="JF40" i="1" s="1"/>
  <c r="EO40" i="1"/>
  <c r="JG40" i="1" s="1"/>
  <c r="EP40" i="1"/>
  <c r="JH40" i="1" s="1"/>
  <c r="EQ40" i="1"/>
  <c r="JI40" i="1" s="1"/>
  <c r="ER40" i="1"/>
  <c r="JJ40" i="1" s="1"/>
  <c r="EL41" i="1"/>
  <c r="JD41" i="1" s="1"/>
  <c r="EM41" i="1"/>
  <c r="JE41" i="1" s="1"/>
  <c r="EN41" i="1"/>
  <c r="JF41" i="1" s="1"/>
  <c r="EO41" i="1"/>
  <c r="JG41" i="1" s="1"/>
  <c r="EP41" i="1"/>
  <c r="JH41" i="1" s="1"/>
  <c r="EQ41" i="1"/>
  <c r="JI41" i="1" s="1"/>
  <c r="ER41" i="1"/>
  <c r="JJ41" i="1" s="1"/>
  <c r="EL42" i="1"/>
  <c r="JD42" i="1" s="1"/>
  <c r="EM42" i="1"/>
  <c r="JE42" i="1" s="1"/>
  <c r="EN42" i="1"/>
  <c r="JF42" i="1" s="1"/>
  <c r="EO42" i="1"/>
  <c r="JG42" i="1" s="1"/>
  <c r="EP42" i="1"/>
  <c r="JH42" i="1" s="1"/>
  <c r="EQ42" i="1"/>
  <c r="JI42" i="1" s="1"/>
  <c r="ER42" i="1"/>
  <c r="JJ42" i="1" s="1"/>
  <c r="EL43" i="1"/>
  <c r="JD43" i="1" s="1"/>
  <c r="EM43" i="1"/>
  <c r="JE43" i="1" s="1"/>
  <c r="EN43" i="1"/>
  <c r="JF43" i="1" s="1"/>
  <c r="EO43" i="1"/>
  <c r="JG43" i="1" s="1"/>
  <c r="EP43" i="1"/>
  <c r="JH43" i="1" s="1"/>
  <c r="EQ43" i="1"/>
  <c r="JI43" i="1" s="1"/>
  <c r="ER43" i="1"/>
  <c r="JJ43" i="1" s="1"/>
  <c r="EL44" i="1"/>
  <c r="JD44" i="1" s="1"/>
  <c r="EM44" i="1"/>
  <c r="JE44" i="1" s="1"/>
  <c r="EN44" i="1"/>
  <c r="JF44" i="1" s="1"/>
  <c r="EO44" i="1"/>
  <c r="JG44" i="1" s="1"/>
  <c r="EP44" i="1"/>
  <c r="JH44" i="1" s="1"/>
  <c r="EQ44" i="1"/>
  <c r="JI44" i="1" s="1"/>
  <c r="ER44" i="1"/>
  <c r="JJ44" i="1" s="1"/>
  <c r="EL45" i="1"/>
  <c r="JD45" i="1" s="1"/>
  <c r="EM45" i="1"/>
  <c r="JE45" i="1" s="1"/>
  <c r="EN45" i="1"/>
  <c r="JF45" i="1" s="1"/>
  <c r="EO45" i="1"/>
  <c r="JG45" i="1" s="1"/>
  <c r="EP45" i="1"/>
  <c r="JH45" i="1" s="1"/>
  <c r="EQ45" i="1"/>
  <c r="JI45" i="1" s="1"/>
  <c r="ER45" i="1"/>
  <c r="JJ45" i="1" s="1"/>
  <c r="EL46" i="1"/>
  <c r="JD46" i="1" s="1"/>
  <c r="EM46" i="1"/>
  <c r="JE46" i="1" s="1"/>
  <c r="EN46" i="1"/>
  <c r="JF46" i="1" s="1"/>
  <c r="EO46" i="1"/>
  <c r="JG46" i="1" s="1"/>
  <c r="EP46" i="1"/>
  <c r="JH46" i="1" s="1"/>
  <c r="EQ46" i="1"/>
  <c r="JI46" i="1" s="1"/>
  <c r="ER46" i="1"/>
  <c r="JJ46" i="1" s="1"/>
  <c r="EL47" i="1"/>
  <c r="JD47" i="1" s="1"/>
  <c r="EM47" i="1"/>
  <c r="JE47" i="1" s="1"/>
  <c r="EN47" i="1"/>
  <c r="JF47" i="1" s="1"/>
  <c r="EO47" i="1"/>
  <c r="JG47" i="1" s="1"/>
  <c r="EP47" i="1"/>
  <c r="JH47" i="1" s="1"/>
  <c r="EQ47" i="1"/>
  <c r="JI47" i="1" s="1"/>
  <c r="ER47" i="1"/>
  <c r="JJ47" i="1" s="1"/>
  <c r="EL48" i="1"/>
  <c r="JD48" i="1" s="1"/>
  <c r="EM48" i="1"/>
  <c r="JE48" i="1" s="1"/>
  <c r="EN48" i="1"/>
  <c r="JF48" i="1" s="1"/>
  <c r="EO48" i="1"/>
  <c r="JG48" i="1" s="1"/>
  <c r="EP48" i="1"/>
  <c r="JH48" i="1" s="1"/>
  <c r="EQ48" i="1"/>
  <c r="JI48" i="1" s="1"/>
  <c r="ER48" i="1"/>
  <c r="JJ48" i="1" s="1"/>
  <c r="EL49" i="1"/>
  <c r="JD49" i="1" s="1"/>
  <c r="EM49" i="1"/>
  <c r="JE49" i="1" s="1"/>
  <c r="EN49" i="1"/>
  <c r="JF49" i="1" s="1"/>
  <c r="EO49" i="1"/>
  <c r="JG49" i="1" s="1"/>
  <c r="EP49" i="1"/>
  <c r="JH49" i="1" s="1"/>
  <c r="EQ49" i="1"/>
  <c r="JI49" i="1" s="1"/>
  <c r="ER49" i="1"/>
  <c r="JJ49" i="1" s="1"/>
  <c r="EL50" i="1"/>
  <c r="JD50" i="1" s="1"/>
  <c r="EM50" i="1"/>
  <c r="JE50" i="1" s="1"/>
  <c r="EN50" i="1"/>
  <c r="JF50" i="1" s="1"/>
  <c r="EO50" i="1"/>
  <c r="JG50" i="1" s="1"/>
  <c r="EP50" i="1"/>
  <c r="JH50" i="1" s="1"/>
  <c r="EQ50" i="1"/>
  <c r="JI50" i="1" s="1"/>
  <c r="ER50" i="1"/>
  <c r="JJ50" i="1" s="1"/>
  <c r="EL51" i="1"/>
  <c r="JD51" i="1" s="1"/>
  <c r="EM51" i="1"/>
  <c r="JE51" i="1" s="1"/>
  <c r="EN51" i="1"/>
  <c r="JF51" i="1" s="1"/>
  <c r="EO51" i="1"/>
  <c r="JG51" i="1" s="1"/>
  <c r="EP51" i="1"/>
  <c r="JH51" i="1" s="1"/>
  <c r="EQ51" i="1"/>
  <c r="JI51" i="1" s="1"/>
  <c r="ER51" i="1"/>
  <c r="JJ51" i="1" s="1"/>
  <c r="EL52" i="1"/>
  <c r="JD52" i="1" s="1"/>
  <c r="EM52" i="1"/>
  <c r="JE52" i="1" s="1"/>
  <c r="EN52" i="1"/>
  <c r="JF52" i="1" s="1"/>
  <c r="EO52" i="1"/>
  <c r="JG52" i="1" s="1"/>
  <c r="EP52" i="1"/>
  <c r="JH52" i="1" s="1"/>
  <c r="EQ52" i="1"/>
  <c r="JI52" i="1" s="1"/>
  <c r="ER52" i="1"/>
  <c r="JJ52" i="1" s="1"/>
  <c r="EL53" i="1"/>
  <c r="JD53" i="1" s="1"/>
  <c r="EM53" i="1"/>
  <c r="JE53" i="1" s="1"/>
  <c r="EN53" i="1"/>
  <c r="JF53" i="1" s="1"/>
  <c r="EO53" i="1"/>
  <c r="JG53" i="1" s="1"/>
  <c r="EP53" i="1"/>
  <c r="JH53" i="1" s="1"/>
  <c r="EQ53" i="1"/>
  <c r="JI53" i="1" s="1"/>
  <c r="ER53" i="1"/>
  <c r="JJ53" i="1" s="1"/>
  <c r="EL54" i="1"/>
  <c r="JD54" i="1" s="1"/>
  <c r="EM54" i="1"/>
  <c r="JE54" i="1" s="1"/>
  <c r="EN54" i="1"/>
  <c r="JF54" i="1" s="1"/>
  <c r="EO54" i="1"/>
  <c r="JG54" i="1" s="1"/>
  <c r="EP54" i="1"/>
  <c r="JH54" i="1" s="1"/>
  <c r="EQ54" i="1"/>
  <c r="JI54" i="1" s="1"/>
  <c r="ER54" i="1"/>
  <c r="JJ54" i="1" s="1"/>
  <c r="EL55" i="1"/>
  <c r="JD55" i="1" s="1"/>
  <c r="EM55" i="1"/>
  <c r="JE55" i="1" s="1"/>
  <c r="EN55" i="1"/>
  <c r="JF55" i="1" s="1"/>
  <c r="EO55" i="1"/>
  <c r="JG55" i="1" s="1"/>
  <c r="EP55" i="1"/>
  <c r="JH55" i="1" s="1"/>
  <c r="EQ55" i="1"/>
  <c r="JI55" i="1" s="1"/>
  <c r="ER55" i="1"/>
  <c r="JJ55" i="1" s="1"/>
  <c r="EL56" i="1"/>
  <c r="JD56" i="1" s="1"/>
  <c r="EM56" i="1"/>
  <c r="JE56" i="1" s="1"/>
  <c r="EN56" i="1"/>
  <c r="JF56" i="1" s="1"/>
  <c r="EO56" i="1"/>
  <c r="JG56" i="1" s="1"/>
  <c r="EP56" i="1"/>
  <c r="JH56" i="1" s="1"/>
  <c r="EQ56" i="1"/>
  <c r="JI56" i="1" s="1"/>
  <c r="ER56" i="1"/>
  <c r="JJ56" i="1" s="1"/>
  <c r="EL57" i="1"/>
  <c r="JD57" i="1" s="1"/>
  <c r="EM57" i="1"/>
  <c r="JE57" i="1" s="1"/>
  <c r="EN57" i="1"/>
  <c r="JF57" i="1" s="1"/>
  <c r="EO57" i="1"/>
  <c r="JG57" i="1" s="1"/>
  <c r="EP57" i="1"/>
  <c r="JH57" i="1" s="1"/>
  <c r="EQ57" i="1"/>
  <c r="JI57" i="1" s="1"/>
  <c r="ER57" i="1"/>
  <c r="JJ57" i="1" s="1"/>
  <c r="EL58" i="1"/>
  <c r="JD58" i="1" s="1"/>
  <c r="EM58" i="1"/>
  <c r="JE58" i="1" s="1"/>
  <c r="EN58" i="1"/>
  <c r="JF58" i="1" s="1"/>
  <c r="EO58" i="1"/>
  <c r="JG58" i="1" s="1"/>
  <c r="EP58" i="1"/>
  <c r="JH58" i="1" s="1"/>
  <c r="EQ58" i="1"/>
  <c r="JI58" i="1" s="1"/>
  <c r="ER58" i="1"/>
  <c r="JJ58" i="1" s="1"/>
  <c r="EL59" i="1"/>
  <c r="JD59" i="1" s="1"/>
  <c r="EM59" i="1"/>
  <c r="JE59" i="1" s="1"/>
  <c r="EN59" i="1"/>
  <c r="JF59" i="1" s="1"/>
  <c r="EO59" i="1"/>
  <c r="JG59" i="1" s="1"/>
  <c r="EP59" i="1"/>
  <c r="JH59" i="1" s="1"/>
  <c r="EQ59" i="1"/>
  <c r="JI59" i="1" s="1"/>
  <c r="ER59" i="1"/>
  <c r="JJ59" i="1" s="1"/>
  <c r="EL60" i="1"/>
  <c r="JD60" i="1" s="1"/>
  <c r="EM60" i="1"/>
  <c r="JE60" i="1" s="1"/>
  <c r="EN60" i="1"/>
  <c r="JF60" i="1" s="1"/>
  <c r="EO60" i="1"/>
  <c r="JG60" i="1" s="1"/>
  <c r="EP60" i="1"/>
  <c r="JH60" i="1" s="1"/>
  <c r="EQ60" i="1"/>
  <c r="JI60" i="1" s="1"/>
  <c r="ER60" i="1"/>
  <c r="JJ60" i="1" s="1"/>
  <c r="EL61" i="1"/>
  <c r="JD61" i="1" s="1"/>
  <c r="EM61" i="1"/>
  <c r="JE61" i="1" s="1"/>
  <c r="EN61" i="1"/>
  <c r="JF61" i="1" s="1"/>
  <c r="EO61" i="1"/>
  <c r="JG61" i="1" s="1"/>
  <c r="EP61" i="1"/>
  <c r="JH61" i="1" s="1"/>
  <c r="EQ61" i="1"/>
  <c r="JI61" i="1" s="1"/>
  <c r="ER61" i="1"/>
  <c r="JJ61" i="1" s="1"/>
  <c r="EL62" i="1"/>
  <c r="JD62" i="1" s="1"/>
  <c r="EM62" i="1"/>
  <c r="JE62" i="1" s="1"/>
  <c r="EN62" i="1"/>
  <c r="JF62" i="1" s="1"/>
  <c r="EO62" i="1"/>
  <c r="JG62" i="1" s="1"/>
  <c r="EP62" i="1"/>
  <c r="JH62" i="1" s="1"/>
  <c r="EQ62" i="1"/>
  <c r="JI62" i="1" s="1"/>
  <c r="ER62" i="1"/>
  <c r="JJ62" i="1" s="1"/>
  <c r="EL63" i="1"/>
  <c r="JD63" i="1" s="1"/>
  <c r="EM63" i="1"/>
  <c r="JE63" i="1" s="1"/>
  <c r="EN63" i="1"/>
  <c r="JF63" i="1" s="1"/>
  <c r="EO63" i="1"/>
  <c r="JG63" i="1" s="1"/>
  <c r="EP63" i="1"/>
  <c r="JH63" i="1" s="1"/>
  <c r="EQ63" i="1"/>
  <c r="JI63" i="1" s="1"/>
  <c r="ER63" i="1"/>
  <c r="JJ63" i="1" s="1"/>
  <c r="EL64" i="1"/>
  <c r="JD64" i="1" s="1"/>
  <c r="EM64" i="1"/>
  <c r="JE64" i="1" s="1"/>
  <c r="EN64" i="1"/>
  <c r="JF64" i="1" s="1"/>
  <c r="EO64" i="1"/>
  <c r="JG64" i="1" s="1"/>
  <c r="EP64" i="1"/>
  <c r="JH64" i="1" s="1"/>
  <c r="EQ64" i="1"/>
  <c r="JI64" i="1" s="1"/>
  <c r="ER64" i="1"/>
  <c r="JJ64" i="1" s="1"/>
  <c r="EL65" i="1"/>
  <c r="JD65" i="1" s="1"/>
  <c r="EM65" i="1"/>
  <c r="JE65" i="1" s="1"/>
  <c r="EN65" i="1"/>
  <c r="JF65" i="1" s="1"/>
  <c r="EO65" i="1"/>
  <c r="JG65" i="1" s="1"/>
  <c r="EP65" i="1"/>
  <c r="JH65" i="1" s="1"/>
  <c r="EQ65" i="1"/>
  <c r="JI65" i="1" s="1"/>
  <c r="ER65" i="1"/>
  <c r="JJ65" i="1" s="1"/>
  <c r="EL66" i="1"/>
  <c r="JD66" i="1" s="1"/>
  <c r="EM66" i="1"/>
  <c r="JE66" i="1" s="1"/>
  <c r="EN66" i="1"/>
  <c r="JF66" i="1" s="1"/>
  <c r="EO66" i="1"/>
  <c r="JG66" i="1" s="1"/>
  <c r="EP66" i="1"/>
  <c r="JH66" i="1" s="1"/>
  <c r="EQ66" i="1"/>
  <c r="JI66" i="1" s="1"/>
  <c r="ER66" i="1"/>
  <c r="JJ66" i="1" s="1"/>
  <c r="EL67" i="1"/>
  <c r="JD67" i="1" s="1"/>
  <c r="EM67" i="1"/>
  <c r="JE67" i="1" s="1"/>
  <c r="EN67" i="1"/>
  <c r="JF67" i="1" s="1"/>
  <c r="EO67" i="1"/>
  <c r="JG67" i="1" s="1"/>
  <c r="EP67" i="1"/>
  <c r="JH67" i="1" s="1"/>
  <c r="EQ67" i="1"/>
  <c r="JI67" i="1" s="1"/>
  <c r="ER67" i="1"/>
  <c r="JJ67" i="1" s="1"/>
  <c r="EL68" i="1"/>
  <c r="JD68" i="1" s="1"/>
  <c r="EM68" i="1"/>
  <c r="JE68" i="1" s="1"/>
  <c r="EN68" i="1"/>
  <c r="JF68" i="1" s="1"/>
  <c r="EO68" i="1"/>
  <c r="JG68" i="1" s="1"/>
  <c r="EP68" i="1"/>
  <c r="JH68" i="1" s="1"/>
  <c r="EQ68" i="1"/>
  <c r="JI68" i="1" s="1"/>
  <c r="ER68" i="1"/>
  <c r="JJ68" i="1" s="1"/>
  <c r="EL69" i="1"/>
  <c r="JD69" i="1" s="1"/>
  <c r="EM69" i="1"/>
  <c r="JE69" i="1" s="1"/>
  <c r="EN69" i="1"/>
  <c r="JF69" i="1" s="1"/>
  <c r="EO69" i="1"/>
  <c r="JG69" i="1" s="1"/>
  <c r="EP69" i="1"/>
  <c r="JH69" i="1" s="1"/>
  <c r="EQ69" i="1"/>
  <c r="JI69" i="1" s="1"/>
  <c r="ER69" i="1"/>
  <c r="JJ69" i="1" s="1"/>
  <c r="EL70" i="1"/>
  <c r="JD70" i="1" s="1"/>
  <c r="EM70" i="1"/>
  <c r="JE70" i="1" s="1"/>
  <c r="EN70" i="1"/>
  <c r="JF70" i="1" s="1"/>
  <c r="EO70" i="1"/>
  <c r="JG70" i="1" s="1"/>
  <c r="EP70" i="1"/>
  <c r="JH70" i="1" s="1"/>
  <c r="EQ70" i="1"/>
  <c r="JI70" i="1" s="1"/>
  <c r="ER70" i="1"/>
  <c r="JJ70" i="1" s="1"/>
  <c r="EL71" i="1"/>
  <c r="JD71" i="1" s="1"/>
  <c r="EM71" i="1"/>
  <c r="JE71" i="1" s="1"/>
  <c r="EN71" i="1"/>
  <c r="JF71" i="1" s="1"/>
  <c r="EO71" i="1"/>
  <c r="JG71" i="1" s="1"/>
  <c r="EP71" i="1"/>
  <c r="JH71" i="1" s="1"/>
  <c r="EQ71" i="1"/>
  <c r="JI71" i="1" s="1"/>
  <c r="ER71" i="1"/>
  <c r="JJ71" i="1" s="1"/>
  <c r="EL72" i="1"/>
  <c r="JD72" i="1" s="1"/>
  <c r="EM72" i="1"/>
  <c r="JE72" i="1" s="1"/>
  <c r="EN72" i="1"/>
  <c r="JF72" i="1" s="1"/>
  <c r="EO72" i="1"/>
  <c r="JG72" i="1" s="1"/>
  <c r="EP72" i="1"/>
  <c r="JH72" i="1" s="1"/>
  <c r="EQ72" i="1"/>
  <c r="JI72" i="1" s="1"/>
  <c r="ER72" i="1"/>
  <c r="JJ72" i="1" s="1"/>
  <c r="EL73" i="1"/>
  <c r="JD73" i="1" s="1"/>
  <c r="EM73" i="1"/>
  <c r="JE73" i="1" s="1"/>
  <c r="EN73" i="1"/>
  <c r="JF73" i="1" s="1"/>
  <c r="EO73" i="1"/>
  <c r="JG73" i="1" s="1"/>
  <c r="EP73" i="1"/>
  <c r="JH73" i="1" s="1"/>
  <c r="EQ73" i="1"/>
  <c r="JI73" i="1" s="1"/>
  <c r="ER73" i="1"/>
  <c r="JJ73" i="1" s="1"/>
  <c r="EL74" i="1"/>
  <c r="JD74" i="1" s="1"/>
  <c r="EM74" i="1"/>
  <c r="JE74" i="1" s="1"/>
  <c r="EN74" i="1"/>
  <c r="JF74" i="1" s="1"/>
  <c r="EO74" i="1"/>
  <c r="JG74" i="1" s="1"/>
  <c r="EP74" i="1"/>
  <c r="JH74" i="1" s="1"/>
  <c r="EQ74" i="1"/>
  <c r="JI74" i="1" s="1"/>
  <c r="ER74" i="1"/>
  <c r="JJ74" i="1" s="1"/>
  <c r="EL75" i="1"/>
  <c r="JD75" i="1" s="1"/>
  <c r="EM75" i="1"/>
  <c r="JE75" i="1" s="1"/>
  <c r="EN75" i="1"/>
  <c r="JF75" i="1" s="1"/>
  <c r="EO75" i="1"/>
  <c r="JG75" i="1" s="1"/>
  <c r="EP75" i="1"/>
  <c r="JH75" i="1" s="1"/>
  <c r="EQ75" i="1"/>
  <c r="JI75" i="1" s="1"/>
  <c r="ER75" i="1"/>
  <c r="JJ75" i="1" s="1"/>
  <c r="ER16" i="1"/>
  <c r="JJ16" i="1" s="1"/>
  <c r="EQ16" i="1"/>
  <c r="JI16" i="1" s="1"/>
  <c r="EP16" i="1"/>
  <c r="JH16" i="1" s="1"/>
  <c r="EO16" i="1"/>
  <c r="JG16" i="1" s="1"/>
  <c r="EN16" i="1"/>
  <c r="JF16" i="1" s="1"/>
  <c r="EM16" i="1"/>
  <c r="JE16" i="1" s="1"/>
  <c r="EL16" i="1"/>
  <c r="JD16" i="1" s="1"/>
  <c r="EI17" i="1"/>
  <c r="JA17" i="1" s="1"/>
  <c r="EI18" i="1"/>
  <c r="JA18" i="1" s="1"/>
  <c r="EI19" i="1"/>
  <c r="JA19" i="1" s="1"/>
  <c r="EI20" i="1"/>
  <c r="JA20" i="1" s="1"/>
  <c r="EI21" i="1"/>
  <c r="JA21" i="1" s="1"/>
  <c r="EI22" i="1"/>
  <c r="JA22" i="1" s="1"/>
  <c r="EI23" i="1"/>
  <c r="JA23" i="1" s="1"/>
  <c r="EI24" i="1"/>
  <c r="JA24" i="1" s="1"/>
  <c r="EI25" i="1"/>
  <c r="JA25" i="1" s="1"/>
  <c r="EI26" i="1"/>
  <c r="JA26" i="1" s="1"/>
  <c r="EI27" i="1"/>
  <c r="JA27" i="1" s="1"/>
  <c r="EI28" i="1"/>
  <c r="JA28" i="1" s="1"/>
  <c r="EI29" i="1"/>
  <c r="JA29" i="1" s="1"/>
  <c r="EI30" i="1"/>
  <c r="JA30" i="1" s="1"/>
  <c r="EI31" i="1"/>
  <c r="JA31" i="1" s="1"/>
  <c r="EI32" i="1"/>
  <c r="JA32" i="1" s="1"/>
  <c r="EI33" i="1"/>
  <c r="JA33" i="1" s="1"/>
  <c r="EI34" i="1"/>
  <c r="JA34" i="1" s="1"/>
  <c r="EI35" i="1"/>
  <c r="JA35" i="1" s="1"/>
  <c r="EI36" i="1"/>
  <c r="JA36" i="1" s="1"/>
  <c r="EI37" i="1"/>
  <c r="JA37" i="1" s="1"/>
  <c r="EI38" i="1"/>
  <c r="JA38" i="1" s="1"/>
  <c r="EI39" i="1"/>
  <c r="JA39" i="1" s="1"/>
  <c r="EI40" i="1"/>
  <c r="JA40" i="1" s="1"/>
  <c r="EI41" i="1"/>
  <c r="JA41" i="1" s="1"/>
  <c r="EI42" i="1"/>
  <c r="JA42" i="1" s="1"/>
  <c r="EI43" i="1"/>
  <c r="JA43" i="1" s="1"/>
  <c r="EI44" i="1"/>
  <c r="JA44" i="1" s="1"/>
  <c r="EI45" i="1"/>
  <c r="JA45" i="1" s="1"/>
  <c r="EI46" i="1"/>
  <c r="JA46" i="1" s="1"/>
  <c r="EI47" i="1"/>
  <c r="JA47" i="1" s="1"/>
  <c r="EI48" i="1"/>
  <c r="JA48" i="1" s="1"/>
  <c r="EI49" i="1"/>
  <c r="JA49" i="1" s="1"/>
  <c r="EI50" i="1"/>
  <c r="JA50" i="1" s="1"/>
  <c r="EI51" i="1"/>
  <c r="JA51" i="1" s="1"/>
  <c r="EI52" i="1"/>
  <c r="JA52" i="1" s="1"/>
  <c r="EI53" i="1"/>
  <c r="JA53" i="1" s="1"/>
  <c r="EI54" i="1"/>
  <c r="JA54" i="1" s="1"/>
  <c r="EI55" i="1"/>
  <c r="JA55" i="1" s="1"/>
  <c r="EI56" i="1"/>
  <c r="JA56" i="1" s="1"/>
  <c r="EI57" i="1"/>
  <c r="JA57" i="1" s="1"/>
  <c r="EI58" i="1"/>
  <c r="JA58" i="1" s="1"/>
  <c r="EI59" i="1"/>
  <c r="JA59" i="1" s="1"/>
  <c r="EI60" i="1"/>
  <c r="JA60" i="1" s="1"/>
  <c r="EI61" i="1"/>
  <c r="JA61" i="1" s="1"/>
  <c r="EI62" i="1"/>
  <c r="JA62" i="1" s="1"/>
  <c r="EI63" i="1"/>
  <c r="JA63" i="1" s="1"/>
  <c r="EI64" i="1"/>
  <c r="JA64" i="1" s="1"/>
  <c r="EI65" i="1"/>
  <c r="JA65" i="1" s="1"/>
  <c r="EI66" i="1"/>
  <c r="JA66" i="1" s="1"/>
  <c r="EI67" i="1"/>
  <c r="JA67" i="1" s="1"/>
  <c r="EI68" i="1"/>
  <c r="JA68" i="1" s="1"/>
  <c r="EI69" i="1"/>
  <c r="JA69" i="1" s="1"/>
  <c r="EI70" i="1"/>
  <c r="JA70" i="1" s="1"/>
  <c r="EI71" i="1"/>
  <c r="JA71" i="1" s="1"/>
  <c r="EI72" i="1"/>
  <c r="JA72" i="1" s="1"/>
  <c r="EI73" i="1"/>
  <c r="JA73" i="1" s="1"/>
  <c r="EI74" i="1"/>
  <c r="JA74" i="1" s="1"/>
  <c r="EI75" i="1"/>
  <c r="JA75" i="1" s="1"/>
  <c r="EI16" i="1"/>
  <c r="JA16" i="1" s="1"/>
  <c r="EJ17" i="1"/>
  <c r="JB17" i="1" s="1"/>
  <c r="EK17" i="1"/>
  <c r="JC17" i="1" s="1"/>
  <c r="EJ18" i="1"/>
  <c r="JB18" i="1" s="1"/>
  <c r="EK18" i="1"/>
  <c r="JC18" i="1" s="1"/>
  <c r="EJ19" i="1"/>
  <c r="JB19" i="1" s="1"/>
  <c r="EK19" i="1"/>
  <c r="JC19" i="1" s="1"/>
  <c r="EJ20" i="1"/>
  <c r="JB20" i="1" s="1"/>
  <c r="EK20" i="1"/>
  <c r="JC20" i="1" s="1"/>
  <c r="EJ21" i="1"/>
  <c r="JB21" i="1" s="1"/>
  <c r="EK21" i="1"/>
  <c r="JC21" i="1" s="1"/>
  <c r="EJ22" i="1"/>
  <c r="JB22" i="1" s="1"/>
  <c r="EK22" i="1"/>
  <c r="JC22" i="1" s="1"/>
  <c r="EJ23" i="1"/>
  <c r="JB23" i="1" s="1"/>
  <c r="EK23" i="1"/>
  <c r="JC23" i="1" s="1"/>
  <c r="EJ24" i="1"/>
  <c r="JB24" i="1" s="1"/>
  <c r="EK24" i="1"/>
  <c r="JC24" i="1" s="1"/>
  <c r="EJ25" i="1"/>
  <c r="JB25" i="1" s="1"/>
  <c r="EK25" i="1"/>
  <c r="JC25" i="1" s="1"/>
  <c r="EJ26" i="1"/>
  <c r="JB26" i="1" s="1"/>
  <c r="EK26" i="1"/>
  <c r="JC26" i="1" s="1"/>
  <c r="EJ27" i="1"/>
  <c r="JB27" i="1" s="1"/>
  <c r="EK27" i="1"/>
  <c r="JC27" i="1" s="1"/>
  <c r="EJ28" i="1"/>
  <c r="JB28" i="1" s="1"/>
  <c r="EK28" i="1"/>
  <c r="JC28" i="1" s="1"/>
  <c r="EJ29" i="1"/>
  <c r="JB29" i="1" s="1"/>
  <c r="EK29" i="1"/>
  <c r="JC29" i="1" s="1"/>
  <c r="EJ30" i="1"/>
  <c r="JB30" i="1" s="1"/>
  <c r="EK30" i="1"/>
  <c r="JC30" i="1" s="1"/>
  <c r="EJ31" i="1"/>
  <c r="JB31" i="1" s="1"/>
  <c r="EK31" i="1"/>
  <c r="JC31" i="1" s="1"/>
  <c r="EJ32" i="1"/>
  <c r="JB32" i="1" s="1"/>
  <c r="EK32" i="1"/>
  <c r="JC32" i="1" s="1"/>
  <c r="EJ33" i="1"/>
  <c r="JB33" i="1" s="1"/>
  <c r="EK33" i="1"/>
  <c r="JC33" i="1" s="1"/>
  <c r="EJ34" i="1"/>
  <c r="JB34" i="1" s="1"/>
  <c r="EK34" i="1"/>
  <c r="JC34" i="1" s="1"/>
  <c r="EJ35" i="1"/>
  <c r="JB35" i="1" s="1"/>
  <c r="EK35" i="1"/>
  <c r="JC35" i="1" s="1"/>
  <c r="EJ36" i="1"/>
  <c r="JB36" i="1" s="1"/>
  <c r="EK36" i="1"/>
  <c r="JC36" i="1" s="1"/>
  <c r="EJ37" i="1"/>
  <c r="JB37" i="1" s="1"/>
  <c r="EK37" i="1"/>
  <c r="JC37" i="1" s="1"/>
  <c r="EJ38" i="1"/>
  <c r="JB38" i="1" s="1"/>
  <c r="EK38" i="1"/>
  <c r="JC38" i="1" s="1"/>
  <c r="EJ39" i="1"/>
  <c r="JB39" i="1" s="1"/>
  <c r="EK39" i="1"/>
  <c r="JC39" i="1" s="1"/>
  <c r="EJ40" i="1"/>
  <c r="JB40" i="1" s="1"/>
  <c r="EK40" i="1"/>
  <c r="JC40" i="1" s="1"/>
  <c r="EJ41" i="1"/>
  <c r="JB41" i="1" s="1"/>
  <c r="EK41" i="1"/>
  <c r="JC41" i="1" s="1"/>
  <c r="EJ42" i="1"/>
  <c r="JB42" i="1" s="1"/>
  <c r="EK42" i="1"/>
  <c r="JC42" i="1" s="1"/>
  <c r="EJ43" i="1"/>
  <c r="JB43" i="1" s="1"/>
  <c r="EK43" i="1"/>
  <c r="JC43" i="1" s="1"/>
  <c r="EJ44" i="1"/>
  <c r="JB44" i="1" s="1"/>
  <c r="EK44" i="1"/>
  <c r="JC44" i="1" s="1"/>
  <c r="EJ45" i="1"/>
  <c r="JB45" i="1" s="1"/>
  <c r="EK45" i="1"/>
  <c r="JC45" i="1" s="1"/>
  <c r="EJ46" i="1"/>
  <c r="JB46" i="1" s="1"/>
  <c r="EK46" i="1"/>
  <c r="JC46" i="1" s="1"/>
  <c r="EJ47" i="1"/>
  <c r="JB47" i="1" s="1"/>
  <c r="EK47" i="1"/>
  <c r="JC47" i="1" s="1"/>
  <c r="EJ48" i="1"/>
  <c r="JB48" i="1" s="1"/>
  <c r="EK48" i="1"/>
  <c r="JC48" i="1" s="1"/>
  <c r="EJ49" i="1"/>
  <c r="JB49" i="1" s="1"/>
  <c r="EK49" i="1"/>
  <c r="JC49" i="1" s="1"/>
  <c r="EJ50" i="1"/>
  <c r="JB50" i="1" s="1"/>
  <c r="EK50" i="1"/>
  <c r="JC50" i="1" s="1"/>
  <c r="EJ51" i="1"/>
  <c r="JB51" i="1" s="1"/>
  <c r="EK51" i="1"/>
  <c r="JC51" i="1" s="1"/>
  <c r="EJ52" i="1"/>
  <c r="JB52" i="1" s="1"/>
  <c r="EK52" i="1"/>
  <c r="JC52" i="1" s="1"/>
  <c r="EJ53" i="1"/>
  <c r="JB53" i="1" s="1"/>
  <c r="EK53" i="1"/>
  <c r="JC53" i="1" s="1"/>
  <c r="EJ54" i="1"/>
  <c r="JB54" i="1" s="1"/>
  <c r="EK54" i="1"/>
  <c r="JC54" i="1" s="1"/>
  <c r="EJ55" i="1"/>
  <c r="JB55" i="1" s="1"/>
  <c r="EK55" i="1"/>
  <c r="JC55" i="1" s="1"/>
  <c r="EJ56" i="1"/>
  <c r="JB56" i="1" s="1"/>
  <c r="EK56" i="1"/>
  <c r="JC56" i="1" s="1"/>
  <c r="EJ57" i="1"/>
  <c r="JB57" i="1" s="1"/>
  <c r="EK57" i="1"/>
  <c r="JC57" i="1" s="1"/>
  <c r="EJ58" i="1"/>
  <c r="JB58" i="1" s="1"/>
  <c r="EK58" i="1"/>
  <c r="JC58" i="1" s="1"/>
  <c r="EJ59" i="1"/>
  <c r="JB59" i="1" s="1"/>
  <c r="EK59" i="1"/>
  <c r="JC59" i="1" s="1"/>
  <c r="EJ60" i="1"/>
  <c r="JB60" i="1" s="1"/>
  <c r="EK60" i="1"/>
  <c r="JC60" i="1" s="1"/>
  <c r="EJ61" i="1"/>
  <c r="JB61" i="1" s="1"/>
  <c r="EK61" i="1"/>
  <c r="JC61" i="1" s="1"/>
  <c r="EJ62" i="1"/>
  <c r="JB62" i="1" s="1"/>
  <c r="EK62" i="1"/>
  <c r="JC62" i="1" s="1"/>
  <c r="EJ63" i="1"/>
  <c r="JB63" i="1" s="1"/>
  <c r="EK63" i="1"/>
  <c r="JC63" i="1" s="1"/>
  <c r="EJ64" i="1"/>
  <c r="JB64" i="1" s="1"/>
  <c r="EK64" i="1"/>
  <c r="JC64" i="1" s="1"/>
  <c r="EJ65" i="1"/>
  <c r="JB65" i="1" s="1"/>
  <c r="EK65" i="1"/>
  <c r="JC65" i="1" s="1"/>
  <c r="EJ66" i="1"/>
  <c r="JB66" i="1" s="1"/>
  <c r="EK66" i="1"/>
  <c r="JC66" i="1" s="1"/>
  <c r="EJ67" i="1"/>
  <c r="JB67" i="1" s="1"/>
  <c r="EK67" i="1"/>
  <c r="JC67" i="1" s="1"/>
  <c r="EJ68" i="1"/>
  <c r="JB68" i="1" s="1"/>
  <c r="EK68" i="1"/>
  <c r="JC68" i="1" s="1"/>
  <c r="EJ69" i="1"/>
  <c r="JB69" i="1" s="1"/>
  <c r="EK69" i="1"/>
  <c r="JC69" i="1" s="1"/>
  <c r="EJ70" i="1"/>
  <c r="JB70" i="1" s="1"/>
  <c r="EK70" i="1"/>
  <c r="JC70" i="1" s="1"/>
  <c r="EJ71" i="1"/>
  <c r="JB71" i="1" s="1"/>
  <c r="EK71" i="1"/>
  <c r="JC71" i="1" s="1"/>
  <c r="EJ72" i="1"/>
  <c r="JB72" i="1" s="1"/>
  <c r="EK72" i="1"/>
  <c r="JC72" i="1" s="1"/>
  <c r="EJ73" i="1"/>
  <c r="JB73" i="1" s="1"/>
  <c r="EK73" i="1"/>
  <c r="JC73" i="1" s="1"/>
  <c r="EJ74" i="1"/>
  <c r="JB74" i="1" s="1"/>
  <c r="EK74" i="1"/>
  <c r="JC74" i="1" s="1"/>
  <c r="EJ75" i="1"/>
  <c r="JB75" i="1" s="1"/>
  <c r="EK75" i="1"/>
  <c r="JC75" i="1" s="1"/>
  <c r="EJ16" i="1"/>
  <c r="JB16" i="1" s="1"/>
  <c r="EK16" i="1"/>
  <c r="JC16" i="1" s="1"/>
  <c r="EC17" i="1"/>
  <c r="IU17" i="1" s="1"/>
  <c r="ED17" i="1"/>
  <c r="IV17" i="1" s="1"/>
  <c r="EE17" i="1"/>
  <c r="IW17" i="1" s="1"/>
  <c r="EF17" i="1"/>
  <c r="IX17" i="1" s="1"/>
  <c r="EG17" i="1"/>
  <c r="IY17" i="1" s="1"/>
  <c r="EH17" i="1"/>
  <c r="IZ17" i="1" s="1"/>
  <c r="EC18" i="1"/>
  <c r="IU18" i="1" s="1"/>
  <c r="ED18" i="1"/>
  <c r="IV18" i="1" s="1"/>
  <c r="EE18" i="1"/>
  <c r="IW18" i="1" s="1"/>
  <c r="EF18" i="1"/>
  <c r="IX18" i="1" s="1"/>
  <c r="EG18" i="1"/>
  <c r="IY18" i="1" s="1"/>
  <c r="EH18" i="1"/>
  <c r="IZ18" i="1" s="1"/>
  <c r="EC19" i="1"/>
  <c r="IU19" i="1" s="1"/>
  <c r="ED19" i="1"/>
  <c r="IV19" i="1" s="1"/>
  <c r="EE19" i="1"/>
  <c r="IW19" i="1" s="1"/>
  <c r="EF19" i="1"/>
  <c r="IX19" i="1" s="1"/>
  <c r="EG19" i="1"/>
  <c r="IY19" i="1" s="1"/>
  <c r="EH19" i="1"/>
  <c r="IZ19" i="1" s="1"/>
  <c r="EC20" i="1"/>
  <c r="IU20" i="1" s="1"/>
  <c r="ED20" i="1"/>
  <c r="IV20" i="1" s="1"/>
  <c r="EE20" i="1"/>
  <c r="IW20" i="1" s="1"/>
  <c r="EF20" i="1"/>
  <c r="IX20" i="1" s="1"/>
  <c r="EG20" i="1"/>
  <c r="IY20" i="1" s="1"/>
  <c r="EH20" i="1"/>
  <c r="IZ20" i="1" s="1"/>
  <c r="EC21" i="1"/>
  <c r="IU21" i="1" s="1"/>
  <c r="ED21" i="1"/>
  <c r="IV21" i="1" s="1"/>
  <c r="EE21" i="1"/>
  <c r="IW21" i="1" s="1"/>
  <c r="EF21" i="1"/>
  <c r="IX21" i="1" s="1"/>
  <c r="EG21" i="1"/>
  <c r="IY21" i="1" s="1"/>
  <c r="EH21" i="1"/>
  <c r="IZ21" i="1" s="1"/>
  <c r="EC22" i="1"/>
  <c r="IU22" i="1" s="1"/>
  <c r="ED22" i="1"/>
  <c r="IV22" i="1" s="1"/>
  <c r="EE22" i="1"/>
  <c r="IW22" i="1" s="1"/>
  <c r="EF22" i="1"/>
  <c r="IX22" i="1" s="1"/>
  <c r="EG22" i="1"/>
  <c r="IY22" i="1" s="1"/>
  <c r="EH22" i="1"/>
  <c r="IZ22" i="1" s="1"/>
  <c r="EC23" i="1"/>
  <c r="IU23" i="1" s="1"/>
  <c r="ED23" i="1"/>
  <c r="IV23" i="1" s="1"/>
  <c r="EE23" i="1"/>
  <c r="IW23" i="1" s="1"/>
  <c r="EF23" i="1"/>
  <c r="IX23" i="1" s="1"/>
  <c r="EG23" i="1"/>
  <c r="IY23" i="1" s="1"/>
  <c r="EH23" i="1"/>
  <c r="IZ23" i="1" s="1"/>
  <c r="EC24" i="1"/>
  <c r="IU24" i="1" s="1"/>
  <c r="ED24" i="1"/>
  <c r="IV24" i="1" s="1"/>
  <c r="EE24" i="1"/>
  <c r="IW24" i="1" s="1"/>
  <c r="EF24" i="1"/>
  <c r="IX24" i="1" s="1"/>
  <c r="EG24" i="1"/>
  <c r="IY24" i="1" s="1"/>
  <c r="EH24" i="1"/>
  <c r="IZ24" i="1" s="1"/>
  <c r="EC25" i="1"/>
  <c r="IU25" i="1" s="1"/>
  <c r="ED25" i="1"/>
  <c r="IV25" i="1" s="1"/>
  <c r="EE25" i="1"/>
  <c r="IW25" i="1" s="1"/>
  <c r="EF25" i="1"/>
  <c r="IX25" i="1" s="1"/>
  <c r="EG25" i="1"/>
  <c r="IY25" i="1" s="1"/>
  <c r="EH25" i="1"/>
  <c r="IZ25" i="1" s="1"/>
  <c r="EC26" i="1"/>
  <c r="IU26" i="1" s="1"/>
  <c r="ED26" i="1"/>
  <c r="IV26" i="1" s="1"/>
  <c r="EE26" i="1"/>
  <c r="IW26" i="1" s="1"/>
  <c r="EF26" i="1"/>
  <c r="IX26" i="1" s="1"/>
  <c r="EG26" i="1"/>
  <c r="IY26" i="1" s="1"/>
  <c r="EH26" i="1"/>
  <c r="IZ26" i="1" s="1"/>
  <c r="EC27" i="1"/>
  <c r="IU27" i="1" s="1"/>
  <c r="ED27" i="1"/>
  <c r="IV27" i="1" s="1"/>
  <c r="EE27" i="1"/>
  <c r="IW27" i="1" s="1"/>
  <c r="EF27" i="1"/>
  <c r="IX27" i="1" s="1"/>
  <c r="EG27" i="1"/>
  <c r="IY27" i="1" s="1"/>
  <c r="EH27" i="1"/>
  <c r="IZ27" i="1" s="1"/>
  <c r="EC28" i="1"/>
  <c r="IU28" i="1" s="1"/>
  <c r="ED28" i="1"/>
  <c r="IV28" i="1" s="1"/>
  <c r="EE28" i="1"/>
  <c r="IW28" i="1" s="1"/>
  <c r="EF28" i="1"/>
  <c r="IX28" i="1" s="1"/>
  <c r="EG28" i="1"/>
  <c r="IY28" i="1" s="1"/>
  <c r="EH28" i="1"/>
  <c r="IZ28" i="1" s="1"/>
  <c r="EC29" i="1"/>
  <c r="IU29" i="1" s="1"/>
  <c r="ED29" i="1"/>
  <c r="IV29" i="1" s="1"/>
  <c r="EE29" i="1"/>
  <c r="IW29" i="1" s="1"/>
  <c r="EF29" i="1"/>
  <c r="IX29" i="1" s="1"/>
  <c r="EG29" i="1"/>
  <c r="IY29" i="1" s="1"/>
  <c r="EH29" i="1"/>
  <c r="IZ29" i="1" s="1"/>
  <c r="EC30" i="1"/>
  <c r="IU30" i="1" s="1"/>
  <c r="ED30" i="1"/>
  <c r="IV30" i="1" s="1"/>
  <c r="EE30" i="1"/>
  <c r="IW30" i="1" s="1"/>
  <c r="EF30" i="1"/>
  <c r="IX30" i="1" s="1"/>
  <c r="EG30" i="1"/>
  <c r="IY30" i="1" s="1"/>
  <c r="EH30" i="1"/>
  <c r="IZ30" i="1" s="1"/>
  <c r="EC31" i="1"/>
  <c r="IU31" i="1" s="1"/>
  <c r="ED31" i="1"/>
  <c r="IV31" i="1" s="1"/>
  <c r="EE31" i="1"/>
  <c r="IW31" i="1" s="1"/>
  <c r="EF31" i="1"/>
  <c r="IX31" i="1" s="1"/>
  <c r="EG31" i="1"/>
  <c r="IY31" i="1" s="1"/>
  <c r="EH31" i="1"/>
  <c r="IZ31" i="1" s="1"/>
  <c r="EC32" i="1"/>
  <c r="IU32" i="1" s="1"/>
  <c r="ED32" i="1"/>
  <c r="IV32" i="1" s="1"/>
  <c r="EE32" i="1"/>
  <c r="IW32" i="1" s="1"/>
  <c r="EF32" i="1"/>
  <c r="IX32" i="1" s="1"/>
  <c r="EG32" i="1"/>
  <c r="IY32" i="1" s="1"/>
  <c r="EH32" i="1"/>
  <c r="IZ32" i="1" s="1"/>
  <c r="EC33" i="1"/>
  <c r="IU33" i="1" s="1"/>
  <c r="ED33" i="1"/>
  <c r="IV33" i="1" s="1"/>
  <c r="EE33" i="1"/>
  <c r="IW33" i="1" s="1"/>
  <c r="EF33" i="1"/>
  <c r="IX33" i="1" s="1"/>
  <c r="EG33" i="1"/>
  <c r="IY33" i="1" s="1"/>
  <c r="EH33" i="1"/>
  <c r="IZ33" i="1" s="1"/>
  <c r="EC34" i="1"/>
  <c r="IU34" i="1" s="1"/>
  <c r="ED34" i="1"/>
  <c r="IV34" i="1" s="1"/>
  <c r="EE34" i="1"/>
  <c r="IW34" i="1" s="1"/>
  <c r="EF34" i="1"/>
  <c r="IX34" i="1" s="1"/>
  <c r="EG34" i="1"/>
  <c r="IY34" i="1" s="1"/>
  <c r="EH34" i="1"/>
  <c r="IZ34" i="1" s="1"/>
  <c r="EC35" i="1"/>
  <c r="IU35" i="1" s="1"/>
  <c r="ED35" i="1"/>
  <c r="IV35" i="1" s="1"/>
  <c r="EE35" i="1"/>
  <c r="IW35" i="1" s="1"/>
  <c r="EF35" i="1"/>
  <c r="IX35" i="1" s="1"/>
  <c r="EG35" i="1"/>
  <c r="IY35" i="1" s="1"/>
  <c r="EH35" i="1"/>
  <c r="IZ35" i="1" s="1"/>
  <c r="EC36" i="1"/>
  <c r="IU36" i="1" s="1"/>
  <c r="ED36" i="1"/>
  <c r="IV36" i="1" s="1"/>
  <c r="EE36" i="1"/>
  <c r="IW36" i="1" s="1"/>
  <c r="EF36" i="1"/>
  <c r="IX36" i="1" s="1"/>
  <c r="EG36" i="1"/>
  <c r="IY36" i="1" s="1"/>
  <c r="EH36" i="1"/>
  <c r="IZ36" i="1" s="1"/>
  <c r="EC37" i="1"/>
  <c r="IU37" i="1" s="1"/>
  <c r="ED37" i="1"/>
  <c r="IV37" i="1" s="1"/>
  <c r="EE37" i="1"/>
  <c r="IW37" i="1" s="1"/>
  <c r="EF37" i="1"/>
  <c r="IX37" i="1" s="1"/>
  <c r="EG37" i="1"/>
  <c r="IY37" i="1" s="1"/>
  <c r="EH37" i="1"/>
  <c r="IZ37" i="1" s="1"/>
  <c r="EC38" i="1"/>
  <c r="IU38" i="1" s="1"/>
  <c r="ED38" i="1"/>
  <c r="IV38" i="1" s="1"/>
  <c r="EE38" i="1"/>
  <c r="IW38" i="1" s="1"/>
  <c r="EF38" i="1"/>
  <c r="IX38" i="1" s="1"/>
  <c r="EG38" i="1"/>
  <c r="IY38" i="1" s="1"/>
  <c r="EH38" i="1"/>
  <c r="IZ38" i="1" s="1"/>
  <c r="EC39" i="1"/>
  <c r="IU39" i="1" s="1"/>
  <c r="ED39" i="1"/>
  <c r="IV39" i="1" s="1"/>
  <c r="EE39" i="1"/>
  <c r="IW39" i="1" s="1"/>
  <c r="EF39" i="1"/>
  <c r="IX39" i="1" s="1"/>
  <c r="EG39" i="1"/>
  <c r="IY39" i="1" s="1"/>
  <c r="EH39" i="1"/>
  <c r="IZ39" i="1" s="1"/>
  <c r="EC40" i="1"/>
  <c r="IU40" i="1" s="1"/>
  <c r="ED40" i="1"/>
  <c r="IV40" i="1" s="1"/>
  <c r="EE40" i="1"/>
  <c r="IW40" i="1" s="1"/>
  <c r="EF40" i="1"/>
  <c r="IX40" i="1" s="1"/>
  <c r="EG40" i="1"/>
  <c r="IY40" i="1" s="1"/>
  <c r="EH40" i="1"/>
  <c r="IZ40" i="1" s="1"/>
  <c r="EC41" i="1"/>
  <c r="IU41" i="1" s="1"/>
  <c r="ED41" i="1"/>
  <c r="IV41" i="1" s="1"/>
  <c r="EE41" i="1"/>
  <c r="IW41" i="1" s="1"/>
  <c r="EF41" i="1"/>
  <c r="IX41" i="1" s="1"/>
  <c r="EG41" i="1"/>
  <c r="IY41" i="1" s="1"/>
  <c r="EH41" i="1"/>
  <c r="IZ41" i="1" s="1"/>
  <c r="EC42" i="1"/>
  <c r="IU42" i="1" s="1"/>
  <c r="ED42" i="1"/>
  <c r="IV42" i="1" s="1"/>
  <c r="EE42" i="1"/>
  <c r="IW42" i="1" s="1"/>
  <c r="EF42" i="1"/>
  <c r="IX42" i="1" s="1"/>
  <c r="EG42" i="1"/>
  <c r="IY42" i="1" s="1"/>
  <c r="EH42" i="1"/>
  <c r="IZ42" i="1" s="1"/>
  <c r="EC43" i="1"/>
  <c r="IU43" i="1" s="1"/>
  <c r="ED43" i="1"/>
  <c r="IV43" i="1" s="1"/>
  <c r="EE43" i="1"/>
  <c r="IW43" i="1" s="1"/>
  <c r="EF43" i="1"/>
  <c r="IX43" i="1" s="1"/>
  <c r="EG43" i="1"/>
  <c r="IY43" i="1" s="1"/>
  <c r="EH43" i="1"/>
  <c r="IZ43" i="1" s="1"/>
  <c r="EC44" i="1"/>
  <c r="IU44" i="1" s="1"/>
  <c r="ED44" i="1"/>
  <c r="IV44" i="1" s="1"/>
  <c r="EE44" i="1"/>
  <c r="IW44" i="1" s="1"/>
  <c r="EF44" i="1"/>
  <c r="IX44" i="1" s="1"/>
  <c r="EG44" i="1"/>
  <c r="IY44" i="1" s="1"/>
  <c r="EH44" i="1"/>
  <c r="IZ44" i="1" s="1"/>
  <c r="EC45" i="1"/>
  <c r="IU45" i="1" s="1"/>
  <c r="ED45" i="1"/>
  <c r="IV45" i="1" s="1"/>
  <c r="EE45" i="1"/>
  <c r="IW45" i="1" s="1"/>
  <c r="EF45" i="1"/>
  <c r="IX45" i="1" s="1"/>
  <c r="EG45" i="1"/>
  <c r="IY45" i="1" s="1"/>
  <c r="EH45" i="1"/>
  <c r="IZ45" i="1" s="1"/>
  <c r="EC46" i="1"/>
  <c r="IU46" i="1" s="1"/>
  <c r="ED46" i="1"/>
  <c r="IV46" i="1" s="1"/>
  <c r="EE46" i="1"/>
  <c r="IW46" i="1" s="1"/>
  <c r="EF46" i="1"/>
  <c r="IX46" i="1" s="1"/>
  <c r="EG46" i="1"/>
  <c r="IY46" i="1" s="1"/>
  <c r="EH46" i="1"/>
  <c r="IZ46" i="1" s="1"/>
  <c r="EC47" i="1"/>
  <c r="IU47" i="1" s="1"/>
  <c r="ED47" i="1"/>
  <c r="IV47" i="1" s="1"/>
  <c r="EE47" i="1"/>
  <c r="IW47" i="1" s="1"/>
  <c r="EF47" i="1"/>
  <c r="IX47" i="1" s="1"/>
  <c r="EG47" i="1"/>
  <c r="IY47" i="1" s="1"/>
  <c r="EH47" i="1"/>
  <c r="IZ47" i="1" s="1"/>
  <c r="EC48" i="1"/>
  <c r="IU48" i="1" s="1"/>
  <c r="ED48" i="1"/>
  <c r="IV48" i="1" s="1"/>
  <c r="EE48" i="1"/>
  <c r="IW48" i="1" s="1"/>
  <c r="EF48" i="1"/>
  <c r="IX48" i="1" s="1"/>
  <c r="EG48" i="1"/>
  <c r="IY48" i="1" s="1"/>
  <c r="EH48" i="1"/>
  <c r="IZ48" i="1" s="1"/>
  <c r="EC49" i="1"/>
  <c r="IU49" i="1" s="1"/>
  <c r="ED49" i="1"/>
  <c r="IV49" i="1" s="1"/>
  <c r="EE49" i="1"/>
  <c r="IW49" i="1" s="1"/>
  <c r="EF49" i="1"/>
  <c r="IX49" i="1" s="1"/>
  <c r="EG49" i="1"/>
  <c r="IY49" i="1" s="1"/>
  <c r="EH49" i="1"/>
  <c r="IZ49" i="1" s="1"/>
  <c r="EC50" i="1"/>
  <c r="IU50" i="1" s="1"/>
  <c r="ED50" i="1"/>
  <c r="IV50" i="1" s="1"/>
  <c r="EE50" i="1"/>
  <c r="IW50" i="1" s="1"/>
  <c r="EF50" i="1"/>
  <c r="IX50" i="1" s="1"/>
  <c r="EG50" i="1"/>
  <c r="IY50" i="1" s="1"/>
  <c r="EH50" i="1"/>
  <c r="IZ50" i="1" s="1"/>
  <c r="EC51" i="1"/>
  <c r="IU51" i="1" s="1"/>
  <c r="ED51" i="1"/>
  <c r="IV51" i="1" s="1"/>
  <c r="EE51" i="1"/>
  <c r="IW51" i="1" s="1"/>
  <c r="EF51" i="1"/>
  <c r="IX51" i="1" s="1"/>
  <c r="EG51" i="1"/>
  <c r="IY51" i="1" s="1"/>
  <c r="EH51" i="1"/>
  <c r="IZ51" i="1" s="1"/>
  <c r="EC52" i="1"/>
  <c r="IU52" i="1" s="1"/>
  <c r="ED52" i="1"/>
  <c r="IV52" i="1" s="1"/>
  <c r="EE52" i="1"/>
  <c r="IW52" i="1" s="1"/>
  <c r="EF52" i="1"/>
  <c r="IX52" i="1" s="1"/>
  <c r="EG52" i="1"/>
  <c r="IY52" i="1" s="1"/>
  <c r="EH52" i="1"/>
  <c r="IZ52" i="1" s="1"/>
  <c r="EC53" i="1"/>
  <c r="IU53" i="1" s="1"/>
  <c r="ED53" i="1"/>
  <c r="IV53" i="1" s="1"/>
  <c r="EE53" i="1"/>
  <c r="IW53" i="1" s="1"/>
  <c r="EF53" i="1"/>
  <c r="IX53" i="1" s="1"/>
  <c r="EG53" i="1"/>
  <c r="IY53" i="1" s="1"/>
  <c r="EH53" i="1"/>
  <c r="IZ53" i="1" s="1"/>
  <c r="EC54" i="1"/>
  <c r="IU54" i="1" s="1"/>
  <c r="ED54" i="1"/>
  <c r="IV54" i="1" s="1"/>
  <c r="EE54" i="1"/>
  <c r="IW54" i="1" s="1"/>
  <c r="EF54" i="1"/>
  <c r="IX54" i="1" s="1"/>
  <c r="EG54" i="1"/>
  <c r="IY54" i="1" s="1"/>
  <c r="EH54" i="1"/>
  <c r="IZ54" i="1" s="1"/>
  <c r="EC55" i="1"/>
  <c r="IU55" i="1" s="1"/>
  <c r="ED55" i="1"/>
  <c r="IV55" i="1" s="1"/>
  <c r="EE55" i="1"/>
  <c r="IW55" i="1" s="1"/>
  <c r="EF55" i="1"/>
  <c r="IX55" i="1" s="1"/>
  <c r="EG55" i="1"/>
  <c r="IY55" i="1" s="1"/>
  <c r="EH55" i="1"/>
  <c r="IZ55" i="1" s="1"/>
  <c r="EC56" i="1"/>
  <c r="IU56" i="1" s="1"/>
  <c r="ED56" i="1"/>
  <c r="IV56" i="1" s="1"/>
  <c r="EE56" i="1"/>
  <c r="IW56" i="1" s="1"/>
  <c r="EF56" i="1"/>
  <c r="IX56" i="1" s="1"/>
  <c r="EG56" i="1"/>
  <c r="IY56" i="1" s="1"/>
  <c r="EH56" i="1"/>
  <c r="IZ56" i="1" s="1"/>
  <c r="EC57" i="1"/>
  <c r="IU57" i="1" s="1"/>
  <c r="ED57" i="1"/>
  <c r="IV57" i="1" s="1"/>
  <c r="EE57" i="1"/>
  <c r="IW57" i="1" s="1"/>
  <c r="EF57" i="1"/>
  <c r="IX57" i="1" s="1"/>
  <c r="EG57" i="1"/>
  <c r="IY57" i="1" s="1"/>
  <c r="EH57" i="1"/>
  <c r="IZ57" i="1" s="1"/>
  <c r="EC58" i="1"/>
  <c r="IU58" i="1" s="1"/>
  <c r="ED58" i="1"/>
  <c r="IV58" i="1" s="1"/>
  <c r="EE58" i="1"/>
  <c r="IW58" i="1" s="1"/>
  <c r="EF58" i="1"/>
  <c r="IX58" i="1" s="1"/>
  <c r="EG58" i="1"/>
  <c r="IY58" i="1" s="1"/>
  <c r="EH58" i="1"/>
  <c r="IZ58" i="1" s="1"/>
  <c r="EC59" i="1"/>
  <c r="IU59" i="1" s="1"/>
  <c r="ED59" i="1"/>
  <c r="IV59" i="1" s="1"/>
  <c r="EE59" i="1"/>
  <c r="IW59" i="1" s="1"/>
  <c r="EF59" i="1"/>
  <c r="IX59" i="1" s="1"/>
  <c r="EG59" i="1"/>
  <c r="IY59" i="1" s="1"/>
  <c r="EH59" i="1"/>
  <c r="IZ59" i="1" s="1"/>
  <c r="EC60" i="1"/>
  <c r="IU60" i="1" s="1"/>
  <c r="ED60" i="1"/>
  <c r="IV60" i="1" s="1"/>
  <c r="EE60" i="1"/>
  <c r="IW60" i="1" s="1"/>
  <c r="EF60" i="1"/>
  <c r="IX60" i="1" s="1"/>
  <c r="EG60" i="1"/>
  <c r="IY60" i="1" s="1"/>
  <c r="EH60" i="1"/>
  <c r="IZ60" i="1" s="1"/>
  <c r="EC61" i="1"/>
  <c r="IU61" i="1" s="1"/>
  <c r="ED61" i="1"/>
  <c r="IV61" i="1" s="1"/>
  <c r="EE61" i="1"/>
  <c r="IW61" i="1" s="1"/>
  <c r="EF61" i="1"/>
  <c r="IX61" i="1" s="1"/>
  <c r="EG61" i="1"/>
  <c r="IY61" i="1" s="1"/>
  <c r="EH61" i="1"/>
  <c r="IZ61" i="1" s="1"/>
  <c r="EC62" i="1"/>
  <c r="IU62" i="1" s="1"/>
  <c r="ED62" i="1"/>
  <c r="IV62" i="1" s="1"/>
  <c r="EE62" i="1"/>
  <c r="IW62" i="1" s="1"/>
  <c r="EF62" i="1"/>
  <c r="IX62" i="1" s="1"/>
  <c r="EG62" i="1"/>
  <c r="IY62" i="1" s="1"/>
  <c r="EH62" i="1"/>
  <c r="IZ62" i="1" s="1"/>
  <c r="EC63" i="1"/>
  <c r="IU63" i="1" s="1"/>
  <c r="ED63" i="1"/>
  <c r="IV63" i="1" s="1"/>
  <c r="EE63" i="1"/>
  <c r="IW63" i="1" s="1"/>
  <c r="EF63" i="1"/>
  <c r="IX63" i="1" s="1"/>
  <c r="EG63" i="1"/>
  <c r="IY63" i="1" s="1"/>
  <c r="EH63" i="1"/>
  <c r="IZ63" i="1" s="1"/>
  <c r="EC64" i="1"/>
  <c r="IU64" i="1" s="1"/>
  <c r="ED64" i="1"/>
  <c r="IV64" i="1" s="1"/>
  <c r="EE64" i="1"/>
  <c r="IW64" i="1" s="1"/>
  <c r="EF64" i="1"/>
  <c r="IX64" i="1" s="1"/>
  <c r="EG64" i="1"/>
  <c r="IY64" i="1" s="1"/>
  <c r="EH64" i="1"/>
  <c r="IZ64" i="1" s="1"/>
  <c r="EC65" i="1"/>
  <c r="IU65" i="1" s="1"/>
  <c r="ED65" i="1"/>
  <c r="IV65" i="1" s="1"/>
  <c r="EE65" i="1"/>
  <c r="IW65" i="1" s="1"/>
  <c r="EF65" i="1"/>
  <c r="IX65" i="1" s="1"/>
  <c r="EG65" i="1"/>
  <c r="IY65" i="1" s="1"/>
  <c r="EH65" i="1"/>
  <c r="IZ65" i="1" s="1"/>
  <c r="EC66" i="1"/>
  <c r="IU66" i="1" s="1"/>
  <c r="ED66" i="1"/>
  <c r="IV66" i="1" s="1"/>
  <c r="EE66" i="1"/>
  <c r="IW66" i="1" s="1"/>
  <c r="EF66" i="1"/>
  <c r="IX66" i="1" s="1"/>
  <c r="EG66" i="1"/>
  <c r="IY66" i="1" s="1"/>
  <c r="EH66" i="1"/>
  <c r="IZ66" i="1" s="1"/>
  <c r="EC67" i="1"/>
  <c r="IU67" i="1" s="1"/>
  <c r="ED67" i="1"/>
  <c r="IV67" i="1" s="1"/>
  <c r="EE67" i="1"/>
  <c r="IW67" i="1" s="1"/>
  <c r="EF67" i="1"/>
  <c r="IX67" i="1" s="1"/>
  <c r="EG67" i="1"/>
  <c r="IY67" i="1" s="1"/>
  <c r="EH67" i="1"/>
  <c r="IZ67" i="1" s="1"/>
  <c r="EC68" i="1"/>
  <c r="IU68" i="1" s="1"/>
  <c r="ED68" i="1"/>
  <c r="IV68" i="1" s="1"/>
  <c r="EE68" i="1"/>
  <c r="IW68" i="1" s="1"/>
  <c r="EF68" i="1"/>
  <c r="IX68" i="1" s="1"/>
  <c r="EG68" i="1"/>
  <c r="IY68" i="1" s="1"/>
  <c r="EH68" i="1"/>
  <c r="IZ68" i="1" s="1"/>
  <c r="EC69" i="1"/>
  <c r="IU69" i="1" s="1"/>
  <c r="ED69" i="1"/>
  <c r="IV69" i="1" s="1"/>
  <c r="EE69" i="1"/>
  <c r="IW69" i="1" s="1"/>
  <c r="EF69" i="1"/>
  <c r="IX69" i="1" s="1"/>
  <c r="EG69" i="1"/>
  <c r="IY69" i="1" s="1"/>
  <c r="EH69" i="1"/>
  <c r="IZ69" i="1" s="1"/>
  <c r="EC70" i="1"/>
  <c r="IU70" i="1" s="1"/>
  <c r="ED70" i="1"/>
  <c r="IV70" i="1" s="1"/>
  <c r="EE70" i="1"/>
  <c r="IW70" i="1" s="1"/>
  <c r="EF70" i="1"/>
  <c r="IX70" i="1" s="1"/>
  <c r="EG70" i="1"/>
  <c r="IY70" i="1" s="1"/>
  <c r="EH70" i="1"/>
  <c r="IZ70" i="1" s="1"/>
  <c r="EC71" i="1"/>
  <c r="IU71" i="1" s="1"/>
  <c r="ED71" i="1"/>
  <c r="IV71" i="1" s="1"/>
  <c r="EE71" i="1"/>
  <c r="IW71" i="1" s="1"/>
  <c r="EF71" i="1"/>
  <c r="IX71" i="1" s="1"/>
  <c r="EG71" i="1"/>
  <c r="IY71" i="1" s="1"/>
  <c r="EH71" i="1"/>
  <c r="IZ71" i="1" s="1"/>
  <c r="EC72" i="1"/>
  <c r="IU72" i="1" s="1"/>
  <c r="ED72" i="1"/>
  <c r="IV72" i="1" s="1"/>
  <c r="EE72" i="1"/>
  <c r="IW72" i="1" s="1"/>
  <c r="EF72" i="1"/>
  <c r="IX72" i="1" s="1"/>
  <c r="EG72" i="1"/>
  <c r="IY72" i="1" s="1"/>
  <c r="EH72" i="1"/>
  <c r="IZ72" i="1" s="1"/>
  <c r="EC73" i="1"/>
  <c r="IU73" i="1" s="1"/>
  <c r="ED73" i="1"/>
  <c r="IV73" i="1" s="1"/>
  <c r="EE73" i="1"/>
  <c r="IW73" i="1" s="1"/>
  <c r="EF73" i="1"/>
  <c r="IX73" i="1" s="1"/>
  <c r="EG73" i="1"/>
  <c r="IY73" i="1" s="1"/>
  <c r="EH73" i="1"/>
  <c r="IZ73" i="1" s="1"/>
  <c r="EC74" i="1"/>
  <c r="IU74" i="1" s="1"/>
  <c r="ED74" i="1"/>
  <c r="IV74" i="1" s="1"/>
  <c r="EE74" i="1"/>
  <c r="IW74" i="1" s="1"/>
  <c r="EF74" i="1"/>
  <c r="IX74" i="1" s="1"/>
  <c r="EG74" i="1"/>
  <c r="IY74" i="1" s="1"/>
  <c r="EH74" i="1"/>
  <c r="IZ74" i="1" s="1"/>
  <c r="EC75" i="1"/>
  <c r="IU75" i="1" s="1"/>
  <c r="ED75" i="1"/>
  <c r="IV75" i="1" s="1"/>
  <c r="EE75" i="1"/>
  <c r="IW75" i="1" s="1"/>
  <c r="EF75" i="1"/>
  <c r="IX75" i="1" s="1"/>
  <c r="EG75" i="1"/>
  <c r="IY75" i="1" s="1"/>
  <c r="EH75" i="1"/>
  <c r="IZ75" i="1" s="1"/>
  <c r="EH16" i="1"/>
  <c r="IZ16" i="1" s="1"/>
  <c r="EG16" i="1"/>
  <c r="IY16" i="1" s="1"/>
  <c r="EF16" i="1"/>
  <c r="IX16" i="1" s="1"/>
  <c r="EE16" i="1"/>
  <c r="IW16" i="1" s="1"/>
  <c r="ED16" i="1"/>
  <c r="IV16" i="1" s="1"/>
  <c r="EC16" i="1"/>
  <c r="IU16" i="1" s="1"/>
  <c r="DX17" i="1"/>
  <c r="IP17" i="1" s="1"/>
  <c r="DY17" i="1"/>
  <c r="IQ17" i="1" s="1"/>
  <c r="DZ17" i="1"/>
  <c r="IR17" i="1" s="1"/>
  <c r="EA17" i="1"/>
  <c r="IS17" i="1" s="1"/>
  <c r="EB17" i="1"/>
  <c r="IT17" i="1" s="1"/>
  <c r="DX18" i="1"/>
  <c r="IP18" i="1" s="1"/>
  <c r="DY18" i="1"/>
  <c r="IQ18" i="1" s="1"/>
  <c r="DZ18" i="1"/>
  <c r="IR18" i="1" s="1"/>
  <c r="EA18" i="1"/>
  <c r="IS18" i="1" s="1"/>
  <c r="EB18" i="1"/>
  <c r="IT18" i="1" s="1"/>
  <c r="DX19" i="1"/>
  <c r="IP19" i="1" s="1"/>
  <c r="DY19" i="1"/>
  <c r="IQ19" i="1" s="1"/>
  <c r="DZ19" i="1"/>
  <c r="IR19" i="1" s="1"/>
  <c r="EA19" i="1"/>
  <c r="IS19" i="1" s="1"/>
  <c r="EB19" i="1"/>
  <c r="IT19" i="1" s="1"/>
  <c r="DX20" i="1"/>
  <c r="IP20" i="1" s="1"/>
  <c r="DY20" i="1"/>
  <c r="IQ20" i="1" s="1"/>
  <c r="DZ20" i="1"/>
  <c r="IR20" i="1" s="1"/>
  <c r="EA20" i="1"/>
  <c r="IS20" i="1" s="1"/>
  <c r="EB20" i="1"/>
  <c r="IT20" i="1" s="1"/>
  <c r="DX21" i="1"/>
  <c r="IP21" i="1" s="1"/>
  <c r="DY21" i="1"/>
  <c r="IQ21" i="1" s="1"/>
  <c r="DZ21" i="1"/>
  <c r="IR21" i="1" s="1"/>
  <c r="EA21" i="1"/>
  <c r="IS21" i="1" s="1"/>
  <c r="EB21" i="1"/>
  <c r="IT21" i="1" s="1"/>
  <c r="DX22" i="1"/>
  <c r="IP22" i="1" s="1"/>
  <c r="DY22" i="1"/>
  <c r="IQ22" i="1" s="1"/>
  <c r="DZ22" i="1"/>
  <c r="IR22" i="1" s="1"/>
  <c r="EA22" i="1"/>
  <c r="IS22" i="1" s="1"/>
  <c r="EB22" i="1"/>
  <c r="IT22" i="1" s="1"/>
  <c r="DX23" i="1"/>
  <c r="IP23" i="1" s="1"/>
  <c r="DY23" i="1"/>
  <c r="IQ23" i="1" s="1"/>
  <c r="DZ23" i="1"/>
  <c r="IR23" i="1" s="1"/>
  <c r="EA23" i="1"/>
  <c r="IS23" i="1" s="1"/>
  <c r="EB23" i="1"/>
  <c r="IT23" i="1" s="1"/>
  <c r="DX24" i="1"/>
  <c r="IP24" i="1" s="1"/>
  <c r="DY24" i="1"/>
  <c r="IQ24" i="1" s="1"/>
  <c r="DZ24" i="1"/>
  <c r="IR24" i="1" s="1"/>
  <c r="EA24" i="1"/>
  <c r="IS24" i="1" s="1"/>
  <c r="EB24" i="1"/>
  <c r="IT24" i="1" s="1"/>
  <c r="DX25" i="1"/>
  <c r="IP25" i="1" s="1"/>
  <c r="DY25" i="1"/>
  <c r="IQ25" i="1" s="1"/>
  <c r="DZ25" i="1"/>
  <c r="IR25" i="1" s="1"/>
  <c r="EA25" i="1"/>
  <c r="IS25" i="1" s="1"/>
  <c r="EB25" i="1"/>
  <c r="IT25" i="1" s="1"/>
  <c r="DX26" i="1"/>
  <c r="IP26" i="1" s="1"/>
  <c r="DY26" i="1"/>
  <c r="IQ26" i="1" s="1"/>
  <c r="DZ26" i="1"/>
  <c r="IR26" i="1" s="1"/>
  <c r="EA26" i="1"/>
  <c r="IS26" i="1" s="1"/>
  <c r="EB26" i="1"/>
  <c r="IT26" i="1" s="1"/>
  <c r="DX27" i="1"/>
  <c r="IP27" i="1" s="1"/>
  <c r="DY27" i="1"/>
  <c r="IQ27" i="1" s="1"/>
  <c r="DZ27" i="1"/>
  <c r="IR27" i="1" s="1"/>
  <c r="EA27" i="1"/>
  <c r="IS27" i="1" s="1"/>
  <c r="EB27" i="1"/>
  <c r="IT27" i="1" s="1"/>
  <c r="DX28" i="1"/>
  <c r="IP28" i="1" s="1"/>
  <c r="DY28" i="1"/>
  <c r="IQ28" i="1" s="1"/>
  <c r="DZ28" i="1"/>
  <c r="IR28" i="1" s="1"/>
  <c r="EA28" i="1"/>
  <c r="IS28" i="1" s="1"/>
  <c r="EB28" i="1"/>
  <c r="IT28" i="1" s="1"/>
  <c r="DX29" i="1"/>
  <c r="IP29" i="1" s="1"/>
  <c r="DY29" i="1"/>
  <c r="IQ29" i="1" s="1"/>
  <c r="DZ29" i="1"/>
  <c r="IR29" i="1" s="1"/>
  <c r="EA29" i="1"/>
  <c r="IS29" i="1" s="1"/>
  <c r="EB29" i="1"/>
  <c r="IT29" i="1" s="1"/>
  <c r="DX30" i="1"/>
  <c r="IP30" i="1" s="1"/>
  <c r="DY30" i="1"/>
  <c r="IQ30" i="1" s="1"/>
  <c r="DZ30" i="1"/>
  <c r="IR30" i="1" s="1"/>
  <c r="EA30" i="1"/>
  <c r="IS30" i="1" s="1"/>
  <c r="EB30" i="1"/>
  <c r="IT30" i="1" s="1"/>
  <c r="DX31" i="1"/>
  <c r="IP31" i="1" s="1"/>
  <c r="DY31" i="1"/>
  <c r="IQ31" i="1" s="1"/>
  <c r="DZ31" i="1"/>
  <c r="IR31" i="1" s="1"/>
  <c r="EA31" i="1"/>
  <c r="IS31" i="1" s="1"/>
  <c r="EB31" i="1"/>
  <c r="IT31" i="1" s="1"/>
  <c r="DX32" i="1"/>
  <c r="IP32" i="1" s="1"/>
  <c r="DY32" i="1"/>
  <c r="IQ32" i="1" s="1"/>
  <c r="DZ32" i="1"/>
  <c r="IR32" i="1" s="1"/>
  <c r="EA32" i="1"/>
  <c r="IS32" i="1" s="1"/>
  <c r="EB32" i="1"/>
  <c r="IT32" i="1" s="1"/>
  <c r="DX33" i="1"/>
  <c r="IP33" i="1" s="1"/>
  <c r="DY33" i="1"/>
  <c r="IQ33" i="1" s="1"/>
  <c r="DZ33" i="1"/>
  <c r="IR33" i="1" s="1"/>
  <c r="EA33" i="1"/>
  <c r="IS33" i="1" s="1"/>
  <c r="EB33" i="1"/>
  <c r="IT33" i="1" s="1"/>
  <c r="DX34" i="1"/>
  <c r="IP34" i="1" s="1"/>
  <c r="DY34" i="1"/>
  <c r="IQ34" i="1" s="1"/>
  <c r="DZ34" i="1"/>
  <c r="IR34" i="1" s="1"/>
  <c r="EA34" i="1"/>
  <c r="IS34" i="1" s="1"/>
  <c r="EB34" i="1"/>
  <c r="IT34" i="1" s="1"/>
  <c r="DX35" i="1"/>
  <c r="IP35" i="1" s="1"/>
  <c r="DY35" i="1"/>
  <c r="IQ35" i="1" s="1"/>
  <c r="DZ35" i="1"/>
  <c r="IR35" i="1" s="1"/>
  <c r="EA35" i="1"/>
  <c r="IS35" i="1" s="1"/>
  <c r="EB35" i="1"/>
  <c r="IT35" i="1" s="1"/>
  <c r="DX36" i="1"/>
  <c r="IP36" i="1" s="1"/>
  <c r="DY36" i="1"/>
  <c r="IQ36" i="1" s="1"/>
  <c r="DZ36" i="1"/>
  <c r="IR36" i="1" s="1"/>
  <c r="EA36" i="1"/>
  <c r="IS36" i="1" s="1"/>
  <c r="EB36" i="1"/>
  <c r="IT36" i="1" s="1"/>
  <c r="DX37" i="1"/>
  <c r="IP37" i="1" s="1"/>
  <c r="DY37" i="1"/>
  <c r="IQ37" i="1" s="1"/>
  <c r="DZ37" i="1"/>
  <c r="IR37" i="1" s="1"/>
  <c r="EA37" i="1"/>
  <c r="IS37" i="1" s="1"/>
  <c r="EB37" i="1"/>
  <c r="IT37" i="1" s="1"/>
  <c r="DX38" i="1"/>
  <c r="IP38" i="1" s="1"/>
  <c r="DY38" i="1"/>
  <c r="IQ38" i="1" s="1"/>
  <c r="DZ38" i="1"/>
  <c r="IR38" i="1" s="1"/>
  <c r="EA38" i="1"/>
  <c r="IS38" i="1" s="1"/>
  <c r="EB38" i="1"/>
  <c r="IT38" i="1" s="1"/>
  <c r="DX39" i="1"/>
  <c r="IP39" i="1" s="1"/>
  <c r="DY39" i="1"/>
  <c r="IQ39" i="1" s="1"/>
  <c r="DZ39" i="1"/>
  <c r="IR39" i="1" s="1"/>
  <c r="EA39" i="1"/>
  <c r="IS39" i="1" s="1"/>
  <c r="EB39" i="1"/>
  <c r="IT39" i="1" s="1"/>
  <c r="DX40" i="1"/>
  <c r="IP40" i="1" s="1"/>
  <c r="DY40" i="1"/>
  <c r="IQ40" i="1" s="1"/>
  <c r="DZ40" i="1"/>
  <c r="IR40" i="1" s="1"/>
  <c r="EA40" i="1"/>
  <c r="IS40" i="1" s="1"/>
  <c r="EB40" i="1"/>
  <c r="IT40" i="1" s="1"/>
  <c r="DX41" i="1"/>
  <c r="IP41" i="1" s="1"/>
  <c r="DY41" i="1"/>
  <c r="IQ41" i="1" s="1"/>
  <c r="DZ41" i="1"/>
  <c r="IR41" i="1" s="1"/>
  <c r="EA41" i="1"/>
  <c r="IS41" i="1" s="1"/>
  <c r="EB41" i="1"/>
  <c r="IT41" i="1" s="1"/>
  <c r="DX42" i="1"/>
  <c r="IP42" i="1" s="1"/>
  <c r="DY42" i="1"/>
  <c r="IQ42" i="1" s="1"/>
  <c r="DZ42" i="1"/>
  <c r="IR42" i="1" s="1"/>
  <c r="EA42" i="1"/>
  <c r="IS42" i="1" s="1"/>
  <c r="EB42" i="1"/>
  <c r="IT42" i="1" s="1"/>
  <c r="DX43" i="1"/>
  <c r="IP43" i="1" s="1"/>
  <c r="DY43" i="1"/>
  <c r="IQ43" i="1" s="1"/>
  <c r="DZ43" i="1"/>
  <c r="IR43" i="1" s="1"/>
  <c r="EA43" i="1"/>
  <c r="IS43" i="1" s="1"/>
  <c r="EB43" i="1"/>
  <c r="IT43" i="1" s="1"/>
  <c r="DX44" i="1"/>
  <c r="IP44" i="1" s="1"/>
  <c r="DY44" i="1"/>
  <c r="IQ44" i="1" s="1"/>
  <c r="DZ44" i="1"/>
  <c r="IR44" i="1" s="1"/>
  <c r="EA44" i="1"/>
  <c r="IS44" i="1" s="1"/>
  <c r="EB44" i="1"/>
  <c r="IT44" i="1" s="1"/>
  <c r="DX45" i="1"/>
  <c r="IP45" i="1" s="1"/>
  <c r="DY45" i="1"/>
  <c r="IQ45" i="1" s="1"/>
  <c r="DZ45" i="1"/>
  <c r="IR45" i="1" s="1"/>
  <c r="EA45" i="1"/>
  <c r="IS45" i="1" s="1"/>
  <c r="EB45" i="1"/>
  <c r="IT45" i="1" s="1"/>
  <c r="DX46" i="1"/>
  <c r="IP46" i="1" s="1"/>
  <c r="DY46" i="1"/>
  <c r="IQ46" i="1" s="1"/>
  <c r="DZ46" i="1"/>
  <c r="IR46" i="1" s="1"/>
  <c r="EA46" i="1"/>
  <c r="IS46" i="1" s="1"/>
  <c r="EB46" i="1"/>
  <c r="IT46" i="1" s="1"/>
  <c r="DX47" i="1"/>
  <c r="IP47" i="1" s="1"/>
  <c r="DY47" i="1"/>
  <c r="IQ47" i="1" s="1"/>
  <c r="DZ47" i="1"/>
  <c r="IR47" i="1" s="1"/>
  <c r="EA47" i="1"/>
  <c r="IS47" i="1" s="1"/>
  <c r="EB47" i="1"/>
  <c r="IT47" i="1" s="1"/>
  <c r="DX48" i="1"/>
  <c r="IP48" i="1" s="1"/>
  <c r="DY48" i="1"/>
  <c r="IQ48" i="1" s="1"/>
  <c r="DZ48" i="1"/>
  <c r="IR48" i="1" s="1"/>
  <c r="EA48" i="1"/>
  <c r="IS48" i="1" s="1"/>
  <c r="EB48" i="1"/>
  <c r="IT48" i="1" s="1"/>
  <c r="DX49" i="1"/>
  <c r="IP49" i="1" s="1"/>
  <c r="DY49" i="1"/>
  <c r="IQ49" i="1" s="1"/>
  <c r="DZ49" i="1"/>
  <c r="IR49" i="1" s="1"/>
  <c r="EA49" i="1"/>
  <c r="IS49" i="1" s="1"/>
  <c r="EB49" i="1"/>
  <c r="IT49" i="1" s="1"/>
  <c r="DX50" i="1"/>
  <c r="IP50" i="1" s="1"/>
  <c r="DY50" i="1"/>
  <c r="IQ50" i="1" s="1"/>
  <c r="DZ50" i="1"/>
  <c r="IR50" i="1" s="1"/>
  <c r="EA50" i="1"/>
  <c r="IS50" i="1" s="1"/>
  <c r="EB50" i="1"/>
  <c r="IT50" i="1" s="1"/>
  <c r="DX51" i="1"/>
  <c r="IP51" i="1" s="1"/>
  <c r="DY51" i="1"/>
  <c r="IQ51" i="1" s="1"/>
  <c r="DZ51" i="1"/>
  <c r="IR51" i="1" s="1"/>
  <c r="EA51" i="1"/>
  <c r="IS51" i="1" s="1"/>
  <c r="EB51" i="1"/>
  <c r="IT51" i="1" s="1"/>
  <c r="DX52" i="1"/>
  <c r="IP52" i="1" s="1"/>
  <c r="DY52" i="1"/>
  <c r="IQ52" i="1" s="1"/>
  <c r="DZ52" i="1"/>
  <c r="IR52" i="1" s="1"/>
  <c r="EA52" i="1"/>
  <c r="IS52" i="1" s="1"/>
  <c r="EB52" i="1"/>
  <c r="IT52" i="1" s="1"/>
  <c r="DX53" i="1"/>
  <c r="IP53" i="1" s="1"/>
  <c r="DY53" i="1"/>
  <c r="IQ53" i="1" s="1"/>
  <c r="DZ53" i="1"/>
  <c r="IR53" i="1" s="1"/>
  <c r="EA53" i="1"/>
  <c r="IS53" i="1" s="1"/>
  <c r="EB53" i="1"/>
  <c r="IT53" i="1" s="1"/>
  <c r="DX54" i="1"/>
  <c r="IP54" i="1" s="1"/>
  <c r="DY54" i="1"/>
  <c r="IQ54" i="1" s="1"/>
  <c r="DZ54" i="1"/>
  <c r="IR54" i="1" s="1"/>
  <c r="EA54" i="1"/>
  <c r="IS54" i="1" s="1"/>
  <c r="EB54" i="1"/>
  <c r="IT54" i="1" s="1"/>
  <c r="DX55" i="1"/>
  <c r="IP55" i="1" s="1"/>
  <c r="DY55" i="1"/>
  <c r="IQ55" i="1" s="1"/>
  <c r="DZ55" i="1"/>
  <c r="IR55" i="1" s="1"/>
  <c r="EA55" i="1"/>
  <c r="IS55" i="1" s="1"/>
  <c r="EB55" i="1"/>
  <c r="IT55" i="1" s="1"/>
  <c r="DX56" i="1"/>
  <c r="IP56" i="1" s="1"/>
  <c r="DY56" i="1"/>
  <c r="IQ56" i="1" s="1"/>
  <c r="DZ56" i="1"/>
  <c r="IR56" i="1" s="1"/>
  <c r="EA56" i="1"/>
  <c r="IS56" i="1" s="1"/>
  <c r="EB56" i="1"/>
  <c r="IT56" i="1" s="1"/>
  <c r="DX57" i="1"/>
  <c r="IP57" i="1" s="1"/>
  <c r="DY57" i="1"/>
  <c r="IQ57" i="1" s="1"/>
  <c r="DZ57" i="1"/>
  <c r="IR57" i="1" s="1"/>
  <c r="EA57" i="1"/>
  <c r="IS57" i="1" s="1"/>
  <c r="EB57" i="1"/>
  <c r="IT57" i="1" s="1"/>
  <c r="DX58" i="1"/>
  <c r="IP58" i="1" s="1"/>
  <c r="DY58" i="1"/>
  <c r="IQ58" i="1" s="1"/>
  <c r="DZ58" i="1"/>
  <c r="IR58" i="1" s="1"/>
  <c r="EA58" i="1"/>
  <c r="IS58" i="1" s="1"/>
  <c r="EB58" i="1"/>
  <c r="IT58" i="1" s="1"/>
  <c r="DX59" i="1"/>
  <c r="IP59" i="1" s="1"/>
  <c r="DY59" i="1"/>
  <c r="IQ59" i="1" s="1"/>
  <c r="DZ59" i="1"/>
  <c r="IR59" i="1" s="1"/>
  <c r="EA59" i="1"/>
  <c r="IS59" i="1" s="1"/>
  <c r="EB59" i="1"/>
  <c r="IT59" i="1" s="1"/>
  <c r="DX60" i="1"/>
  <c r="IP60" i="1" s="1"/>
  <c r="DY60" i="1"/>
  <c r="IQ60" i="1" s="1"/>
  <c r="DZ60" i="1"/>
  <c r="IR60" i="1" s="1"/>
  <c r="EA60" i="1"/>
  <c r="IS60" i="1" s="1"/>
  <c r="EB60" i="1"/>
  <c r="IT60" i="1" s="1"/>
  <c r="DX61" i="1"/>
  <c r="IP61" i="1" s="1"/>
  <c r="DY61" i="1"/>
  <c r="IQ61" i="1" s="1"/>
  <c r="DZ61" i="1"/>
  <c r="IR61" i="1" s="1"/>
  <c r="EA61" i="1"/>
  <c r="IS61" i="1" s="1"/>
  <c r="EB61" i="1"/>
  <c r="IT61" i="1" s="1"/>
  <c r="DX62" i="1"/>
  <c r="IP62" i="1" s="1"/>
  <c r="DY62" i="1"/>
  <c r="IQ62" i="1" s="1"/>
  <c r="DZ62" i="1"/>
  <c r="IR62" i="1" s="1"/>
  <c r="EA62" i="1"/>
  <c r="IS62" i="1" s="1"/>
  <c r="EB62" i="1"/>
  <c r="IT62" i="1" s="1"/>
  <c r="DX63" i="1"/>
  <c r="IP63" i="1" s="1"/>
  <c r="DY63" i="1"/>
  <c r="IQ63" i="1" s="1"/>
  <c r="DZ63" i="1"/>
  <c r="IR63" i="1" s="1"/>
  <c r="EA63" i="1"/>
  <c r="IS63" i="1" s="1"/>
  <c r="EB63" i="1"/>
  <c r="IT63" i="1" s="1"/>
  <c r="DX64" i="1"/>
  <c r="IP64" i="1" s="1"/>
  <c r="DY64" i="1"/>
  <c r="IQ64" i="1" s="1"/>
  <c r="DZ64" i="1"/>
  <c r="IR64" i="1" s="1"/>
  <c r="EA64" i="1"/>
  <c r="IS64" i="1" s="1"/>
  <c r="EB64" i="1"/>
  <c r="IT64" i="1" s="1"/>
  <c r="DX65" i="1"/>
  <c r="IP65" i="1" s="1"/>
  <c r="DY65" i="1"/>
  <c r="IQ65" i="1" s="1"/>
  <c r="DZ65" i="1"/>
  <c r="IR65" i="1" s="1"/>
  <c r="EA65" i="1"/>
  <c r="IS65" i="1" s="1"/>
  <c r="EB65" i="1"/>
  <c r="IT65" i="1" s="1"/>
  <c r="DX66" i="1"/>
  <c r="IP66" i="1" s="1"/>
  <c r="DY66" i="1"/>
  <c r="IQ66" i="1" s="1"/>
  <c r="DZ66" i="1"/>
  <c r="IR66" i="1" s="1"/>
  <c r="EA66" i="1"/>
  <c r="IS66" i="1" s="1"/>
  <c r="EB66" i="1"/>
  <c r="IT66" i="1" s="1"/>
  <c r="DX67" i="1"/>
  <c r="IP67" i="1" s="1"/>
  <c r="DY67" i="1"/>
  <c r="IQ67" i="1" s="1"/>
  <c r="DZ67" i="1"/>
  <c r="IR67" i="1" s="1"/>
  <c r="EA67" i="1"/>
  <c r="IS67" i="1" s="1"/>
  <c r="EB67" i="1"/>
  <c r="IT67" i="1" s="1"/>
  <c r="DX68" i="1"/>
  <c r="IP68" i="1" s="1"/>
  <c r="DY68" i="1"/>
  <c r="IQ68" i="1" s="1"/>
  <c r="DZ68" i="1"/>
  <c r="IR68" i="1" s="1"/>
  <c r="EA68" i="1"/>
  <c r="IS68" i="1" s="1"/>
  <c r="EB68" i="1"/>
  <c r="IT68" i="1" s="1"/>
  <c r="DX69" i="1"/>
  <c r="IP69" i="1" s="1"/>
  <c r="DY69" i="1"/>
  <c r="IQ69" i="1" s="1"/>
  <c r="DZ69" i="1"/>
  <c r="IR69" i="1" s="1"/>
  <c r="EA69" i="1"/>
  <c r="IS69" i="1" s="1"/>
  <c r="EB69" i="1"/>
  <c r="IT69" i="1" s="1"/>
  <c r="DX70" i="1"/>
  <c r="IP70" i="1" s="1"/>
  <c r="DY70" i="1"/>
  <c r="IQ70" i="1" s="1"/>
  <c r="DZ70" i="1"/>
  <c r="IR70" i="1" s="1"/>
  <c r="EA70" i="1"/>
  <c r="IS70" i="1" s="1"/>
  <c r="EB70" i="1"/>
  <c r="IT70" i="1" s="1"/>
  <c r="DX71" i="1"/>
  <c r="IP71" i="1" s="1"/>
  <c r="DY71" i="1"/>
  <c r="IQ71" i="1" s="1"/>
  <c r="DZ71" i="1"/>
  <c r="IR71" i="1" s="1"/>
  <c r="EA71" i="1"/>
  <c r="IS71" i="1" s="1"/>
  <c r="EB71" i="1"/>
  <c r="IT71" i="1" s="1"/>
  <c r="DX72" i="1"/>
  <c r="IP72" i="1" s="1"/>
  <c r="DY72" i="1"/>
  <c r="IQ72" i="1" s="1"/>
  <c r="DZ72" i="1"/>
  <c r="IR72" i="1" s="1"/>
  <c r="EA72" i="1"/>
  <c r="IS72" i="1" s="1"/>
  <c r="EB72" i="1"/>
  <c r="IT72" i="1" s="1"/>
  <c r="DX73" i="1"/>
  <c r="IP73" i="1" s="1"/>
  <c r="DY73" i="1"/>
  <c r="IQ73" i="1" s="1"/>
  <c r="DZ73" i="1"/>
  <c r="IR73" i="1" s="1"/>
  <c r="EA73" i="1"/>
  <c r="IS73" i="1" s="1"/>
  <c r="EB73" i="1"/>
  <c r="IT73" i="1" s="1"/>
  <c r="DX74" i="1"/>
  <c r="IP74" i="1" s="1"/>
  <c r="DY74" i="1"/>
  <c r="IQ74" i="1" s="1"/>
  <c r="DZ74" i="1"/>
  <c r="IR74" i="1" s="1"/>
  <c r="EA74" i="1"/>
  <c r="IS74" i="1" s="1"/>
  <c r="EB74" i="1"/>
  <c r="IT74" i="1" s="1"/>
  <c r="DX75" i="1"/>
  <c r="IP75" i="1" s="1"/>
  <c r="DY75" i="1"/>
  <c r="IQ75" i="1" s="1"/>
  <c r="DZ75" i="1"/>
  <c r="IR75" i="1" s="1"/>
  <c r="EA75" i="1"/>
  <c r="IS75" i="1" s="1"/>
  <c r="EB75" i="1"/>
  <c r="IT75" i="1" s="1"/>
  <c r="EB16" i="1"/>
  <c r="IT16" i="1" s="1"/>
  <c r="EA16" i="1"/>
  <c r="IS16" i="1" s="1"/>
  <c r="DZ16" i="1"/>
  <c r="IR16" i="1" s="1"/>
  <c r="DY16" i="1"/>
  <c r="IQ16" i="1" s="1"/>
  <c r="DX16" i="1"/>
  <c r="IP16" i="1" s="1"/>
  <c r="DU17" i="1"/>
  <c r="IM17" i="1" s="1"/>
  <c r="DV17" i="1"/>
  <c r="IN17" i="1" s="1"/>
  <c r="DW17" i="1"/>
  <c r="IO17" i="1" s="1"/>
  <c r="DU18" i="1"/>
  <c r="IM18" i="1" s="1"/>
  <c r="DV18" i="1"/>
  <c r="IN18" i="1" s="1"/>
  <c r="DW18" i="1"/>
  <c r="IO18" i="1" s="1"/>
  <c r="DU19" i="1"/>
  <c r="IM19" i="1" s="1"/>
  <c r="DV19" i="1"/>
  <c r="IN19" i="1" s="1"/>
  <c r="DW19" i="1"/>
  <c r="IO19" i="1" s="1"/>
  <c r="DU20" i="1"/>
  <c r="IM20" i="1" s="1"/>
  <c r="DV20" i="1"/>
  <c r="IN20" i="1" s="1"/>
  <c r="DW20" i="1"/>
  <c r="IO20" i="1" s="1"/>
  <c r="DU21" i="1"/>
  <c r="IM21" i="1" s="1"/>
  <c r="DV21" i="1"/>
  <c r="IN21" i="1" s="1"/>
  <c r="DW21" i="1"/>
  <c r="IO21" i="1" s="1"/>
  <c r="DU22" i="1"/>
  <c r="IM22" i="1" s="1"/>
  <c r="DV22" i="1"/>
  <c r="IN22" i="1" s="1"/>
  <c r="DW22" i="1"/>
  <c r="IO22" i="1" s="1"/>
  <c r="DU23" i="1"/>
  <c r="IM23" i="1" s="1"/>
  <c r="DV23" i="1"/>
  <c r="IN23" i="1" s="1"/>
  <c r="DW23" i="1"/>
  <c r="IO23" i="1" s="1"/>
  <c r="DU24" i="1"/>
  <c r="IM24" i="1" s="1"/>
  <c r="DV24" i="1"/>
  <c r="IN24" i="1" s="1"/>
  <c r="DW24" i="1"/>
  <c r="IO24" i="1" s="1"/>
  <c r="DU25" i="1"/>
  <c r="IM25" i="1" s="1"/>
  <c r="DV25" i="1"/>
  <c r="IN25" i="1" s="1"/>
  <c r="DW25" i="1"/>
  <c r="IO25" i="1" s="1"/>
  <c r="DU26" i="1"/>
  <c r="IM26" i="1" s="1"/>
  <c r="DV26" i="1"/>
  <c r="IN26" i="1" s="1"/>
  <c r="DW26" i="1"/>
  <c r="IO26" i="1" s="1"/>
  <c r="DU27" i="1"/>
  <c r="IM27" i="1" s="1"/>
  <c r="DV27" i="1"/>
  <c r="IN27" i="1" s="1"/>
  <c r="DW27" i="1"/>
  <c r="IO27" i="1" s="1"/>
  <c r="DU28" i="1"/>
  <c r="IM28" i="1" s="1"/>
  <c r="DV28" i="1"/>
  <c r="IN28" i="1" s="1"/>
  <c r="DW28" i="1"/>
  <c r="IO28" i="1" s="1"/>
  <c r="DU29" i="1"/>
  <c r="IM29" i="1" s="1"/>
  <c r="DV29" i="1"/>
  <c r="IN29" i="1" s="1"/>
  <c r="DW29" i="1"/>
  <c r="IO29" i="1" s="1"/>
  <c r="DU30" i="1"/>
  <c r="IM30" i="1" s="1"/>
  <c r="DV30" i="1"/>
  <c r="IN30" i="1" s="1"/>
  <c r="DW30" i="1"/>
  <c r="IO30" i="1" s="1"/>
  <c r="DU31" i="1"/>
  <c r="IM31" i="1" s="1"/>
  <c r="DV31" i="1"/>
  <c r="IN31" i="1" s="1"/>
  <c r="DW31" i="1"/>
  <c r="IO31" i="1" s="1"/>
  <c r="DU32" i="1"/>
  <c r="IM32" i="1" s="1"/>
  <c r="DV32" i="1"/>
  <c r="IN32" i="1" s="1"/>
  <c r="DW32" i="1"/>
  <c r="IO32" i="1" s="1"/>
  <c r="DU33" i="1"/>
  <c r="IM33" i="1" s="1"/>
  <c r="DV33" i="1"/>
  <c r="IN33" i="1" s="1"/>
  <c r="DW33" i="1"/>
  <c r="IO33" i="1" s="1"/>
  <c r="DU34" i="1"/>
  <c r="IM34" i="1" s="1"/>
  <c r="DV34" i="1"/>
  <c r="IN34" i="1" s="1"/>
  <c r="DW34" i="1"/>
  <c r="IO34" i="1" s="1"/>
  <c r="DU35" i="1"/>
  <c r="IM35" i="1" s="1"/>
  <c r="DV35" i="1"/>
  <c r="IN35" i="1" s="1"/>
  <c r="DW35" i="1"/>
  <c r="IO35" i="1" s="1"/>
  <c r="DU36" i="1"/>
  <c r="IM36" i="1" s="1"/>
  <c r="DV36" i="1"/>
  <c r="IN36" i="1" s="1"/>
  <c r="DW36" i="1"/>
  <c r="IO36" i="1" s="1"/>
  <c r="DU37" i="1"/>
  <c r="IM37" i="1" s="1"/>
  <c r="DV37" i="1"/>
  <c r="IN37" i="1" s="1"/>
  <c r="DW37" i="1"/>
  <c r="IO37" i="1" s="1"/>
  <c r="DU38" i="1"/>
  <c r="IM38" i="1" s="1"/>
  <c r="DV38" i="1"/>
  <c r="IN38" i="1" s="1"/>
  <c r="DW38" i="1"/>
  <c r="IO38" i="1" s="1"/>
  <c r="DU39" i="1"/>
  <c r="IM39" i="1" s="1"/>
  <c r="DV39" i="1"/>
  <c r="IN39" i="1" s="1"/>
  <c r="DW39" i="1"/>
  <c r="IO39" i="1" s="1"/>
  <c r="DU40" i="1"/>
  <c r="IM40" i="1" s="1"/>
  <c r="DV40" i="1"/>
  <c r="IN40" i="1" s="1"/>
  <c r="DW40" i="1"/>
  <c r="IO40" i="1" s="1"/>
  <c r="DU41" i="1"/>
  <c r="IM41" i="1" s="1"/>
  <c r="DV41" i="1"/>
  <c r="IN41" i="1" s="1"/>
  <c r="DW41" i="1"/>
  <c r="IO41" i="1" s="1"/>
  <c r="DU42" i="1"/>
  <c r="IM42" i="1" s="1"/>
  <c r="DV42" i="1"/>
  <c r="IN42" i="1" s="1"/>
  <c r="DW42" i="1"/>
  <c r="IO42" i="1" s="1"/>
  <c r="DU43" i="1"/>
  <c r="IM43" i="1" s="1"/>
  <c r="DV43" i="1"/>
  <c r="IN43" i="1" s="1"/>
  <c r="DW43" i="1"/>
  <c r="IO43" i="1" s="1"/>
  <c r="DU44" i="1"/>
  <c r="IM44" i="1" s="1"/>
  <c r="DV44" i="1"/>
  <c r="IN44" i="1" s="1"/>
  <c r="DW44" i="1"/>
  <c r="IO44" i="1" s="1"/>
  <c r="DU45" i="1"/>
  <c r="IM45" i="1" s="1"/>
  <c r="DV45" i="1"/>
  <c r="IN45" i="1" s="1"/>
  <c r="DW45" i="1"/>
  <c r="IO45" i="1" s="1"/>
  <c r="DU46" i="1"/>
  <c r="IM46" i="1" s="1"/>
  <c r="DV46" i="1"/>
  <c r="IN46" i="1" s="1"/>
  <c r="DW46" i="1"/>
  <c r="IO46" i="1" s="1"/>
  <c r="DU47" i="1"/>
  <c r="IM47" i="1" s="1"/>
  <c r="DV47" i="1"/>
  <c r="IN47" i="1" s="1"/>
  <c r="DW47" i="1"/>
  <c r="IO47" i="1" s="1"/>
  <c r="DU48" i="1"/>
  <c r="IM48" i="1" s="1"/>
  <c r="DV48" i="1"/>
  <c r="IN48" i="1" s="1"/>
  <c r="DW48" i="1"/>
  <c r="IO48" i="1" s="1"/>
  <c r="DU49" i="1"/>
  <c r="IM49" i="1" s="1"/>
  <c r="DV49" i="1"/>
  <c r="IN49" i="1" s="1"/>
  <c r="DW49" i="1"/>
  <c r="IO49" i="1" s="1"/>
  <c r="DU50" i="1"/>
  <c r="IM50" i="1" s="1"/>
  <c r="DV50" i="1"/>
  <c r="IN50" i="1" s="1"/>
  <c r="DW50" i="1"/>
  <c r="IO50" i="1" s="1"/>
  <c r="DU51" i="1"/>
  <c r="IM51" i="1" s="1"/>
  <c r="DV51" i="1"/>
  <c r="IN51" i="1" s="1"/>
  <c r="DW51" i="1"/>
  <c r="IO51" i="1" s="1"/>
  <c r="DU52" i="1"/>
  <c r="IM52" i="1" s="1"/>
  <c r="DV52" i="1"/>
  <c r="IN52" i="1" s="1"/>
  <c r="DW52" i="1"/>
  <c r="IO52" i="1" s="1"/>
  <c r="DU53" i="1"/>
  <c r="IM53" i="1" s="1"/>
  <c r="DV53" i="1"/>
  <c r="IN53" i="1" s="1"/>
  <c r="DW53" i="1"/>
  <c r="IO53" i="1" s="1"/>
  <c r="DU54" i="1"/>
  <c r="IM54" i="1" s="1"/>
  <c r="DV54" i="1"/>
  <c r="IN54" i="1" s="1"/>
  <c r="DW54" i="1"/>
  <c r="IO54" i="1" s="1"/>
  <c r="DU55" i="1"/>
  <c r="IM55" i="1" s="1"/>
  <c r="DV55" i="1"/>
  <c r="IN55" i="1" s="1"/>
  <c r="DW55" i="1"/>
  <c r="IO55" i="1" s="1"/>
  <c r="DU56" i="1"/>
  <c r="IM56" i="1" s="1"/>
  <c r="DV56" i="1"/>
  <c r="IN56" i="1" s="1"/>
  <c r="DW56" i="1"/>
  <c r="IO56" i="1" s="1"/>
  <c r="DU57" i="1"/>
  <c r="IM57" i="1" s="1"/>
  <c r="DV57" i="1"/>
  <c r="IN57" i="1" s="1"/>
  <c r="DW57" i="1"/>
  <c r="IO57" i="1" s="1"/>
  <c r="DU58" i="1"/>
  <c r="IM58" i="1" s="1"/>
  <c r="DV58" i="1"/>
  <c r="IN58" i="1" s="1"/>
  <c r="DW58" i="1"/>
  <c r="IO58" i="1" s="1"/>
  <c r="DU59" i="1"/>
  <c r="IM59" i="1" s="1"/>
  <c r="DV59" i="1"/>
  <c r="IN59" i="1" s="1"/>
  <c r="DW59" i="1"/>
  <c r="IO59" i="1" s="1"/>
  <c r="DU60" i="1"/>
  <c r="IM60" i="1" s="1"/>
  <c r="DV60" i="1"/>
  <c r="IN60" i="1" s="1"/>
  <c r="DW60" i="1"/>
  <c r="IO60" i="1" s="1"/>
  <c r="DU61" i="1"/>
  <c r="IM61" i="1" s="1"/>
  <c r="DV61" i="1"/>
  <c r="IN61" i="1" s="1"/>
  <c r="DW61" i="1"/>
  <c r="IO61" i="1" s="1"/>
  <c r="DU62" i="1"/>
  <c r="IM62" i="1" s="1"/>
  <c r="DV62" i="1"/>
  <c r="IN62" i="1" s="1"/>
  <c r="DW62" i="1"/>
  <c r="IO62" i="1" s="1"/>
  <c r="DU63" i="1"/>
  <c r="IM63" i="1" s="1"/>
  <c r="DV63" i="1"/>
  <c r="IN63" i="1" s="1"/>
  <c r="DW63" i="1"/>
  <c r="IO63" i="1" s="1"/>
  <c r="DU64" i="1"/>
  <c r="IM64" i="1" s="1"/>
  <c r="DV64" i="1"/>
  <c r="IN64" i="1" s="1"/>
  <c r="DW64" i="1"/>
  <c r="IO64" i="1" s="1"/>
  <c r="DU65" i="1"/>
  <c r="IM65" i="1" s="1"/>
  <c r="DV65" i="1"/>
  <c r="IN65" i="1" s="1"/>
  <c r="DW65" i="1"/>
  <c r="IO65" i="1" s="1"/>
  <c r="DU66" i="1"/>
  <c r="IM66" i="1" s="1"/>
  <c r="DV66" i="1"/>
  <c r="IN66" i="1" s="1"/>
  <c r="DW66" i="1"/>
  <c r="IO66" i="1" s="1"/>
  <c r="DU67" i="1"/>
  <c r="IM67" i="1" s="1"/>
  <c r="DV67" i="1"/>
  <c r="IN67" i="1" s="1"/>
  <c r="DW67" i="1"/>
  <c r="IO67" i="1" s="1"/>
  <c r="DU68" i="1"/>
  <c r="IM68" i="1" s="1"/>
  <c r="DV68" i="1"/>
  <c r="IN68" i="1" s="1"/>
  <c r="DW68" i="1"/>
  <c r="IO68" i="1" s="1"/>
  <c r="DU69" i="1"/>
  <c r="IM69" i="1" s="1"/>
  <c r="DV69" i="1"/>
  <c r="IN69" i="1" s="1"/>
  <c r="DW69" i="1"/>
  <c r="IO69" i="1" s="1"/>
  <c r="DU70" i="1"/>
  <c r="IM70" i="1" s="1"/>
  <c r="DV70" i="1"/>
  <c r="IN70" i="1" s="1"/>
  <c r="DW70" i="1"/>
  <c r="IO70" i="1" s="1"/>
  <c r="DU71" i="1"/>
  <c r="IM71" i="1" s="1"/>
  <c r="DV71" i="1"/>
  <c r="IN71" i="1" s="1"/>
  <c r="DW71" i="1"/>
  <c r="IO71" i="1" s="1"/>
  <c r="DU72" i="1"/>
  <c r="IM72" i="1" s="1"/>
  <c r="DV72" i="1"/>
  <c r="IN72" i="1" s="1"/>
  <c r="DW72" i="1"/>
  <c r="IO72" i="1" s="1"/>
  <c r="DU73" i="1"/>
  <c r="IM73" i="1" s="1"/>
  <c r="DV73" i="1"/>
  <c r="IN73" i="1" s="1"/>
  <c r="DW73" i="1"/>
  <c r="IO73" i="1" s="1"/>
  <c r="DU74" i="1"/>
  <c r="IM74" i="1" s="1"/>
  <c r="DV74" i="1"/>
  <c r="IN74" i="1" s="1"/>
  <c r="DW74" i="1"/>
  <c r="IO74" i="1" s="1"/>
  <c r="DU75" i="1"/>
  <c r="IM75" i="1" s="1"/>
  <c r="DV75" i="1"/>
  <c r="IN75" i="1" s="1"/>
  <c r="DW75" i="1"/>
  <c r="IO75" i="1" s="1"/>
  <c r="DW16" i="1"/>
  <c r="IO16" i="1" s="1"/>
  <c r="DV16" i="1"/>
  <c r="IN16" i="1" s="1"/>
  <c r="DU16" i="1"/>
  <c r="IM16" i="1" s="1"/>
  <c r="DP17" i="1"/>
  <c r="IH17" i="1" s="1"/>
  <c r="DQ17" i="1"/>
  <c r="II17" i="1" s="1"/>
  <c r="DR17" i="1"/>
  <c r="IJ17" i="1" s="1"/>
  <c r="DS17" i="1"/>
  <c r="IK17" i="1" s="1"/>
  <c r="DT17" i="1"/>
  <c r="IL17" i="1" s="1"/>
  <c r="DP18" i="1"/>
  <c r="IH18" i="1" s="1"/>
  <c r="DQ18" i="1"/>
  <c r="II18" i="1" s="1"/>
  <c r="DR18" i="1"/>
  <c r="IJ18" i="1" s="1"/>
  <c r="DS18" i="1"/>
  <c r="IK18" i="1" s="1"/>
  <c r="DT18" i="1"/>
  <c r="IL18" i="1" s="1"/>
  <c r="DP19" i="1"/>
  <c r="IH19" i="1" s="1"/>
  <c r="DQ19" i="1"/>
  <c r="II19" i="1" s="1"/>
  <c r="DR19" i="1"/>
  <c r="IJ19" i="1" s="1"/>
  <c r="DS19" i="1"/>
  <c r="IK19" i="1" s="1"/>
  <c r="DT19" i="1"/>
  <c r="IL19" i="1" s="1"/>
  <c r="DP20" i="1"/>
  <c r="IH20" i="1" s="1"/>
  <c r="DQ20" i="1"/>
  <c r="II20" i="1" s="1"/>
  <c r="DR20" i="1"/>
  <c r="IJ20" i="1" s="1"/>
  <c r="DS20" i="1"/>
  <c r="IK20" i="1" s="1"/>
  <c r="DT20" i="1"/>
  <c r="IL20" i="1" s="1"/>
  <c r="DP21" i="1"/>
  <c r="IH21" i="1" s="1"/>
  <c r="DQ21" i="1"/>
  <c r="II21" i="1" s="1"/>
  <c r="DR21" i="1"/>
  <c r="IJ21" i="1" s="1"/>
  <c r="DS21" i="1"/>
  <c r="IK21" i="1" s="1"/>
  <c r="DT21" i="1"/>
  <c r="IL21" i="1" s="1"/>
  <c r="DP22" i="1"/>
  <c r="IH22" i="1" s="1"/>
  <c r="DQ22" i="1"/>
  <c r="II22" i="1" s="1"/>
  <c r="DR22" i="1"/>
  <c r="IJ22" i="1" s="1"/>
  <c r="DS22" i="1"/>
  <c r="IK22" i="1" s="1"/>
  <c r="DT22" i="1"/>
  <c r="IL22" i="1" s="1"/>
  <c r="DP23" i="1"/>
  <c r="IH23" i="1" s="1"/>
  <c r="DQ23" i="1"/>
  <c r="II23" i="1" s="1"/>
  <c r="DR23" i="1"/>
  <c r="IJ23" i="1" s="1"/>
  <c r="DS23" i="1"/>
  <c r="IK23" i="1" s="1"/>
  <c r="DT23" i="1"/>
  <c r="IL23" i="1" s="1"/>
  <c r="DP24" i="1"/>
  <c r="IH24" i="1" s="1"/>
  <c r="DQ24" i="1"/>
  <c r="II24" i="1" s="1"/>
  <c r="DR24" i="1"/>
  <c r="IJ24" i="1" s="1"/>
  <c r="DS24" i="1"/>
  <c r="IK24" i="1" s="1"/>
  <c r="DT24" i="1"/>
  <c r="IL24" i="1" s="1"/>
  <c r="DP25" i="1"/>
  <c r="IH25" i="1" s="1"/>
  <c r="DQ25" i="1"/>
  <c r="II25" i="1" s="1"/>
  <c r="DR25" i="1"/>
  <c r="IJ25" i="1" s="1"/>
  <c r="DS25" i="1"/>
  <c r="IK25" i="1" s="1"/>
  <c r="DT25" i="1"/>
  <c r="IL25" i="1" s="1"/>
  <c r="DP26" i="1"/>
  <c r="IH26" i="1" s="1"/>
  <c r="DQ26" i="1"/>
  <c r="II26" i="1" s="1"/>
  <c r="DR26" i="1"/>
  <c r="IJ26" i="1" s="1"/>
  <c r="DS26" i="1"/>
  <c r="IK26" i="1" s="1"/>
  <c r="DT26" i="1"/>
  <c r="IL26" i="1" s="1"/>
  <c r="DP27" i="1"/>
  <c r="IH27" i="1" s="1"/>
  <c r="DQ27" i="1"/>
  <c r="II27" i="1" s="1"/>
  <c r="DR27" i="1"/>
  <c r="IJ27" i="1" s="1"/>
  <c r="DS27" i="1"/>
  <c r="IK27" i="1" s="1"/>
  <c r="DT27" i="1"/>
  <c r="IL27" i="1" s="1"/>
  <c r="DP28" i="1"/>
  <c r="IH28" i="1" s="1"/>
  <c r="DQ28" i="1"/>
  <c r="II28" i="1" s="1"/>
  <c r="DR28" i="1"/>
  <c r="IJ28" i="1" s="1"/>
  <c r="DS28" i="1"/>
  <c r="IK28" i="1" s="1"/>
  <c r="DT28" i="1"/>
  <c r="IL28" i="1" s="1"/>
  <c r="DP29" i="1"/>
  <c r="IH29" i="1" s="1"/>
  <c r="DQ29" i="1"/>
  <c r="II29" i="1" s="1"/>
  <c r="DR29" i="1"/>
  <c r="IJ29" i="1" s="1"/>
  <c r="DS29" i="1"/>
  <c r="IK29" i="1" s="1"/>
  <c r="DT29" i="1"/>
  <c r="IL29" i="1" s="1"/>
  <c r="DP30" i="1"/>
  <c r="IH30" i="1" s="1"/>
  <c r="DQ30" i="1"/>
  <c r="II30" i="1" s="1"/>
  <c r="DR30" i="1"/>
  <c r="IJ30" i="1" s="1"/>
  <c r="DS30" i="1"/>
  <c r="IK30" i="1" s="1"/>
  <c r="DT30" i="1"/>
  <c r="IL30" i="1" s="1"/>
  <c r="DP31" i="1"/>
  <c r="IH31" i="1" s="1"/>
  <c r="DQ31" i="1"/>
  <c r="II31" i="1" s="1"/>
  <c r="DR31" i="1"/>
  <c r="IJ31" i="1" s="1"/>
  <c r="DS31" i="1"/>
  <c r="IK31" i="1" s="1"/>
  <c r="DT31" i="1"/>
  <c r="IL31" i="1" s="1"/>
  <c r="DP32" i="1"/>
  <c r="IH32" i="1" s="1"/>
  <c r="DQ32" i="1"/>
  <c r="II32" i="1" s="1"/>
  <c r="DR32" i="1"/>
  <c r="IJ32" i="1" s="1"/>
  <c r="DS32" i="1"/>
  <c r="IK32" i="1" s="1"/>
  <c r="DT32" i="1"/>
  <c r="IL32" i="1" s="1"/>
  <c r="DP33" i="1"/>
  <c r="IH33" i="1" s="1"/>
  <c r="DQ33" i="1"/>
  <c r="II33" i="1" s="1"/>
  <c r="DR33" i="1"/>
  <c r="IJ33" i="1" s="1"/>
  <c r="DS33" i="1"/>
  <c r="IK33" i="1" s="1"/>
  <c r="DT33" i="1"/>
  <c r="IL33" i="1" s="1"/>
  <c r="DP34" i="1"/>
  <c r="IH34" i="1" s="1"/>
  <c r="DQ34" i="1"/>
  <c r="II34" i="1" s="1"/>
  <c r="DR34" i="1"/>
  <c r="IJ34" i="1" s="1"/>
  <c r="DS34" i="1"/>
  <c r="IK34" i="1" s="1"/>
  <c r="DT34" i="1"/>
  <c r="IL34" i="1" s="1"/>
  <c r="DP35" i="1"/>
  <c r="IH35" i="1" s="1"/>
  <c r="DQ35" i="1"/>
  <c r="II35" i="1" s="1"/>
  <c r="DR35" i="1"/>
  <c r="IJ35" i="1" s="1"/>
  <c r="DS35" i="1"/>
  <c r="IK35" i="1" s="1"/>
  <c r="DT35" i="1"/>
  <c r="IL35" i="1" s="1"/>
  <c r="DP36" i="1"/>
  <c r="IH36" i="1" s="1"/>
  <c r="DQ36" i="1"/>
  <c r="II36" i="1" s="1"/>
  <c r="DR36" i="1"/>
  <c r="IJ36" i="1" s="1"/>
  <c r="DS36" i="1"/>
  <c r="IK36" i="1" s="1"/>
  <c r="DT36" i="1"/>
  <c r="IL36" i="1" s="1"/>
  <c r="DP37" i="1"/>
  <c r="IH37" i="1" s="1"/>
  <c r="DQ37" i="1"/>
  <c r="II37" i="1" s="1"/>
  <c r="DR37" i="1"/>
  <c r="IJ37" i="1" s="1"/>
  <c r="DS37" i="1"/>
  <c r="IK37" i="1" s="1"/>
  <c r="DT37" i="1"/>
  <c r="IL37" i="1" s="1"/>
  <c r="DP38" i="1"/>
  <c r="IH38" i="1" s="1"/>
  <c r="DQ38" i="1"/>
  <c r="II38" i="1" s="1"/>
  <c r="DR38" i="1"/>
  <c r="IJ38" i="1" s="1"/>
  <c r="DS38" i="1"/>
  <c r="IK38" i="1" s="1"/>
  <c r="DT38" i="1"/>
  <c r="IL38" i="1" s="1"/>
  <c r="DP39" i="1"/>
  <c r="IH39" i="1" s="1"/>
  <c r="DQ39" i="1"/>
  <c r="II39" i="1" s="1"/>
  <c r="DR39" i="1"/>
  <c r="IJ39" i="1" s="1"/>
  <c r="DS39" i="1"/>
  <c r="IK39" i="1" s="1"/>
  <c r="DT39" i="1"/>
  <c r="IL39" i="1" s="1"/>
  <c r="DP40" i="1"/>
  <c r="IH40" i="1" s="1"/>
  <c r="DQ40" i="1"/>
  <c r="II40" i="1" s="1"/>
  <c r="DR40" i="1"/>
  <c r="IJ40" i="1" s="1"/>
  <c r="DS40" i="1"/>
  <c r="IK40" i="1" s="1"/>
  <c r="DT40" i="1"/>
  <c r="IL40" i="1" s="1"/>
  <c r="DP41" i="1"/>
  <c r="IH41" i="1" s="1"/>
  <c r="DQ41" i="1"/>
  <c r="II41" i="1" s="1"/>
  <c r="DR41" i="1"/>
  <c r="IJ41" i="1" s="1"/>
  <c r="DS41" i="1"/>
  <c r="IK41" i="1" s="1"/>
  <c r="DT41" i="1"/>
  <c r="IL41" i="1" s="1"/>
  <c r="DP42" i="1"/>
  <c r="IH42" i="1" s="1"/>
  <c r="DQ42" i="1"/>
  <c r="II42" i="1" s="1"/>
  <c r="DR42" i="1"/>
  <c r="IJ42" i="1" s="1"/>
  <c r="DS42" i="1"/>
  <c r="IK42" i="1" s="1"/>
  <c r="DT42" i="1"/>
  <c r="IL42" i="1" s="1"/>
  <c r="DP43" i="1"/>
  <c r="IH43" i="1" s="1"/>
  <c r="DQ43" i="1"/>
  <c r="II43" i="1" s="1"/>
  <c r="DR43" i="1"/>
  <c r="IJ43" i="1" s="1"/>
  <c r="DS43" i="1"/>
  <c r="IK43" i="1" s="1"/>
  <c r="DT43" i="1"/>
  <c r="IL43" i="1" s="1"/>
  <c r="DP44" i="1"/>
  <c r="IH44" i="1" s="1"/>
  <c r="DQ44" i="1"/>
  <c r="II44" i="1" s="1"/>
  <c r="DR44" i="1"/>
  <c r="IJ44" i="1" s="1"/>
  <c r="DS44" i="1"/>
  <c r="IK44" i="1" s="1"/>
  <c r="DT44" i="1"/>
  <c r="IL44" i="1" s="1"/>
  <c r="DP45" i="1"/>
  <c r="IH45" i="1" s="1"/>
  <c r="DQ45" i="1"/>
  <c r="II45" i="1" s="1"/>
  <c r="DR45" i="1"/>
  <c r="IJ45" i="1" s="1"/>
  <c r="DS45" i="1"/>
  <c r="IK45" i="1" s="1"/>
  <c r="DT45" i="1"/>
  <c r="IL45" i="1" s="1"/>
  <c r="DP46" i="1"/>
  <c r="IH46" i="1" s="1"/>
  <c r="DQ46" i="1"/>
  <c r="II46" i="1" s="1"/>
  <c r="DR46" i="1"/>
  <c r="IJ46" i="1" s="1"/>
  <c r="DS46" i="1"/>
  <c r="IK46" i="1" s="1"/>
  <c r="DT46" i="1"/>
  <c r="IL46" i="1" s="1"/>
  <c r="DP47" i="1"/>
  <c r="IH47" i="1" s="1"/>
  <c r="DQ47" i="1"/>
  <c r="II47" i="1" s="1"/>
  <c r="DR47" i="1"/>
  <c r="IJ47" i="1" s="1"/>
  <c r="DS47" i="1"/>
  <c r="IK47" i="1" s="1"/>
  <c r="DT47" i="1"/>
  <c r="IL47" i="1" s="1"/>
  <c r="DP48" i="1"/>
  <c r="IH48" i="1" s="1"/>
  <c r="DQ48" i="1"/>
  <c r="II48" i="1" s="1"/>
  <c r="DR48" i="1"/>
  <c r="IJ48" i="1" s="1"/>
  <c r="DS48" i="1"/>
  <c r="IK48" i="1" s="1"/>
  <c r="DT48" i="1"/>
  <c r="IL48" i="1" s="1"/>
  <c r="DP49" i="1"/>
  <c r="IH49" i="1" s="1"/>
  <c r="DQ49" i="1"/>
  <c r="II49" i="1" s="1"/>
  <c r="DR49" i="1"/>
  <c r="IJ49" i="1" s="1"/>
  <c r="DS49" i="1"/>
  <c r="IK49" i="1" s="1"/>
  <c r="DT49" i="1"/>
  <c r="IL49" i="1" s="1"/>
  <c r="DP50" i="1"/>
  <c r="IH50" i="1" s="1"/>
  <c r="DQ50" i="1"/>
  <c r="II50" i="1" s="1"/>
  <c r="DR50" i="1"/>
  <c r="IJ50" i="1" s="1"/>
  <c r="DS50" i="1"/>
  <c r="IK50" i="1" s="1"/>
  <c r="DT50" i="1"/>
  <c r="IL50" i="1" s="1"/>
  <c r="DP51" i="1"/>
  <c r="IH51" i="1" s="1"/>
  <c r="DQ51" i="1"/>
  <c r="II51" i="1" s="1"/>
  <c r="DR51" i="1"/>
  <c r="IJ51" i="1" s="1"/>
  <c r="DS51" i="1"/>
  <c r="IK51" i="1" s="1"/>
  <c r="DT51" i="1"/>
  <c r="IL51" i="1" s="1"/>
  <c r="DP52" i="1"/>
  <c r="IH52" i="1" s="1"/>
  <c r="DQ52" i="1"/>
  <c r="II52" i="1" s="1"/>
  <c r="DR52" i="1"/>
  <c r="IJ52" i="1" s="1"/>
  <c r="DS52" i="1"/>
  <c r="IK52" i="1" s="1"/>
  <c r="DT52" i="1"/>
  <c r="IL52" i="1" s="1"/>
  <c r="DP53" i="1"/>
  <c r="IH53" i="1" s="1"/>
  <c r="DQ53" i="1"/>
  <c r="II53" i="1" s="1"/>
  <c r="DR53" i="1"/>
  <c r="IJ53" i="1" s="1"/>
  <c r="DS53" i="1"/>
  <c r="IK53" i="1" s="1"/>
  <c r="DT53" i="1"/>
  <c r="IL53" i="1" s="1"/>
  <c r="DP54" i="1"/>
  <c r="IH54" i="1" s="1"/>
  <c r="DQ54" i="1"/>
  <c r="II54" i="1" s="1"/>
  <c r="DR54" i="1"/>
  <c r="IJ54" i="1" s="1"/>
  <c r="DS54" i="1"/>
  <c r="IK54" i="1" s="1"/>
  <c r="DT54" i="1"/>
  <c r="IL54" i="1" s="1"/>
  <c r="DP55" i="1"/>
  <c r="IH55" i="1" s="1"/>
  <c r="DQ55" i="1"/>
  <c r="II55" i="1" s="1"/>
  <c r="DR55" i="1"/>
  <c r="IJ55" i="1" s="1"/>
  <c r="DS55" i="1"/>
  <c r="IK55" i="1" s="1"/>
  <c r="DT55" i="1"/>
  <c r="IL55" i="1" s="1"/>
  <c r="DP56" i="1"/>
  <c r="IH56" i="1" s="1"/>
  <c r="DQ56" i="1"/>
  <c r="II56" i="1" s="1"/>
  <c r="DR56" i="1"/>
  <c r="IJ56" i="1" s="1"/>
  <c r="DS56" i="1"/>
  <c r="IK56" i="1" s="1"/>
  <c r="DT56" i="1"/>
  <c r="IL56" i="1" s="1"/>
  <c r="DP57" i="1"/>
  <c r="IH57" i="1" s="1"/>
  <c r="DQ57" i="1"/>
  <c r="II57" i="1" s="1"/>
  <c r="DR57" i="1"/>
  <c r="IJ57" i="1" s="1"/>
  <c r="DS57" i="1"/>
  <c r="IK57" i="1" s="1"/>
  <c r="DT57" i="1"/>
  <c r="IL57" i="1" s="1"/>
  <c r="DP58" i="1"/>
  <c r="IH58" i="1" s="1"/>
  <c r="DQ58" i="1"/>
  <c r="II58" i="1" s="1"/>
  <c r="DR58" i="1"/>
  <c r="IJ58" i="1" s="1"/>
  <c r="DS58" i="1"/>
  <c r="IK58" i="1" s="1"/>
  <c r="DT58" i="1"/>
  <c r="IL58" i="1" s="1"/>
  <c r="DP59" i="1"/>
  <c r="IH59" i="1" s="1"/>
  <c r="DQ59" i="1"/>
  <c r="II59" i="1" s="1"/>
  <c r="DR59" i="1"/>
  <c r="IJ59" i="1" s="1"/>
  <c r="DS59" i="1"/>
  <c r="IK59" i="1" s="1"/>
  <c r="DT59" i="1"/>
  <c r="IL59" i="1" s="1"/>
  <c r="DP60" i="1"/>
  <c r="IH60" i="1" s="1"/>
  <c r="DQ60" i="1"/>
  <c r="II60" i="1" s="1"/>
  <c r="DR60" i="1"/>
  <c r="IJ60" i="1" s="1"/>
  <c r="DS60" i="1"/>
  <c r="IK60" i="1" s="1"/>
  <c r="DT60" i="1"/>
  <c r="IL60" i="1" s="1"/>
  <c r="DP61" i="1"/>
  <c r="IH61" i="1" s="1"/>
  <c r="DQ61" i="1"/>
  <c r="II61" i="1" s="1"/>
  <c r="DR61" i="1"/>
  <c r="IJ61" i="1" s="1"/>
  <c r="DS61" i="1"/>
  <c r="IK61" i="1" s="1"/>
  <c r="DT61" i="1"/>
  <c r="IL61" i="1" s="1"/>
  <c r="DP62" i="1"/>
  <c r="IH62" i="1" s="1"/>
  <c r="DQ62" i="1"/>
  <c r="II62" i="1" s="1"/>
  <c r="DR62" i="1"/>
  <c r="IJ62" i="1" s="1"/>
  <c r="DS62" i="1"/>
  <c r="IK62" i="1" s="1"/>
  <c r="DT62" i="1"/>
  <c r="IL62" i="1" s="1"/>
  <c r="DP63" i="1"/>
  <c r="IH63" i="1" s="1"/>
  <c r="DQ63" i="1"/>
  <c r="II63" i="1" s="1"/>
  <c r="DR63" i="1"/>
  <c r="IJ63" i="1" s="1"/>
  <c r="DS63" i="1"/>
  <c r="IK63" i="1" s="1"/>
  <c r="DT63" i="1"/>
  <c r="IL63" i="1" s="1"/>
  <c r="DP64" i="1"/>
  <c r="IH64" i="1" s="1"/>
  <c r="DQ64" i="1"/>
  <c r="II64" i="1" s="1"/>
  <c r="DR64" i="1"/>
  <c r="IJ64" i="1" s="1"/>
  <c r="DS64" i="1"/>
  <c r="IK64" i="1" s="1"/>
  <c r="DT64" i="1"/>
  <c r="IL64" i="1" s="1"/>
  <c r="DP65" i="1"/>
  <c r="IH65" i="1" s="1"/>
  <c r="DQ65" i="1"/>
  <c r="II65" i="1" s="1"/>
  <c r="DR65" i="1"/>
  <c r="IJ65" i="1" s="1"/>
  <c r="DS65" i="1"/>
  <c r="IK65" i="1" s="1"/>
  <c r="DT65" i="1"/>
  <c r="IL65" i="1" s="1"/>
  <c r="DP66" i="1"/>
  <c r="IH66" i="1" s="1"/>
  <c r="DQ66" i="1"/>
  <c r="II66" i="1" s="1"/>
  <c r="DR66" i="1"/>
  <c r="IJ66" i="1" s="1"/>
  <c r="DS66" i="1"/>
  <c r="IK66" i="1" s="1"/>
  <c r="DT66" i="1"/>
  <c r="IL66" i="1" s="1"/>
  <c r="DP67" i="1"/>
  <c r="IH67" i="1" s="1"/>
  <c r="DQ67" i="1"/>
  <c r="II67" i="1" s="1"/>
  <c r="DR67" i="1"/>
  <c r="IJ67" i="1" s="1"/>
  <c r="DS67" i="1"/>
  <c r="IK67" i="1" s="1"/>
  <c r="DT67" i="1"/>
  <c r="IL67" i="1" s="1"/>
  <c r="DP68" i="1"/>
  <c r="IH68" i="1" s="1"/>
  <c r="DQ68" i="1"/>
  <c r="II68" i="1" s="1"/>
  <c r="DR68" i="1"/>
  <c r="IJ68" i="1" s="1"/>
  <c r="DS68" i="1"/>
  <c r="IK68" i="1" s="1"/>
  <c r="DT68" i="1"/>
  <c r="IL68" i="1" s="1"/>
  <c r="DP69" i="1"/>
  <c r="IH69" i="1" s="1"/>
  <c r="DQ69" i="1"/>
  <c r="II69" i="1" s="1"/>
  <c r="DR69" i="1"/>
  <c r="IJ69" i="1" s="1"/>
  <c r="DS69" i="1"/>
  <c r="IK69" i="1" s="1"/>
  <c r="DT69" i="1"/>
  <c r="IL69" i="1" s="1"/>
  <c r="DP70" i="1"/>
  <c r="IH70" i="1" s="1"/>
  <c r="DQ70" i="1"/>
  <c r="II70" i="1" s="1"/>
  <c r="DR70" i="1"/>
  <c r="IJ70" i="1" s="1"/>
  <c r="DS70" i="1"/>
  <c r="IK70" i="1" s="1"/>
  <c r="DT70" i="1"/>
  <c r="IL70" i="1" s="1"/>
  <c r="DP71" i="1"/>
  <c r="IH71" i="1" s="1"/>
  <c r="DQ71" i="1"/>
  <c r="II71" i="1" s="1"/>
  <c r="DR71" i="1"/>
  <c r="IJ71" i="1" s="1"/>
  <c r="DS71" i="1"/>
  <c r="IK71" i="1" s="1"/>
  <c r="DT71" i="1"/>
  <c r="IL71" i="1" s="1"/>
  <c r="DP72" i="1"/>
  <c r="IH72" i="1" s="1"/>
  <c r="DQ72" i="1"/>
  <c r="II72" i="1" s="1"/>
  <c r="DR72" i="1"/>
  <c r="IJ72" i="1" s="1"/>
  <c r="DS72" i="1"/>
  <c r="IK72" i="1" s="1"/>
  <c r="DT72" i="1"/>
  <c r="IL72" i="1" s="1"/>
  <c r="DP73" i="1"/>
  <c r="IH73" i="1" s="1"/>
  <c r="DQ73" i="1"/>
  <c r="II73" i="1" s="1"/>
  <c r="DR73" i="1"/>
  <c r="IJ73" i="1" s="1"/>
  <c r="DS73" i="1"/>
  <c r="IK73" i="1" s="1"/>
  <c r="DT73" i="1"/>
  <c r="IL73" i="1" s="1"/>
  <c r="DP74" i="1"/>
  <c r="IH74" i="1" s="1"/>
  <c r="DQ74" i="1"/>
  <c r="II74" i="1" s="1"/>
  <c r="DR74" i="1"/>
  <c r="IJ74" i="1" s="1"/>
  <c r="DS74" i="1"/>
  <c r="IK74" i="1" s="1"/>
  <c r="DT74" i="1"/>
  <c r="IL74" i="1" s="1"/>
  <c r="DP75" i="1"/>
  <c r="IH75" i="1" s="1"/>
  <c r="DQ75" i="1"/>
  <c r="II75" i="1" s="1"/>
  <c r="DR75" i="1"/>
  <c r="IJ75" i="1" s="1"/>
  <c r="DS75" i="1"/>
  <c r="IK75" i="1" s="1"/>
  <c r="DT75" i="1"/>
  <c r="IL75" i="1" s="1"/>
  <c r="DT16" i="1"/>
  <c r="IL16" i="1" s="1"/>
  <c r="DS16" i="1"/>
  <c r="IK16" i="1" s="1"/>
  <c r="DR16" i="1"/>
  <c r="IJ16" i="1" s="1"/>
  <c r="DQ16" i="1"/>
  <c r="II16" i="1" s="1"/>
  <c r="DP16" i="1"/>
  <c r="IH16" i="1" s="1"/>
  <c r="DK17" i="1"/>
  <c r="IC17" i="1" s="1"/>
  <c r="DL17" i="1"/>
  <c r="ID17" i="1" s="1"/>
  <c r="DM17" i="1"/>
  <c r="IE17" i="1" s="1"/>
  <c r="DN17" i="1"/>
  <c r="IF17" i="1" s="1"/>
  <c r="DO17" i="1"/>
  <c r="IG17" i="1" s="1"/>
  <c r="DK18" i="1"/>
  <c r="IC18" i="1" s="1"/>
  <c r="DL18" i="1"/>
  <c r="ID18" i="1" s="1"/>
  <c r="DM18" i="1"/>
  <c r="IE18" i="1" s="1"/>
  <c r="DN18" i="1"/>
  <c r="IF18" i="1" s="1"/>
  <c r="DO18" i="1"/>
  <c r="IG18" i="1" s="1"/>
  <c r="DK19" i="1"/>
  <c r="IC19" i="1" s="1"/>
  <c r="DL19" i="1"/>
  <c r="ID19" i="1" s="1"/>
  <c r="DM19" i="1"/>
  <c r="IE19" i="1" s="1"/>
  <c r="DN19" i="1"/>
  <c r="IF19" i="1" s="1"/>
  <c r="DO19" i="1"/>
  <c r="IG19" i="1" s="1"/>
  <c r="DK20" i="1"/>
  <c r="IC20" i="1" s="1"/>
  <c r="DL20" i="1"/>
  <c r="ID20" i="1" s="1"/>
  <c r="DM20" i="1"/>
  <c r="IE20" i="1" s="1"/>
  <c r="DN20" i="1"/>
  <c r="IF20" i="1" s="1"/>
  <c r="DO20" i="1"/>
  <c r="IG20" i="1" s="1"/>
  <c r="DK21" i="1"/>
  <c r="IC21" i="1" s="1"/>
  <c r="DL21" i="1"/>
  <c r="ID21" i="1" s="1"/>
  <c r="DM21" i="1"/>
  <c r="IE21" i="1" s="1"/>
  <c r="DN21" i="1"/>
  <c r="IF21" i="1" s="1"/>
  <c r="DO21" i="1"/>
  <c r="IG21" i="1" s="1"/>
  <c r="DK22" i="1"/>
  <c r="IC22" i="1" s="1"/>
  <c r="DL22" i="1"/>
  <c r="ID22" i="1" s="1"/>
  <c r="DM22" i="1"/>
  <c r="IE22" i="1" s="1"/>
  <c r="DN22" i="1"/>
  <c r="IF22" i="1" s="1"/>
  <c r="DO22" i="1"/>
  <c r="IG22" i="1" s="1"/>
  <c r="DK23" i="1"/>
  <c r="IC23" i="1" s="1"/>
  <c r="DL23" i="1"/>
  <c r="ID23" i="1" s="1"/>
  <c r="DM23" i="1"/>
  <c r="IE23" i="1" s="1"/>
  <c r="DN23" i="1"/>
  <c r="IF23" i="1" s="1"/>
  <c r="DO23" i="1"/>
  <c r="IG23" i="1" s="1"/>
  <c r="DK24" i="1"/>
  <c r="IC24" i="1" s="1"/>
  <c r="DL24" i="1"/>
  <c r="ID24" i="1" s="1"/>
  <c r="DM24" i="1"/>
  <c r="IE24" i="1" s="1"/>
  <c r="DN24" i="1"/>
  <c r="IF24" i="1" s="1"/>
  <c r="DO24" i="1"/>
  <c r="IG24" i="1" s="1"/>
  <c r="DK25" i="1"/>
  <c r="IC25" i="1" s="1"/>
  <c r="DL25" i="1"/>
  <c r="ID25" i="1" s="1"/>
  <c r="DM25" i="1"/>
  <c r="IE25" i="1" s="1"/>
  <c r="DN25" i="1"/>
  <c r="IF25" i="1" s="1"/>
  <c r="DO25" i="1"/>
  <c r="IG25" i="1" s="1"/>
  <c r="DK26" i="1"/>
  <c r="IC26" i="1" s="1"/>
  <c r="DL26" i="1"/>
  <c r="ID26" i="1" s="1"/>
  <c r="DM26" i="1"/>
  <c r="IE26" i="1" s="1"/>
  <c r="DN26" i="1"/>
  <c r="IF26" i="1" s="1"/>
  <c r="DO26" i="1"/>
  <c r="IG26" i="1" s="1"/>
  <c r="DK27" i="1"/>
  <c r="IC27" i="1" s="1"/>
  <c r="DL27" i="1"/>
  <c r="ID27" i="1" s="1"/>
  <c r="DM27" i="1"/>
  <c r="IE27" i="1" s="1"/>
  <c r="DN27" i="1"/>
  <c r="IF27" i="1" s="1"/>
  <c r="DO27" i="1"/>
  <c r="IG27" i="1" s="1"/>
  <c r="DK28" i="1"/>
  <c r="IC28" i="1" s="1"/>
  <c r="DL28" i="1"/>
  <c r="ID28" i="1" s="1"/>
  <c r="DM28" i="1"/>
  <c r="IE28" i="1" s="1"/>
  <c r="DN28" i="1"/>
  <c r="IF28" i="1" s="1"/>
  <c r="DO28" i="1"/>
  <c r="IG28" i="1" s="1"/>
  <c r="DK29" i="1"/>
  <c r="IC29" i="1" s="1"/>
  <c r="DL29" i="1"/>
  <c r="ID29" i="1" s="1"/>
  <c r="DM29" i="1"/>
  <c r="IE29" i="1" s="1"/>
  <c r="DN29" i="1"/>
  <c r="IF29" i="1" s="1"/>
  <c r="DO29" i="1"/>
  <c r="IG29" i="1" s="1"/>
  <c r="DK30" i="1"/>
  <c r="IC30" i="1" s="1"/>
  <c r="DL30" i="1"/>
  <c r="ID30" i="1" s="1"/>
  <c r="DM30" i="1"/>
  <c r="IE30" i="1" s="1"/>
  <c r="DN30" i="1"/>
  <c r="IF30" i="1" s="1"/>
  <c r="DO30" i="1"/>
  <c r="IG30" i="1" s="1"/>
  <c r="DK31" i="1"/>
  <c r="IC31" i="1" s="1"/>
  <c r="DL31" i="1"/>
  <c r="ID31" i="1" s="1"/>
  <c r="DM31" i="1"/>
  <c r="IE31" i="1" s="1"/>
  <c r="DN31" i="1"/>
  <c r="IF31" i="1" s="1"/>
  <c r="DO31" i="1"/>
  <c r="IG31" i="1" s="1"/>
  <c r="DK32" i="1"/>
  <c r="IC32" i="1" s="1"/>
  <c r="DL32" i="1"/>
  <c r="ID32" i="1" s="1"/>
  <c r="DM32" i="1"/>
  <c r="IE32" i="1" s="1"/>
  <c r="DN32" i="1"/>
  <c r="IF32" i="1" s="1"/>
  <c r="DO32" i="1"/>
  <c r="IG32" i="1" s="1"/>
  <c r="DK33" i="1"/>
  <c r="IC33" i="1" s="1"/>
  <c r="DL33" i="1"/>
  <c r="ID33" i="1" s="1"/>
  <c r="DM33" i="1"/>
  <c r="IE33" i="1" s="1"/>
  <c r="DN33" i="1"/>
  <c r="IF33" i="1" s="1"/>
  <c r="DO33" i="1"/>
  <c r="IG33" i="1" s="1"/>
  <c r="DK34" i="1"/>
  <c r="IC34" i="1" s="1"/>
  <c r="DL34" i="1"/>
  <c r="ID34" i="1" s="1"/>
  <c r="DM34" i="1"/>
  <c r="IE34" i="1" s="1"/>
  <c r="DN34" i="1"/>
  <c r="IF34" i="1" s="1"/>
  <c r="DO34" i="1"/>
  <c r="IG34" i="1" s="1"/>
  <c r="DK35" i="1"/>
  <c r="IC35" i="1" s="1"/>
  <c r="DL35" i="1"/>
  <c r="ID35" i="1" s="1"/>
  <c r="DM35" i="1"/>
  <c r="IE35" i="1" s="1"/>
  <c r="DN35" i="1"/>
  <c r="IF35" i="1" s="1"/>
  <c r="DO35" i="1"/>
  <c r="IG35" i="1" s="1"/>
  <c r="DK36" i="1"/>
  <c r="IC36" i="1" s="1"/>
  <c r="DL36" i="1"/>
  <c r="ID36" i="1" s="1"/>
  <c r="DM36" i="1"/>
  <c r="IE36" i="1" s="1"/>
  <c r="DN36" i="1"/>
  <c r="IF36" i="1" s="1"/>
  <c r="DO36" i="1"/>
  <c r="IG36" i="1" s="1"/>
  <c r="DK37" i="1"/>
  <c r="IC37" i="1" s="1"/>
  <c r="DL37" i="1"/>
  <c r="ID37" i="1" s="1"/>
  <c r="DM37" i="1"/>
  <c r="IE37" i="1" s="1"/>
  <c r="DN37" i="1"/>
  <c r="IF37" i="1" s="1"/>
  <c r="DO37" i="1"/>
  <c r="IG37" i="1" s="1"/>
  <c r="DK38" i="1"/>
  <c r="IC38" i="1" s="1"/>
  <c r="DL38" i="1"/>
  <c r="ID38" i="1" s="1"/>
  <c r="DM38" i="1"/>
  <c r="IE38" i="1" s="1"/>
  <c r="DN38" i="1"/>
  <c r="IF38" i="1" s="1"/>
  <c r="DO38" i="1"/>
  <c r="IG38" i="1" s="1"/>
  <c r="DK39" i="1"/>
  <c r="IC39" i="1" s="1"/>
  <c r="DL39" i="1"/>
  <c r="ID39" i="1" s="1"/>
  <c r="DM39" i="1"/>
  <c r="IE39" i="1" s="1"/>
  <c r="DN39" i="1"/>
  <c r="IF39" i="1" s="1"/>
  <c r="DO39" i="1"/>
  <c r="IG39" i="1" s="1"/>
  <c r="DK40" i="1"/>
  <c r="IC40" i="1" s="1"/>
  <c r="DL40" i="1"/>
  <c r="ID40" i="1" s="1"/>
  <c r="DM40" i="1"/>
  <c r="IE40" i="1" s="1"/>
  <c r="DN40" i="1"/>
  <c r="IF40" i="1" s="1"/>
  <c r="DO40" i="1"/>
  <c r="IG40" i="1" s="1"/>
  <c r="DK41" i="1"/>
  <c r="IC41" i="1" s="1"/>
  <c r="DL41" i="1"/>
  <c r="ID41" i="1" s="1"/>
  <c r="DM41" i="1"/>
  <c r="IE41" i="1" s="1"/>
  <c r="DN41" i="1"/>
  <c r="IF41" i="1" s="1"/>
  <c r="DO41" i="1"/>
  <c r="IG41" i="1" s="1"/>
  <c r="DK42" i="1"/>
  <c r="IC42" i="1" s="1"/>
  <c r="DL42" i="1"/>
  <c r="ID42" i="1" s="1"/>
  <c r="DM42" i="1"/>
  <c r="IE42" i="1" s="1"/>
  <c r="DN42" i="1"/>
  <c r="IF42" i="1" s="1"/>
  <c r="DO42" i="1"/>
  <c r="IG42" i="1" s="1"/>
  <c r="DK43" i="1"/>
  <c r="IC43" i="1" s="1"/>
  <c r="DL43" i="1"/>
  <c r="ID43" i="1" s="1"/>
  <c r="DM43" i="1"/>
  <c r="IE43" i="1" s="1"/>
  <c r="DN43" i="1"/>
  <c r="IF43" i="1" s="1"/>
  <c r="DO43" i="1"/>
  <c r="IG43" i="1" s="1"/>
  <c r="DK44" i="1"/>
  <c r="IC44" i="1" s="1"/>
  <c r="DL44" i="1"/>
  <c r="ID44" i="1" s="1"/>
  <c r="DM44" i="1"/>
  <c r="IE44" i="1" s="1"/>
  <c r="DN44" i="1"/>
  <c r="IF44" i="1" s="1"/>
  <c r="DO44" i="1"/>
  <c r="IG44" i="1" s="1"/>
  <c r="DK45" i="1"/>
  <c r="IC45" i="1" s="1"/>
  <c r="DL45" i="1"/>
  <c r="ID45" i="1" s="1"/>
  <c r="DM45" i="1"/>
  <c r="IE45" i="1" s="1"/>
  <c r="DN45" i="1"/>
  <c r="IF45" i="1" s="1"/>
  <c r="DO45" i="1"/>
  <c r="IG45" i="1" s="1"/>
  <c r="DK46" i="1"/>
  <c r="IC46" i="1" s="1"/>
  <c r="DL46" i="1"/>
  <c r="ID46" i="1" s="1"/>
  <c r="DM46" i="1"/>
  <c r="IE46" i="1" s="1"/>
  <c r="DN46" i="1"/>
  <c r="IF46" i="1" s="1"/>
  <c r="DO46" i="1"/>
  <c r="IG46" i="1" s="1"/>
  <c r="DK47" i="1"/>
  <c r="IC47" i="1" s="1"/>
  <c r="DL47" i="1"/>
  <c r="ID47" i="1" s="1"/>
  <c r="DM47" i="1"/>
  <c r="IE47" i="1" s="1"/>
  <c r="DN47" i="1"/>
  <c r="IF47" i="1" s="1"/>
  <c r="DO47" i="1"/>
  <c r="IG47" i="1" s="1"/>
  <c r="DK48" i="1"/>
  <c r="IC48" i="1" s="1"/>
  <c r="DL48" i="1"/>
  <c r="ID48" i="1" s="1"/>
  <c r="DM48" i="1"/>
  <c r="IE48" i="1" s="1"/>
  <c r="DN48" i="1"/>
  <c r="IF48" i="1" s="1"/>
  <c r="DO48" i="1"/>
  <c r="IG48" i="1" s="1"/>
  <c r="DK49" i="1"/>
  <c r="IC49" i="1" s="1"/>
  <c r="DL49" i="1"/>
  <c r="ID49" i="1" s="1"/>
  <c r="DM49" i="1"/>
  <c r="IE49" i="1" s="1"/>
  <c r="DN49" i="1"/>
  <c r="IF49" i="1" s="1"/>
  <c r="DO49" i="1"/>
  <c r="IG49" i="1" s="1"/>
  <c r="DK50" i="1"/>
  <c r="IC50" i="1" s="1"/>
  <c r="DL50" i="1"/>
  <c r="ID50" i="1" s="1"/>
  <c r="DM50" i="1"/>
  <c r="IE50" i="1" s="1"/>
  <c r="DN50" i="1"/>
  <c r="IF50" i="1" s="1"/>
  <c r="DO50" i="1"/>
  <c r="IG50" i="1" s="1"/>
  <c r="DK51" i="1"/>
  <c r="IC51" i="1" s="1"/>
  <c r="DL51" i="1"/>
  <c r="ID51" i="1" s="1"/>
  <c r="DM51" i="1"/>
  <c r="IE51" i="1" s="1"/>
  <c r="DN51" i="1"/>
  <c r="IF51" i="1" s="1"/>
  <c r="DO51" i="1"/>
  <c r="IG51" i="1" s="1"/>
  <c r="DK52" i="1"/>
  <c r="IC52" i="1" s="1"/>
  <c r="DL52" i="1"/>
  <c r="ID52" i="1" s="1"/>
  <c r="DM52" i="1"/>
  <c r="IE52" i="1" s="1"/>
  <c r="DN52" i="1"/>
  <c r="IF52" i="1" s="1"/>
  <c r="DO52" i="1"/>
  <c r="IG52" i="1" s="1"/>
  <c r="DK53" i="1"/>
  <c r="IC53" i="1" s="1"/>
  <c r="DL53" i="1"/>
  <c r="ID53" i="1" s="1"/>
  <c r="DM53" i="1"/>
  <c r="IE53" i="1" s="1"/>
  <c r="DN53" i="1"/>
  <c r="IF53" i="1" s="1"/>
  <c r="DO53" i="1"/>
  <c r="IG53" i="1" s="1"/>
  <c r="DK54" i="1"/>
  <c r="IC54" i="1" s="1"/>
  <c r="DL54" i="1"/>
  <c r="ID54" i="1" s="1"/>
  <c r="DM54" i="1"/>
  <c r="IE54" i="1" s="1"/>
  <c r="DN54" i="1"/>
  <c r="IF54" i="1" s="1"/>
  <c r="DO54" i="1"/>
  <c r="IG54" i="1" s="1"/>
  <c r="DK55" i="1"/>
  <c r="IC55" i="1" s="1"/>
  <c r="DL55" i="1"/>
  <c r="ID55" i="1" s="1"/>
  <c r="DM55" i="1"/>
  <c r="IE55" i="1" s="1"/>
  <c r="DN55" i="1"/>
  <c r="IF55" i="1" s="1"/>
  <c r="DO55" i="1"/>
  <c r="IG55" i="1" s="1"/>
  <c r="DK56" i="1"/>
  <c r="IC56" i="1" s="1"/>
  <c r="DL56" i="1"/>
  <c r="ID56" i="1" s="1"/>
  <c r="DM56" i="1"/>
  <c r="IE56" i="1" s="1"/>
  <c r="DN56" i="1"/>
  <c r="IF56" i="1" s="1"/>
  <c r="DO56" i="1"/>
  <c r="IG56" i="1" s="1"/>
  <c r="DK57" i="1"/>
  <c r="IC57" i="1" s="1"/>
  <c r="DL57" i="1"/>
  <c r="ID57" i="1" s="1"/>
  <c r="DM57" i="1"/>
  <c r="IE57" i="1" s="1"/>
  <c r="DN57" i="1"/>
  <c r="IF57" i="1" s="1"/>
  <c r="DO57" i="1"/>
  <c r="IG57" i="1" s="1"/>
  <c r="DK58" i="1"/>
  <c r="IC58" i="1" s="1"/>
  <c r="DL58" i="1"/>
  <c r="ID58" i="1" s="1"/>
  <c r="DM58" i="1"/>
  <c r="IE58" i="1" s="1"/>
  <c r="DN58" i="1"/>
  <c r="IF58" i="1" s="1"/>
  <c r="DO58" i="1"/>
  <c r="IG58" i="1" s="1"/>
  <c r="DK59" i="1"/>
  <c r="IC59" i="1" s="1"/>
  <c r="DL59" i="1"/>
  <c r="ID59" i="1" s="1"/>
  <c r="DM59" i="1"/>
  <c r="IE59" i="1" s="1"/>
  <c r="DN59" i="1"/>
  <c r="IF59" i="1" s="1"/>
  <c r="DO59" i="1"/>
  <c r="IG59" i="1" s="1"/>
  <c r="DK60" i="1"/>
  <c r="IC60" i="1" s="1"/>
  <c r="DL60" i="1"/>
  <c r="ID60" i="1" s="1"/>
  <c r="DM60" i="1"/>
  <c r="IE60" i="1" s="1"/>
  <c r="DN60" i="1"/>
  <c r="IF60" i="1" s="1"/>
  <c r="DO60" i="1"/>
  <c r="IG60" i="1" s="1"/>
  <c r="DK61" i="1"/>
  <c r="IC61" i="1" s="1"/>
  <c r="DL61" i="1"/>
  <c r="ID61" i="1" s="1"/>
  <c r="DM61" i="1"/>
  <c r="IE61" i="1" s="1"/>
  <c r="DN61" i="1"/>
  <c r="IF61" i="1" s="1"/>
  <c r="DO61" i="1"/>
  <c r="IG61" i="1" s="1"/>
  <c r="DK62" i="1"/>
  <c r="IC62" i="1" s="1"/>
  <c r="DL62" i="1"/>
  <c r="ID62" i="1" s="1"/>
  <c r="DM62" i="1"/>
  <c r="IE62" i="1" s="1"/>
  <c r="DN62" i="1"/>
  <c r="IF62" i="1" s="1"/>
  <c r="DO62" i="1"/>
  <c r="IG62" i="1" s="1"/>
  <c r="DK63" i="1"/>
  <c r="IC63" i="1" s="1"/>
  <c r="DL63" i="1"/>
  <c r="ID63" i="1" s="1"/>
  <c r="DM63" i="1"/>
  <c r="IE63" i="1" s="1"/>
  <c r="DN63" i="1"/>
  <c r="IF63" i="1" s="1"/>
  <c r="DO63" i="1"/>
  <c r="IG63" i="1" s="1"/>
  <c r="DK64" i="1"/>
  <c r="IC64" i="1" s="1"/>
  <c r="DL64" i="1"/>
  <c r="ID64" i="1" s="1"/>
  <c r="DM64" i="1"/>
  <c r="IE64" i="1" s="1"/>
  <c r="DN64" i="1"/>
  <c r="IF64" i="1" s="1"/>
  <c r="DO64" i="1"/>
  <c r="IG64" i="1" s="1"/>
  <c r="DK65" i="1"/>
  <c r="IC65" i="1" s="1"/>
  <c r="DL65" i="1"/>
  <c r="ID65" i="1" s="1"/>
  <c r="DM65" i="1"/>
  <c r="IE65" i="1" s="1"/>
  <c r="DN65" i="1"/>
  <c r="IF65" i="1" s="1"/>
  <c r="DO65" i="1"/>
  <c r="IG65" i="1" s="1"/>
  <c r="DK66" i="1"/>
  <c r="IC66" i="1" s="1"/>
  <c r="DL66" i="1"/>
  <c r="ID66" i="1" s="1"/>
  <c r="DM66" i="1"/>
  <c r="IE66" i="1" s="1"/>
  <c r="DN66" i="1"/>
  <c r="IF66" i="1" s="1"/>
  <c r="DO66" i="1"/>
  <c r="IG66" i="1" s="1"/>
  <c r="DK67" i="1"/>
  <c r="IC67" i="1" s="1"/>
  <c r="DL67" i="1"/>
  <c r="ID67" i="1" s="1"/>
  <c r="DM67" i="1"/>
  <c r="IE67" i="1" s="1"/>
  <c r="DN67" i="1"/>
  <c r="IF67" i="1" s="1"/>
  <c r="DO67" i="1"/>
  <c r="IG67" i="1" s="1"/>
  <c r="DK68" i="1"/>
  <c r="IC68" i="1" s="1"/>
  <c r="DL68" i="1"/>
  <c r="ID68" i="1" s="1"/>
  <c r="DM68" i="1"/>
  <c r="IE68" i="1" s="1"/>
  <c r="DN68" i="1"/>
  <c r="IF68" i="1" s="1"/>
  <c r="DO68" i="1"/>
  <c r="IG68" i="1" s="1"/>
  <c r="DK69" i="1"/>
  <c r="IC69" i="1" s="1"/>
  <c r="DL69" i="1"/>
  <c r="ID69" i="1" s="1"/>
  <c r="DM69" i="1"/>
  <c r="IE69" i="1" s="1"/>
  <c r="DN69" i="1"/>
  <c r="IF69" i="1" s="1"/>
  <c r="DO69" i="1"/>
  <c r="IG69" i="1" s="1"/>
  <c r="DK70" i="1"/>
  <c r="IC70" i="1" s="1"/>
  <c r="DL70" i="1"/>
  <c r="ID70" i="1" s="1"/>
  <c r="DM70" i="1"/>
  <c r="IE70" i="1" s="1"/>
  <c r="DN70" i="1"/>
  <c r="IF70" i="1" s="1"/>
  <c r="DO70" i="1"/>
  <c r="IG70" i="1" s="1"/>
  <c r="DK71" i="1"/>
  <c r="IC71" i="1" s="1"/>
  <c r="DL71" i="1"/>
  <c r="ID71" i="1" s="1"/>
  <c r="DM71" i="1"/>
  <c r="IE71" i="1" s="1"/>
  <c r="DN71" i="1"/>
  <c r="IF71" i="1" s="1"/>
  <c r="DO71" i="1"/>
  <c r="IG71" i="1" s="1"/>
  <c r="DK72" i="1"/>
  <c r="IC72" i="1" s="1"/>
  <c r="DL72" i="1"/>
  <c r="ID72" i="1" s="1"/>
  <c r="DM72" i="1"/>
  <c r="IE72" i="1" s="1"/>
  <c r="DN72" i="1"/>
  <c r="IF72" i="1" s="1"/>
  <c r="DO72" i="1"/>
  <c r="IG72" i="1" s="1"/>
  <c r="DK73" i="1"/>
  <c r="IC73" i="1" s="1"/>
  <c r="DL73" i="1"/>
  <c r="ID73" i="1" s="1"/>
  <c r="DM73" i="1"/>
  <c r="IE73" i="1" s="1"/>
  <c r="DN73" i="1"/>
  <c r="IF73" i="1" s="1"/>
  <c r="DO73" i="1"/>
  <c r="IG73" i="1" s="1"/>
  <c r="DK74" i="1"/>
  <c r="IC74" i="1" s="1"/>
  <c r="DL74" i="1"/>
  <c r="ID74" i="1" s="1"/>
  <c r="DM74" i="1"/>
  <c r="IE74" i="1" s="1"/>
  <c r="DN74" i="1"/>
  <c r="IF74" i="1" s="1"/>
  <c r="DO74" i="1"/>
  <c r="IG74" i="1" s="1"/>
  <c r="DK75" i="1"/>
  <c r="IC75" i="1" s="1"/>
  <c r="DL75" i="1"/>
  <c r="ID75" i="1" s="1"/>
  <c r="DM75" i="1"/>
  <c r="IE75" i="1" s="1"/>
  <c r="DN75" i="1"/>
  <c r="IF75" i="1" s="1"/>
  <c r="DO75" i="1"/>
  <c r="IG75" i="1" s="1"/>
  <c r="DO16" i="1"/>
  <c r="IG16" i="1" s="1"/>
  <c r="DN16" i="1"/>
  <c r="IF16" i="1" s="1"/>
  <c r="DM16" i="1"/>
  <c r="IE16" i="1" s="1"/>
  <c r="DL16" i="1"/>
  <c r="ID16" i="1" s="1"/>
  <c r="DK16" i="1"/>
  <c r="IC16" i="1" s="1"/>
  <c r="DF17" i="1"/>
  <c r="HX17" i="1" s="1"/>
  <c r="DG17" i="1"/>
  <c r="HY17" i="1" s="1"/>
  <c r="DH17" i="1"/>
  <c r="HZ17" i="1" s="1"/>
  <c r="DI17" i="1"/>
  <c r="IA17" i="1" s="1"/>
  <c r="DJ17" i="1"/>
  <c r="IB17" i="1" s="1"/>
  <c r="DF18" i="1"/>
  <c r="HX18" i="1" s="1"/>
  <c r="DG18" i="1"/>
  <c r="HY18" i="1" s="1"/>
  <c r="DH18" i="1"/>
  <c r="HZ18" i="1" s="1"/>
  <c r="DI18" i="1"/>
  <c r="IA18" i="1" s="1"/>
  <c r="DJ18" i="1"/>
  <c r="IB18" i="1" s="1"/>
  <c r="DF19" i="1"/>
  <c r="HX19" i="1" s="1"/>
  <c r="DG19" i="1"/>
  <c r="HY19" i="1" s="1"/>
  <c r="DH19" i="1"/>
  <c r="HZ19" i="1" s="1"/>
  <c r="DI19" i="1"/>
  <c r="IA19" i="1" s="1"/>
  <c r="DJ19" i="1"/>
  <c r="IB19" i="1" s="1"/>
  <c r="DF20" i="1"/>
  <c r="HX20" i="1" s="1"/>
  <c r="DG20" i="1"/>
  <c r="HY20" i="1" s="1"/>
  <c r="DH20" i="1"/>
  <c r="HZ20" i="1" s="1"/>
  <c r="DI20" i="1"/>
  <c r="IA20" i="1" s="1"/>
  <c r="DJ20" i="1"/>
  <c r="IB20" i="1" s="1"/>
  <c r="DF21" i="1"/>
  <c r="HX21" i="1" s="1"/>
  <c r="DG21" i="1"/>
  <c r="HY21" i="1" s="1"/>
  <c r="DH21" i="1"/>
  <c r="HZ21" i="1" s="1"/>
  <c r="DI21" i="1"/>
  <c r="IA21" i="1" s="1"/>
  <c r="DJ21" i="1"/>
  <c r="IB21" i="1" s="1"/>
  <c r="DF22" i="1"/>
  <c r="HX22" i="1" s="1"/>
  <c r="DG22" i="1"/>
  <c r="HY22" i="1" s="1"/>
  <c r="DH22" i="1"/>
  <c r="HZ22" i="1" s="1"/>
  <c r="DI22" i="1"/>
  <c r="IA22" i="1" s="1"/>
  <c r="DJ22" i="1"/>
  <c r="IB22" i="1" s="1"/>
  <c r="DF23" i="1"/>
  <c r="HX23" i="1" s="1"/>
  <c r="DG23" i="1"/>
  <c r="HY23" i="1" s="1"/>
  <c r="DH23" i="1"/>
  <c r="HZ23" i="1" s="1"/>
  <c r="DI23" i="1"/>
  <c r="IA23" i="1" s="1"/>
  <c r="DJ23" i="1"/>
  <c r="IB23" i="1" s="1"/>
  <c r="DF24" i="1"/>
  <c r="HX24" i="1" s="1"/>
  <c r="DG24" i="1"/>
  <c r="HY24" i="1" s="1"/>
  <c r="DH24" i="1"/>
  <c r="HZ24" i="1" s="1"/>
  <c r="DI24" i="1"/>
  <c r="IA24" i="1" s="1"/>
  <c r="DJ24" i="1"/>
  <c r="IB24" i="1" s="1"/>
  <c r="DF25" i="1"/>
  <c r="HX25" i="1" s="1"/>
  <c r="DG25" i="1"/>
  <c r="HY25" i="1" s="1"/>
  <c r="DH25" i="1"/>
  <c r="HZ25" i="1" s="1"/>
  <c r="DI25" i="1"/>
  <c r="IA25" i="1" s="1"/>
  <c r="DJ25" i="1"/>
  <c r="IB25" i="1" s="1"/>
  <c r="DF26" i="1"/>
  <c r="HX26" i="1" s="1"/>
  <c r="DG26" i="1"/>
  <c r="HY26" i="1" s="1"/>
  <c r="DH26" i="1"/>
  <c r="HZ26" i="1" s="1"/>
  <c r="DI26" i="1"/>
  <c r="IA26" i="1" s="1"/>
  <c r="DJ26" i="1"/>
  <c r="IB26" i="1" s="1"/>
  <c r="DF27" i="1"/>
  <c r="HX27" i="1" s="1"/>
  <c r="DG27" i="1"/>
  <c r="HY27" i="1" s="1"/>
  <c r="DH27" i="1"/>
  <c r="HZ27" i="1" s="1"/>
  <c r="DI27" i="1"/>
  <c r="IA27" i="1" s="1"/>
  <c r="DJ27" i="1"/>
  <c r="IB27" i="1" s="1"/>
  <c r="DF28" i="1"/>
  <c r="HX28" i="1" s="1"/>
  <c r="DG28" i="1"/>
  <c r="HY28" i="1" s="1"/>
  <c r="DH28" i="1"/>
  <c r="HZ28" i="1" s="1"/>
  <c r="DI28" i="1"/>
  <c r="IA28" i="1" s="1"/>
  <c r="DJ28" i="1"/>
  <c r="IB28" i="1" s="1"/>
  <c r="DF29" i="1"/>
  <c r="HX29" i="1" s="1"/>
  <c r="DG29" i="1"/>
  <c r="HY29" i="1" s="1"/>
  <c r="DH29" i="1"/>
  <c r="HZ29" i="1" s="1"/>
  <c r="DI29" i="1"/>
  <c r="IA29" i="1" s="1"/>
  <c r="DJ29" i="1"/>
  <c r="IB29" i="1" s="1"/>
  <c r="DF30" i="1"/>
  <c r="HX30" i="1" s="1"/>
  <c r="DG30" i="1"/>
  <c r="HY30" i="1" s="1"/>
  <c r="DH30" i="1"/>
  <c r="HZ30" i="1" s="1"/>
  <c r="DI30" i="1"/>
  <c r="IA30" i="1" s="1"/>
  <c r="DJ30" i="1"/>
  <c r="IB30" i="1" s="1"/>
  <c r="DF31" i="1"/>
  <c r="HX31" i="1" s="1"/>
  <c r="DG31" i="1"/>
  <c r="HY31" i="1" s="1"/>
  <c r="DH31" i="1"/>
  <c r="HZ31" i="1" s="1"/>
  <c r="DI31" i="1"/>
  <c r="IA31" i="1" s="1"/>
  <c r="DJ31" i="1"/>
  <c r="IB31" i="1" s="1"/>
  <c r="DF32" i="1"/>
  <c r="HX32" i="1" s="1"/>
  <c r="DG32" i="1"/>
  <c r="HY32" i="1" s="1"/>
  <c r="DH32" i="1"/>
  <c r="HZ32" i="1" s="1"/>
  <c r="DI32" i="1"/>
  <c r="IA32" i="1" s="1"/>
  <c r="DJ32" i="1"/>
  <c r="IB32" i="1" s="1"/>
  <c r="DF33" i="1"/>
  <c r="HX33" i="1" s="1"/>
  <c r="DG33" i="1"/>
  <c r="HY33" i="1" s="1"/>
  <c r="DH33" i="1"/>
  <c r="HZ33" i="1" s="1"/>
  <c r="DI33" i="1"/>
  <c r="IA33" i="1" s="1"/>
  <c r="DJ33" i="1"/>
  <c r="IB33" i="1" s="1"/>
  <c r="DF34" i="1"/>
  <c r="HX34" i="1" s="1"/>
  <c r="DG34" i="1"/>
  <c r="HY34" i="1" s="1"/>
  <c r="DH34" i="1"/>
  <c r="HZ34" i="1" s="1"/>
  <c r="DI34" i="1"/>
  <c r="IA34" i="1" s="1"/>
  <c r="DJ34" i="1"/>
  <c r="IB34" i="1" s="1"/>
  <c r="DF35" i="1"/>
  <c r="HX35" i="1" s="1"/>
  <c r="DG35" i="1"/>
  <c r="HY35" i="1" s="1"/>
  <c r="DH35" i="1"/>
  <c r="HZ35" i="1" s="1"/>
  <c r="DI35" i="1"/>
  <c r="IA35" i="1" s="1"/>
  <c r="DJ35" i="1"/>
  <c r="IB35" i="1" s="1"/>
  <c r="DF36" i="1"/>
  <c r="HX36" i="1" s="1"/>
  <c r="DG36" i="1"/>
  <c r="HY36" i="1" s="1"/>
  <c r="DH36" i="1"/>
  <c r="HZ36" i="1" s="1"/>
  <c r="DI36" i="1"/>
  <c r="IA36" i="1" s="1"/>
  <c r="DJ36" i="1"/>
  <c r="IB36" i="1" s="1"/>
  <c r="DF37" i="1"/>
  <c r="HX37" i="1" s="1"/>
  <c r="DG37" i="1"/>
  <c r="HY37" i="1" s="1"/>
  <c r="DH37" i="1"/>
  <c r="HZ37" i="1" s="1"/>
  <c r="DI37" i="1"/>
  <c r="IA37" i="1" s="1"/>
  <c r="DJ37" i="1"/>
  <c r="IB37" i="1" s="1"/>
  <c r="DF38" i="1"/>
  <c r="HX38" i="1" s="1"/>
  <c r="DG38" i="1"/>
  <c r="HY38" i="1" s="1"/>
  <c r="DH38" i="1"/>
  <c r="HZ38" i="1" s="1"/>
  <c r="DI38" i="1"/>
  <c r="IA38" i="1" s="1"/>
  <c r="DJ38" i="1"/>
  <c r="IB38" i="1" s="1"/>
  <c r="DF39" i="1"/>
  <c r="HX39" i="1" s="1"/>
  <c r="DG39" i="1"/>
  <c r="HY39" i="1" s="1"/>
  <c r="DH39" i="1"/>
  <c r="HZ39" i="1" s="1"/>
  <c r="DI39" i="1"/>
  <c r="IA39" i="1" s="1"/>
  <c r="DJ39" i="1"/>
  <c r="IB39" i="1" s="1"/>
  <c r="DF40" i="1"/>
  <c r="HX40" i="1" s="1"/>
  <c r="DG40" i="1"/>
  <c r="HY40" i="1" s="1"/>
  <c r="DH40" i="1"/>
  <c r="HZ40" i="1" s="1"/>
  <c r="DI40" i="1"/>
  <c r="IA40" i="1" s="1"/>
  <c r="DJ40" i="1"/>
  <c r="IB40" i="1" s="1"/>
  <c r="DF41" i="1"/>
  <c r="HX41" i="1" s="1"/>
  <c r="DG41" i="1"/>
  <c r="HY41" i="1" s="1"/>
  <c r="DH41" i="1"/>
  <c r="HZ41" i="1" s="1"/>
  <c r="DI41" i="1"/>
  <c r="IA41" i="1" s="1"/>
  <c r="DJ41" i="1"/>
  <c r="IB41" i="1" s="1"/>
  <c r="DF42" i="1"/>
  <c r="HX42" i="1" s="1"/>
  <c r="DG42" i="1"/>
  <c r="HY42" i="1" s="1"/>
  <c r="DH42" i="1"/>
  <c r="HZ42" i="1" s="1"/>
  <c r="DI42" i="1"/>
  <c r="IA42" i="1" s="1"/>
  <c r="DJ42" i="1"/>
  <c r="IB42" i="1" s="1"/>
  <c r="DF43" i="1"/>
  <c r="HX43" i="1" s="1"/>
  <c r="DG43" i="1"/>
  <c r="HY43" i="1" s="1"/>
  <c r="DH43" i="1"/>
  <c r="HZ43" i="1" s="1"/>
  <c r="DI43" i="1"/>
  <c r="IA43" i="1" s="1"/>
  <c r="DJ43" i="1"/>
  <c r="IB43" i="1" s="1"/>
  <c r="DF44" i="1"/>
  <c r="HX44" i="1" s="1"/>
  <c r="DG44" i="1"/>
  <c r="HY44" i="1" s="1"/>
  <c r="DH44" i="1"/>
  <c r="HZ44" i="1" s="1"/>
  <c r="DI44" i="1"/>
  <c r="IA44" i="1" s="1"/>
  <c r="DJ44" i="1"/>
  <c r="IB44" i="1" s="1"/>
  <c r="DF45" i="1"/>
  <c r="HX45" i="1" s="1"/>
  <c r="DG45" i="1"/>
  <c r="HY45" i="1" s="1"/>
  <c r="DH45" i="1"/>
  <c r="HZ45" i="1" s="1"/>
  <c r="DI45" i="1"/>
  <c r="IA45" i="1" s="1"/>
  <c r="DJ45" i="1"/>
  <c r="IB45" i="1" s="1"/>
  <c r="DF46" i="1"/>
  <c r="HX46" i="1" s="1"/>
  <c r="DG46" i="1"/>
  <c r="HY46" i="1" s="1"/>
  <c r="DH46" i="1"/>
  <c r="HZ46" i="1" s="1"/>
  <c r="DI46" i="1"/>
  <c r="IA46" i="1" s="1"/>
  <c r="DJ46" i="1"/>
  <c r="IB46" i="1" s="1"/>
  <c r="DF47" i="1"/>
  <c r="HX47" i="1" s="1"/>
  <c r="DG47" i="1"/>
  <c r="HY47" i="1" s="1"/>
  <c r="DH47" i="1"/>
  <c r="HZ47" i="1" s="1"/>
  <c r="DI47" i="1"/>
  <c r="IA47" i="1" s="1"/>
  <c r="DJ47" i="1"/>
  <c r="IB47" i="1" s="1"/>
  <c r="DF48" i="1"/>
  <c r="HX48" i="1" s="1"/>
  <c r="DG48" i="1"/>
  <c r="HY48" i="1" s="1"/>
  <c r="DH48" i="1"/>
  <c r="HZ48" i="1" s="1"/>
  <c r="DI48" i="1"/>
  <c r="IA48" i="1" s="1"/>
  <c r="DJ48" i="1"/>
  <c r="IB48" i="1" s="1"/>
  <c r="DF49" i="1"/>
  <c r="HX49" i="1" s="1"/>
  <c r="DG49" i="1"/>
  <c r="HY49" i="1" s="1"/>
  <c r="DH49" i="1"/>
  <c r="HZ49" i="1" s="1"/>
  <c r="DI49" i="1"/>
  <c r="IA49" i="1" s="1"/>
  <c r="DJ49" i="1"/>
  <c r="IB49" i="1" s="1"/>
  <c r="DF50" i="1"/>
  <c r="HX50" i="1" s="1"/>
  <c r="DG50" i="1"/>
  <c r="HY50" i="1" s="1"/>
  <c r="DH50" i="1"/>
  <c r="HZ50" i="1" s="1"/>
  <c r="DI50" i="1"/>
  <c r="IA50" i="1" s="1"/>
  <c r="DJ50" i="1"/>
  <c r="IB50" i="1" s="1"/>
  <c r="DF51" i="1"/>
  <c r="HX51" i="1" s="1"/>
  <c r="DG51" i="1"/>
  <c r="HY51" i="1" s="1"/>
  <c r="DH51" i="1"/>
  <c r="HZ51" i="1" s="1"/>
  <c r="DI51" i="1"/>
  <c r="IA51" i="1" s="1"/>
  <c r="DJ51" i="1"/>
  <c r="IB51" i="1" s="1"/>
  <c r="DF52" i="1"/>
  <c r="HX52" i="1" s="1"/>
  <c r="DG52" i="1"/>
  <c r="HY52" i="1" s="1"/>
  <c r="DH52" i="1"/>
  <c r="HZ52" i="1" s="1"/>
  <c r="DI52" i="1"/>
  <c r="IA52" i="1" s="1"/>
  <c r="DJ52" i="1"/>
  <c r="IB52" i="1" s="1"/>
  <c r="DF53" i="1"/>
  <c r="HX53" i="1" s="1"/>
  <c r="DG53" i="1"/>
  <c r="HY53" i="1" s="1"/>
  <c r="DH53" i="1"/>
  <c r="HZ53" i="1" s="1"/>
  <c r="DI53" i="1"/>
  <c r="IA53" i="1" s="1"/>
  <c r="DJ53" i="1"/>
  <c r="IB53" i="1" s="1"/>
  <c r="DF54" i="1"/>
  <c r="HX54" i="1" s="1"/>
  <c r="DG54" i="1"/>
  <c r="HY54" i="1" s="1"/>
  <c r="DH54" i="1"/>
  <c r="HZ54" i="1" s="1"/>
  <c r="DI54" i="1"/>
  <c r="IA54" i="1" s="1"/>
  <c r="DJ54" i="1"/>
  <c r="IB54" i="1" s="1"/>
  <c r="DF55" i="1"/>
  <c r="HX55" i="1" s="1"/>
  <c r="DG55" i="1"/>
  <c r="HY55" i="1" s="1"/>
  <c r="DH55" i="1"/>
  <c r="HZ55" i="1" s="1"/>
  <c r="DI55" i="1"/>
  <c r="IA55" i="1" s="1"/>
  <c r="DJ55" i="1"/>
  <c r="IB55" i="1" s="1"/>
  <c r="DF56" i="1"/>
  <c r="HX56" i="1" s="1"/>
  <c r="DG56" i="1"/>
  <c r="HY56" i="1" s="1"/>
  <c r="DH56" i="1"/>
  <c r="HZ56" i="1" s="1"/>
  <c r="DI56" i="1"/>
  <c r="IA56" i="1" s="1"/>
  <c r="DJ56" i="1"/>
  <c r="IB56" i="1" s="1"/>
  <c r="DF57" i="1"/>
  <c r="HX57" i="1" s="1"/>
  <c r="DG57" i="1"/>
  <c r="HY57" i="1" s="1"/>
  <c r="DH57" i="1"/>
  <c r="HZ57" i="1" s="1"/>
  <c r="DI57" i="1"/>
  <c r="IA57" i="1" s="1"/>
  <c r="DJ57" i="1"/>
  <c r="IB57" i="1" s="1"/>
  <c r="DF58" i="1"/>
  <c r="HX58" i="1" s="1"/>
  <c r="DG58" i="1"/>
  <c r="HY58" i="1" s="1"/>
  <c r="DH58" i="1"/>
  <c r="HZ58" i="1" s="1"/>
  <c r="DI58" i="1"/>
  <c r="IA58" i="1" s="1"/>
  <c r="DJ58" i="1"/>
  <c r="IB58" i="1" s="1"/>
  <c r="DF59" i="1"/>
  <c r="HX59" i="1" s="1"/>
  <c r="DG59" i="1"/>
  <c r="HY59" i="1" s="1"/>
  <c r="DH59" i="1"/>
  <c r="HZ59" i="1" s="1"/>
  <c r="DI59" i="1"/>
  <c r="IA59" i="1" s="1"/>
  <c r="DJ59" i="1"/>
  <c r="IB59" i="1" s="1"/>
  <c r="DF60" i="1"/>
  <c r="HX60" i="1" s="1"/>
  <c r="DG60" i="1"/>
  <c r="HY60" i="1" s="1"/>
  <c r="DH60" i="1"/>
  <c r="HZ60" i="1" s="1"/>
  <c r="DI60" i="1"/>
  <c r="IA60" i="1" s="1"/>
  <c r="DJ60" i="1"/>
  <c r="IB60" i="1" s="1"/>
  <c r="DF61" i="1"/>
  <c r="HX61" i="1" s="1"/>
  <c r="DG61" i="1"/>
  <c r="HY61" i="1" s="1"/>
  <c r="DH61" i="1"/>
  <c r="HZ61" i="1" s="1"/>
  <c r="DI61" i="1"/>
  <c r="IA61" i="1" s="1"/>
  <c r="DJ61" i="1"/>
  <c r="IB61" i="1" s="1"/>
  <c r="DF62" i="1"/>
  <c r="HX62" i="1" s="1"/>
  <c r="DG62" i="1"/>
  <c r="HY62" i="1" s="1"/>
  <c r="DH62" i="1"/>
  <c r="HZ62" i="1" s="1"/>
  <c r="DI62" i="1"/>
  <c r="IA62" i="1" s="1"/>
  <c r="DJ62" i="1"/>
  <c r="IB62" i="1" s="1"/>
  <c r="DF63" i="1"/>
  <c r="HX63" i="1" s="1"/>
  <c r="DG63" i="1"/>
  <c r="HY63" i="1" s="1"/>
  <c r="DH63" i="1"/>
  <c r="HZ63" i="1" s="1"/>
  <c r="DI63" i="1"/>
  <c r="IA63" i="1" s="1"/>
  <c r="DJ63" i="1"/>
  <c r="IB63" i="1" s="1"/>
  <c r="DF64" i="1"/>
  <c r="HX64" i="1" s="1"/>
  <c r="DG64" i="1"/>
  <c r="HY64" i="1" s="1"/>
  <c r="DH64" i="1"/>
  <c r="HZ64" i="1" s="1"/>
  <c r="DI64" i="1"/>
  <c r="IA64" i="1" s="1"/>
  <c r="DJ64" i="1"/>
  <c r="IB64" i="1" s="1"/>
  <c r="DF65" i="1"/>
  <c r="HX65" i="1" s="1"/>
  <c r="DG65" i="1"/>
  <c r="HY65" i="1" s="1"/>
  <c r="DH65" i="1"/>
  <c r="HZ65" i="1" s="1"/>
  <c r="DI65" i="1"/>
  <c r="IA65" i="1" s="1"/>
  <c r="DJ65" i="1"/>
  <c r="IB65" i="1" s="1"/>
  <c r="DF66" i="1"/>
  <c r="HX66" i="1" s="1"/>
  <c r="DG66" i="1"/>
  <c r="HY66" i="1" s="1"/>
  <c r="DH66" i="1"/>
  <c r="HZ66" i="1" s="1"/>
  <c r="DI66" i="1"/>
  <c r="IA66" i="1" s="1"/>
  <c r="DJ66" i="1"/>
  <c r="IB66" i="1" s="1"/>
  <c r="DF67" i="1"/>
  <c r="HX67" i="1" s="1"/>
  <c r="DG67" i="1"/>
  <c r="HY67" i="1" s="1"/>
  <c r="DH67" i="1"/>
  <c r="HZ67" i="1" s="1"/>
  <c r="DI67" i="1"/>
  <c r="IA67" i="1" s="1"/>
  <c r="DJ67" i="1"/>
  <c r="IB67" i="1" s="1"/>
  <c r="DF68" i="1"/>
  <c r="HX68" i="1" s="1"/>
  <c r="DG68" i="1"/>
  <c r="HY68" i="1" s="1"/>
  <c r="DH68" i="1"/>
  <c r="HZ68" i="1" s="1"/>
  <c r="DI68" i="1"/>
  <c r="IA68" i="1" s="1"/>
  <c r="DJ68" i="1"/>
  <c r="IB68" i="1" s="1"/>
  <c r="DF69" i="1"/>
  <c r="HX69" i="1" s="1"/>
  <c r="DG69" i="1"/>
  <c r="HY69" i="1" s="1"/>
  <c r="DH69" i="1"/>
  <c r="HZ69" i="1" s="1"/>
  <c r="DI69" i="1"/>
  <c r="IA69" i="1" s="1"/>
  <c r="DJ69" i="1"/>
  <c r="IB69" i="1" s="1"/>
  <c r="DF70" i="1"/>
  <c r="HX70" i="1" s="1"/>
  <c r="DG70" i="1"/>
  <c r="HY70" i="1" s="1"/>
  <c r="DH70" i="1"/>
  <c r="HZ70" i="1" s="1"/>
  <c r="DI70" i="1"/>
  <c r="IA70" i="1" s="1"/>
  <c r="DJ70" i="1"/>
  <c r="IB70" i="1" s="1"/>
  <c r="DF71" i="1"/>
  <c r="HX71" i="1" s="1"/>
  <c r="DG71" i="1"/>
  <c r="HY71" i="1" s="1"/>
  <c r="DH71" i="1"/>
  <c r="HZ71" i="1" s="1"/>
  <c r="DI71" i="1"/>
  <c r="IA71" i="1" s="1"/>
  <c r="DJ71" i="1"/>
  <c r="IB71" i="1" s="1"/>
  <c r="DF72" i="1"/>
  <c r="HX72" i="1" s="1"/>
  <c r="DG72" i="1"/>
  <c r="HY72" i="1" s="1"/>
  <c r="DH72" i="1"/>
  <c r="HZ72" i="1" s="1"/>
  <c r="DI72" i="1"/>
  <c r="IA72" i="1" s="1"/>
  <c r="DJ72" i="1"/>
  <c r="IB72" i="1" s="1"/>
  <c r="DF73" i="1"/>
  <c r="HX73" i="1" s="1"/>
  <c r="DG73" i="1"/>
  <c r="HY73" i="1" s="1"/>
  <c r="DH73" i="1"/>
  <c r="HZ73" i="1" s="1"/>
  <c r="DI73" i="1"/>
  <c r="IA73" i="1" s="1"/>
  <c r="DJ73" i="1"/>
  <c r="IB73" i="1" s="1"/>
  <c r="DF74" i="1"/>
  <c r="HX74" i="1" s="1"/>
  <c r="DG74" i="1"/>
  <c r="HY74" i="1" s="1"/>
  <c r="DH74" i="1"/>
  <c r="HZ74" i="1" s="1"/>
  <c r="DI74" i="1"/>
  <c r="IA74" i="1" s="1"/>
  <c r="DJ74" i="1"/>
  <c r="IB74" i="1" s="1"/>
  <c r="DF75" i="1"/>
  <c r="HX75" i="1" s="1"/>
  <c r="DG75" i="1"/>
  <c r="HY75" i="1" s="1"/>
  <c r="DH75" i="1"/>
  <c r="HZ75" i="1" s="1"/>
  <c r="DI75" i="1"/>
  <c r="IA75" i="1" s="1"/>
  <c r="DJ75" i="1"/>
  <c r="IB75" i="1" s="1"/>
  <c r="DJ16" i="1"/>
  <c r="IB16" i="1" s="1"/>
  <c r="DI16" i="1"/>
  <c r="IA16" i="1" s="1"/>
  <c r="DH16" i="1"/>
  <c r="HZ16" i="1" s="1"/>
  <c r="DG16" i="1"/>
  <c r="HY16" i="1" s="1"/>
  <c r="DF16" i="1"/>
  <c r="HX16" i="1" s="1"/>
  <c r="DB40" i="1"/>
  <c r="HT40" i="1" s="1"/>
  <c r="DC40" i="1"/>
  <c r="HU40" i="1" s="1"/>
  <c r="DD40" i="1"/>
  <c r="HV40" i="1" s="1"/>
  <c r="DE40" i="1"/>
  <c r="HW40" i="1" s="1"/>
  <c r="DB41" i="1"/>
  <c r="HT41" i="1" s="1"/>
  <c r="DC41" i="1"/>
  <c r="HU41" i="1" s="1"/>
  <c r="DD41" i="1"/>
  <c r="HV41" i="1" s="1"/>
  <c r="DE41" i="1"/>
  <c r="HW41" i="1" s="1"/>
  <c r="DB42" i="1"/>
  <c r="HT42" i="1" s="1"/>
  <c r="DC42" i="1"/>
  <c r="HU42" i="1" s="1"/>
  <c r="DD42" i="1"/>
  <c r="HV42" i="1" s="1"/>
  <c r="DE42" i="1"/>
  <c r="HW42" i="1" s="1"/>
  <c r="DB43" i="1"/>
  <c r="HT43" i="1" s="1"/>
  <c r="DC43" i="1"/>
  <c r="HU43" i="1" s="1"/>
  <c r="DD43" i="1"/>
  <c r="HV43" i="1" s="1"/>
  <c r="DE43" i="1"/>
  <c r="HW43" i="1" s="1"/>
  <c r="DB44" i="1"/>
  <c r="HT44" i="1" s="1"/>
  <c r="DC44" i="1"/>
  <c r="HU44" i="1" s="1"/>
  <c r="DD44" i="1"/>
  <c r="HV44" i="1" s="1"/>
  <c r="DE44" i="1"/>
  <c r="HW44" i="1" s="1"/>
  <c r="DB45" i="1"/>
  <c r="HT45" i="1" s="1"/>
  <c r="DC45" i="1"/>
  <c r="HU45" i="1" s="1"/>
  <c r="DD45" i="1"/>
  <c r="HV45" i="1" s="1"/>
  <c r="DE45" i="1"/>
  <c r="HW45" i="1" s="1"/>
  <c r="DB46" i="1"/>
  <c r="HT46" i="1" s="1"/>
  <c r="DC46" i="1"/>
  <c r="HU46" i="1" s="1"/>
  <c r="DD46" i="1"/>
  <c r="HV46" i="1" s="1"/>
  <c r="DE46" i="1"/>
  <c r="HW46" i="1" s="1"/>
  <c r="DB47" i="1"/>
  <c r="HT47" i="1" s="1"/>
  <c r="DC47" i="1"/>
  <c r="HU47" i="1" s="1"/>
  <c r="DD47" i="1"/>
  <c r="HV47" i="1" s="1"/>
  <c r="DE47" i="1"/>
  <c r="HW47" i="1" s="1"/>
  <c r="DB48" i="1"/>
  <c r="HT48" i="1" s="1"/>
  <c r="DC48" i="1"/>
  <c r="HU48" i="1" s="1"/>
  <c r="DD48" i="1"/>
  <c r="HV48" i="1" s="1"/>
  <c r="DE48" i="1"/>
  <c r="HW48" i="1" s="1"/>
  <c r="DB49" i="1"/>
  <c r="HT49" i="1" s="1"/>
  <c r="DC49" i="1"/>
  <c r="HU49" i="1" s="1"/>
  <c r="DD49" i="1"/>
  <c r="HV49" i="1" s="1"/>
  <c r="DE49" i="1"/>
  <c r="HW49" i="1" s="1"/>
  <c r="DB50" i="1"/>
  <c r="HT50" i="1" s="1"/>
  <c r="DC50" i="1"/>
  <c r="HU50" i="1" s="1"/>
  <c r="DD50" i="1"/>
  <c r="HV50" i="1" s="1"/>
  <c r="DE50" i="1"/>
  <c r="HW50" i="1" s="1"/>
  <c r="DB51" i="1"/>
  <c r="HT51" i="1" s="1"/>
  <c r="DC51" i="1"/>
  <c r="HU51" i="1" s="1"/>
  <c r="DD51" i="1"/>
  <c r="HV51" i="1" s="1"/>
  <c r="DE51" i="1"/>
  <c r="HW51" i="1" s="1"/>
  <c r="DB52" i="1"/>
  <c r="HT52" i="1" s="1"/>
  <c r="DC52" i="1"/>
  <c r="HU52" i="1" s="1"/>
  <c r="DD52" i="1"/>
  <c r="HV52" i="1" s="1"/>
  <c r="DE52" i="1"/>
  <c r="HW52" i="1" s="1"/>
  <c r="DB53" i="1"/>
  <c r="HT53" i="1" s="1"/>
  <c r="DC53" i="1"/>
  <c r="HU53" i="1" s="1"/>
  <c r="DD53" i="1"/>
  <c r="HV53" i="1" s="1"/>
  <c r="DE53" i="1"/>
  <c r="HW53" i="1" s="1"/>
  <c r="DB54" i="1"/>
  <c r="HT54" i="1" s="1"/>
  <c r="DC54" i="1"/>
  <c r="HU54" i="1" s="1"/>
  <c r="DD54" i="1"/>
  <c r="HV54" i="1" s="1"/>
  <c r="DE54" i="1"/>
  <c r="HW54" i="1" s="1"/>
  <c r="DB55" i="1"/>
  <c r="HT55" i="1" s="1"/>
  <c r="DC55" i="1"/>
  <c r="HU55" i="1" s="1"/>
  <c r="DD55" i="1"/>
  <c r="HV55" i="1" s="1"/>
  <c r="DE55" i="1"/>
  <c r="HW55" i="1" s="1"/>
  <c r="DB56" i="1"/>
  <c r="HT56" i="1" s="1"/>
  <c r="DC56" i="1"/>
  <c r="HU56" i="1" s="1"/>
  <c r="DD56" i="1"/>
  <c r="HV56" i="1" s="1"/>
  <c r="DE56" i="1"/>
  <c r="HW56" i="1" s="1"/>
  <c r="DB57" i="1"/>
  <c r="HT57" i="1" s="1"/>
  <c r="DC57" i="1"/>
  <c r="HU57" i="1" s="1"/>
  <c r="DD57" i="1"/>
  <c r="HV57" i="1" s="1"/>
  <c r="DE57" i="1"/>
  <c r="HW57" i="1" s="1"/>
  <c r="DB58" i="1"/>
  <c r="HT58" i="1" s="1"/>
  <c r="DC58" i="1"/>
  <c r="HU58" i="1" s="1"/>
  <c r="DD58" i="1"/>
  <c r="HV58" i="1" s="1"/>
  <c r="DE58" i="1"/>
  <c r="HW58" i="1" s="1"/>
  <c r="DB59" i="1"/>
  <c r="HT59" i="1" s="1"/>
  <c r="DC59" i="1"/>
  <c r="HU59" i="1" s="1"/>
  <c r="DD59" i="1"/>
  <c r="HV59" i="1" s="1"/>
  <c r="DE59" i="1"/>
  <c r="HW59" i="1" s="1"/>
  <c r="DB60" i="1"/>
  <c r="HT60" i="1" s="1"/>
  <c r="DC60" i="1"/>
  <c r="HU60" i="1" s="1"/>
  <c r="DD60" i="1"/>
  <c r="HV60" i="1" s="1"/>
  <c r="DE60" i="1"/>
  <c r="HW60" i="1" s="1"/>
  <c r="DB61" i="1"/>
  <c r="HT61" i="1" s="1"/>
  <c r="DC61" i="1"/>
  <c r="HU61" i="1" s="1"/>
  <c r="DD61" i="1"/>
  <c r="HV61" i="1" s="1"/>
  <c r="DE61" i="1"/>
  <c r="HW61" i="1" s="1"/>
  <c r="DB62" i="1"/>
  <c r="HT62" i="1" s="1"/>
  <c r="DC62" i="1"/>
  <c r="HU62" i="1" s="1"/>
  <c r="DD62" i="1"/>
  <c r="HV62" i="1" s="1"/>
  <c r="DE62" i="1"/>
  <c r="HW62" i="1" s="1"/>
  <c r="DB63" i="1"/>
  <c r="HT63" i="1" s="1"/>
  <c r="DC63" i="1"/>
  <c r="HU63" i="1" s="1"/>
  <c r="DD63" i="1"/>
  <c r="HV63" i="1" s="1"/>
  <c r="DE63" i="1"/>
  <c r="HW63" i="1" s="1"/>
  <c r="DB64" i="1"/>
  <c r="HT64" i="1" s="1"/>
  <c r="DC64" i="1"/>
  <c r="HU64" i="1" s="1"/>
  <c r="DD64" i="1"/>
  <c r="HV64" i="1" s="1"/>
  <c r="DE64" i="1"/>
  <c r="HW64" i="1" s="1"/>
  <c r="DB65" i="1"/>
  <c r="HT65" i="1" s="1"/>
  <c r="DC65" i="1"/>
  <c r="HU65" i="1" s="1"/>
  <c r="DD65" i="1"/>
  <c r="HV65" i="1" s="1"/>
  <c r="DE65" i="1"/>
  <c r="HW65" i="1" s="1"/>
  <c r="DB66" i="1"/>
  <c r="HT66" i="1" s="1"/>
  <c r="DC66" i="1"/>
  <c r="HU66" i="1" s="1"/>
  <c r="DD66" i="1"/>
  <c r="HV66" i="1" s="1"/>
  <c r="DE66" i="1"/>
  <c r="HW66" i="1" s="1"/>
  <c r="DB67" i="1"/>
  <c r="HT67" i="1" s="1"/>
  <c r="DC67" i="1"/>
  <c r="HU67" i="1" s="1"/>
  <c r="DD67" i="1"/>
  <c r="HV67" i="1" s="1"/>
  <c r="DE67" i="1"/>
  <c r="HW67" i="1" s="1"/>
  <c r="DB68" i="1"/>
  <c r="HT68" i="1" s="1"/>
  <c r="DC68" i="1"/>
  <c r="HU68" i="1" s="1"/>
  <c r="DD68" i="1"/>
  <c r="HV68" i="1" s="1"/>
  <c r="DE68" i="1"/>
  <c r="HW68" i="1" s="1"/>
  <c r="DB69" i="1"/>
  <c r="HT69" i="1" s="1"/>
  <c r="DC69" i="1"/>
  <c r="HU69" i="1" s="1"/>
  <c r="DD69" i="1"/>
  <c r="HV69" i="1" s="1"/>
  <c r="DE69" i="1"/>
  <c r="HW69" i="1" s="1"/>
  <c r="DB70" i="1"/>
  <c r="HT70" i="1" s="1"/>
  <c r="DC70" i="1"/>
  <c r="HU70" i="1" s="1"/>
  <c r="DD70" i="1"/>
  <c r="HV70" i="1" s="1"/>
  <c r="DE70" i="1"/>
  <c r="HW70" i="1" s="1"/>
  <c r="DB71" i="1"/>
  <c r="HT71" i="1" s="1"/>
  <c r="DC71" i="1"/>
  <c r="HU71" i="1" s="1"/>
  <c r="DD71" i="1"/>
  <c r="HV71" i="1" s="1"/>
  <c r="DE71" i="1"/>
  <c r="HW71" i="1" s="1"/>
  <c r="DB72" i="1"/>
  <c r="HT72" i="1" s="1"/>
  <c r="DC72" i="1"/>
  <c r="HU72" i="1" s="1"/>
  <c r="DD72" i="1"/>
  <c r="HV72" i="1" s="1"/>
  <c r="DE72" i="1"/>
  <c r="HW72" i="1" s="1"/>
  <c r="DB73" i="1"/>
  <c r="HT73" i="1" s="1"/>
  <c r="DC73" i="1"/>
  <c r="HU73" i="1" s="1"/>
  <c r="DD73" i="1"/>
  <c r="HV73" i="1" s="1"/>
  <c r="DE73" i="1"/>
  <c r="HW73" i="1" s="1"/>
  <c r="DB74" i="1"/>
  <c r="HT74" i="1" s="1"/>
  <c r="DC74" i="1"/>
  <c r="HU74" i="1" s="1"/>
  <c r="DD74" i="1"/>
  <c r="HV74" i="1" s="1"/>
  <c r="DE74" i="1"/>
  <c r="HW74" i="1" s="1"/>
  <c r="DB75" i="1"/>
  <c r="HT75" i="1" s="1"/>
  <c r="DC75" i="1"/>
  <c r="HU75" i="1" s="1"/>
  <c r="DD75" i="1"/>
  <c r="HV75" i="1" s="1"/>
  <c r="DE75" i="1"/>
  <c r="HW75" i="1" s="1"/>
  <c r="DB17" i="1"/>
  <c r="HT17" i="1" s="1"/>
  <c r="DC17" i="1"/>
  <c r="HU17" i="1" s="1"/>
  <c r="DD17" i="1"/>
  <c r="HV17" i="1" s="1"/>
  <c r="DE17" i="1"/>
  <c r="HW17" i="1" s="1"/>
  <c r="DB18" i="1"/>
  <c r="HT18" i="1" s="1"/>
  <c r="DC18" i="1"/>
  <c r="HU18" i="1" s="1"/>
  <c r="DD18" i="1"/>
  <c r="HV18" i="1" s="1"/>
  <c r="DE18" i="1"/>
  <c r="HW18" i="1" s="1"/>
  <c r="DB19" i="1"/>
  <c r="HT19" i="1" s="1"/>
  <c r="DC19" i="1"/>
  <c r="HU19" i="1" s="1"/>
  <c r="DD19" i="1"/>
  <c r="HV19" i="1" s="1"/>
  <c r="DE19" i="1"/>
  <c r="HW19" i="1" s="1"/>
  <c r="DB20" i="1"/>
  <c r="HT20" i="1" s="1"/>
  <c r="DC20" i="1"/>
  <c r="HU20" i="1" s="1"/>
  <c r="DD20" i="1"/>
  <c r="HV20" i="1" s="1"/>
  <c r="DE20" i="1"/>
  <c r="HW20" i="1" s="1"/>
  <c r="DB21" i="1"/>
  <c r="HT21" i="1" s="1"/>
  <c r="DC21" i="1"/>
  <c r="HU21" i="1" s="1"/>
  <c r="DD21" i="1"/>
  <c r="HV21" i="1" s="1"/>
  <c r="DE21" i="1"/>
  <c r="HW21" i="1" s="1"/>
  <c r="DB22" i="1"/>
  <c r="HT22" i="1" s="1"/>
  <c r="DC22" i="1"/>
  <c r="HU22" i="1" s="1"/>
  <c r="DD22" i="1"/>
  <c r="HV22" i="1" s="1"/>
  <c r="DE22" i="1"/>
  <c r="HW22" i="1" s="1"/>
  <c r="DB23" i="1"/>
  <c r="HT23" i="1" s="1"/>
  <c r="DC23" i="1"/>
  <c r="HU23" i="1" s="1"/>
  <c r="DD23" i="1"/>
  <c r="HV23" i="1" s="1"/>
  <c r="DE23" i="1"/>
  <c r="HW23" i="1" s="1"/>
  <c r="DB24" i="1"/>
  <c r="HT24" i="1" s="1"/>
  <c r="DC24" i="1"/>
  <c r="HU24" i="1" s="1"/>
  <c r="DD24" i="1"/>
  <c r="HV24" i="1" s="1"/>
  <c r="DE24" i="1"/>
  <c r="HW24" i="1" s="1"/>
  <c r="DB25" i="1"/>
  <c r="HT25" i="1" s="1"/>
  <c r="DC25" i="1"/>
  <c r="HU25" i="1" s="1"/>
  <c r="DD25" i="1"/>
  <c r="HV25" i="1" s="1"/>
  <c r="DE25" i="1"/>
  <c r="HW25" i="1" s="1"/>
  <c r="DB26" i="1"/>
  <c r="HT26" i="1" s="1"/>
  <c r="DC26" i="1"/>
  <c r="HU26" i="1" s="1"/>
  <c r="DD26" i="1"/>
  <c r="HV26" i="1" s="1"/>
  <c r="DE26" i="1"/>
  <c r="HW26" i="1" s="1"/>
  <c r="DB27" i="1"/>
  <c r="HT27" i="1" s="1"/>
  <c r="DC27" i="1"/>
  <c r="HU27" i="1" s="1"/>
  <c r="DD27" i="1"/>
  <c r="HV27" i="1" s="1"/>
  <c r="DE27" i="1"/>
  <c r="HW27" i="1" s="1"/>
  <c r="DB28" i="1"/>
  <c r="HT28" i="1" s="1"/>
  <c r="DC28" i="1"/>
  <c r="HU28" i="1" s="1"/>
  <c r="DD28" i="1"/>
  <c r="HV28" i="1" s="1"/>
  <c r="DE28" i="1"/>
  <c r="HW28" i="1" s="1"/>
  <c r="DB29" i="1"/>
  <c r="HT29" i="1" s="1"/>
  <c r="DC29" i="1"/>
  <c r="HU29" i="1" s="1"/>
  <c r="DD29" i="1"/>
  <c r="HV29" i="1" s="1"/>
  <c r="DE29" i="1"/>
  <c r="HW29" i="1" s="1"/>
  <c r="DB30" i="1"/>
  <c r="HT30" i="1" s="1"/>
  <c r="DC30" i="1"/>
  <c r="HU30" i="1" s="1"/>
  <c r="DD30" i="1"/>
  <c r="HV30" i="1" s="1"/>
  <c r="DE30" i="1"/>
  <c r="HW30" i="1" s="1"/>
  <c r="DB31" i="1"/>
  <c r="HT31" i="1" s="1"/>
  <c r="DC31" i="1"/>
  <c r="HU31" i="1" s="1"/>
  <c r="DD31" i="1"/>
  <c r="HV31" i="1" s="1"/>
  <c r="DE31" i="1"/>
  <c r="HW31" i="1" s="1"/>
  <c r="DB32" i="1"/>
  <c r="HT32" i="1" s="1"/>
  <c r="DC32" i="1"/>
  <c r="HU32" i="1" s="1"/>
  <c r="DD32" i="1"/>
  <c r="HV32" i="1" s="1"/>
  <c r="DE32" i="1"/>
  <c r="HW32" i="1" s="1"/>
  <c r="DB33" i="1"/>
  <c r="HT33" i="1" s="1"/>
  <c r="DC33" i="1"/>
  <c r="HU33" i="1" s="1"/>
  <c r="DD33" i="1"/>
  <c r="HV33" i="1" s="1"/>
  <c r="DE33" i="1"/>
  <c r="HW33" i="1" s="1"/>
  <c r="DB34" i="1"/>
  <c r="HT34" i="1" s="1"/>
  <c r="DC34" i="1"/>
  <c r="HU34" i="1" s="1"/>
  <c r="DD34" i="1"/>
  <c r="HV34" i="1" s="1"/>
  <c r="DE34" i="1"/>
  <c r="HW34" i="1" s="1"/>
  <c r="DB35" i="1"/>
  <c r="HT35" i="1" s="1"/>
  <c r="DC35" i="1"/>
  <c r="HU35" i="1" s="1"/>
  <c r="DD35" i="1"/>
  <c r="HV35" i="1" s="1"/>
  <c r="DE35" i="1"/>
  <c r="HW35" i="1" s="1"/>
  <c r="DB36" i="1"/>
  <c r="HT36" i="1" s="1"/>
  <c r="DC36" i="1"/>
  <c r="HU36" i="1" s="1"/>
  <c r="DD36" i="1"/>
  <c r="HV36" i="1" s="1"/>
  <c r="DE36" i="1"/>
  <c r="HW36" i="1" s="1"/>
  <c r="DB37" i="1"/>
  <c r="HT37" i="1" s="1"/>
  <c r="DC37" i="1"/>
  <c r="HU37" i="1" s="1"/>
  <c r="DD37" i="1"/>
  <c r="HV37" i="1" s="1"/>
  <c r="DE37" i="1"/>
  <c r="HW37" i="1" s="1"/>
  <c r="DB38" i="1"/>
  <c r="HT38" i="1" s="1"/>
  <c r="DC38" i="1"/>
  <c r="HU38" i="1" s="1"/>
  <c r="DD38" i="1"/>
  <c r="HV38" i="1" s="1"/>
  <c r="DE38" i="1"/>
  <c r="HW38" i="1" s="1"/>
  <c r="DB39" i="1"/>
  <c r="HT39" i="1" s="1"/>
  <c r="DC39" i="1"/>
  <c r="HU39" i="1" s="1"/>
  <c r="DD39" i="1"/>
  <c r="HV39" i="1" s="1"/>
  <c r="DE39" i="1"/>
  <c r="HW39" i="1" s="1"/>
  <c r="DE16" i="1"/>
  <c r="HW16" i="1" s="1"/>
  <c r="DD16" i="1"/>
  <c r="HV16" i="1" s="1"/>
  <c r="DC16" i="1"/>
  <c r="HU16" i="1" s="1"/>
  <c r="DB16" i="1"/>
  <c r="HT16" i="1" s="1"/>
  <c r="DA16" i="1"/>
  <c r="HS16" i="1" s="1"/>
  <c r="CZ16" i="1"/>
  <c r="HR16" i="1" s="1"/>
  <c r="CY16" i="1"/>
  <c r="HQ16" i="1" s="1"/>
  <c r="CX16" i="1"/>
  <c r="HP16" i="1" s="1"/>
  <c r="CW16" i="1"/>
  <c r="HO16" i="1" s="1"/>
  <c r="CW18" i="1"/>
  <c r="HO18" i="1" s="1"/>
  <c r="CX18" i="1"/>
  <c r="HP18" i="1" s="1"/>
  <c r="CY18" i="1"/>
  <c r="HQ18" i="1" s="1"/>
  <c r="CZ18" i="1"/>
  <c r="HR18" i="1" s="1"/>
  <c r="DA18" i="1"/>
  <c r="HS18" i="1" s="1"/>
  <c r="CW19" i="1"/>
  <c r="HO19" i="1" s="1"/>
  <c r="CX19" i="1"/>
  <c r="HP19" i="1" s="1"/>
  <c r="CY19" i="1"/>
  <c r="HQ19" i="1" s="1"/>
  <c r="CZ19" i="1"/>
  <c r="HR19" i="1" s="1"/>
  <c r="DA19" i="1"/>
  <c r="HS19" i="1" s="1"/>
  <c r="CW20" i="1"/>
  <c r="HO20" i="1" s="1"/>
  <c r="CX20" i="1"/>
  <c r="HP20" i="1" s="1"/>
  <c r="CY20" i="1"/>
  <c r="HQ20" i="1" s="1"/>
  <c r="CZ20" i="1"/>
  <c r="HR20" i="1" s="1"/>
  <c r="DA20" i="1"/>
  <c r="HS20" i="1" s="1"/>
  <c r="CW21" i="1"/>
  <c r="HO21" i="1" s="1"/>
  <c r="CX21" i="1"/>
  <c r="HP21" i="1" s="1"/>
  <c r="CY21" i="1"/>
  <c r="HQ21" i="1" s="1"/>
  <c r="CZ21" i="1"/>
  <c r="HR21" i="1" s="1"/>
  <c r="DA21" i="1"/>
  <c r="HS21" i="1" s="1"/>
  <c r="CW22" i="1"/>
  <c r="HO22" i="1" s="1"/>
  <c r="CX22" i="1"/>
  <c r="HP22" i="1" s="1"/>
  <c r="CY22" i="1"/>
  <c r="HQ22" i="1" s="1"/>
  <c r="CZ22" i="1"/>
  <c r="HR22" i="1" s="1"/>
  <c r="DA22" i="1"/>
  <c r="HS22" i="1" s="1"/>
  <c r="CW23" i="1"/>
  <c r="HO23" i="1" s="1"/>
  <c r="CX23" i="1"/>
  <c r="HP23" i="1" s="1"/>
  <c r="CY23" i="1"/>
  <c r="HQ23" i="1" s="1"/>
  <c r="CZ23" i="1"/>
  <c r="HR23" i="1" s="1"/>
  <c r="DA23" i="1"/>
  <c r="HS23" i="1" s="1"/>
  <c r="CW24" i="1"/>
  <c r="HO24" i="1" s="1"/>
  <c r="CX24" i="1"/>
  <c r="HP24" i="1" s="1"/>
  <c r="CY24" i="1"/>
  <c r="HQ24" i="1" s="1"/>
  <c r="CZ24" i="1"/>
  <c r="HR24" i="1" s="1"/>
  <c r="DA24" i="1"/>
  <c r="HS24" i="1" s="1"/>
  <c r="CW25" i="1"/>
  <c r="HO25" i="1" s="1"/>
  <c r="CX25" i="1"/>
  <c r="HP25" i="1" s="1"/>
  <c r="CY25" i="1"/>
  <c r="HQ25" i="1" s="1"/>
  <c r="CZ25" i="1"/>
  <c r="HR25" i="1" s="1"/>
  <c r="DA25" i="1"/>
  <c r="HS25" i="1" s="1"/>
  <c r="CW26" i="1"/>
  <c r="HO26" i="1" s="1"/>
  <c r="CX26" i="1"/>
  <c r="HP26" i="1" s="1"/>
  <c r="CY26" i="1"/>
  <c r="HQ26" i="1" s="1"/>
  <c r="CZ26" i="1"/>
  <c r="HR26" i="1" s="1"/>
  <c r="DA26" i="1"/>
  <c r="HS26" i="1" s="1"/>
  <c r="CW27" i="1"/>
  <c r="HO27" i="1" s="1"/>
  <c r="CX27" i="1"/>
  <c r="HP27" i="1" s="1"/>
  <c r="CY27" i="1"/>
  <c r="HQ27" i="1" s="1"/>
  <c r="CZ27" i="1"/>
  <c r="HR27" i="1" s="1"/>
  <c r="DA27" i="1"/>
  <c r="HS27" i="1" s="1"/>
  <c r="CW28" i="1"/>
  <c r="HO28" i="1" s="1"/>
  <c r="CX28" i="1"/>
  <c r="HP28" i="1" s="1"/>
  <c r="CY28" i="1"/>
  <c r="HQ28" i="1" s="1"/>
  <c r="CZ28" i="1"/>
  <c r="HR28" i="1" s="1"/>
  <c r="DA28" i="1"/>
  <c r="HS28" i="1" s="1"/>
  <c r="CW29" i="1"/>
  <c r="HO29" i="1" s="1"/>
  <c r="CX29" i="1"/>
  <c r="HP29" i="1" s="1"/>
  <c r="CY29" i="1"/>
  <c r="HQ29" i="1" s="1"/>
  <c r="CZ29" i="1"/>
  <c r="HR29" i="1" s="1"/>
  <c r="DA29" i="1"/>
  <c r="HS29" i="1" s="1"/>
  <c r="CW30" i="1"/>
  <c r="HO30" i="1" s="1"/>
  <c r="CX30" i="1"/>
  <c r="HP30" i="1" s="1"/>
  <c r="CY30" i="1"/>
  <c r="HQ30" i="1" s="1"/>
  <c r="CZ30" i="1"/>
  <c r="HR30" i="1" s="1"/>
  <c r="DA30" i="1"/>
  <c r="HS30" i="1" s="1"/>
  <c r="CW31" i="1"/>
  <c r="HO31" i="1" s="1"/>
  <c r="CX31" i="1"/>
  <c r="HP31" i="1" s="1"/>
  <c r="CY31" i="1"/>
  <c r="HQ31" i="1" s="1"/>
  <c r="CZ31" i="1"/>
  <c r="HR31" i="1" s="1"/>
  <c r="DA31" i="1"/>
  <c r="HS31" i="1" s="1"/>
  <c r="CW32" i="1"/>
  <c r="HO32" i="1" s="1"/>
  <c r="CX32" i="1"/>
  <c r="HP32" i="1" s="1"/>
  <c r="CY32" i="1"/>
  <c r="HQ32" i="1" s="1"/>
  <c r="CZ32" i="1"/>
  <c r="HR32" i="1" s="1"/>
  <c r="DA32" i="1"/>
  <c r="HS32" i="1" s="1"/>
  <c r="CW33" i="1"/>
  <c r="HO33" i="1" s="1"/>
  <c r="CX33" i="1"/>
  <c r="HP33" i="1" s="1"/>
  <c r="CY33" i="1"/>
  <c r="HQ33" i="1" s="1"/>
  <c r="CZ33" i="1"/>
  <c r="HR33" i="1" s="1"/>
  <c r="DA33" i="1"/>
  <c r="HS33" i="1" s="1"/>
  <c r="CW34" i="1"/>
  <c r="HO34" i="1" s="1"/>
  <c r="CX34" i="1"/>
  <c r="HP34" i="1" s="1"/>
  <c r="CY34" i="1"/>
  <c r="HQ34" i="1" s="1"/>
  <c r="CZ34" i="1"/>
  <c r="HR34" i="1" s="1"/>
  <c r="DA34" i="1"/>
  <c r="HS34" i="1" s="1"/>
  <c r="CW35" i="1"/>
  <c r="HO35" i="1" s="1"/>
  <c r="CX35" i="1"/>
  <c r="HP35" i="1" s="1"/>
  <c r="CY35" i="1"/>
  <c r="HQ35" i="1" s="1"/>
  <c r="CZ35" i="1"/>
  <c r="HR35" i="1" s="1"/>
  <c r="DA35" i="1"/>
  <c r="HS35" i="1" s="1"/>
  <c r="CW36" i="1"/>
  <c r="HO36" i="1" s="1"/>
  <c r="CX36" i="1"/>
  <c r="HP36" i="1" s="1"/>
  <c r="CY36" i="1"/>
  <c r="HQ36" i="1" s="1"/>
  <c r="CZ36" i="1"/>
  <c r="HR36" i="1" s="1"/>
  <c r="DA36" i="1"/>
  <c r="HS36" i="1" s="1"/>
  <c r="CW37" i="1"/>
  <c r="HO37" i="1" s="1"/>
  <c r="CX37" i="1"/>
  <c r="HP37" i="1" s="1"/>
  <c r="CY37" i="1"/>
  <c r="HQ37" i="1" s="1"/>
  <c r="CZ37" i="1"/>
  <c r="HR37" i="1" s="1"/>
  <c r="DA37" i="1"/>
  <c r="HS37" i="1" s="1"/>
  <c r="CW38" i="1"/>
  <c r="HO38" i="1" s="1"/>
  <c r="CX38" i="1"/>
  <c r="HP38" i="1" s="1"/>
  <c r="CY38" i="1"/>
  <c r="HQ38" i="1" s="1"/>
  <c r="CZ38" i="1"/>
  <c r="HR38" i="1" s="1"/>
  <c r="DA38" i="1"/>
  <c r="HS38" i="1" s="1"/>
  <c r="CW39" i="1"/>
  <c r="HO39" i="1" s="1"/>
  <c r="CX39" i="1"/>
  <c r="HP39" i="1" s="1"/>
  <c r="CY39" i="1"/>
  <c r="HQ39" i="1" s="1"/>
  <c r="CZ39" i="1"/>
  <c r="HR39" i="1" s="1"/>
  <c r="DA39" i="1"/>
  <c r="HS39" i="1" s="1"/>
  <c r="CW40" i="1"/>
  <c r="HO40" i="1" s="1"/>
  <c r="CX40" i="1"/>
  <c r="HP40" i="1" s="1"/>
  <c r="CY40" i="1"/>
  <c r="HQ40" i="1" s="1"/>
  <c r="CZ40" i="1"/>
  <c r="HR40" i="1" s="1"/>
  <c r="DA40" i="1"/>
  <c r="HS40" i="1" s="1"/>
  <c r="CW41" i="1"/>
  <c r="HO41" i="1" s="1"/>
  <c r="CX41" i="1"/>
  <c r="HP41" i="1" s="1"/>
  <c r="CY41" i="1"/>
  <c r="HQ41" i="1" s="1"/>
  <c r="CZ41" i="1"/>
  <c r="HR41" i="1" s="1"/>
  <c r="DA41" i="1"/>
  <c r="HS41" i="1" s="1"/>
  <c r="CW42" i="1"/>
  <c r="HO42" i="1" s="1"/>
  <c r="CX42" i="1"/>
  <c r="HP42" i="1" s="1"/>
  <c r="CY42" i="1"/>
  <c r="HQ42" i="1" s="1"/>
  <c r="CZ42" i="1"/>
  <c r="HR42" i="1" s="1"/>
  <c r="DA42" i="1"/>
  <c r="HS42" i="1" s="1"/>
  <c r="CW43" i="1"/>
  <c r="HO43" i="1" s="1"/>
  <c r="CX43" i="1"/>
  <c r="HP43" i="1" s="1"/>
  <c r="CY43" i="1"/>
  <c r="HQ43" i="1" s="1"/>
  <c r="CZ43" i="1"/>
  <c r="HR43" i="1" s="1"/>
  <c r="DA43" i="1"/>
  <c r="HS43" i="1" s="1"/>
  <c r="CW44" i="1"/>
  <c r="HO44" i="1" s="1"/>
  <c r="CX44" i="1"/>
  <c r="HP44" i="1" s="1"/>
  <c r="CY44" i="1"/>
  <c r="HQ44" i="1" s="1"/>
  <c r="CZ44" i="1"/>
  <c r="HR44" i="1" s="1"/>
  <c r="DA44" i="1"/>
  <c r="HS44" i="1" s="1"/>
  <c r="CW45" i="1"/>
  <c r="HO45" i="1" s="1"/>
  <c r="CX45" i="1"/>
  <c r="HP45" i="1" s="1"/>
  <c r="CY45" i="1"/>
  <c r="HQ45" i="1" s="1"/>
  <c r="CZ45" i="1"/>
  <c r="HR45" i="1" s="1"/>
  <c r="DA45" i="1"/>
  <c r="HS45" i="1" s="1"/>
  <c r="CW46" i="1"/>
  <c r="HO46" i="1" s="1"/>
  <c r="CX46" i="1"/>
  <c r="HP46" i="1" s="1"/>
  <c r="CY46" i="1"/>
  <c r="HQ46" i="1" s="1"/>
  <c r="CZ46" i="1"/>
  <c r="HR46" i="1" s="1"/>
  <c r="DA46" i="1"/>
  <c r="HS46" i="1" s="1"/>
  <c r="CW47" i="1"/>
  <c r="HO47" i="1" s="1"/>
  <c r="CX47" i="1"/>
  <c r="HP47" i="1" s="1"/>
  <c r="CY47" i="1"/>
  <c r="HQ47" i="1" s="1"/>
  <c r="CZ47" i="1"/>
  <c r="HR47" i="1" s="1"/>
  <c r="DA47" i="1"/>
  <c r="HS47" i="1" s="1"/>
  <c r="CW48" i="1"/>
  <c r="HO48" i="1" s="1"/>
  <c r="CX48" i="1"/>
  <c r="HP48" i="1" s="1"/>
  <c r="CY48" i="1"/>
  <c r="HQ48" i="1" s="1"/>
  <c r="CZ48" i="1"/>
  <c r="HR48" i="1" s="1"/>
  <c r="DA48" i="1"/>
  <c r="HS48" i="1" s="1"/>
  <c r="CW49" i="1"/>
  <c r="HO49" i="1" s="1"/>
  <c r="CX49" i="1"/>
  <c r="HP49" i="1" s="1"/>
  <c r="CY49" i="1"/>
  <c r="HQ49" i="1" s="1"/>
  <c r="CZ49" i="1"/>
  <c r="HR49" i="1" s="1"/>
  <c r="DA49" i="1"/>
  <c r="HS49" i="1" s="1"/>
  <c r="CW50" i="1"/>
  <c r="HO50" i="1" s="1"/>
  <c r="CX50" i="1"/>
  <c r="HP50" i="1" s="1"/>
  <c r="CY50" i="1"/>
  <c r="HQ50" i="1" s="1"/>
  <c r="CZ50" i="1"/>
  <c r="HR50" i="1" s="1"/>
  <c r="DA50" i="1"/>
  <c r="HS50" i="1" s="1"/>
  <c r="CW51" i="1"/>
  <c r="HO51" i="1" s="1"/>
  <c r="CX51" i="1"/>
  <c r="HP51" i="1" s="1"/>
  <c r="CY51" i="1"/>
  <c r="HQ51" i="1" s="1"/>
  <c r="CZ51" i="1"/>
  <c r="HR51" i="1" s="1"/>
  <c r="DA51" i="1"/>
  <c r="HS51" i="1" s="1"/>
  <c r="CW52" i="1"/>
  <c r="HO52" i="1" s="1"/>
  <c r="CX52" i="1"/>
  <c r="HP52" i="1" s="1"/>
  <c r="CY52" i="1"/>
  <c r="HQ52" i="1" s="1"/>
  <c r="CZ52" i="1"/>
  <c r="HR52" i="1" s="1"/>
  <c r="DA52" i="1"/>
  <c r="HS52" i="1" s="1"/>
  <c r="CW53" i="1"/>
  <c r="HO53" i="1" s="1"/>
  <c r="CX53" i="1"/>
  <c r="HP53" i="1" s="1"/>
  <c r="CY53" i="1"/>
  <c r="HQ53" i="1" s="1"/>
  <c r="CZ53" i="1"/>
  <c r="HR53" i="1" s="1"/>
  <c r="DA53" i="1"/>
  <c r="HS53" i="1" s="1"/>
  <c r="CW54" i="1"/>
  <c r="HO54" i="1" s="1"/>
  <c r="CX54" i="1"/>
  <c r="HP54" i="1" s="1"/>
  <c r="CY54" i="1"/>
  <c r="HQ54" i="1" s="1"/>
  <c r="CZ54" i="1"/>
  <c r="HR54" i="1" s="1"/>
  <c r="DA54" i="1"/>
  <c r="HS54" i="1" s="1"/>
  <c r="CW55" i="1"/>
  <c r="HO55" i="1" s="1"/>
  <c r="CX55" i="1"/>
  <c r="HP55" i="1" s="1"/>
  <c r="CY55" i="1"/>
  <c r="HQ55" i="1" s="1"/>
  <c r="CZ55" i="1"/>
  <c r="HR55" i="1" s="1"/>
  <c r="DA55" i="1"/>
  <c r="HS55" i="1" s="1"/>
  <c r="CW56" i="1"/>
  <c r="HO56" i="1" s="1"/>
  <c r="CX56" i="1"/>
  <c r="HP56" i="1" s="1"/>
  <c r="CY56" i="1"/>
  <c r="HQ56" i="1" s="1"/>
  <c r="CZ56" i="1"/>
  <c r="HR56" i="1" s="1"/>
  <c r="DA56" i="1"/>
  <c r="HS56" i="1" s="1"/>
  <c r="CW57" i="1"/>
  <c r="HO57" i="1" s="1"/>
  <c r="CX57" i="1"/>
  <c r="HP57" i="1" s="1"/>
  <c r="CY57" i="1"/>
  <c r="HQ57" i="1" s="1"/>
  <c r="CZ57" i="1"/>
  <c r="HR57" i="1" s="1"/>
  <c r="DA57" i="1"/>
  <c r="HS57" i="1" s="1"/>
  <c r="CW58" i="1"/>
  <c r="HO58" i="1" s="1"/>
  <c r="CX58" i="1"/>
  <c r="HP58" i="1" s="1"/>
  <c r="CY58" i="1"/>
  <c r="HQ58" i="1" s="1"/>
  <c r="CZ58" i="1"/>
  <c r="HR58" i="1" s="1"/>
  <c r="DA58" i="1"/>
  <c r="HS58" i="1" s="1"/>
  <c r="CW59" i="1"/>
  <c r="HO59" i="1" s="1"/>
  <c r="CX59" i="1"/>
  <c r="HP59" i="1" s="1"/>
  <c r="CY59" i="1"/>
  <c r="HQ59" i="1" s="1"/>
  <c r="CZ59" i="1"/>
  <c r="HR59" i="1" s="1"/>
  <c r="DA59" i="1"/>
  <c r="HS59" i="1" s="1"/>
  <c r="CW60" i="1"/>
  <c r="HO60" i="1" s="1"/>
  <c r="CX60" i="1"/>
  <c r="HP60" i="1" s="1"/>
  <c r="CY60" i="1"/>
  <c r="HQ60" i="1" s="1"/>
  <c r="CZ60" i="1"/>
  <c r="HR60" i="1" s="1"/>
  <c r="DA60" i="1"/>
  <c r="HS60" i="1" s="1"/>
  <c r="CW61" i="1"/>
  <c r="HO61" i="1" s="1"/>
  <c r="CX61" i="1"/>
  <c r="HP61" i="1" s="1"/>
  <c r="CY61" i="1"/>
  <c r="HQ61" i="1" s="1"/>
  <c r="CZ61" i="1"/>
  <c r="HR61" i="1" s="1"/>
  <c r="DA61" i="1"/>
  <c r="HS61" i="1" s="1"/>
  <c r="CW62" i="1"/>
  <c r="HO62" i="1" s="1"/>
  <c r="CX62" i="1"/>
  <c r="HP62" i="1" s="1"/>
  <c r="CY62" i="1"/>
  <c r="HQ62" i="1" s="1"/>
  <c r="CZ62" i="1"/>
  <c r="HR62" i="1" s="1"/>
  <c r="DA62" i="1"/>
  <c r="HS62" i="1" s="1"/>
  <c r="CW63" i="1"/>
  <c r="HO63" i="1" s="1"/>
  <c r="CX63" i="1"/>
  <c r="HP63" i="1" s="1"/>
  <c r="CY63" i="1"/>
  <c r="HQ63" i="1" s="1"/>
  <c r="CZ63" i="1"/>
  <c r="HR63" i="1" s="1"/>
  <c r="DA63" i="1"/>
  <c r="HS63" i="1" s="1"/>
  <c r="CW64" i="1"/>
  <c r="HO64" i="1" s="1"/>
  <c r="CX64" i="1"/>
  <c r="HP64" i="1" s="1"/>
  <c r="CY64" i="1"/>
  <c r="HQ64" i="1" s="1"/>
  <c r="CZ64" i="1"/>
  <c r="HR64" i="1" s="1"/>
  <c r="DA64" i="1"/>
  <c r="HS64" i="1" s="1"/>
  <c r="CW65" i="1"/>
  <c r="HO65" i="1" s="1"/>
  <c r="CX65" i="1"/>
  <c r="HP65" i="1" s="1"/>
  <c r="CY65" i="1"/>
  <c r="HQ65" i="1" s="1"/>
  <c r="CZ65" i="1"/>
  <c r="HR65" i="1" s="1"/>
  <c r="DA65" i="1"/>
  <c r="HS65" i="1" s="1"/>
  <c r="CW66" i="1"/>
  <c r="HO66" i="1" s="1"/>
  <c r="CX66" i="1"/>
  <c r="HP66" i="1" s="1"/>
  <c r="CY66" i="1"/>
  <c r="HQ66" i="1" s="1"/>
  <c r="CZ66" i="1"/>
  <c r="HR66" i="1" s="1"/>
  <c r="DA66" i="1"/>
  <c r="HS66" i="1" s="1"/>
  <c r="CW67" i="1"/>
  <c r="HO67" i="1" s="1"/>
  <c r="CX67" i="1"/>
  <c r="HP67" i="1" s="1"/>
  <c r="CY67" i="1"/>
  <c r="HQ67" i="1" s="1"/>
  <c r="CZ67" i="1"/>
  <c r="HR67" i="1" s="1"/>
  <c r="DA67" i="1"/>
  <c r="HS67" i="1" s="1"/>
  <c r="CW68" i="1"/>
  <c r="HO68" i="1" s="1"/>
  <c r="CX68" i="1"/>
  <c r="HP68" i="1" s="1"/>
  <c r="CY68" i="1"/>
  <c r="HQ68" i="1" s="1"/>
  <c r="CZ68" i="1"/>
  <c r="HR68" i="1" s="1"/>
  <c r="DA68" i="1"/>
  <c r="HS68" i="1" s="1"/>
  <c r="CW69" i="1"/>
  <c r="HO69" i="1" s="1"/>
  <c r="CX69" i="1"/>
  <c r="HP69" i="1" s="1"/>
  <c r="CY69" i="1"/>
  <c r="HQ69" i="1" s="1"/>
  <c r="CZ69" i="1"/>
  <c r="HR69" i="1" s="1"/>
  <c r="DA69" i="1"/>
  <c r="HS69" i="1" s="1"/>
  <c r="CW70" i="1"/>
  <c r="HO70" i="1" s="1"/>
  <c r="CX70" i="1"/>
  <c r="HP70" i="1" s="1"/>
  <c r="CY70" i="1"/>
  <c r="HQ70" i="1" s="1"/>
  <c r="CZ70" i="1"/>
  <c r="HR70" i="1" s="1"/>
  <c r="DA70" i="1"/>
  <c r="HS70" i="1" s="1"/>
  <c r="CW71" i="1"/>
  <c r="HO71" i="1" s="1"/>
  <c r="CX71" i="1"/>
  <c r="HP71" i="1" s="1"/>
  <c r="CY71" i="1"/>
  <c r="HQ71" i="1" s="1"/>
  <c r="CZ71" i="1"/>
  <c r="HR71" i="1" s="1"/>
  <c r="DA71" i="1"/>
  <c r="HS71" i="1" s="1"/>
  <c r="CW72" i="1"/>
  <c r="HO72" i="1" s="1"/>
  <c r="CX72" i="1"/>
  <c r="HP72" i="1" s="1"/>
  <c r="CY72" i="1"/>
  <c r="HQ72" i="1" s="1"/>
  <c r="CZ72" i="1"/>
  <c r="HR72" i="1" s="1"/>
  <c r="DA72" i="1"/>
  <c r="HS72" i="1" s="1"/>
  <c r="CW73" i="1"/>
  <c r="HO73" i="1" s="1"/>
  <c r="CX73" i="1"/>
  <c r="HP73" i="1" s="1"/>
  <c r="CY73" i="1"/>
  <c r="HQ73" i="1" s="1"/>
  <c r="CZ73" i="1"/>
  <c r="HR73" i="1" s="1"/>
  <c r="DA73" i="1"/>
  <c r="HS73" i="1" s="1"/>
  <c r="CW74" i="1"/>
  <c r="HO74" i="1" s="1"/>
  <c r="CX74" i="1"/>
  <c r="HP74" i="1" s="1"/>
  <c r="CY74" i="1"/>
  <c r="HQ74" i="1" s="1"/>
  <c r="CZ74" i="1"/>
  <c r="HR74" i="1" s="1"/>
  <c r="DA74" i="1"/>
  <c r="HS74" i="1" s="1"/>
  <c r="CW75" i="1"/>
  <c r="HO75" i="1" s="1"/>
  <c r="CX75" i="1"/>
  <c r="HP75" i="1" s="1"/>
  <c r="CY75" i="1"/>
  <c r="HQ75" i="1" s="1"/>
  <c r="CZ75" i="1"/>
  <c r="HR75" i="1" s="1"/>
  <c r="DA75" i="1"/>
  <c r="HS75" i="1" s="1"/>
  <c r="CW17" i="1"/>
  <c r="HO17" i="1" s="1"/>
  <c r="DA17" i="1"/>
  <c r="HS17" i="1" s="1"/>
  <c r="CZ17" i="1"/>
  <c r="HR17" i="1" s="1"/>
  <c r="CY17" i="1"/>
  <c r="HQ17" i="1" s="1"/>
  <c r="CX17" i="1"/>
  <c r="HP17" i="1" s="1"/>
  <c r="JV21" i="1" l="1"/>
  <c r="HM21" i="1"/>
  <c r="JR21" i="1"/>
  <c r="HI21" i="1"/>
  <c r="JN21" i="1"/>
  <c r="HE21" i="1"/>
  <c r="JV17" i="1"/>
  <c r="HM17" i="1"/>
  <c r="JR17" i="1"/>
  <c r="HI17" i="1"/>
  <c r="JN17" i="1"/>
  <c r="HE17" i="1"/>
  <c r="FF16" i="1"/>
  <c r="FJ16" i="1"/>
  <c r="FN16" i="1"/>
  <c r="FN75" i="1"/>
  <c r="FJ75" i="1"/>
  <c r="FF75" i="1"/>
  <c r="FK74" i="1"/>
  <c r="FG74" i="1"/>
  <c r="FL73" i="1"/>
  <c r="FH73" i="1"/>
  <c r="FM72" i="1"/>
  <c r="FI72" i="1"/>
  <c r="FN71" i="1"/>
  <c r="FJ71" i="1"/>
  <c r="FF71" i="1"/>
  <c r="FK70" i="1"/>
  <c r="FG70" i="1"/>
  <c r="FL69" i="1"/>
  <c r="FH69" i="1"/>
  <c r="FM68" i="1"/>
  <c r="FI68" i="1"/>
  <c r="FN67" i="1"/>
  <c r="FJ67" i="1"/>
  <c r="FF67" i="1"/>
  <c r="FK66" i="1"/>
  <c r="FG66" i="1"/>
  <c r="FL65" i="1"/>
  <c r="FH65" i="1"/>
  <c r="FM64" i="1"/>
  <c r="FI64" i="1"/>
  <c r="FN63" i="1"/>
  <c r="FJ63" i="1"/>
  <c r="FF63" i="1"/>
  <c r="FK62" i="1"/>
  <c r="FG62" i="1"/>
  <c r="FL61" i="1"/>
  <c r="FH61" i="1"/>
  <c r="FM60" i="1"/>
  <c r="FI60" i="1"/>
  <c r="FN59" i="1"/>
  <c r="FJ59" i="1"/>
  <c r="FF59" i="1"/>
  <c r="FK58" i="1"/>
  <c r="FG58" i="1"/>
  <c r="FL57" i="1"/>
  <c r="FH57" i="1"/>
  <c r="FM56" i="1"/>
  <c r="FI56" i="1"/>
  <c r="FN55" i="1"/>
  <c r="FJ55" i="1"/>
  <c r="FF55" i="1"/>
  <c r="FK54" i="1"/>
  <c r="FG54" i="1"/>
  <c r="FL53" i="1"/>
  <c r="FH53" i="1"/>
  <c r="FM52" i="1"/>
  <c r="FI52" i="1"/>
  <c r="FN51" i="1"/>
  <c r="FJ51" i="1"/>
  <c r="FF51" i="1"/>
  <c r="FK50" i="1"/>
  <c r="FG50" i="1"/>
  <c r="FL49" i="1"/>
  <c r="FH49" i="1"/>
  <c r="FM48" i="1"/>
  <c r="FI48" i="1"/>
  <c r="FN47" i="1"/>
  <c r="FJ47" i="1"/>
  <c r="FF47" i="1"/>
  <c r="FK46" i="1"/>
  <c r="FG46" i="1"/>
  <c r="FL45" i="1"/>
  <c r="FH45" i="1"/>
  <c r="FM44" i="1"/>
  <c r="FI44" i="1"/>
  <c r="FN43" i="1"/>
  <c r="FJ43" i="1"/>
  <c r="FF43" i="1"/>
  <c r="FK42" i="1"/>
  <c r="FG42" i="1"/>
  <c r="FL41" i="1"/>
  <c r="FH41" i="1"/>
  <c r="FM40" i="1"/>
  <c r="FI40" i="1"/>
  <c r="FN39" i="1"/>
  <c r="FJ39" i="1"/>
  <c r="FF39" i="1"/>
  <c r="FK38" i="1"/>
  <c r="FG38" i="1"/>
  <c r="FL37" i="1"/>
  <c r="FH37" i="1"/>
  <c r="FM36" i="1"/>
  <c r="FI36" i="1"/>
  <c r="FN35" i="1"/>
  <c r="FJ35" i="1"/>
  <c r="FF35" i="1"/>
  <c r="FK34" i="1"/>
  <c r="FG34" i="1"/>
  <c r="FL33" i="1"/>
  <c r="FH33" i="1"/>
  <c r="FM32" i="1"/>
  <c r="FI32" i="1"/>
  <c r="FN31" i="1"/>
  <c r="FJ31" i="1"/>
  <c r="FF31" i="1"/>
  <c r="FK30" i="1"/>
  <c r="FG30" i="1"/>
  <c r="FL29" i="1"/>
  <c r="FH29" i="1"/>
  <c r="FM28" i="1"/>
  <c r="FI28" i="1"/>
  <c r="FN27" i="1"/>
  <c r="FJ27" i="1"/>
  <c r="FF27" i="1"/>
  <c r="FK26" i="1"/>
  <c r="FG26" i="1"/>
  <c r="FL25" i="1"/>
  <c r="FH25" i="1"/>
  <c r="FM24" i="1"/>
  <c r="FI24" i="1"/>
  <c r="FN23" i="1"/>
  <c r="FJ23" i="1"/>
  <c r="FF23" i="1"/>
  <c r="FK22" i="1"/>
  <c r="FG22" i="1"/>
  <c r="FL21" i="1"/>
  <c r="FH21" i="1"/>
  <c r="FM20" i="1"/>
  <c r="FI20" i="1"/>
  <c r="FN19" i="1"/>
  <c r="FJ19" i="1"/>
  <c r="FF19" i="1"/>
  <c r="FK18" i="1"/>
  <c r="FG18" i="1"/>
  <c r="FL17" i="1"/>
  <c r="FH17" i="1"/>
  <c r="FS16" i="1"/>
  <c r="FW16" i="1"/>
  <c r="GA16" i="1"/>
  <c r="FU75" i="1"/>
  <c r="FQ75" i="1"/>
  <c r="FV74" i="1"/>
  <c r="FR74" i="1"/>
  <c r="FW73" i="1"/>
  <c r="FS73" i="1"/>
  <c r="FO73" i="1"/>
  <c r="FT72" i="1"/>
  <c r="FP72" i="1"/>
  <c r="FU71" i="1"/>
  <c r="FQ71" i="1"/>
  <c r="FV70" i="1"/>
  <c r="FR70" i="1"/>
  <c r="FW69" i="1"/>
  <c r="FS69" i="1"/>
  <c r="FO69" i="1"/>
  <c r="FT68" i="1"/>
  <c r="FP68" i="1"/>
  <c r="FU67" i="1"/>
  <c r="FQ67" i="1"/>
  <c r="FV66" i="1"/>
  <c r="FR66" i="1"/>
  <c r="FW65" i="1"/>
  <c r="FS65" i="1"/>
  <c r="FO65" i="1"/>
  <c r="FT64" i="1"/>
  <c r="FP64" i="1"/>
  <c r="FU63" i="1"/>
  <c r="FQ63" i="1"/>
  <c r="FV62" i="1"/>
  <c r="FR62" i="1"/>
  <c r="FW61" i="1"/>
  <c r="FS61" i="1"/>
  <c r="FO61" i="1"/>
  <c r="FT60" i="1"/>
  <c r="FP60" i="1"/>
  <c r="FU59" i="1"/>
  <c r="FQ59" i="1"/>
  <c r="FV58" i="1"/>
  <c r="FR58" i="1"/>
  <c r="FW57" i="1"/>
  <c r="FS57" i="1"/>
  <c r="FO57" i="1"/>
  <c r="FT56" i="1"/>
  <c r="FP56" i="1"/>
  <c r="FU55" i="1"/>
  <c r="FQ55" i="1"/>
  <c r="FV54" i="1"/>
  <c r="FR54" i="1"/>
  <c r="FW53" i="1"/>
  <c r="FS53" i="1"/>
  <c r="FO53" i="1"/>
  <c r="FT52" i="1"/>
  <c r="FP52" i="1"/>
  <c r="FU51" i="1"/>
  <c r="FQ51" i="1"/>
  <c r="FV50" i="1"/>
  <c r="FR50" i="1"/>
  <c r="FW49" i="1"/>
  <c r="FS49" i="1"/>
  <c r="FO49" i="1"/>
  <c r="FT48" i="1"/>
  <c r="FP48" i="1"/>
  <c r="FU47" i="1"/>
  <c r="FQ47" i="1"/>
  <c r="FV46" i="1"/>
  <c r="FR46" i="1"/>
  <c r="FW45" i="1"/>
  <c r="FS45" i="1"/>
  <c r="FO45" i="1"/>
  <c r="FT44" i="1"/>
  <c r="FP44" i="1"/>
  <c r="FU43" i="1"/>
  <c r="FQ43" i="1"/>
  <c r="FV42" i="1"/>
  <c r="FR42" i="1"/>
  <c r="FW41" i="1"/>
  <c r="FS41" i="1"/>
  <c r="FO41" i="1"/>
  <c r="FT40" i="1"/>
  <c r="FP40" i="1"/>
  <c r="FU39" i="1"/>
  <c r="FQ39" i="1"/>
  <c r="FV38" i="1"/>
  <c r="FR38" i="1"/>
  <c r="FW37" i="1"/>
  <c r="FS37" i="1"/>
  <c r="FO37" i="1"/>
  <c r="FT36" i="1"/>
  <c r="FP36" i="1"/>
  <c r="FU35" i="1"/>
  <c r="FQ35" i="1"/>
  <c r="FV34" i="1"/>
  <c r="FR34" i="1"/>
  <c r="FW33" i="1"/>
  <c r="FS33" i="1"/>
  <c r="FO33" i="1"/>
  <c r="FT32" i="1"/>
  <c r="FP32" i="1"/>
  <c r="FU31" i="1"/>
  <c r="FQ31" i="1"/>
  <c r="FV30" i="1"/>
  <c r="FR30" i="1"/>
  <c r="FW29" i="1"/>
  <c r="FS29" i="1"/>
  <c r="FO29" i="1"/>
  <c r="FT28" i="1"/>
  <c r="FP28" i="1"/>
  <c r="FU27" i="1"/>
  <c r="FQ27" i="1"/>
  <c r="FV26" i="1"/>
  <c r="FR26" i="1"/>
  <c r="FW25" i="1"/>
  <c r="FS25" i="1"/>
  <c r="FO25" i="1"/>
  <c r="FT24" i="1"/>
  <c r="FP24" i="1"/>
  <c r="FU23" i="1"/>
  <c r="FQ23" i="1"/>
  <c r="FV22" i="1"/>
  <c r="FR22" i="1"/>
  <c r="FW21" i="1"/>
  <c r="FS21" i="1"/>
  <c r="FO21" i="1"/>
  <c r="FT20" i="1"/>
  <c r="FP20" i="1"/>
  <c r="FU19" i="1"/>
  <c r="FQ19" i="1"/>
  <c r="FV18" i="1"/>
  <c r="FR18" i="1"/>
  <c r="FW17" i="1"/>
  <c r="FS17" i="1"/>
  <c r="FO17" i="1"/>
  <c r="GF16" i="1"/>
  <c r="GJ16" i="1"/>
  <c r="GN16" i="1"/>
  <c r="GI75" i="1"/>
  <c r="GE75" i="1"/>
  <c r="GA75" i="1"/>
  <c r="GL74" i="1"/>
  <c r="GH74" i="1"/>
  <c r="GD74" i="1"/>
  <c r="FZ74" i="1"/>
  <c r="GK73" i="1"/>
  <c r="GG73" i="1"/>
  <c r="GC73" i="1"/>
  <c r="FY73" i="1"/>
  <c r="GJ72" i="1"/>
  <c r="GF72" i="1"/>
  <c r="GB72" i="1"/>
  <c r="FX72" i="1"/>
  <c r="GI71" i="1"/>
  <c r="GE71" i="1"/>
  <c r="GA71" i="1"/>
  <c r="GL70" i="1"/>
  <c r="GH70" i="1"/>
  <c r="GD70" i="1"/>
  <c r="FZ70" i="1"/>
  <c r="GK69" i="1"/>
  <c r="GG69" i="1"/>
  <c r="GC69" i="1"/>
  <c r="FY69" i="1"/>
  <c r="GJ68" i="1"/>
  <c r="GF68" i="1"/>
  <c r="GB68" i="1"/>
  <c r="FX68" i="1"/>
  <c r="GI67" i="1"/>
  <c r="GE67" i="1"/>
  <c r="GA67" i="1"/>
  <c r="GL66" i="1"/>
  <c r="GH66" i="1"/>
  <c r="GD66" i="1"/>
  <c r="FZ66" i="1"/>
  <c r="GK65" i="1"/>
  <c r="GG65" i="1"/>
  <c r="GC65" i="1"/>
  <c r="FY65" i="1"/>
  <c r="GJ64" i="1"/>
  <c r="GF64" i="1"/>
  <c r="GB64" i="1"/>
  <c r="FX64" i="1"/>
  <c r="GI63" i="1"/>
  <c r="GE63" i="1"/>
  <c r="GA63" i="1"/>
  <c r="GL62" i="1"/>
  <c r="GH62" i="1"/>
  <c r="GD62" i="1"/>
  <c r="FZ62" i="1"/>
  <c r="GK61" i="1"/>
  <c r="GG61" i="1"/>
  <c r="GC61" i="1"/>
  <c r="FY61" i="1"/>
  <c r="GJ60" i="1"/>
  <c r="GF60" i="1"/>
  <c r="GB60" i="1"/>
  <c r="FX60" i="1"/>
  <c r="GI59" i="1"/>
  <c r="GE59" i="1"/>
  <c r="GA59" i="1"/>
  <c r="GL58" i="1"/>
  <c r="GH58" i="1"/>
  <c r="GD58" i="1"/>
  <c r="FZ58" i="1"/>
  <c r="GK57" i="1"/>
  <c r="GG57" i="1"/>
  <c r="GC57" i="1"/>
  <c r="FY57" i="1"/>
  <c r="GJ56" i="1"/>
  <c r="GF56" i="1"/>
  <c r="GB56" i="1"/>
  <c r="FX56" i="1"/>
  <c r="GI55" i="1"/>
  <c r="GE55" i="1"/>
  <c r="GA55" i="1"/>
  <c r="GL54" i="1"/>
  <c r="GH54" i="1"/>
  <c r="GD54" i="1"/>
  <c r="FZ54" i="1"/>
  <c r="GK53" i="1"/>
  <c r="GG53" i="1"/>
  <c r="GC53" i="1"/>
  <c r="FY53" i="1"/>
  <c r="GJ52" i="1"/>
  <c r="GF52" i="1"/>
  <c r="GB52" i="1"/>
  <c r="FX52" i="1"/>
  <c r="GI51" i="1"/>
  <c r="GE51" i="1"/>
  <c r="GA51" i="1"/>
  <c r="GL50" i="1"/>
  <c r="GH50" i="1"/>
  <c r="GD50" i="1"/>
  <c r="FZ50" i="1"/>
  <c r="GK49" i="1"/>
  <c r="GG49" i="1"/>
  <c r="GC49" i="1"/>
  <c r="FY49" i="1"/>
  <c r="GJ48" i="1"/>
  <c r="GF48" i="1"/>
  <c r="GB48" i="1"/>
  <c r="FX48" i="1"/>
  <c r="GI47" i="1"/>
  <c r="GE47" i="1"/>
  <c r="GA47" i="1"/>
  <c r="GL46" i="1"/>
  <c r="GH46" i="1"/>
  <c r="GD46" i="1"/>
  <c r="FZ46" i="1"/>
  <c r="GK45" i="1"/>
  <c r="GG45" i="1"/>
  <c r="GC45" i="1"/>
  <c r="FY45" i="1"/>
  <c r="GJ44" i="1"/>
  <c r="GF44" i="1"/>
  <c r="GB44" i="1"/>
  <c r="FX44" i="1"/>
  <c r="GI43" i="1"/>
  <c r="GE43" i="1"/>
  <c r="GA43" i="1"/>
  <c r="GL42" i="1"/>
  <c r="GH42" i="1"/>
  <c r="GD42" i="1"/>
  <c r="FZ42" i="1"/>
  <c r="GK41" i="1"/>
  <c r="GG41" i="1"/>
  <c r="GC41" i="1"/>
  <c r="FY41" i="1"/>
  <c r="GJ40" i="1"/>
  <c r="GF40" i="1"/>
  <c r="GB40" i="1"/>
  <c r="FX40" i="1"/>
  <c r="GI39" i="1"/>
  <c r="GE39" i="1"/>
  <c r="GA39" i="1"/>
  <c r="GL38" i="1"/>
  <c r="GH38" i="1"/>
  <c r="GD38" i="1"/>
  <c r="FZ38" i="1"/>
  <c r="GK37" i="1"/>
  <c r="GG37" i="1"/>
  <c r="GC37" i="1"/>
  <c r="FY37" i="1"/>
  <c r="GJ36" i="1"/>
  <c r="GF36" i="1"/>
  <c r="GB36" i="1"/>
  <c r="FX36" i="1"/>
  <c r="GI35" i="1"/>
  <c r="GE35" i="1"/>
  <c r="GA35" i="1"/>
  <c r="GL34" i="1"/>
  <c r="GH34" i="1"/>
  <c r="GD34" i="1"/>
  <c r="FZ34" i="1"/>
  <c r="GK33" i="1"/>
  <c r="GG33" i="1"/>
  <c r="GC33" i="1"/>
  <c r="FY33" i="1"/>
  <c r="GJ32" i="1"/>
  <c r="GF32" i="1"/>
  <c r="GB32" i="1"/>
  <c r="FX32" i="1"/>
  <c r="GI31" i="1"/>
  <c r="GE31" i="1"/>
  <c r="GA31" i="1"/>
  <c r="GL30" i="1"/>
  <c r="GH30" i="1"/>
  <c r="GD30" i="1"/>
  <c r="FZ30" i="1"/>
  <c r="GK29" i="1"/>
  <c r="GG29" i="1"/>
  <c r="GC29" i="1"/>
  <c r="FY29" i="1"/>
  <c r="GJ28" i="1"/>
  <c r="GF28" i="1"/>
  <c r="GB28" i="1"/>
  <c r="FX28" i="1"/>
  <c r="GI27" i="1"/>
  <c r="GE27" i="1"/>
  <c r="GA27" i="1"/>
  <c r="GL26" i="1"/>
  <c r="GH26" i="1"/>
  <c r="GD26" i="1"/>
  <c r="FZ26" i="1"/>
  <c r="GK25" i="1"/>
  <c r="GG25" i="1"/>
  <c r="GC25" i="1"/>
  <c r="FY25" i="1"/>
  <c r="GJ24" i="1"/>
  <c r="GF24" i="1"/>
  <c r="GB24" i="1"/>
  <c r="FX24" i="1"/>
  <c r="GI23" i="1"/>
  <c r="GE23" i="1"/>
  <c r="GA23" i="1"/>
  <c r="GL22" i="1"/>
  <c r="GH22" i="1"/>
  <c r="GD22" i="1"/>
  <c r="FZ22" i="1"/>
  <c r="GK21" i="1"/>
  <c r="GG21" i="1"/>
  <c r="GC21" i="1"/>
  <c r="FY21" i="1"/>
  <c r="GJ20" i="1"/>
  <c r="GF20" i="1"/>
  <c r="GB20" i="1"/>
  <c r="FX20" i="1"/>
  <c r="GI19" i="1"/>
  <c r="GE19" i="1"/>
  <c r="GA19" i="1"/>
  <c r="GL18" i="1"/>
  <c r="GH18" i="1"/>
  <c r="GD18" i="1"/>
  <c r="FZ18" i="1"/>
  <c r="GK17" i="1"/>
  <c r="GG17" i="1"/>
  <c r="GC17" i="1"/>
  <c r="FY17" i="1"/>
  <c r="GQ16" i="1"/>
  <c r="GT75" i="1"/>
  <c r="GP75" i="1"/>
  <c r="GT74" i="1"/>
  <c r="GP74" i="1"/>
  <c r="GT73" i="1"/>
  <c r="GP73" i="1"/>
  <c r="GT72" i="1"/>
  <c r="GP72" i="1"/>
  <c r="GT71" i="1"/>
  <c r="GP71" i="1"/>
  <c r="GT70" i="1"/>
  <c r="GP70" i="1"/>
  <c r="GT69" i="1"/>
  <c r="GP69" i="1"/>
  <c r="GT68" i="1"/>
  <c r="GP68" i="1"/>
  <c r="GT67" i="1"/>
  <c r="GP67" i="1"/>
  <c r="GT66" i="1"/>
  <c r="GP66" i="1"/>
  <c r="GT65" i="1"/>
  <c r="GP65" i="1"/>
  <c r="GT64" i="1"/>
  <c r="GP64" i="1"/>
  <c r="GT63" i="1"/>
  <c r="GP63" i="1"/>
  <c r="GT62" i="1"/>
  <c r="GP62" i="1"/>
  <c r="GT61" i="1"/>
  <c r="GP61" i="1"/>
  <c r="GT60" i="1"/>
  <c r="GP60" i="1"/>
  <c r="GT59" i="1"/>
  <c r="GP59" i="1"/>
  <c r="GT58" i="1"/>
  <c r="GP58" i="1"/>
  <c r="GT57" i="1"/>
  <c r="GP57" i="1"/>
  <c r="GT56" i="1"/>
  <c r="GP56" i="1"/>
  <c r="GT55" i="1"/>
  <c r="GP55" i="1"/>
  <c r="GT54" i="1"/>
  <c r="GP54" i="1"/>
  <c r="GT53" i="1"/>
  <c r="GP53" i="1"/>
  <c r="GT52" i="1"/>
  <c r="GP52" i="1"/>
  <c r="GT51" i="1"/>
  <c r="GP51" i="1"/>
  <c r="GT50" i="1"/>
  <c r="GP50" i="1"/>
  <c r="GT49" i="1"/>
  <c r="GP49" i="1"/>
  <c r="GT48" i="1"/>
  <c r="GP48" i="1"/>
  <c r="GT47" i="1"/>
  <c r="GP47" i="1"/>
  <c r="GT46" i="1"/>
  <c r="GP46" i="1"/>
  <c r="GT45" i="1"/>
  <c r="GP45" i="1"/>
  <c r="GT44" i="1"/>
  <c r="GP44" i="1"/>
  <c r="GT43" i="1"/>
  <c r="GP43" i="1"/>
  <c r="GT42" i="1"/>
  <c r="GP42" i="1"/>
  <c r="GT41" i="1"/>
  <c r="GP41" i="1"/>
  <c r="GT40" i="1"/>
  <c r="GP40" i="1"/>
  <c r="GT39" i="1"/>
  <c r="GP39" i="1"/>
  <c r="GT38" i="1"/>
  <c r="GP38" i="1"/>
  <c r="GT37" i="1"/>
  <c r="GP37" i="1"/>
  <c r="GT36" i="1"/>
  <c r="GP36" i="1"/>
  <c r="GT35" i="1"/>
  <c r="GP35" i="1"/>
  <c r="GT34" i="1"/>
  <c r="GP34" i="1"/>
  <c r="GT33" i="1"/>
  <c r="GP33" i="1"/>
  <c r="GT32" i="1"/>
  <c r="GP32" i="1"/>
  <c r="GT31" i="1"/>
  <c r="GP31" i="1"/>
  <c r="GT30" i="1"/>
  <c r="GP30" i="1"/>
  <c r="GT29" i="1"/>
  <c r="GP29" i="1"/>
  <c r="GT28" i="1"/>
  <c r="GP28" i="1"/>
  <c r="GT27" i="1"/>
  <c r="GP27" i="1"/>
  <c r="GT26" i="1"/>
  <c r="GP26" i="1"/>
  <c r="GT25" i="1"/>
  <c r="GP25" i="1"/>
  <c r="GT24" i="1"/>
  <c r="GP24" i="1"/>
  <c r="GT23" i="1"/>
  <c r="GP23" i="1"/>
  <c r="GT22" i="1"/>
  <c r="GP22" i="1"/>
  <c r="GT21" i="1"/>
  <c r="GP21" i="1"/>
  <c r="GT20" i="1"/>
  <c r="GP20" i="1"/>
  <c r="GT19" i="1"/>
  <c r="GP19" i="1"/>
  <c r="GT18" i="1"/>
  <c r="GP18" i="1"/>
  <c r="GT17" i="1"/>
  <c r="GP17" i="1"/>
  <c r="GU16" i="1"/>
  <c r="GY16" i="1"/>
  <c r="HC16" i="1"/>
  <c r="HG16" i="1"/>
  <c r="HK16" i="1"/>
  <c r="HL75" i="1"/>
  <c r="HH75" i="1"/>
  <c r="HD75" i="1"/>
  <c r="GZ75" i="1"/>
  <c r="GV75" i="1"/>
  <c r="HK74" i="1"/>
  <c r="HG74" i="1"/>
  <c r="HC74" i="1"/>
  <c r="GY74" i="1"/>
  <c r="GU74" i="1"/>
  <c r="HJ73" i="1"/>
  <c r="HF73" i="1"/>
  <c r="HB73" i="1"/>
  <c r="GX73" i="1"/>
  <c r="HM72" i="1"/>
  <c r="HI72" i="1"/>
  <c r="HE72" i="1"/>
  <c r="HA72" i="1"/>
  <c r="GW72" i="1"/>
  <c r="HL71" i="1"/>
  <c r="HH71" i="1"/>
  <c r="HD71" i="1"/>
  <c r="GZ71" i="1"/>
  <c r="GV71" i="1"/>
  <c r="HK70" i="1"/>
  <c r="HG70" i="1"/>
  <c r="HC70" i="1"/>
  <c r="GY70" i="1"/>
  <c r="GU70" i="1"/>
  <c r="HJ69" i="1"/>
  <c r="HF69" i="1"/>
  <c r="HB69" i="1"/>
  <c r="GX69" i="1"/>
  <c r="HM68" i="1"/>
  <c r="HI68" i="1"/>
  <c r="HE68" i="1"/>
  <c r="HA68" i="1"/>
  <c r="GW68" i="1"/>
  <c r="HL67" i="1"/>
  <c r="HH67" i="1"/>
  <c r="HD67" i="1"/>
  <c r="GZ67" i="1"/>
  <c r="GV67" i="1"/>
  <c r="HK66" i="1"/>
  <c r="HG66" i="1"/>
  <c r="HC66" i="1"/>
  <c r="GY66" i="1"/>
  <c r="GU66" i="1"/>
  <c r="HJ65" i="1"/>
  <c r="HF65" i="1"/>
  <c r="HB65" i="1"/>
  <c r="GX65" i="1"/>
  <c r="HM64" i="1"/>
  <c r="HI64" i="1"/>
  <c r="HE64" i="1"/>
  <c r="HA64" i="1"/>
  <c r="GW64" i="1"/>
  <c r="HL63" i="1"/>
  <c r="HH63" i="1"/>
  <c r="HD63" i="1"/>
  <c r="GZ63" i="1"/>
  <c r="GV63" i="1"/>
  <c r="HK62" i="1"/>
  <c r="HG62" i="1"/>
  <c r="HC62" i="1"/>
  <c r="GY62" i="1"/>
  <c r="GU62" i="1"/>
  <c r="HJ61" i="1"/>
  <c r="HF61" i="1"/>
  <c r="HB61" i="1"/>
  <c r="GX61" i="1"/>
  <c r="HM60" i="1"/>
  <c r="HI60" i="1"/>
  <c r="HE60" i="1"/>
  <c r="HA60" i="1"/>
  <c r="GW60" i="1"/>
  <c r="HL59" i="1"/>
  <c r="HH59" i="1"/>
  <c r="HD59" i="1"/>
  <c r="GZ59" i="1"/>
  <c r="GV59" i="1"/>
  <c r="HK58" i="1"/>
  <c r="HG58" i="1"/>
  <c r="HC58" i="1"/>
  <c r="GY58" i="1"/>
  <c r="GU58" i="1"/>
  <c r="HJ57" i="1"/>
  <c r="HF57" i="1"/>
  <c r="HB57" i="1"/>
  <c r="GX57" i="1"/>
  <c r="HM56" i="1"/>
  <c r="HI56" i="1"/>
  <c r="HE56" i="1"/>
  <c r="HA56" i="1"/>
  <c r="GW56" i="1"/>
  <c r="HL55" i="1"/>
  <c r="HH55" i="1"/>
  <c r="HD55" i="1"/>
  <c r="GZ55" i="1"/>
  <c r="GV55" i="1"/>
  <c r="HK54" i="1"/>
  <c r="HG54" i="1"/>
  <c r="HC54" i="1"/>
  <c r="GY54" i="1"/>
  <c r="GU54" i="1"/>
  <c r="HJ53" i="1"/>
  <c r="HF53" i="1"/>
  <c r="HB53" i="1"/>
  <c r="GX53" i="1"/>
  <c r="HM52" i="1"/>
  <c r="HI52" i="1"/>
  <c r="HE52" i="1"/>
  <c r="HA52" i="1"/>
  <c r="GW52" i="1"/>
  <c r="HL51" i="1"/>
  <c r="HH51" i="1"/>
  <c r="HD51" i="1"/>
  <c r="GZ51" i="1"/>
  <c r="GV51" i="1"/>
  <c r="HK50" i="1"/>
  <c r="HG50" i="1"/>
  <c r="HC50" i="1"/>
  <c r="GY50" i="1"/>
  <c r="GU50" i="1"/>
  <c r="HJ49" i="1"/>
  <c r="HF49" i="1"/>
  <c r="HB49" i="1"/>
  <c r="GX49" i="1"/>
  <c r="HM48" i="1"/>
  <c r="HI48" i="1"/>
  <c r="HE48" i="1"/>
  <c r="HA48" i="1"/>
  <c r="GW48" i="1"/>
  <c r="HL47" i="1"/>
  <c r="HH47" i="1"/>
  <c r="HD47" i="1"/>
  <c r="GZ47" i="1"/>
  <c r="GV47" i="1"/>
  <c r="HK46" i="1"/>
  <c r="HG46" i="1"/>
  <c r="HC46" i="1"/>
  <c r="GY46" i="1"/>
  <c r="GU46" i="1"/>
  <c r="HJ45" i="1"/>
  <c r="HF45" i="1"/>
  <c r="HB45" i="1"/>
  <c r="GX45" i="1"/>
  <c r="HM44" i="1"/>
  <c r="HI44" i="1"/>
  <c r="HE44" i="1"/>
  <c r="HA44" i="1"/>
  <c r="GW44" i="1"/>
  <c r="HL43" i="1"/>
  <c r="HH43" i="1"/>
  <c r="HD43" i="1"/>
  <c r="GZ43" i="1"/>
  <c r="GV43" i="1"/>
  <c r="HK42" i="1"/>
  <c r="HG42" i="1"/>
  <c r="HC42" i="1"/>
  <c r="GY42" i="1"/>
  <c r="GU42" i="1"/>
  <c r="HJ41" i="1"/>
  <c r="HF41" i="1"/>
  <c r="HB41" i="1"/>
  <c r="GX41" i="1"/>
  <c r="HM40" i="1"/>
  <c r="HI40" i="1"/>
  <c r="HE40" i="1"/>
  <c r="HA40" i="1"/>
  <c r="GW40" i="1"/>
  <c r="HL39" i="1"/>
  <c r="HH39" i="1"/>
  <c r="HD39" i="1"/>
  <c r="GZ39" i="1"/>
  <c r="GV39" i="1"/>
  <c r="HK38" i="1"/>
  <c r="HG38" i="1"/>
  <c r="HC38" i="1"/>
  <c r="GY38" i="1"/>
  <c r="GU38" i="1"/>
  <c r="HJ37" i="1"/>
  <c r="HF37" i="1"/>
  <c r="HB37" i="1"/>
  <c r="GX37" i="1"/>
  <c r="HM36" i="1"/>
  <c r="HI36" i="1"/>
  <c r="HE36" i="1"/>
  <c r="HA36" i="1"/>
  <c r="GW36" i="1"/>
  <c r="HL35" i="1"/>
  <c r="HH35" i="1"/>
  <c r="HD35" i="1"/>
  <c r="GZ35" i="1"/>
  <c r="GV35" i="1"/>
  <c r="HK34" i="1"/>
  <c r="HG34" i="1"/>
  <c r="HC34" i="1"/>
  <c r="GY34" i="1"/>
  <c r="GU34" i="1"/>
  <c r="HJ33" i="1"/>
  <c r="HF33" i="1"/>
  <c r="HB33" i="1"/>
  <c r="GX33" i="1"/>
  <c r="HM32" i="1"/>
  <c r="HI32" i="1"/>
  <c r="HE32" i="1"/>
  <c r="HA32" i="1"/>
  <c r="GW32" i="1"/>
  <c r="HL31" i="1"/>
  <c r="HH31" i="1"/>
  <c r="HD31" i="1"/>
  <c r="GZ31" i="1"/>
  <c r="GV31" i="1"/>
  <c r="HK30" i="1"/>
  <c r="HG30" i="1"/>
  <c r="HC30" i="1"/>
  <c r="GY30" i="1"/>
  <c r="GU30" i="1"/>
  <c r="HJ29" i="1"/>
  <c r="HF29" i="1"/>
  <c r="HB29" i="1"/>
  <c r="GX29" i="1"/>
  <c r="HM28" i="1"/>
  <c r="HI28" i="1"/>
  <c r="HE28" i="1"/>
  <c r="HA28" i="1"/>
  <c r="GW28" i="1"/>
  <c r="HL27" i="1"/>
  <c r="HH27" i="1"/>
  <c r="HD27" i="1"/>
  <c r="GZ27" i="1"/>
  <c r="GV27" i="1"/>
  <c r="HK26" i="1"/>
  <c r="HG26" i="1"/>
  <c r="HC26" i="1"/>
  <c r="GY26" i="1"/>
  <c r="GU26" i="1"/>
  <c r="HJ25" i="1"/>
  <c r="HF25" i="1"/>
  <c r="HB25" i="1"/>
  <c r="GX25" i="1"/>
  <c r="HM24" i="1"/>
  <c r="HI24" i="1"/>
  <c r="HE24" i="1"/>
  <c r="HA24" i="1"/>
  <c r="GW24" i="1"/>
  <c r="HL23" i="1"/>
  <c r="HH23" i="1"/>
  <c r="HD23" i="1"/>
  <c r="GZ23" i="1"/>
  <c r="GV23" i="1"/>
  <c r="HK22" i="1"/>
  <c r="HG22" i="1"/>
  <c r="HC22" i="1"/>
  <c r="GY22" i="1"/>
  <c r="GU22" i="1"/>
  <c r="HH21" i="1"/>
  <c r="HC21" i="1"/>
  <c r="GX21" i="1"/>
  <c r="HK20" i="1"/>
  <c r="HF20" i="1"/>
  <c r="HA20" i="1"/>
  <c r="GU20" i="1"/>
  <c r="HI19" i="1"/>
  <c r="HD19" i="1"/>
  <c r="GX19" i="1"/>
  <c r="HL18" i="1"/>
  <c r="HG18" i="1"/>
  <c r="HA18" i="1"/>
  <c r="GV18" i="1"/>
  <c r="HJ17" i="1"/>
  <c r="HD17" i="1"/>
  <c r="GY17" i="1"/>
  <c r="JJ21" i="1"/>
  <c r="HA21" i="1"/>
  <c r="JF21" i="1"/>
  <c r="GW21" i="1"/>
  <c r="JI20" i="1"/>
  <c r="GZ20" i="1"/>
  <c r="JE20" i="1"/>
  <c r="GV20" i="1"/>
  <c r="JH19" i="1"/>
  <c r="GY19" i="1"/>
  <c r="JD19" i="1"/>
  <c r="GU19" i="1"/>
  <c r="JG18" i="1"/>
  <c r="GX18" i="1"/>
  <c r="JJ17" i="1"/>
  <c r="HA17" i="1"/>
  <c r="JF17" i="1"/>
  <c r="GW17" i="1"/>
  <c r="JU20" i="1"/>
  <c r="HL20" i="1"/>
  <c r="JQ20" i="1"/>
  <c r="HH20" i="1"/>
  <c r="JM20" i="1"/>
  <c r="HD20" i="1"/>
  <c r="FG16" i="1"/>
  <c r="FK16" i="1"/>
  <c r="FO16" i="1"/>
  <c r="FM75" i="1"/>
  <c r="FI75" i="1"/>
  <c r="FN74" i="1"/>
  <c r="FJ74" i="1"/>
  <c r="FF74" i="1"/>
  <c r="FK73" i="1"/>
  <c r="FG73" i="1"/>
  <c r="FL72" i="1"/>
  <c r="FH72" i="1"/>
  <c r="FM71" i="1"/>
  <c r="FI71" i="1"/>
  <c r="FN70" i="1"/>
  <c r="FJ70" i="1"/>
  <c r="FF70" i="1"/>
  <c r="FK69" i="1"/>
  <c r="FG69" i="1"/>
  <c r="FL68" i="1"/>
  <c r="FH68" i="1"/>
  <c r="FM67" i="1"/>
  <c r="FI67" i="1"/>
  <c r="FN66" i="1"/>
  <c r="FJ66" i="1"/>
  <c r="FF66" i="1"/>
  <c r="FK65" i="1"/>
  <c r="FG65" i="1"/>
  <c r="FL64" i="1"/>
  <c r="FH64" i="1"/>
  <c r="FM63" i="1"/>
  <c r="FI63" i="1"/>
  <c r="FN62" i="1"/>
  <c r="FJ62" i="1"/>
  <c r="FF62" i="1"/>
  <c r="FK61" i="1"/>
  <c r="FG61" i="1"/>
  <c r="FL60" i="1"/>
  <c r="FH60" i="1"/>
  <c r="FM59" i="1"/>
  <c r="FI59" i="1"/>
  <c r="FN58" i="1"/>
  <c r="FJ58" i="1"/>
  <c r="FF58" i="1"/>
  <c r="FK57" i="1"/>
  <c r="FG57" i="1"/>
  <c r="FL56" i="1"/>
  <c r="FH56" i="1"/>
  <c r="FM55" i="1"/>
  <c r="FI55" i="1"/>
  <c r="FN54" i="1"/>
  <c r="FJ54" i="1"/>
  <c r="FF54" i="1"/>
  <c r="FK53" i="1"/>
  <c r="FG53" i="1"/>
  <c r="FL52" i="1"/>
  <c r="FH52" i="1"/>
  <c r="FM51" i="1"/>
  <c r="FI51" i="1"/>
  <c r="FN50" i="1"/>
  <c r="FJ50" i="1"/>
  <c r="FF50" i="1"/>
  <c r="FK49" i="1"/>
  <c r="FG49" i="1"/>
  <c r="FL48" i="1"/>
  <c r="FH48" i="1"/>
  <c r="FM47" i="1"/>
  <c r="FI47" i="1"/>
  <c r="FN46" i="1"/>
  <c r="FJ46" i="1"/>
  <c r="FF46" i="1"/>
  <c r="FK45" i="1"/>
  <c r="FG45" i="1"/>
  <c r="FL44" i="1"/>
  <c r="FH44" i="1"/>
  <c r="FM43" i="1"/>
  <c r="FI43" i="1"/>
  <c r="FN42" i="1"/>
  <c r="FJ42" i="1"/>
  <c r="FF42" i="1"/>
  <c r="FK41" i="1"/>
  <c r="FG41" i="1"/>
  <c r="FL40" i="1"/>
  <c r="FH40" i="1"/>
  <c r="FM39" i="1"/>
  <c r="FI39" i="1"/>
  <c r="FN38" i="1"/>
  <c r="FJ38" i="1"/>
  <c r="FF38" i="1"/>
  <c r="FK37" i="1"/>
  <c r="FG37" i="1"/>
  <c r="FL36" i="1"/>
  <c r="FH36" i="1"/>
  <c r="FM35" i="1"/>
  <c r="FI35" i="1"/>
  <c r="FN34" i="1"/>
  <c r="FJ34" i="1"/>
  <c r="FF34" i="1"/>
  <c r="FK33" i="1"/>
  <c r="FG33" i="1"/>
  <c r="FL32" i="1"/>
  <c r="FH32" i="1"/>
  <c r="FM31" i="1"/>
  <c r="FI31" i="1"/>
  <c r="FN30" i="1"/>
  <c r="FJ30" i="1"/>
  <c r="FF30" i="1"/>
  <c r="FK29" i="1"/>
  <c r="FG29" i="1"/>
  <c r="FL28" i="1"/>
  <c r="FH28" i="1"/>
  <c r="FM27" i="1"/>
  <c r="FI27" i="1"/>
  <c r="FN26" i="1"/>
  <c r="FJ26" i="1"/>
  <c r="FF26" i="1"/>
  <c r="FK25" i="1"/>
  <c r="FG25" i="1"/>
  <c r="FL24" i="1"/>
  <c r="FH24" i="1"/>
  <c r="FM23" i="1"/>
  <c r="FI23" i="1"/>
  <c r="FN22" i="1"/>
  <c r="FJ22" i="1"/>
  <c r="FF22" i="1"/>
  <c r="FK21" i="1"/>
  <c r="FG21" i="1"/>
  <c r="FL20" i="1"/>
  <c r="FH20" i="1"/>
  <c r="FM19" i="1"/>
  <c r="FI19" i="1"/>
  <c r="FN18" i="1"/>
  <c r="FJ18" i="1"/>
  <c r="FF18" i="1"/>
  <c r="FK17" i="1"/>
  <c r="FG17" i="1"/>
  <c r="FT16" i="1"/>
  <c r="FX16" i="1"/>
  <c r="GB16" i="1"/>
  <c r="FT75" i="1"/>
  <c r="FP75" i="1"/>
  <c r="FU74" i="1"/>
  <c r="FQ74" i="1"/>
  <c r="FV73" i="1"/>
  <c r="FR73" i="1"/>
  <c r="FW72" i="1"/>
  <c r="FS72" i="1"/>
  <c r="FO72" i="1"/>
  <c r="FT71" i="1"/>
  <c r="FP71" i="1"/>
  <c r="FU70" i="1"/>
  <c r="FQ70" i="1"/>
  <c r="FV69" i="1"/>
  <c r="FR69" i="1"/>
  <c r="FW68" i="1"/>
  <c r="FS68" i="1"/>
  <c r="FO68" i="1"/>
  <c r="FT67" i="1"/>
  <c r="FP67" i="1"/>
  <c r="FU66" i="1"/>
  <c r="FQ66" i="1"/>
  <c r="FV65" i="1"/>
  <c r="FR65" i="1"/>
  <c r="FW64" i="1"/>
  <c r="FS64" i="1"/>
  <c r="FO64" i="1"/>
  <c r="FT63" i="1"/>
  <c r="FP63" i="1"/>
  <c r="FU62" i="1"/>
  <c r="FQ62" i="1"/>
  <c r="FV61" i="1"/>
  <c r="FR61" i="1"/>
  <c r="FW60" i="1"/>
  <c r="FS60" i="1"/>
  <c r="FO60" i="1"/>
  <c r="FT59" i="1"/>
  <c r="FP59" i="1"/>
  <c r="FU58" i="1"/>
  <c r="FQ58" i="1"/>
  <c r="FV57" i="1"/>
  <c r="FR57" i="1"/>
  <c r="FW56" i="1"/>
  <c r="FS56" i="1"/>
  <c r="FO56" i="1"/>
  <c r="FT55" i="1"/>
  <c r="FP55" i="1"/>
  <c r="FU54" i="1"/>
  <c r="FQ54" i="1"/>
  <c r="FV53" i="1"/>
  <c r="FR53" i="1"/>
  <c r="FW52" i="1"/>
  <c r="FS52" i="1"/>
  <c r="FO52" i="1"/>
  <c r="FT51" i="1"/>
  <c r="FP51" i="1"/>
  <c r="FU50" i="1"/>
  <c r="FQ50" i="1"/>
  <c r="FV49" i="1"/>
  <c r="FR49" i="1"/>
  <c r="FW48" i="1"/>
  <c r="FS48" i="1"/>
  <c r="FO48" i="1"/>
  <c r="FT47" i="1"/>
  <c r="FP47" i="1"/>
  <c r="FU46" i="1"/>
  <c r="FQ46" i="1"/>
  <c r="FV45" i="1"/>
  <c r="FR45" i="1"/>
  <c r="FW44" i="1"/>
  <c r="FS44" i="1"/>
  <c r="FO44" i="1"/>
  <c r="FT43" i="1"/>
  <c r="FP43" i="1"/>
  <c r="FU42" i="1"/>
  <c r="FQ42" i="1"/>
  <c r="FV41" i="1"/>
  <c r="FR41" i="1"/>
  <c r="FW40" i="1"/>
  <c r="FS40" i="1"/>
  <c r="FO40" i="1"/>
  <c r="FT39" i="1"/>
  <c r="FP39" i="1"/>
  <c r="FU38" i="1"/>
  <c r="FQ38" i="1"/>
  <c r="FV37" i="1"/>
  <c r="FR37" i="1"/>
  <c r="FW36" i="1"/>
  <c r="FS36" i="1"/>
  <c r="FO36" i="1"/>
  <c r="FT35" i="1"/>
  <c r="FP35" i="1"/>
  <c r="FU34" i="1"/>
  <c r="FQ34" i="1"/>
  <c r="FV33" i="1"/>
  <c r="FR33" i="1"/>
  <c r="FW32" i="1"/>
  <c r="FS32" i="1"/>
  <c r="FO32" i="1"/>
  <c r="FT31" i="1"/>
  <c r="FP31" i="1"/>
  <c r="FU30" i="1"/>
  <c r="FQ30" i="1"/>
  <c r="FV29" i="1"/>
  <c r="FR29" i="1"/>
  <c r="FW28" i="1"/>
  <c r="FS28" i="1"/>
  <c r="FO28" i="1"/>
  <c r="FT27" i="1"/>
  <c r="FP27" i="1"/>
  <c r="FU26" i="1"/>
  <c r="FQ26" i="1"/>
  <c r="FV25" i="1"/>
  <c r="FR25" i="1"/>
  <c r="FW24" i="1"/>
  <c r="FS24" i="1"/>
  <c r="FO24" i="1"/>
  <c r="FT23" i="1"/>
  <c r="FP23" i="1"/>
  <c r="FU22" i="1"/>
  <c r="FQ22" i="1"/>
  <c r="FV21" i="1"/>
  <c r="FR21" i="1"/>
  <c r="FW20" i="1"/>
  <c r="FS20" i="1"/>
  <c r="FO20" i="1"/>
  <c r="FT19" i="1"/>
  <c r="FP19" i="1"/>
  <c r="FU18" i="1"/>
  <c r="FQ18" i="1"/>
  <c r="FV17" i="1"/>
  <c r="FR17" i="1"/>
  <c r="GC16" i="1"/>
  <c r="GG16" i="1"/>
  <c r="GK16" i="1"/>
  <c r="GL75" i="1"/>
  <c r="GH75" i="1"/>
  <c r="GD75" i="1"/>
  <c r="FZ75" i="1"/>
  <c r="GK74" i="1"/>
  <c r="GG74" i="1"/>
  <c r="GC74" i="1"/>
  <c r="FY74" i="1"/>
  <c r="GJ73" i="1"/>
  <c r="GF73" i="1"/>
  <c r="GB73" i="1"/>
  <c r="FX73" i="1"/>
  <c r="GI72" i="1"/>
  <c r="GE72" i="1"/>
  <c r="GA72" i="1"/>
  <c r="GL71" i="1"/>
  <c r="GH71" i="1"/>
  <c r="GD71" i="1"/>
  <c r="FZ71" i="1"/>
  <c r="GK70" i="1"/>
  <c r="GG70" i="1"/>
  <c r="GC70" i="1"/>
  <c r="FY70" i="1"/>
  <c r="GJ69" i="1"/>
  <c r="GF69" i="1"/>
  <c r="GB69" i="1"/>
  <c r="FX69" i="1"/>
  <c r="GI68" i="1"/>
  <c r="GE68" i="1"/>
  <c r="GA68" i="1"/>
  <c r="GL67" i="1"/>
  <c r="GH67" i="1"/>
  <c r="GD67" i="1"/>
  <c r="FZ67" i="1"/>
  <c r="GK66" i="1"/>
  <c r="GG66" i="1"/>
  <c r="GC66" i="1"/>
  <c r="FY66" i="1"/>
  <c r="GJ65" i="1"/>
  <c r="GF65" i="1"/>
  <c r="GB65" i="1"/>
  <c r="FX65" i="1"/>
  <c r="GI64" i="1"/>
  <c r="GE64" i="1"/>
  <c r="GA64" i="1"/>
  <c r="GL63" i="1"/>
  <c r="GH63" i="1"/>
  <c r="GD63" i="1"/>
  <c r="FZ63" i="1"/>
  <c r="GK62" i="1"/>
  <c r="GG62" i="1"/>
  <c r="GC62" i="1"/>
  <c r="FY62" i="1"/>
  <c r="GJ61" i="1"/>
  <c r="GF61" i="1"/>
  <c r="GB61" i="1"/>
  <c r="FX61" i="1"/>
  <c r="GI60" i="1"/>
  <c r="GE60" i="1"/>
  <c r="GA60" i="1"/>
  <c r="GL59" i="1"/>
  <c r="GH59" i="1"/>
  <c r="GD59" i="1"/>
  <c r="FZ59" i="1"/>
  <c r="GK58" i="1"/>
  <c r="GG58" i="1"/>
  <c r="GC58" i="1"/>
  <c r="FY58" i="1"/>
  <c r="GJ57" i="1"/>
  <c r="GF57" i="1"/>
  <c r="GB57" i="1"/>
  <c r="FX57" i="1"/>
  <c r="GI56" i="1"/>
  <c r="GE56" i="1"/>
  <c r="GA56" i="1"/>
  <c r="GL55" i="1"/>
  <c r="GH55" i="1"/>
  <c r="GD55" i="1"/>
  <c r="FZ55" i="1"/>
  <c r="GK54" i="1"/>
  <c r="GG54" i="1"/>
  <c r="GC54" i="1"/>
  <c r="FY54" i="1"/>
  <c r="GJ53" i="1"/>
  <c r="GF53" i="1"/>
  <c r="GB53" i="1"/>
  <c r="FX53" i="1"/>
  <c r="GI52" i="1"/>
  <c r="GE52" i="1"/>
  <c r="GA52" i="1"/>
  <c r="GL51" i="1"/>
  <c r="GH51" i="1"/>
  <c r="GD51" i="1"/>
  <c r="FZ51" i="1"/>
  <c r="GK50" i="1"/>
  <c r="GG50" i="1"/>
  <c r="GC50" i="1"/>
  <c r="FY50" i="1"/>
  <c r="GJ49" i="1"/>
  <c r="GF49" i="1"/>
  <c r="GB49" i="1"/>
  <c r="FX49" i="1"/>
  <c r="GI48" i="1"/>
  <c r="GE48" i="1"/>
  <c r="GA48" i="1"/>
  <c r="GL47" i="1"/>
  <c r="GH47" i="1"/>
  <c r="GD47" i="1"/>
  <c r="FZ47" i="1"/>
  <c r="GK46" i="1"/>
  <c r="GG46" i="1"/>
  <c r="GC46" i="1"/>
  <c r="FY46" i="1"/>
  <c r="GJ45" i="1"/>
  <c r="GF45" i="1"/>
  <c r="GB45" i="1"/>
  <c r="FX45" i="1"/>
  <c r="GI44" i="1"/>
  <c r="GE44" i="1"/>
  <c r="GA44" i="1"/>
  <c r="GL43" i="1"/>
  <c r="GH43" i="1"/>
  <c r="GD43" i="1"/>
  <c r="FZ43" i="1"/>
  <c r="GK42" i="1"/>
  <c r="GG42" i="1"/>
  <c r="GC42" i="1"/>
  <c r="FY42" i="1"/>
  <c r="GJ41" i="1"/>
  <c r="GF41" i="1"/>
  <c r="GB41" i="1"/>
  <c r="FX41" i="1"/>
  <c r="GI40" i="1"/>
  <c r="GE40" i="1"/>
  <c r="GA40" i="1"/>
  <c r="GL39" i="1"/>
  <c r="GH39" i="1"/>
  <c r="GD39" i="1"/>
  <c r="FZ39" i="1"/>
  <c r="GK38" i="1"/>
  <c r="GG38" i="1"/>
  <c r="GC38" i="1"/>
  <c r="FY38" i="1"/>
  <c r="GJ37" i="1"/>
  <c r="GF37" i="1"/>
  <c r="GB37" i="1"/>
  <c r="FX37" i="1"/>
  <c r="GI36" i="1"/>
  <c r="GE36" i="1"/>
  <c r="GA36" i="1"/>
  <c r="GL35" i="1"/>
  <c r="GH35" i="1"/>
  <c r="GD35" i="1"/>
  <c r="FZ35" i="1"/>
  <c r="GK34" i="1"/>
  <c r="GG34" i="1"/>
  <c r="GC34" i="1"/>
  <c r="FY34" i="1"/>
  <c r="GJ33" i="1"/>
  <c r="GF33" i="1"/>
  <c r="GB33" i="1"/>
  <c r="FX33" i="1"/>
  <c r="GI32" i="1"/>
  <c r="GE32" i="1"/>
  <c r="GA32" i="1"/>
  <c r="GL31" i="1"/>
  <c r="GH31" i="1"/>
  <c r="GD31" i="1"/>
  <c r="FZ31" i="1"/>
  <c r="GK30" i="1"/>
  <c r="GG30" i="1"/>
  <c r="GC30" i="1"/>
  <c r="FY30" i="1"/>
  <c r="GJ29" i="1"/>
  <c r="GF29" i="1"/>
  <c r="GB29" i="1"/>
  <c r="FX29" i="1"/>
  <c r="GI28" i="1"/>
  <c r="GE28" i="1"/>
  <c r="GA28" i="1"/>
  <c r="GL27" i="1"/>
  <c r="GH27" i="1"/>
  <c r="GD27" i="1"/>
  <c r="FZ27" i="1"/>
  <c r="GK26" i="1"/>
  <c r="GG26" i="1"/>
  <c r="GC26" i="1"/>
  <c r="FY26" i="1"/>
  <c r="GJ25" i="1"/>
  <c r="GF25" i="1"/>
  <c r="GB25" i="1"/>
  <c r="FX25" i="1"/>
  <c r="GI24" i="1"/>
  <c r="GE24" i="1"/>
  <c r="GA24" i="1"/>
  <c r="GL23" i="1"/>
  <c r="GH23" i="1"/>
  <c r="GD23" i="1"/>
  <c r="FZ23" i="1"/>
  <c r="GK22" i="1"/>
  <c r="GG22" i="1"/>
  <c r="GC22" i="1"/>
  <c r="FY22" i="1"/>
  <c r="GJ21" i="1"/>
  <c r="GF21" i="1"/>
  <c r="GB21" i="1"/>
  <c r="FX21" i="1"/>
  <c r="GI20" i="1"/>
  <c r="GE20" i="1"/>
  <c r="GA20" i="1"/>
  <c r="GL19" i="1"/>
  <c r="GH19" i="1"/>
  <c r="GD19" i="1"/>
  <c r="FZ19" i="1"/>
  <c r="GK18" i="1"/>
  <c r="GG18" i="1"/>
  <c r="GC18" i="1"/>
  <c r="FY18" i="1"/>
  <c r="GJ17" i="1"/>
  <c r="GF17" i="1"/>
  <c r="GB17" i="1"/>
  <c r="FX17" i="1"/>
  <c r="GR16" i="1"/>
  <c r="GS75" i="1"/>
  <c r="GO75" i="1"/>
  <c r="GS74" i="1"/>
  <c r="GO74" i="1"/>
  <c r="GS73" i="1"/>
  <c r="GO73" i="1"/>
  <c r="GS72" i="1"/>
  <c r="GO72" i="1"/>
  <c r="GS71" i="1"/>
  <c r="GO71" i="1"/>
  <c r="GS70" i="1"/>
  <c r="GO70" i="1"/>
  <c r="GS69" i="1"/>
  <c r="GO69" i="1"/>
  <c r="GS68" i="1"/>
  <c r="GO68" i="1"/>
  <c r="GS67" i="1"/>
  <c r="GO67" i="1"/>
  <c r="GS66" i="1"/>
  <c r="GO66" i="1"/>
  <c r="GS65" i="1"/>
  <c r="GO65" i="1"/>
  <c r="GS64" i="1"/>
  <c r="GO64" i="1"/>
  <c r="GS63" i="1"/>
  <c r="GO63" i="1"/>
  <c r="GS62" i="1"/>
  <c r="GO62" i="1"/>
  <c r="GS61" i="1"/>
  <c r="GO61" i="1"/>
  <c r="GS60" i="1"/>
  <c r="GO60" i="1"/>
  <c r="GS59" i="1"/>
  <c r="GO59" i="1"/>
  <c r="GS58" i="1"/>
  <c r="GO58" i="1"/>
  <c r="GS57" i="1"/>
  <c r="GO57" i="1"/>
  <c r="GS56" i="1"/>
  <c r="GO56" i="1"/>
  <c r="GS55" i="1"/>
  <c r="GO55" i="1"/>
  <c r="GS54" i="1"/>
  <c r="GO54" i="1"/>
  <c r="GS53" i="1"/>
  <c r="GO53" i="1"/>
  <c r="GS52" i="1"/>
  <c r="GO52" i="1"/>
  <c r="GS51" i="1"/>
  <c r="GO51" i="1"/>
  <c r="GS50" i="1"/>
  <c r="GO50" i="1"/>
  <c r="GS49" i="1"/>
  <c r="GO49" i="1"/>
  <c r="GS48" i="1"/>
  <c r="GO48" i="1"/>
  <c r="GS47" i="1"/>
  <c r="GO47" i="1"/>
  <c r="GS46" i="1"/>
  <c r="GO46" i="1"/>
  <c r="GS45" i="1"/>
  <c r="GO45" i="1"/>
  <c r="GS44" i="1"/>
  <c r="GO44" i="1"/>
  <c r="GS43" i="1"/>
  <c r="GO43" i="1"/>
  <c r="GS42" i="1"/>
  <c r="GO42" i="1"/>
  <c r="GS41" i="1"/>
  <c r="GO41" i="1"/>
  <c r="GS40" i="1"/>
  <c r="GO40" i="1"/>
  <c r="GS39" i="1"/>
  <c r="GO39" i="1"/>
  <c r="GS38" i="1"/>
  <c r="GO38" i="1"/>
  <c r="GS37" i="1"/>
  <c r="GO37" i="1"/>
  <c r="GS36" i="1"/>
  <c r="GO36" i="1"/>
  <c r="GS35" i="1"/>
  <c r="GO35" i="1"/>
  <c r="GS34" i="1"/>
  <c r="GO34" i="1"/>
  <c r="GS33" i="1"/>
  <c r="GO33" i="1"/>
  <c r="GS32" i="1"/>
  <c r="GO32" i="1"/>
  <c r="GS31" i="1"/>
  <c r="GO31" i="1"/>
  <c r="GS30" i="1"/>
  <c r="GO30" i="1"/>
  <c r="GS29" i="1"/>
  <c r="GO29" i="1"/>
  <c r="GS28" i="1"/>
  <c r="GO28" i="1"/>
  <c r="GS27" i="1"/>
  <c r="GO27" i="1"/>
  <c r="GS26" i="1"/>
  <c r="GO26" i="1"/>
  <c r="GS25" i="1"/>
  <c r="GO25" i="1"/>
  <c r="GS24" i="1"/>
  <c r="GO24" i="1"/>
  <c r="GS23" i="1"/>
  <c r="GO23" i="1"/>
  <c r="GS22" i="1"/>
  <c r="GO22" i="1"/>
  <c r="GS21" i="1"/>
  <c r="GO21" i="1"/>
  <c r="GS20" i="1"/>
  <c r="GO20" i="1"/>
  <c r="GS19" i="1"/>
  <c r="GO19" i="1"/>
  <c r="GS18" i="1"/>
  <c r="GO18" i="1"/>
  <c r="GS17" i="1"/>
  <c r="GO17" i="1"/>
  <c r="GV16" i="1"/>
  <c r="GZ16" i="1"/>
  <c r="HD16" i="1"/>
  <c r="HH16" i="1"/>
  <c r="HL16" i="1"/>
  <c r="HK75" i="1"/>
  <c r="HG75" i="1"/>
  <c r="HC75" i="1"/>
  <c r="GY75" i="1"/>
  <c r="GU75" i="1"/>
  <c r="HJ74" i="1"/>
  <c r="HF74" i="1"/>
  <c r="HB74" i="1"/>
  <c r="GX74" i="1"/>
  <c r="HM73" i="1"/>
  <c r="HI73" i="1"/>
  <c r="HE73" i="1"/>
  <c r="HA73" i="1"/>
  <c r="GW73" i="1"/>
  <c r="HL72" i="1"/>
  <c r="HH72" i="1"/>
  <c r="HD72" i="1"/>
  <c r="GZ72" i="1"/>
  <c r="GV72" i="1"/>
  <c r="HK71" i="1"/>
  <c r="HG71" i="1"/>
  <c r="HC71" i="1"/>
  <c r="GY71" i="1"/>
  <c r="GU71" i="1"/>
  <c r="HJ70" i="1"/>
  <c r="HF70" i="1"/>
  <c r="HB70" i="1"/>
  <c r="GX70" i="1"/>
  <c r="HM69" i="1"/>
  <c r="HI69" i="1"/>
  <c r="HE69" i="1"/>
  <c r="HA69" i="1"/>
  <c r="GW69" i="1"/>
  <c r="HL68" i="1"/>
  <c r="HH68" i="1"/>
  <c r="HD68" i="1"/>
  <c r="GZ68" i="1"/>
  <c r="GV68" i="1"/>
  <c r="HK67" i="1"/>
  <c r="HG67" i="1"/>
  <c r="HC67" i="1"/>
  <c r="GY67" i="1"/>
  <c r="GU67" i="1"/>
  <c r="HJ66" i="1"/>
  <c r="HF66" i="1"/>
  <c r="HB66" i="1"/>
  <c r="GX66" i="1"/>
  <c r="HM65" i="1"/>
  <c r="HI65" i="1"/>
  <c r="HE65" i="1"/>
  <c r="HA65" i="1"/>
  <c r="GW65" i="1"/>
  <c r="HL64" i="1"/>
  <c r="HH64" i="1"/>
  <c r="HD64" i="1"/>
  <c r="GZ64" i="1"/>
  <c r="GV64" i="1"/>
  <c r="HK63" i="1"/>
  <c r="HG63" i="1"/>
  <c r="HC63" i="1"/>
  <c r="GY63" i="1"/>
  <c r="GU63" i="1"/>
  <c r="HJ62" i="1"/>
  <c r="HF62" i="1"/>
  <c r="HB62" i="1"/>
  <c r="GX62" i="1"/>
  <c r="HM61" i="1"/>
  <c r="HI61" i="1"/>
  <c r="HE61" i="1"/>
  <c r="HA61" i="1"/>
  <c r="GW61" i="1"/>
  <c r="HL60" i="1"/>
  <c r="HH60" i="1"/>
  <c r="HD60" i="1"/>
  <c r="GZ60" i="1"/>
  <c r="GV60" i="1"/>
  <c r="HK59" i="1"/>
  <c r="HG59" i="1"/>
  <c r="HC59" i="1"/>
  <c r="GY59" i="1"/>
  <c r="GU59" i="1"/>
  <c r="HJ58" i="1"/>
  <c r="HF58" i="1"/>
  <c r="HB58" i="1"/>
  <c r="GX58" i="1"/>
  <c r="HM57" i="1"/>
  <c r="HI57" i="1"/>
  <c r="HE57" i="1"/>
  <c r="HA57" i="1"/>
  <c r="GW57" i="1"/>
  <c r="HL56" i="1"/>
  <c r="HH56" i="1"/>
  <c r="HD56" i="1"/>
  <c r="GZ56" i="1"/>
  <c r="GV56" i="1"/>
  <c r="HK55" i="1"/>
  <c r="HG55" i="1"/>
  <c r="HC55" i="1"/>
  <c r="GY55" i="1"/>
  <c r="GU55" i="1"/>
  <c r="HJ54" i="1"/>
  <c r="HF54" i="1"/>
  <c r="HB54" i="1"/>
  <c r="GX54" i="1"/>
  <c r="HM53" i="1"/>
  <c r="HI53" i="1"/>
  <c r="HE53" i="1"/>
  <c r="HA53" i="1"/>
  <c r="GW53" i="1"/>
  <c r="HL52" i="1"/>
  <c r="HH52" i="1"/>
  <c r="HD52" i="1"/>
  <c r="GZ52" i="1"/>
  <c r="GV52" i="1"/>
  <c r="HK51" i="1"/>
  <c r="HG51" i="1"/>
  <c r="HC51" i="1"/>
  <c r="GY51" i="1"/>
  <c r="GU51" i="1"/>
  <c r="HJ50" i="1"/>
  <c r="HF50" i="1"/>
  <c r="HB50" i="1"/>
  <c r="GX50" i="1"/>
  <c r="HM49" i="1"/>
  <c r="HI49" i="1"/>
  <c r="HE49" i="1"/>
  <c r="HA49" i="1"/>
  <c r="GW49" i="1"/>
  <c r="HL48" i="1"/>
  <c r="HH48" i="1"/>
  <c r="HD48" i="1"/>
  <c r="GZ48" i="1"/>
  <c r="GV48" i="1"/>
  <c r="HK47" i="1"/>
  <c r="HG47" i="1"/>
  <c r="HC47" i="1"/>
  <c r="GY47" i="1"/>
  <c r="GU47" i="1"/>
  <c r="HJ46" i="1"/>
  <c r="HF46" i="1"/>
  <c r="HB46" i="1"/>
  <c r="GX46" i="1"/>
  <c r="HM45" i="1"/>
  <c r="HI45" i="1"/>
  <c r="HE45" i="1"/>
  <c r="HA45" i="1"/>
  <c r="GW45" i="1"/>
  <c r="HL44" i="1"/>
  <c r="HH44" i="1"/>
  <c r="HD44" i="1"/>
  <c r="GZ44" i="1"/>
  <c r="GV44" i="1"/>
  <c r="HK43" i="1"/>
  <c r="HG43" i="1"/>
  <c r="HC43" i="1"/>
  <c r="GY43" i="1"/>
  <c r="GU43" i="1"/>
  <c r="HJ42" i="1"/>
  <c r="HF42" i="1"/>
  <c r="HB42" i="1"/>
  <c r="GX42" i="1"/>
  <c r="HM41" i="1"/>
  <c r="HI41" i="1"/>
  <c r="HE41" i="1"/>
  <c r="HA41" i="1"/>
  <c r="GW41" i="1"/>
  <c r="HL40" i="1"/>
  <c r="HH40" i="1"/>
  <c r="HD40" i="1"/>
  <c r="GZ40" i="1"/>
  <c r="GV40" i="1"/>
  <c r="HK39" i="1"/>
  <c r="HG39" i="1"/>
  <c r="HC39" i="1"/>
  <c r="GY39" i="1"/>
  <c r="GU39" i="1"/>
  <c r="HJ38" i="1"/>
  <c r="HF38" i="1"/>
  <c r="HB38" i="1"/>
  <c r="GX38" i="1"/>
  <c r="HM37" i="1"/>
  <c r="HI37" i="1"/>
  <c r="HE37" i="1"/>
  <c r="HA37" i="1"/>
  <c r="GW37" i="1"/>
  <c r="HL36" i="1"/>
  <c r="HH36" i="1"/>
  <c r="HD36" i="1"/>
  <c r="GZ36" i="1"/>
  <c r="GV36" i="1"/>
  <c r="HK35" i="1"/>
  <c r="HG35" i="1"/>
  <c r="HC35" i="1"/>
  <c r="GY35" i="1"/>
  <c r="GU35" i="1"/>
  <c r="HJ34" i="1"/>
  <c r="HF34" i="1"/>
  <c r="HB34" i="1"/>
  <c r="GX34" i="1"/>
  <c r="HM33" i="1"/>
  <c r="HI33" i="1"/>
  <c r="HE33" i="1"/>
  <c r="HA33" i="1"/>
  <c r="GW33" i="1"/>
  <c r="HL32" i="1"/>
  <c r="HH32" i="1"/>
  <c r="HD32" i="1"/>
  <c r="GZ32" i="1"/>
  <c r="GV32" i="1"/>
  <c r="HK31" i="1"/>
  <c r="HG31" i="1"/>
  <c r="HC31" i="1"/>
  <c r="GY31" i="1"/>
  <c r="GU31" i="1"/>
  <c r="HJ30" i="1"/>
  <c r="HF30" i="1"/>
  <c r="HB30" i="1"/>
  <c r="GX30" i="1"/>
  <c r="HM29" i="1"/>
  <c r="HI29" i="1"/>
  <c r="HE29" i="1"/>
  <c r="HA29" i="1"/>
  <c r="GW29" i="1"/>
  <c r="HL28" i="1"/>
  <c r="HH28" i="1"/>
  <c r="HD28" i="1"/>
  <c r="GZ28" i="1"/>
  <c r="GV28" i="1"/>
  <c r="HK27" i="1"/>
  <c r="HG27" i="1"/>
  <c r="HC27" i="1"/>
  <c r="GY27" i="1"/>
  <c r="GU27" i="1"/>
  <c r="HJ26" i="1"/>
  <c r="HF26" i="1"/>
  <c r="HB26" i="1"/>
  <c r="GX26" i="1"/>
  <c r="HM25" i="1"/>
  <c r="HI25" i="1"/>
  <c r="HE25" i="1"/>
  <c r="HA25" i="1"/>
  <c r="GW25" i="1"/>
  <c r="HL24" i="1"/>
  <c r="HH24" i="1"/>
  <c r="HD24" i="1"/>
  <c r="GZ24" i="1"/>
  <c r="GV24" i="1"/>
  <c r="HK23" i="1"/>
  <c r="HG23" i="1"/>
  <c r="HC23" i="1"/>
  <c r="GY23" i="1"/>
  <c r="GU23" i="1"/>
  <c r="HJ22" i="1"/>
  <c r="HF22" i="1"/>
  <c r="HB22" i="1"/>
  <c r="GX22" i="1"/>
  <c r="HL21" i="1"/>
  <c r="HG21" i="1"/>
  <c r="HB21" i="1"/>
  <c r="GV21" i="1"/>
  <c r="HJ20" i="1"/>
  <c r="HE20" i="1"/>
  <c r="GY20" i="1"/>
  <c r="HM19" i="1"/>
  <c r="HH19" i="1"/>
  <c r="HB19" i="1"/>
  <c r="GW19" i="1"/>
  <c r="HK18" i="1"/>
  <c r="HE18" i="1"/>
  <c r="GZ18" i="1"/>
  <c r="GU18" i="1"/>
  <c r="HH17" i="1"/>
  <c r="HC17" i="1"/>
  <c r="GX17" i="1"/>
  <c r="JT19" i="1"/>
  <c r="HK19" i="1"/>
  <c r="JP19" i="1"/>
  <c r="HG19" i="1"/>
  <c r="JL19" i="1"/>
  <c r="HC19" i="1"/>
  <c r="FH16" i="1"/>
  <c r="FL16" i="1"/>
  <c r="FP16" i="1"/>
  <c r="FL75" i="1"/>
  <c r="FH75" i="1"/>
  <c r="FM74" i="1"/>
  <c r="FI74" i="1"/>
  <c r="FN73" i="1"/>
  <c r="FJ73" i="1"/>
  <c r="FF73" i="1"/>
  <c r="FK72" i="1"/>
  <c r="FG72" i="1"/>
  <c r="FL71" i="1"/>
  <c r="FH71" i="1"/>
  <c r="FM70" i="1"/>
  <c r="FI70" i="1"/>
  <c r="FN69" i="1"/>
  <c r="FJ69" i="1"/>
  <c r="FF69" i="1"/>
  <c r="FK68" i="1"/>
  <c r="FG68" i="1"/>
  <c r="FL67" i="1"/>
  <c r="FH67" i="1"/>
  <c r="FM66" i="1"/>
  <c r="FI66" i="1"/>
  <c r="FN65" i="1"/>
  <c r="FJ65" i="1"/>
  <c r="FF65" i="1"/>
  <c r="FK64" i="1"/>
  <c r="FG64" i="1"/>
  <c r="FL63" i="1"/>
  <c r="FH63" i="1"/>
  <c r="FM62" i="1"/>
  <c r="FI62" i="1"/>
  <c r="FN61" i="1"/>
  <c r="FJ61" i="1"/>
  <c r="FF61" i="1"/>
  <c r="FK60" i="1"/>
  <c r="FG60" i="1"/>
  <c r="FL59" i="1"/>
  <c r="FH59" i="1"/>
  <c r="FM58" i="1"/>
  <c r="FI58" i="1"/>
  <c r="FN57" i="1"/>
  <c r="FJ57" i="1"/>
  <c r="FF57" i="1"/>
  <c r="FK56" i="1"/>
  <c r="FG56" i="1"/>
  <c r="FL55" i="1"/>
  <c r="FH55" i="1"/>
  <c r="FM54" i="1"/>
  <c r="FI54" i="1"/>
  <c r="FN53" i="1"/>
  <c r="FJ53" i="1"/>
  <c r="FF53" i="1"/>
  <c r="FK52" i="1"/>
  <c r="FG52" i="1"/>
  <c r="FL51" i="1"/>
  <c r="FH51" i="1"/>
  <c r="FM50" i="1"/>
  <c r="FI50" i="1"/>
  <c r="FN49" i="1"/>
  <c r="FJ49" i="1"/>
  <c r="FF49" i="1"/>
  <c r="FK48" i="1"/>
  <c r="FG48" i="1"/>
  <c r="FL47" i="1"/>
  <c r="FH47" i="1"/>
  <c r="FM46" i="1"/>
  <c r="FI46" i="1"/>
  <c r="FN45" i="1"/>
  <c r="FJ45" i="1"/>
  <c r="FF45" i="1"/>
  <c r="FK44" i="1"/>
  <c r="FG44" i="1"/>
  <c r="FL43" i="1"/>
  <c r="FH43" i="1"/>
  <c r="FM42" i="1"/>
  <c r="FI42" i="1"/>
  <c r="FN41" i="1"/>
  <c r="FJ41" i="1"/>
  <c r="FF41" i="1"/>
  <c r="FK40" i="1"/>
  <c r="FG40" i="1"/>
  <c r="FL39" i="1"/>
  <c r="FH39" i="1"/>
  <c r="FM38" i="1"/>
  <c r="FI38" i="1"/>
  <c r="FN37" i="1"/>
  <c r="FJ37" i="1"/>
  <c r="FF37" i="1"/>
  <c r="FK36" i="1"/>
  <c r="FG36" i="1"/>
  <c r="FL35" i="1"/>
  <c r="FH35" i="1"/>
  <c r="FM34" i="1"/>
  <c r="FI34" i="1"/>
  <c r="FN33" i="1"/>
  <c r="FJ33" i="1"/>
  <c r="FF33" i="1"/>
  <c r="FK32" i="1"/>
  <c r="FG32" i="1"/>
  <c r="FL31" i="1"/>
  <c r="FH31" i="1"/>
  <c r="FM30" i="1"/>
  <c r="FI30" i="1"/>
  <c r="FN29" i="1"/>
  <c r="FJ29" i="1"/>
  <c r="FF29" i="1"/>
  <c r="FK28" i="1"/>
  <c r="FG28" i="1"/>
  <c r="FL27" i="1"/>
  <c r="FH27" i="1"/>
  <c r="FM26" i="1"/>
  <c r="FI26" i="1"/>
  <c r="FN25" i="1"/>
  <c r="FJ25" i="1"/>
  <c r="FF25" i="1"/>
  <c r="FK24" i="1"/>
  <c r="FG24" i="1"/>
  <c r="FL23" i="1"/>
  <c r="FH23" i="1"/>
  <c r="FM22" i="1"/>
  <c r="FI22" i="1"/>
  <c r="FN21" i="1"/>
  <c r="FJ21" i="1"/>
  <c r="FF21" i="1"/>
  <c r="FK20" i="1"/>
  <c r="FG20" i="1"/>
  <c r="FL19" i="1"/>
  <c r="FH19" i="1"/>
  <c r="FM18" i="1"/>
  <c r="FI18" i="1"/>
  <c r="FN17" i="1"/>
  <c r="FJ17" i="1"/>
  <c r="FF17" i="1"/>
  <c r="FU16" i="1"/>
  <c r="FY16" i="1"/>
  <c r="FW75" i="1"/>
  <c r="FS75" i="1"/>
  <c r="FO75" i="1"/>
  <c r="FT74" i="1"/>
  <c r="FP74" i="1"/>
  <c r="FU73" i="1"/>
  <c r="FQ73" i="1"/>
  <c r="FV72" i="1"/>
  <c r="FR72" i="1"/>
  <c r="FW71" i="1"/>
  <c r="FS71" i="1"/>
  <c r="FO71" i="1"/>
  <c r="FT70" i="1"/>
  <c r="FP70" i="1"/>
  <c r="FU69" i="1"/>
  <c r="FQ69" i="1"/>
  <c r="FV68" i="1"/>
  <c r="FR68" i="1"/>
  <c r="FW67" i="1"/>
  <c r="FS67" i="1"/>
  <c r="FO67" i="1"/>
  <c r="FT66" i="1"/>
  <c r="FP66" i="1"/>
  <c r="FU65" i="1"/>
  <c r="FQ65" i="1"/>
  <c r="FV64" i="1"/>
  <c r="FR64" i="1"/>
  <c r="FW63" i="1"/>
  <c r="FS63" i="1"/>
  <c r="FO63" i="1"/>
  <c r="FT62" i="1"/>
  <c r="FP62" i="1"/>
  <c r="FU61" i="1"/>
  <c r="FQ61" i="1"/>
  <c r="FV60" i="1"/>
  <c r="FR60" i="1"/>
  <c r="FW59" i="1"/>
  <c r="FS59" i="1"/>
  <c r="FO59" i="1"/>
  <c r="FT58" i="1"/>
  <c r="FP58" i="1"/>
  <c r="FU57" i="1"/>
  <c r="FQ57" i="1"/>
  <c r="FV56" i="1"/>
  <c r="FR56" i="1"/>
  <c r="FW55" i="1"/>
  <c r="FS55" i="1"/>
  <c r="FO55" i="1"/>
  <c r="FT54" i="1"/>
  <c r="FP54" i="1"/>
  <c r="FU53" i="1"/>
  <c r="FQ53" i="1"/>
  <c r="FV52" i="1"/>
  <c r="FR52" i="1"/>
  <c r="FW51" i="1"/>
  <c r="FS51" i="1"/>
  <c r="FO51" i="1"/>
  <c r="FT50" i="1"/>
  <c r="FP50" i="1"/>
  <c r="FU49" i="1"/>
  <c r="FQ49" i="1"/>
  <c r="FV48" i="1"/>
  <c r="FR48" i="1"/>
  <c r="FW47" i="1"/>
  <c r="FS47" i="1"/>
  <c r="FO47" i="1"/>
  <c r="FT46" i="1"/>
  <c r="FP46" i="1"/>
  <c r="FU45" i="1"/>
  <c r="FQ45" i="1"/>
  <c r="FV44" i="1"/>
  <c r="FR44" i="1"/>
  <c r="FW43" i="1"/>
  <c r="FS43" i="1"/>
  <c r="FO43" i="1"/>
  <c r="FT42" i="1"/>
  <c r="FP42" i="1"/>
  <c r="FU41" i="1"/>
  <c r="FQ41" i="1"/>
  <c r="FV40" i="1"/>
  <c r="FR40" i="1"/>
  <c r="FW39" i="1"/>
  <c r="FS39" i="1"/>
  <c r="FO39" i="1"/>
  <c r="FT38" i="1"/>
  <c r="FP38" i="1"/>
  <c r="FU37" i="1"/>
  <c r="FQ37" i="1"/>
  <c r="FV36" i="1"/>
  <c r="FR36" i="1"/>
  <c r="FW35" i="1"/>
  <c r="FS35" i="1"/>
  <c r="FO35" i="1"/>
  <c r="FT34" i="1"/>
  <c r="FP34" i="1"/>
  <c r="FU33" i="1"/>
  <c r="FQ33" i="1"/>
  <c r="FV32" i="1"/>
  <c r="FR32" i="1"/>
  <c r="FW31" i="1"/>
  <c r="FS31" i="1"/>
  <c r="FO31" i="1"/>
  <c r="FT30" i="1"/>
  <c r="FP30" i="1"/>
  <c r="FU29" i="1"/>
  <c r="FQ29" i="1"/>
  <c r="FV28" i="1"/>
  <c r="FR28" i="1"/>
  <c r="FW27" i="1"/>
  <c r="FS27" i="1"/>
  <c r="FO27" i="1"/>
  <c r="FT26" i="1"/>
  <c r="FP26" i="1"/>
  <c r="FU25" i="1"/>
  <c r="FQ25" i="1"/>
  <c r="FV24" i="1"/>
  <c r="FR24" i="1"/>
  <c r="FW23" i="1"/>
  <c r="FS23" i="1"/>
  <c r="FO23" i="1"/>
  <c r="FT22" i="1"/>
  <c r="FP22" i="1"/>
  <c r="FU21" i="1"/>
  <c r="FQ21" i="1"/>
  <c r="FV20" i="1"/>
  <c r="FR20" i="1"/>
  <c r="FW19" i="1"/>
  <c r="FS19" i="1"/>
  <c r="FO19" i="1"/>
  <c r="FT18" i="1"/>
  <c r="FP18" i="1"/>
  <c r="FU17" i="1"/>
  <c r="FQ17" i="1"/>
  <c r="GD16" i="1"/>
  <c r="GH16" i="1"/>
  <c r="GL16" i="1"/>
  <c r="GK75" i="1"/>
  <c r="GG75" i="1"/>
  <c r="GC75" i="1"/>
  <c r="FY75" i="1"/>
  <c r="GJ74" i="1"/>
  <c r="GF74" i="1"/>
  <c r="GB74" i="1"/>
  <c r="FX74" i="1"/>
  <c r="GI73" i="1"/>
  <c r="GE73" i="1"/>
  <c r="GA73" i="1"/>
  <c r="GL72" i="1"/>
  <c r="GH72" i="1"/>
  <c r="GD72" i="1"/>
  <c r="FZ72" i="1"/>
  <c r="GK71" i="1"/>
  <c r="GG71" i="1"/>
  <c r="GC71" i="1"/>
  <c r="FY71" i="1"/>
  <c r="GJ70" i="1"/>
  <c r="GF70" i="1"/>
  <c r="GB70" i="1"/>
  <c r="FX70" i="1"/>
  <c r="GI69" i="1"/>
  <c r="GE69" i="1"/>
  <c r="GA69" i="1"/>
  <c r="GL68" i="1"/>
  <c r="GH68" i="1"/>
  <c r="GD68" i="1"/>
  <c r="FZ68" i="1"/>
  <c r="GK67" i="1"/>
  <c r="GG67" i="1"/>
  <c r="GC67" i="1"/>
  <c r="FY67" i="1"/>
  <c r="GJ66" i="1"/>
  <c r="GF66" i="1"/>
  <c r="GB66" i="1"/>
  <c r="FX66" i="1"/>
  <c r="GI65" i="1"/>
  <c r="GE65" i="1"/>
  <c r="GA65" i="1"/>
  <c r="GL64" i="1"/>
  <c r="GH64" i="1"/>
  <c r="GD64" i="1"/>
  <c r="FZ64" i="1"/>
  <c r="GK63" i="1"/>
  <c r="GG63" i="1"/>
  <c r="GC63" i="1"/>
  <c r="FY63" i="1"/>
  <c r="GJ62" i="1"/>
  <c r="GF62" i="1"/>
  <c r="GB62" i="1"/>
  <c r="FX62" i="1"/>
  <c r="GI61" i="1"/>
  <c r="GE61" i="1"/>
  <c r="GA61" i="1"/>
  <c r="GL60" i="1"/>
  <c r="GH60" i="1"/>
  <c r="GD60" i="1"/>
  <c r="FZ60" i="1"/>
  <c r="GK59" i="1"/>
  <c r="GG59" i="1"/>
  <c r="GC59" i="1"/>
  <c r="FY59" i="1"/>
  <c r="GJ58" i="1"/>
  <c r="GF58" i="1"/>
  <c r="GB58" i="1"/>
  <c r="FX58" i="1"/>
  <c r="GI57" i="1"/>
  <c r="GE57" i="1"/>
  <c r="GA57" i="1"/>
  <c r="GL56" i="1"/>
  <c r="GH56" i="1"/>
  <c r="GD56" i="1"/>
  <c r="FZ56" i="1"/>
  <c r="GK55" i="1"/>
  <c r="GG55" i="1"/>
  <c r="GC55" i="1"/>
  <c r="FY55" i="1"/>
  <c r="GJ54" i="1"/>
  <c r="GF54" i="1"/>
  <c r="GB54" i="1"/>
  <c r="FX54" i="1"/>
  <c r="GI53" i="1"/>
  <c r="GE53" i="1"/>
  <c r="GA53" i="1"/>
  <c r="GL52" i="1"/>
  <c r="GH52" i="1"/>
  <c r="GD52" i="1"/>
  <c r="FZ52" i="1"/>
  <c r="GK51" i="1"/>
  <c r="GG51" i="1"/>
  <c r="GC51" i="1"/>
  <c r="FY51" i="1"/>
  <c r="GJ50" i="1"/>
  <c r="GF50" i="1"/>
  <c r="GB50" i="1"/>
  <c r="FX50" i="1"/>
  <c r="GI49" i="1"/>
  <c r="GE49" i="1"/>
  <c r="GA49" i="1"/>
  <c r="GL48" i="1"/>
  <c r="GH48" i="1"/>
  <c r="GD48" i="1"/>
  <c r="FZ48" i="1"/>
  <c r="GK47" i="1"/>
  <c r="GG47" i="1"/>
  <c r="GC47" i="1"/>
  <c r="FY47" i="1"/>
  <c r="GJ46" i="1"/>
  <c r="GF46" i="1"/>
  <c r="GB46" i="1"/>
  <c r="FX46" i="1"/>
  <c r="GI45" i="1"/>
  <c r="GE45" i="1"/>
  <c r="GA45" i="1"/>
  <c r="GL44" i="1"/>
  <c r="GH44" i="1"/>
  <c r="GD44" i="1"/>
  <c r="FZ44" i="1"/>
  <c r="GK43" i="1"/>
  <c r="GG43" i="1"/>
  <c r="GC43" i="1"/>
  <c r="FY43" i="1"/>
  <c r="GJ42" i="1"/>
  <c r="GF42" i="1"/>
  <c r="GB42" i="1"/>
  <c r="FX42" i="1"/>
  <c r="GI41" i="1"/>
  <c r="GE41" i="1"/>
  <c r="GA41" i="1"/>
  <c r="GL40" i="1"/>
  <c r="GH40" i="1"/>
  <c r="GD40" i="1"/>
  <c r="FZ40" i="1"/>
  <c r="GK39" i="1"/>
  <c r="GG39" i="1"/>
  <c r="GC39" i="1"/>
  <c r="FY39" i="1"/>
  <c r="GJ38" i="1"/>
  <c r="GF38" i="1"/>
  <c r="GB38" i="1"/>
  <c r="FX38" i="1"/>
  <c r="GI37" i="1"/>
  <c r="GE37" i="1"/>
  <c r="GA37" i="1"/>
  <c r="GL36" i="1"/>
  <c r="GH36" i="1"/>
  <c r="GD36" i="1"/>
  <c r="FZ36" i="1"/>
  <c r="GK35" i="1"/>
  <c r="GG35" i="1"/>
  <c r="GC35" i="1"/>
  <c r="FY35" i="1"/>
  <c r="GJ34" i="1"/>
  <c r="GF34" i="1"/>
  <c r="GB34" i="1"/>
  <c r="FX34" i="1"/>
  <c r="GI33" i="1"/>
  <c r="GE33" i="1"/>
  <c r="GA33" i="1"/>
  <c r="GL32" i="1"/>
  <c r="GH32" i="1"/>
  <c r="GD32" i="1"/>
  <c r="FZ32" i="1"/>
  <c r="GK31" i="1"/>
  <c r="GG31" i="1"/>
  <c r="GC31" i="1"/>
  <c r="FY31" i="1"/>
  <c r="GJ30" i="1"/>
  <c r="GF30" i="1"/>
  <c r="GB30" i="1"/>
  <c r="FX30" i="1"/>
  <c r="GI29" i="1"/>
  <c r="GE29" i="1"/>
  <c r="GA29" i="1"/>
  <c r="GL28" i="1"/>
  <c r="GH28" i="1"/>
  <c r="GD28" i="1"/>
  <c r="FZ28" i="1"/>
  <c r="GK27" i="1"/>
  <c r="GG27" i="1"/>
  <c r="GC27" i="1"/>
  <c r="FY27" i="1"/>
  <c r="GJ26" i="1"/>
  <c r="GF26" i="1"/>
  <c r="GB26" i="1"/>
  <c r="FX26" i="1"/>
  <c r="GI25" i="1"/>
  <c r="GE25" i="1"/>
  <c r="GA25" i="1"/>
  <c r="GL24" i="1"/>
  <c r="GH24" i="1"/>
  <c r="GD24" i="1"/>
  <c r="FZ24" i="1"/>
  <c r="GK23" i="1"/>
  <c r="GG23" i="1"/>
  <c r="GC23" i="1"/>
  <c r="FY23" i="1"/>
  <c r="GJ22" i="1"/>
  <c r="GF22" i="1"/>
  <c r="GB22" i="1"/>
  <c r="FX22" i="1"/>
  <c r="GI21" i="1"/>
  <c r="GE21" i="1"/>
  <c r="GA21" i="1"/>
  <c r="GL20" i="1"/>
  <c r="GH20" i="1"/>
  <c r="GD20" i="1"/>
  <c r="FZ20" i="1"/>
  <c r="GK19" i="1"/>
  <c r="GG19" i="1"/>
  <c r="GC19" i="1"/>
  <c r="FY19" i="1"/>
  <c r="GJ18" i="1"/>
  <c r="GF18" i="1"/>
  <c r="GB18" i="1"/>
  <c r="FX18" i="1"/>
  <c r="GI17" i="1"/>
  <c r="GE17" i="1"/>
  <c r="GA17" i="1"/>
  <c r="GO16" i="1"/>
  <c r="GS16" i="1"/>
  <c r="GR75" i="1"/>
  <c r="GN75" i="1"/>
  <c r="GR74" i="1"/>
  <c r="GN74" i="1"/>
  <c r="GR73" i="1"/>
  <c r="GN73" i="1"/>
  <c r="GR72" i="1"/>
  <c r="GN72" i="1"/>
  <c r="GR71" i="1"/>
  <c r="GN71" i="1"/>
  <c r="GR70" i="1"/>
  <c r="GN70" i="1"/>
  <c r="GR69" i="1"/>
  <c r="GN69" i="1"/>
  <c r="GR68" i="1"/>
  <c r="GN68" i="1"/>
  <c r="GR67" i="1"/>
  <c r="GN67" i="1"/>
  <c r="GR66" i="1"/>
  <c r="GN66" i="1"/>
  <c r="GR65" i="1"/>
  <c r="GN65" i="1"/>
  <c r="GR64" i="1"/>
  <c r="GN64" i="1"/>
  <c r="GR63" i="1"/>
  <c r="GN63" i="1"/>
  <c r="GR62" i="1"/>
  <c r="GN62" i="1"/>
  <c r="GR61" i="1"/>
  <c r="GN61" i="1"/>
  <c r="GR60" i="1"/>
  <c r="GN60" i="1"/>
  <c r="GR59" i="1"/>
  <c r="GN59" i="1"/>
  <c r="GR58" i="1"/>
  <c r="GN58" i="1"/>
  <c r="GR57" i="1"/>
  <c r="GN57" i="1"/>
  <c r="GR56" i="1"/>
  <c r="GN56" i="1"/>
  <c r="GR55" i="1"/>
  <c r="GN55" i="1"/>
  <c r="GR54" i="1"/>
  <c r="GN54" i="1"/>
  <c r="GR53" i="1"/>
  <c r="GN53" i="1"/>
  <c r="GR52" i="1"/>
  <c r="GN52" i="1"/>
  <c r="GR51" i="1"/>
  <c r="GN51" i="1"/>
  <c r="GR50" i="1"/>
  <c r="GN50" i="1"/>
  <c r="GR49" i="1"/>
  <c r="GN49" i="1"/>
  <c r="GR48" i="1"/>
  <c r="GN48" i="1"/>
  <c r="GR47" i="1"/>
  <c r="GN47" i="1"/>
  <c r="GR46" i="1"/>
  <c r="GN46" i="1"/>
  <c r="GR45" i="1"/>
  <c r="GN45" i="1"/>
  <c r="GR44" i="1"/>
  <c r="GN44" i="1"/>
  <c r="GR43" i="1"/>
  <c r="GN43" i="1"/>
  <c r="GR42" i="1"/>
  <c r="GN42" i="1"/>
  <c r="GR41" i="1"/>
  <c r="GN41" i="1"/>
  <c r="GR40" i="1"/>
  <c r="GN40" i="1"/>
  <c r="GR39" i="1"/>
  <c r="GN39" i="1"/>
  <c r="GR38" i="1"/>
  <c r="GN38" i="1"/>
  <c r="GR37" i="1"/>
  <c r="GN37" i="1"/>
  <c r="GR36" i="1"/>
  <c r="GN36" i="1"/>
  <c r="GR35" i="1"/>
  <c r="GN35" i="1"/>
  <c r="GR34" i="1"/>
  <c r="GN34" i="1"/>
  <c r="GR33" i="1"/>
  <c r="GN33" i="1"/>
  <c r="GR32" i="1"/>
  <c r="GN32" i="1"/>
  <c r="GR31" i="1"/>
  <c r="GN31" i="1"/>
  <c r="GR30" i="1"/>
  <c r="GN30" i="1"/>
  <c r="GR29" i="1"/>
  <c r="GN29" i="1"/>
  <c r="GR28" i="1"/>
  <c r="GN28" i="1"/>
  <c r="GR27" i="1"/>
  <c r="GN27" i="1"/>
  <c r="GR26" i="1"/>
  <c r="GN26" i="1"/>
  <c r="GR25" i="1"/>
  <c r="GN25" i="1"/>
  <c r="GR24" i="1"/>
  <c r="GN24" i="1"/>
  <c r="GR23" i="1"/>
  <c r="GN23" i="1"/>
  <c r="GR22" i="1"/>
  <c r="GN22" i="1"/>
  <c r="GR21" i="1"/>
  <c r="GN21" i="1"/>
  <c r="GR20" i="1"/>
  <c r="GN20" i="1"/>
  <c r="GR19" i="1"/>
  <c r="GN19" i="1"/>
  <c r="GR18" i="1"/>
  <c r="GN18" i="1"/>
  <c r="GR17" i="1"/>
  <c r="GN17" i="1"/>
  <c r="GW16" i="1"/>
  <c r="HA16" i="1"/>
  <c r="HE16" i="1"/>
  <c r="HI16" i="1"/>
  <c r="HM16" i="1"/>
  <c r="HJ75" i="1"/>
  <c r="HF75" i="1"/>
  <c r="HB75" i="1"/>
  <c r="GX75" i="1"/>
  <c r="HM74" i="1"/>
  <c r="HI74" i="1"/>
  <c r="HE74" i="1"/>
  <c r="HA74" i="1"/>
  <c r="GW74" i="1"/>
  <c r="HL73" i="1"/>
  <c r="HH73" i="1"/>
  <c r="HD73" i="1"/>
  <c r="GZ73" i="1"/>
  <c r="GV73" i="1"/>
  <c r="HK72" i="1"/>
  <c r="HG72" i="1"/>
  <c r="HC72" i="1"/>
  <c r="GY72" i="1"/>
  <c r="GU72" i="1"/>
  <c r="HJ71" i="1"/>
  <c r="HF71" i="1"/>
  <c r="HB71" i="1"/>
  <c r="GX71" i="1"/>
  <c r="HM70" i="1"/>
  <c r="HI70" i="1"/>
  <c r="HE70" i="1"/>
  <c r="HA70" i="1"/>
  <c r="GW70" i="1"/>
  <c r="HL69" i="1"/>
  <c r="HH69" i="1"/>
  <c r="HD69" i="1"/>
  <c r="GZ69" i="1"/>
  <c r="GV69" i="1"/>
  <c r="HK68" i="1"/>
  <c r="HG68" i="1"/>
  <c r="HC68" i="1"/>
  <c r="GY68" i="1"/>
  <c r="GU68" i="1"/>
  <c r="HJ67" i="1"/>
  <c r="HF67" i="1"/>
  <c r="HB67" i="1"/>
  <c r="GX67" i="1"/>
  <c r="HM66" i="1"/>
  <c r="HI66" i="1"/>
  <c r="HE66" i="1"/>
  <c r="HA66" i="1"/>
  <c r="GW66" i="1"/>
  <c r="HL65" i="1"/>
  <c r="HH65" i="1"/>
  <c r="HD65" i="1"/>
  <c r="GZ65" i="1"/>
  <c r="GV65" i="1"/>
  <c r="HK64" i="1"/>
  <c r="HG64" i="1"/>
  <c r="HC64" i="1"/>
  <c r="GY64" i="1"/>
  <c r="GU64" i="1"/>
  <c r="HJ63" i="1"/>
  <c r="HF63" i="1"/>
  <c r="HB63" i="1"/>
  <c r="GX63" i="1"/>
  <c r="HM62" i="1"/>
  <c r="HI62" i="1"/>
  <c r="HE62" i="1"/>
  <c r="HA62" i="1"/>
  <c r="GW62" i="1"/>
  <c r="HL61" i="1"/>
  <c r="HH61" i="1"/>
  <c r="HD61" i="1"/>
  <c r="GZ61" i="1"/>
  <c r="GV61" i="1"/>
  <c r="HK60" i="1"/>
  <c r="HG60" i="1"/>
  <c r="HC60" i="1"/>
  <c r="GY60" i="1"/>
  <c r="GU60" i="1"/>
  <c r="HJ59" i="1"/>
  <c r="HF59" i="1"/>
  <c r="HB59" i="1"/>
  <c r="GX59" i="1"/>
  <c r="HM58" i="1"/>
  <c r="HI58" i="1"/>
  <c r="HE58" i="1"/>
  <c r="HA58" i="1"/>
  <c r="GW58" i="1"/>
  <c r="HL57" i="1"/>
  <c r="HH57" i="1"/>
  <c r="HD57" i="1"/>
  <c r="GZ57" i="1"/>
  <c r="GV57" i="1"/>
  <c r="HK56" i="1"/>
  <c r="HG56" i="1"/>
  <c r="HC56" i="1"/>
  <c r="GY56" i="1"/>
  <c r="GU56" i="1"/>
  <c r="HJ55" i="1"/>
  <c r="HF55" i="1"/>
  <c r="HB55" i="1"/>
  <c r="GX55" i="1"/>
  <c r="HM54" i="1"/>
  <c r="HI54" i="1"/>
  <c r="HE54" i="1"/>
  <c r="HA54" i="1"/>
  <c r="GW54" i="1"/>
  <c r="HL53" i="1"/>
  <c r="HH53" i="1"/>
  <c r="HD53" i="1"/>
  <c r="GZ53" i="1"/>
  <c r="GV53" i="1"/>
  <c r="HK52" i="1"/>
  <c r="HG52" i="1"/>
  <c r="HC52" i="1"/>
  <c r="GY52" i="1"/>
  <c r="GU52" i="1"/>
  <c r="HJ51" i="1"/>
  <c r="HF51" i="1"/>
  <c r="HB51" i="1"/>
  <c r="GX51" i="1"/>
  <c r="HM50" i="1"/>
  <c r="HI50" i="1"/>
  <c r="HE50" i="1"/>
  <c r="HA50" i="1"/>
  <c r="GW50" i="1"/>
  <c r="HL49" i="1"/>
  <c r="HH49" i="1"/>
  <c r="HD49" i="1"/>
  <c r="GZ49" i="1"/>
  <c r="GV49" i="1"/>
  <c r="HK48" i="1"/>
  <c r="HG48" i="1"/>
  <c r="HC48" i="1"/>
  <c r="GY48" i="1"/>
  <c r="GU48" i="1"/>
  <c r="HJ47" i="1"/>
  <c r="HF47" i="1"/>
  <c r="HB47" i="1"/>
  <c r="GX47" i="1"/>
  <c r="HM46" i="1"/>
  <c r="HI46" i="1"/>
  <c r="HE46" i="1"/>
  <c r="HA46" i="1"/>
  <c r="GW46" i="1"/>
  <c r="HL45" i="1"/>
  <c r="HH45" i="1"/>
  <c r="HD45" i="1"/>
  <c r="GZ45" i="1"/>
  <c r="GV45" i="1"/>
  <c r="HK44" i="1"/>
  <c r="HG44" i="1"/>
  <c r="HC44" i="1"/>
  <c r="GY44" i="1"/>
  <c r="GU44" i="1"/>
  <c r="HJ43" i="1"/>
  <c r="HF43" i="1"/>
  <c r="HB43" i="1"/>
  <c r="GX43" i="1"/>
  <c r="HM42" i="1"/>
  <c r="HI42" i="1"/>
  <c r="HE42" i="1"/>
  <c r="HA42" i="1"/>
  <c r="GW42" i="1"/>
  <c r="HL41" i="1"/>
  <c r="HH41" i="1"/>
  <c r="HD41" i="1"/>
  <c r="GZ41" i="1"/>
  <c r="GV41" i="1"/>
  <c r="HK40" i="1"/>
  <c r="HG40" i="1"/>
  <c r="HC40" i="1"/>
  <c r="GY40" i="1"/>
  <c r="GU40" i="1"/>
  <c r="HJ39" i="1"/>
  <c r="HF39" i="1"/>
  <c r="HB39" i="1"/>
  <c r="GX39" i="1"/>
  <c r="HM38" i="1"/>
  <c r="HI38" i="1"/>
  <c r="HE38" i="1"/>
  <c r="HA38" i="1"/>
  <c r="GW38" i="1"/>
  <c r="HL37" i="1"/>
  <c r="HH37" i="1"/>
  <c r="HD37" i="1"/>
  <c r="GZ37" i="1"/>
  <c r="GV37" i="1"/>
  <c r="HK36" i="1"/>
  <c r="HG36" i="1"/>
  <c r="HC36" i="1"/>
  <c r="GY36" i="1"/>
  <c r="GU36" i="1"/>
  <c r="HJ35" i="1"/>
  <c r="HF35" i="1"/>
  <c r="HB35" i="1"/>
  <c r="GX35" i="1"/>
  <c r="HM34" i="1"/>
  <c r="HI34" i="1"/>
  <c r="HE34" i="1"/>
  <c r="HA34" i="1"/>
  <c r="GW34" i="1"/>
  <c r="HL33" i="1"/>
  <c r="HH33" i="1"/>
  <c r="HD33" i="1"/>
  <c r="GZ33" i="1"/>
  <c r="GV33" i="1"/>
  <c r="HK32" i="1"/>
  <c r="HG32" i="1"/>
  <c r="HC32" i="1"/>
  <c r="GY32" i="1"/>
  <c r="GU32" i="1"/>
  <c r="HJ31" i="1"/>
  <c r="HF31" i="1"/>
  <c r="HB31" i="1"/>
  <c r="GX31" i="1"/>
  <c r="HM30" i="1"/>
  <c r="HI30" i="1"/>
  <c r="HE30" i="1"/>
  <c r="HA30" i="1"/>
  <c r="GW30" i="1"/>
  <c r="HL29" i="1"/>
  <c r="HH29" i="1"/>
  <c r="HD29" i="1"/>
  <c r="GZ29" i="1"/>
  <c r="GV29" i="1"/>
  <c r="HK28" i="1"/>
  <c r="HG28" i="1"/>
  <c r="HC28" i="1"/>
  <c r="GY28" i="1"/>
  <c r="GU28" i="1"/>
  <c r="HJ27" i="1"/>
  <c r="HF27" i="1"/>
  <c r="HB27" i="1"/>
  <c r="GX27" i="1"/>
  <c r="HM26" i="1"/>
  <c r="HI26" i="1"/>
  <c r="HE26" i="1"/>
  <c r="HA26" i="1"/>
  <c r="GW26" i="1"/>
  <c r="HL25" i="1"/>
  <c r="HH25" i="1"/>
  <c r="HD25" i="1"/>
  <c r="GZ25" i="1"/>
  <c r="GV25" i="1"/>
  <c r="HK24" i="1"/>
  <c r="HG24" i="1"/>
  <c r="HC24" i="1"/>
  <c r="GY24" i="1"/>
  <c r="GU24" i="1"/>
  <c r="HJ23" i="1"/>
  <c r="HF23" i="1"/>
  <c r="HB23" i="1"/>
  <c r="GX23" i="1"/>
  <c r="HM22" i="1"/>
  <c r="HI22" i="1"/>
  <c r="HE22" i="1"/>
  <c r="HA22" i="1"/>
  <c r="GW22" i="1"/>
  <c r="HK21" i="1"/>
  <c r="HF21" i="1"/>
  <c r="GZ21" i="1"/>
  <c r="GU21" i="1"/>
  <c r="HI20" i="1"/>
  <c r="HC20" i="1"/>
  <c r="GX20" i="1"/>
  <c r="HL19" i="1"/>
  <c r="HF19" i="1"/>
  <c r="HA19" i="1"/>
  <c r="GV19" i="1"/>
  <c r="HI18" i="1"/>
  <c r="HD18" i="1"/>
  <c r="GY18" i="1"/>
  <c r="HL17" i="1"/>
  <c r="HG17" i="1"/>
  <c r="HB17" i="1"/>
  <c r="GV17" i="1"/>
  <c r="JS18" i="1"/>
  <c r="HJ18" i="1"/>
  <c r="JO18" i="1"/>
  <c r="HF18" i="1"/>
  <c r="JK18" i="1"/>
  <c r="HB18" i="1"/>
  <c r="FI16" i="1"/>
  <c r="FM16" i="1"/>
  <c r="FQ16" i="1"/>
  <c r="FK75" i="1"/>
  <c r="FG75" i="1"/>
  <c r="FL74" i="1"/>
  <c r="FH74" i="1"/>
  <c r="FM73" i="1"/>
  <c r="FI73" i="1"/>
  <c r="FN72" i="1"/>
  <c r="FJ72" i="1"/>
  <c r="FF72" i="1"/>
  <c r="FK71" i="1"/>
  <c r="FG71" i="1"/>
  <c r="FL70" i="1"/>
  <c r="FH70" i="1"/>
  <c r="FM69" i="1"/>
  <c r="FI69" i="1"/>
  <c r="FN68" i="1"/>
  <c r="FJ68" i="1"/>
  <c r="FF68" i="1"/>
  <c r="FK67" i="1"/>
  <c r="FG67" i="1"/>
  <c r="FL66" i="1"/>
  <c r="FH66" i="1"/>
  <c r="FM65" i="1"/>
  <c r="FI65" i="1"/>
  <c r="FN64" i="1"/>
  <c r="FJ64" i="1"/>
  <c r="FF64" i="1"/>
  <c r="FK63" i="1"/>
  <c r="FG63" i="1"/>
  <c r="FL62" i="1"/>
  <c r="FH62" i="1"/>
  <c r="FM61" i="1"/>
  <c r="FI61" i="1"/>
  <c r="FN60" i="1"/>
  <c r="FJ60" i="1"/>
  <c r="FF60" i="1"/>
  <c r="FK59" i="1"/>
  <c r="FG59" i="1"/>
  <c r="FL58" i="1"/>
  <c r="FH58" i="1"/>
  <c r="FM57" i="1"/>
  <c r="FI57" i="1"/>
  <c r="FN56" i="1"/>
  <c r="FJ56" i="1"/>
  <c r="FF56" i="1"/>
  <c r="FK55" i="1"/>
  <c r="FG55" i="1"/>
  <c r="FL54" i="1"/>
  <c r="FH54" i="1"/>
  <c r="FM53" i="1"/>
  <c r="FI53" i="1"/>
  <c r="FN52" i="1"/>
  <c r="FJ52" i="1"/>
  <c r="FF52" i="1"/>
  <c r="FK51" i="1"/>
  <c r="FG51" i="1"/>
  <c r="FL50" i="1"/>
  <c r="FH50" i="1"/>
  <c r="FM49" i="1"/>
  <c r="FI49" i="1"/>
  <c r="FN48" i="1"/>
  <c r="FJ48" i="1"/>
  <c r="FF48" i="1"/>
  <c r="FK47" i="1"/>
  <c r="FG47" i="1"/>
  <c r="FL46" i="1"/>
  <c r="FH46" i="1"/>
  <c r="FM45" i="1"/>
  <c r="FI45" i="1"/>
  <c r="FN44" i="1"/>
  <c r="FJ44" i="1"/>
  <c r="FF44" i="1"/>
  <c r="FK43" i="1"/>
  <c r="FG43" i="1"/>
  <c r="FL42" i="1"/>
  <c r="FH42" i="1"/>
  <c r="FM41" i="1"/>
  <c r="FI41" i="1"/>
  <c r="FN40" i="1"/>
  <c r="FJ40" i="1"/>
  <c r="FF40" i="1"/>
  <c r="FK39" i="1"/>
  <c r="FG39" i="1"/>
  <c r="FL38" i="1"/>
  <c r="FH38" i="1"/>
  <c r="FM37" i="1"/>
  <c r="FI37" i="1"/>
  <c r="FN36" i="1"/>
  <c r="FJ36" i="1"/>
  <c r="FF36" i="1"/>
  <c r="FK35" i="1"/>
  <c r="FG35" i="1"/>
  <c r="FL34" i="1"/>
  <c r="FH34" i="1"/>
  <c r="FM33" i="1"/>
  <c r="FI33" i="1"/>
  <c r="FN32" i="1"/>
  <c r="FJ32" i="1"/>
  <c r="FF32" i="1"/>
  <c r="FK31" i="1"/>
  <c r="FG31" i="1"/>
  <c r="FL30" i="1"/>
  <c r="FH30" i="1"/>
  <c r="FM29" i="1"/>
  <c r="FI29" i="1"/>
  <c r="FN28" i="1"/>
  <c r="FJ28" i="1"/>
  <c r="FF28" i="1"/>
  <c r="FK27" i="1"/>
  <c r="FG27" i="1"/>
  <c r="FL26" i="1"/>
  <c r="FH26" i="1"/>
  <c r="FM25" i="1"/>
  <c r="FI25" i="1"/>
  <c r="FN24" i="1"/>
  <c r="FJ24" i="1"/>
  <c r="FF24" i="1"/>
  <c r="FK23" i="1"/>
  <c r="FG23" i="1"/>
  <c r="FL22" i="1"/>
  <c r="FH22" i="1"/>
  <c r="FM21" i="1"/>
  <c r="FI21" i="1"/>
  <c r="FN20" i="1"/>
  <c r="FJ20" i="1"/>
  <c r="FF20" i="1"/>
  <c r="FK19" i="1"/>
  <c r="FG19" i="1"/>
  <c r="FL18" i="1"/>
  <c r="FH18" i="1"/>
  <c r="FM17" i="1"/>
  <c r="FI17" i="1"/>
  <c r="FR16" i="1"/>
  <c r="FV16" i="1"/>
  <c r="FZ16" i="1"/>
  <c r="FV75" i="1"/>
  <c r="FR75" i="1"/>
  <c r="FW74" i="1"/>
  <c r="FS74" i="1"/>
  <c r="FO74" i="1"/>
  <c r="FT73" i="1"/>
  <c r="FP73" i="1"/>
  <c r="FU72" i="1"/>
  <c r="FQ72" i="1"/>
  <c r="FV71" i="1"/>
  <c r="FR71" i="1"/>
  <c r="FW70" i="1"/>
  <c r="FS70" i="1"/>
  <c r="FO70" i="1"/>
  <c r="FT69" i="1"/>
  <c r="FP69" i="1"/>
  <c r="FU68" i="1"/>
  <c r="FQ68" i="1"/>
  <c r="FV67" i="1"/>
  <c r="FR67" i="1"/>
  <c r="FW66" i="1"/>
  <c r="FS66" i="1"/>
  <c r="FO66" i="1"/>
  <c r="FT65" i="1"/>
  <c r="FP65" i="1"/>
  <c r="FU64" i="1"/>
  <c r="FQ64" i="1"/>
  <c r="FV63" i="1"/>
  <c r="FR63" i="1"/>
  <c r="FW62" i="1"/>
  <c r="FS62" i="1"/>
  <c r="FO62" i="1"/>
  <c r="FT61" i="1"/>
  <c r="FP61" i="1"/>
  <c r="FU60" i="1"/>
  <c r="FQ60" i="1"/>
  <c r="FV59" i="1"/>
  <c r="FR59" i="1"/>
  <c r="FW58" i="1"/>
  <c r="FS58" i="1"/>
  <c r="FO58" i="1"/>
  <c r="FT57" i="1"/>
  <c r="FP57" i="1"/>
  <c r="FU56" i="1"/>
  <c r="FQ56" i="1"/>
  <c r="FV55" i="1"/>
  <c r="FR55" i="1"/>
  <c r="FW54" i="1"/>
  <c r="FS54" i="1"/>
  <c r="FO54" i="1"/>
  <c r="FT53" i="1"/>
  <c r="FP53" i="1"/>
  <c r="FU52" i="1"/>
  <c r="FQ52" i="1"/>
  <c r="FV51" i="1"/>
  <c r="FR51" i="1"/>
  <c r="FW50" i="1"/>
  <c r="FS50" i="1"/>
  <c r="FO50" i="1"/>
  <c r="FT49" i="1"/>
  <c r="FP49" i="1"/>
  <c r="FU48" i="1"/>
  <c r="FQ48" i="1"/>
  <c r="FV47" i="1"/>
  <c r="FR47" i="1"/>
  <c r="FW46" i="1"/>
  <c r="FS46" i="1"/>
  <c r="FO46" i="1"/>
  <c r="FT45" i="1"/>
  <c r="FP45" i="1"/>
  <c r="FU44" i="1"/>
  <c r="FQ44" i="1"/>
  <c r="FV43" i="1"/>
  <c r="FR43" i="1"/>
  <c r="FW42" i="1"/>
  <c r="FS42" i="1"/>
  <c r="FO42" i="1"/>
  <c r="FT41" i="1"/>
  <c r="FP41" i="1"/>
  <c r="FU40" i="1"/>
  <c r="FQ40" i="1"/>
  <c r="FV39" i="1"/>
  <c r="FR39" i="1"/>
  <c r="FW38" i="1"/>
  <c r="FS38" i="1"/>
  <c r="FO38" i="1"/>
  <c r="FT37" i="1"/>
  <c r="FP37" i="1"/>
  <c r="FU36" i="1"/>
  <c r="FQ36" i="1"/>
  <c r="FV35" i="1"/>
  <c r="FR35" i="1"/>
  <c r="FW34" i="1"/>
  <c r="FS34" i="1"/>
  <c r="FO34" i="1"/>
  <c r="FT33" i="1"/>
  <c r="FP33" i="1"/>
  <c r="FU32" i="1"/>
  <c r="FQ32" i="1"/>
  <c r="FV31" i="1"/>
  <c r="FR31" i="1"/>
  <c r="FW30" i="1"/>
  <c r="FS30" i="1"/>
  <c r="FO30" i="1"/>
  <c r="FT29" i="1"/>
  <c r="FP29" i="1"/>
  <c r="FU28" i="1"/>
  <c r="FQ28" i="1"/>
  <c r="FV27" i="1"/>
  <c r="FR27" i="1"/>
  <c r="FW26" i="1"/>
  <c r="FS26" i="1"/>
  <c r="FO26" i="1"/>
  <c r="FT25" i="1"/>
  <c r="FP25" i="1"/>
  <c r="FU24" i="1"/>
  <c r="FQ24" i="1"/>
  <c r="FV23" i="1"/>
  <c r="FR23" i="1"/>
  <c r="FW22" i="1"/>
  <c r="FS22" i="1"/>
  <c r="FO22" i="1"/>
  <c r="FT21" i="1"/>
  <c r="FP21" i="1"/>
  <c r="FU20" i="1"/>
  <c r="FQ20" i="1"/>
  <c r="FV19" i="1"/>
  <c r="FR19" i="1"/>
  <c r="FW18" i="1"/>
  <c r="FS18" i="1"/>
  <c r="FO18" i="1"/>
  <c r="FT17" i="1"/>
  <c r="FP17" i="1"/>
  <c r="GE16" i="1"/>
  <c r="GI16" i="1"/>
  <c r="GM16" i="1"/>
  <c r="GJ75" i="1"/>
  <c r="GF75" i="1"/>
  <c r="GB75" i="1"/>
  <c r="FX75" i="1"/>
  <c r="GI74" i="1"/>
  <c r="GE74" i="1"/>
  <c r="GA74" i="1"/>
  <c r="GL73" i="1"/>
  <c r="GH73" i="1"/>
  <c r="GD73" i="1"/>
  <c r="FZ73" i="1"/>
  <c r="GK72" i="1"/>
  <c r="GG72" i="1"/>
  <c r="GC72" i="1"/>
  <c r="FY72" i="1"/>
  <c r="GJ71" i="1"/>
  <c r="GF71" i="1"/>
  <c r="GB71" i="1"/>
  <c r="FX71" i="1"/>
  <c r="GI70" i="1"/>
  <c r="GE70" i="1"/>
  <c r="GA70" i="1"/>
  <c r="GL69" i="1"/>
  <c r="GH69" i="1"/>
  <c r="GD69" i="1"/>
  <c r="FZ69" i="1"/>
  <c r="GK68" i="1"/>
  <c r="GG68" i="1"/>
  <c r="GC68" i="1"/>
  <c r="FY68" i="1"/>
  <c r="GJ67" i="1"/>
  <c r="GF67" i="1"/>
  <c r="GB67" i="1"/>
  <c r="FX67" i="1"/>
  <c r="GI66" i="1"/>
  <c r="GE66" i="1"/>
  <c r="GA66" i="1"/>
  <c r="GL65" i="1"/>
  <c r="GH65" i="1"/>
  <c r="GD65" i="1"/>
  <c r="FZ65" i="1"/>
  <c r="GK64" i="1"/>
  <c r="GG64" i="1"/>
  <c r="GC64" i="1"/>
  <c r="FY64" i="1"/>
  <c r="GJ63" i="1"/>
  <c r="GF63" i="1"/>
  <c r="GB63" i="1"/>
  <c r="FX63" i="1"/>
  <c r="GI62" i="1"/>
  <c r="GE62" i="1"/>
  <c r="GA62" i="1"/>
  <c r="GL61" i="1"/>
  <c r="GH61" i="1"/>
  <c r="GD61" i="1"/>
  <c r="FZ61" i="1"/>
  <c r="GK60" i="1"/>
  <c r="GG60" i="1"/>
  <c r="GC60" i="1"/>
  <c r="FY60" i="1"/>
  <c r="GJ59" i="1"/>
  <c r="GF59" i="1"/>
  <c r="GB59" i="1"/>
  <c r="FX59" i="1"/>
  <c r="GI58" i="1"/>
  <c r="GE58" i="1"/>
  <c r="GA58" i="1"/>
  <c r="GL57" i="1"/>
  <c r="GH57" i="1"/>
  <c r="GD57" i="1"/>
  <c r="FZ57" i="1"/>
  <c r="GK56" i="1"/>
  <c r="GG56" i="1"/>
  <c r="GC56" i="1"/>
  <c r="FY56" i="1"/>
  <c r="GJ55" i="1"/>
  <c r="GF55" i="1"/>
  <c r="GB55" i="1"/>
  <c r="FX55" i="1"/>
  <c r="GI54" i="1"/>
  <c r="GE54" i="1"/>
  <c r="GA54" i="1"/>
  <c r="GL53" i="1"/>
  <c r="GH53" i="1"/>
  <c r="GD53" i="1"/>
  <c r="FZ53" i="1"/>
  <c r="GK52" i="1"/>
  <c r="GG52" i="1"/>
  <c r="GC52" i="1"/>
  <c r="FY52" i="1"/>
  <c r="GJ51" i="1"/>
  <c r="GF51" i="1"/>
  <c r="GB51" i="1"/>
  <c r="FX51" i="1"/>
  <c r="GI50" i="1"/>
  <c r="GE50" i="1"/>
  <c r="GA50" i="1"/>
  <c r="GL49" i="1"/>
  <c r="GH49" i="1"/>
  <c r="GD49" i="1"/>
  <c r="FZ49" i="1"/>
  <c r="GK48" i="1"/>
  <c r="GG48" i="1"/>
  <c r="GC48" i="1"/>
  <c r="FY48" i="1"/>
  <c r="GJ47" i="1"/>
  <c r="GF47" i="1"/>
  <c r="GB47" i="1"/>
  <c r="FX47" i="1"/>
  <c r="GI46" i="1"/>
  <c r="GE46" i="1"/>
  <c r="GA46" i="1"/>
  <c r="GL45" i="1"/>
  <c r="GH45" i="1"/>
  <c r="GD45" i="1"/>
  <c r="FZ45" i="1"/>
  <c r="GK44" i="1"/>
  <c r="GG44" i="1"/>
  <c r="GC44" i="1"/>
  <c r="FY44" i="1"/>
  <c r="GJ43" i="1"/>
  <c r="GF43" i="1"/>
  <c r="GB43" i="1"/>
  <c r="FX43" i="1"/>
  <c r="GI42" i="1"/>
  <c r="GE42" i="1"/>
  <c r="GA42" i="1"/>
  <c r="GL41" i="1"/>
  <c r="GH41" i="1"/>
  <c r="GD41" i="1"/>
  <c r="FZ41" i="1"/>
  <c r="GK40" i="1"/>
  <c r="GG40" i="1"/>
  <c r="GC40" i="1"/>
  <c r="FY40" i="1"/>
  <c r="GJ39" i="1"/>
  <c r="GF39" i="1"/>
  <c r="GB39" i="1"/>
  <c r="FX39" i="1"/>
  <c r="GI38" i="1"/>
  <c r="GE38" i="1"/>
  <c r="GA38" i="1"/>
  <c r="GL37" i="1"/>
  <c r="GH37" i="1"/>
  <c r="GD37" i="1"/>
  <c r="FZ37" i="1"/>
  <c r="GK36" i="1"/>
  <c r="GG36" i="1"/>
  <c r="GC36" i="1"/>
  <c r="FY36" i="1"/>
  <c r="GJ35" i="1"/>
  <c r="GF35" i="1"/>
  <c r="GB35" i="1"/>
  <c r="FX35" i="1"/>
  <c r="GI34" i="1"/>
  <c r="GE34" i="1"/>
  <c r="GA34" i="1"/>
  <c r="GL33" i="1"/>
  <c r="GH33" i="1"/>
  <c r="GD33" i="1"/>
  <c r="FZ33" i="1"/>
  <c r="GK32" i="1"/>
  <c r="GG32" i="1"/>
  <c r="GC32" i="1"/>
  <c r="FY32" i="1"/>
  <c r="GJ31" i="1"/>
  <c r="GF31" i="1"/>
  <c r="GB31" i="1"/>
  <c r="FX31" i="1"/>
  <c r="GI30" i="1"/>
  <c r="GE30" i="1"/>
  <c r="GA30" i="1"/>
  <c r="GL29" i="1"/>
  <c r="GH29" i="1"/>
  <c r="GD29" i="1"/>
  <c r="FZ29" i="1"/>
  <c r="GK28" i="1"/>
  <c r="GG28" i="1"/>
  <c r="GC28" i="1"/>
  <c r="FY28" i="1"/>
  <c r="GJ27" i="1"/>
  <c r="GF27" i="1"/>
  <c r="GB27" i="1"/>
  <c r="FX27" i="1"/>
  <c r="GI26" i="1"/>
  <c r="GE26" i="1"/>
  <c r="GA26" i="1"/>
  <c r="GL25" i="1"/>
  <c r="GH25" i="1"/>
  <c r="GD25" i="1"/>
  <c r="FZ25" i="1"/>
  <c r="GK24" i="1"/>
  <c r="GG24" i="1"/>
  <c r="GC24" i="1"/>
  <c r="FY24" i="1"/>
  <c r="GJ23" i="1"/>
  <c r="GF23" i="1"/>
  <c r="GB23" i="1"/>
  <c r="FX23" i="1"/>
  <c r="GI22" i="1"/>
  <c r="GE22" i="1"/>
  <c r="GA22" i="1"/>
  <c r="GL21" i="1"/>
  <c r="GH21" i="1"/>
  <c r="GD21" i="1"/>
  <c r="FZ21" i="1"/>
  <c r="GK20" i="1"/>
  <c r="GG20" i="1"/>
  <c r="GC20" i="1"/>
  <c r="FY20" i="1"/>
  <c r="GJ19" i="1"/>
  <c r="GF19" i="1"/>
  <c r="GB19" i="1"/>
  <c r="FX19" i="1"/>
  <c r="GI18" i="1"/>
  <c r="GE18" i="1"/>
  <c r="GA18" i="1"/>
  <c r="GL17" i="1"/>
  <c r="GH17" i="1"/>
  <c r="GD17" i="1"/>
  <c r="FZ17" i="1"/>
  <c r="GP16" i="1"/>
  <c r="GT16" i="1"/>
  <c r="GQ75" i="1"/>
  <c r="GM75" i="1"/>
  <c r="GQ74" i="1"/>
  <c r="GM74" i="1"/>
  <c r="GQ73" i="1"/>
  <c r="GM73" i="1"/>
  <c r="GQ72" i="1"/>
  <c r="GM72" i="1"/>
  <c r="GQ71" i="1"/>
  <c r="GM71" i="1"/>
  <c r="GQ70" i="1"/>
  <c r="GM70" i="1"/>
  <c r="GQ69" i="1"/>
  <c r="GM69" i="1"/>
  <c r="GQ68" i="1"/>
  <c r="GM68" i="1"/>
  <c r="GQ67" i="1"/>
  <c r="GM67" i="1"/>
  <c r="GQ66" i="1"/>
  <c r="GM66" i="1"/>
  <c r="GQ65" i="1"/>
  <c r="GM65" i="1"/>
  <c r="GQ64" i="1"/>
  <c r="GM64" i="1"/>
  <c r="GQ63" i="1"/>
  <c r="GM63" i="1"/>
  <c r="GQ62" i="1"/>
  <c r="GM62" i="1"/>
  <c r="GQ61" i="1"/>
  <c r="GM61" i="1"/>
  <c r="GQ60" i="1"/>
  <c r="GM60" i="1"/>
  <c r="GQ59" i="1"/>
  <c r="GM59" i="1"/>
  <c r="GQ58" i="1"/>
  <c r="GM58" i="1"/>
  <c r="GQ57" i="1"/>
  <c r="GM57" i="1"/>
  <c r="GQ56" i="1"/>
  <c r="GM56" i="1"/>
  <c r="GQ55" i="1"/>
  <c r="GM55" i="1"/>
  <c r="GQ54" i="1"/>
  <c r="GM54" i="1"/>
  <c r="GQ53" i="1"/>
  <c r="GM53" i="1"/>
  <c r="GQ52" i="1"/>
  <c r="GM52" i="1"/>
  <c r="GQ51" i="1"/>
  <c r="GM51" i="1"/>
  <c r="GQ50" i="1"/>
  <c r="GM50" i="1"/>
  <c r="GQ49" i="1"/>
  <c r="GM49" i="1"/>
  <c r="GQ48" i="1"/>
  <c r="GM48" i="1"/>
  <c r="GQ47" i="1"/>
  <c r="GM47" i="1"/>
  <c r="GQ46" i="1"/>
  <c r="GM46" i="1"/>
  <c r="GQ45" i="1"/>
  <c r="GM45" i="1"/>
  <c r="GQ44" i="1"/>
  <c r="GM44" i="1"/>
  <c r="GQ43" i="1"/>
  <c r="GM43" i="1"/>
  <c r="GQ42" i="1"/>
  <c r="GM42" i="1"/>
  <c r="GQ41" i="1"/>
  <c r="GM41" i="1"/>
  <c r="GQ40" i="1"/>
  <c r="GM40" i="1"/>
  <c r="GQ39" i="1"/>
  <c r="GM39" i="1"/>
  <c r="GQ38" i="1"/>
  <c r="GM38" i="1"/>
  <c r="GQ37" i="1"/>
  <c r="GM37" i="1"/>
  <c r="GQ36" i="1"/>
  <c r="GM36" i="1"/>
  <c r="GQ35" i="1"/>
  <c r="GM35" i="1"/>
  <c r="GQ34" i="1"/>
  <c r="GM34" i="1"/>
  <c r="GQ33" i="1"/>
  <c r="GM33" i="1"/>
  <c r="GQ32" i="1"/>
  <c r="GM32" i="1"/>
  <c r="GQ31" i="1"/>
  <c r="GM31" i="1"/>
  <c r="GQ30" i="1"/>
  <c r="GM30" i="1"/>
  <c r="GQ29" i="1"/>
  <c r="GM29" i="1"/>
  <c r="GQ28" i="1"/>
  <c r="GM28" i="1"/>
  <c r="GQ27" i="1"/>
  <c r="GM27" i="1"/>
  <c r="GQ26" i="1"/>
  <c r="GM26" i="1"/>
  <c r="GQ25" i="1"/>
  <c r="GM25" i="1"/>
  <c r="GQ24" i="1"/>
  <c r="GM24" i="1"/>
  <c r="GQ23" i="1"/>
  <c r="GM23" i="1"/>
  <c r="GQ22" i="1"/>
  <c r="GM22" i="1"/>
  <c r="GQ21" i="1"/>
  <c r="GM21" i="1"/>
  <c r="GQ20" i="1"/>
  <c r="GM20" i="1"/>
  <c r="GQ19" i="1"/>
  <c r="GM19" i="1"/>
  <c r="GQ18" i="1"/>
  <c r="GM18" i="1"/>
  <c r="GQ17" i="1"/>
  <c r="GM17" i="1"/>
  <c r="GX16" i="1"/>
  <c r="HB16" i="1"/>
  <c r="HF16" i="1"/>
  <c r="HJ16" i="1"/>
  <c r="HM75" i="1"/>
  <c r="HI75" i="1"/>
  <c r="HE75" i="1"/>
  <c r="HA75" i="1"/>
  <c r="GW75" i="1"/>
  <c r="HL74" i="1"/>
  <c r="HH74" i="1"/>
  <c r="HD74" i="1"/>
  <c r="GZ74" i="1"/>
  <c r="GV74" i="1"/>
  <c r="HK73" i="1"/>
  <c r="HG73" i="1"/>
  <c r="HC73" i="1"/>
  <c r="GY73" i="1"/>
  <c r="GU73" i="1"/>
  <c r="HJ72" i="1"/>
  <c r="HF72" i="1"/>
  <c r="HB72" i="1"/>
  <c r="GX72" i="1"/>
  <c r="HM71" i="1"/>
  <c r="HI71" i="1"/>
  <c r="HE71" i="1"/>
  <c r="HA71" i="1"/>
  <c r="GW71" i="1"/>
  <c r="HL70" i="1"/>
  <c r="HH70" i="1"/>
  <c r="HD70" i="1"/>
  <c r="GZ70" i="1"/>
  <c r="GV70" i="1"/>
  <c r="HK69" i="1"/>
  <c r="HG69" i="1"/>
  <c r="HC69" i="1"/>
  <c r="GY69" i="1"/>
  <c r="GU69" i="1"/>
  <c r="HJ68" i="1"/>
  <c r="HF68" i="1"/>
  <c r="HB68" i="1"/>
  <c r="GX68" i="1"/>
  <c r="HM67" i="1"/>
  <c r="HI67" i="1"/>
  <c r="HE67" i="1"/>
  <c r="HA67" i="1"/>
  <c r="GW67" i="1"/>
  <c r="HL66" i="1"/>
  <c r="HH66" i="1"/>
  <c r="HD66" i="1"/>
  <c r="GZ66" i="1"/>
  <c r="GV66" i="1"/>
  <c r="HK65" i="1"/>
  <c r="HG65" i="1"/>
  <c r="HC65" i="1"/>
  <c r="GY65" i="1"/>
  <c r="GU65" i="1"/>
  <c r="HJ64" i="1"/>
  <c r="HF64" i="1"/>
  <c r="HB64" i="1"/>
  <c r="GX64" i="1"/>
  <c r="HM63" i="1"/>
  <c r="HI63" i="1"/>
  <c r="HE63" i="1"/>
  <c r="HA63" i="1"/>
  <c r="GW63" i="1"/>
  <c r="HL62" i="1"/>
  <c r="HH62" i="1"/>
  <c r="HD62" i="1"/>
  <c r="GZ62" i="1"/>
  <c r="GV62" i="1"/>
  <c r="HK61" i="1"/>
  <c r="HG61" i="1"/>
  <c r="HC61" i="1"/>
  <c r="GY61" i="1"/>
  <c r="GU61" i="1"/>
  <c r="HJ60" i="1"/>
  <c r="HF60" i="1"/>
  <c r="HB60" i="1"/>
  <c r="GX60" i="1"/>
  <c r="HM59" i="1"/>
  <c r="HI59" i="1"/>
  <c r="HE59" i="1"/>
  <c r="HA59" i="1"/>
  <c r="GW59" i="1"/>
  <c r="HL58" i="1"/>
  <c r="HH58" i="1"/>
  <c r="HD58" i="1"/>
  <c r="GZ58" i="1"/>
  <c r="GV58" i="1"/>
  <c r="HK57" i="1"/>
  <c r="HG57" i="1"/>
  <c r="HC57" i="1"/>
  <c r="GY57" i="1"/>
  <c r="GU57" i="1"/>
  <c r="HJ56" i="1"/>
  <c r="HF56" i="1"/>
  <c r="HB56" i="1"/>
  <c r="GX56" i="1"/>
  <c r="HM55" i="1"/>
  <c r="HI55" i="1"/>
  <c r="HE55" i="1"/>
  <c r="HA55" i="1"/>
  <c r="GW55" i="1"/>
  <c r="HL54" i="1"/>
  <c r="HH54" i="1"/>
  <c r="HD54" i="1"/>
  <c r="GZ54" i="1"/>
  <c r="GV54" i="1"/>
  <c r="HK53" i="1"/>
  <c r="HG53" i="1"/>
  <c r="HC53" i="1"/>
  <c r="GY53" i="1"/>
  <c r="GU53" i="1"/>
  <c r="HJ52" i="1"/>
  <c r="HF52" i="1"/>
  <c r="HB52" i="1"/>
  <c r="GX52" i="1"/>
  <c r="HM51" i="1"/>
  <c r="HI51" i="1"/>
  <c r="HE51" i="1"/>
  <c r="HA51" i="1"/>
  <c r="GW51" i="1"/>
  <c r="HL50" i="1"/>
  <c r="HH50" i="1"/>
  <c r="HD50" i="1"/>
  <c r="GZ50" i="1"/>
  <c r="GV50" i="1"/>
  <c r="HK49" i="1"/>
  <c r="HG49" i="1"/>
  <c r="HC49" i="1"/>
  <c r="GY49" i="1"/>
  <c r="GU49" i="1"/>
  <c r="HJ48" i="1"/>
  <c r="HF48" i="1"/>
  <c r="HB48" i="1"/>
  <c r="GX48" i="1"/>
  <c r="HM47" i="1"/>
  <c r="HI47" i="1"/>
  <c r="HE47" i="1"/>
  <c r="HA47" i="1"/>
  <c r="GW47" i="1"/>
  <c r="HL46" i="1"/>
  <c r="HH46" i="1"/>
  <c r="HD46" i="1"/>
  <c r="GZ46" i="1"/>
  <c r="GV46" i="1"/>
  <c r="HK45" i="1"/>
  <c r="HG45" i="1"/>
  <c r="HC45" i="1"/>
  <c r="GY45" i="1"/>
  <c r="GU45" i="1"/>
  <c r="HJ44" i="1"/>
  <c r="HF44" i="1"/>
  <c r="HB44" i="1"/>
  <c r="GX44" i="1"/>
  <c r="HM43" i="1"/>
  <c r="HI43" i="1"/>
  <c r="HE43" i="1"/>
  <c r="HA43" i="1"/>
  <c r="GW43" i="1"/>
  <c r="HL42" i="1"/>
  <c r="HH42" i="1"/>
  <c r="HD42" i="1"/>
  <c r="GZ42" i="1"/>
  <c r="GV42" i="1"/>
  <c r="HK41" i="1"/>
  <c r="HG41" i="1"/>
  <c r="HC41" i="1"/>
  <c r="GY41" i="1"/>
  <c r="GU41" i="1"/>
  <c r="HJ40" i="1"/>
  <c r="HF40" i="1"/>
  <c r="HB40" i="1"/>
  <c r="GX40" i="1"/>
  <c r="HM39" i="1"/>
  <c r="HI39" i="1"/>
  <c r="HE39" i="1"/>
  <c r="HA39" i="1"/>
  <c r="GW39" i="1"/>
  <c r="HL38" i="1"/>
  <c r="HH38" i="1"/>
  <c r="HD38" i="1"/>
  <c r="GZ38" i="1"/>
  <c r="GV38" i="1"/>
  <c r="HK37" i="1"/>
  <c r="HG37" i="1"/>
  <c r="HC37" i="1"/>
  <c r="GY37" i="1"/>
  <c r="GU37" i="1"/>
  <c r="HJ36" i="1"/>
  <c r="HF36" i="1"/>
  <c r="HB36" i="1"/>
  <c r="GX36" i="1"/>
  <c r="HM35" i="1"/>
  <c r="HI35" i="1"/>
  <c r="HE35" i="1"/>
  <c r="HA35" i="1"/>
  <c r="GW35" i="1"/>
  <c r="HL34" i="1"/>
  <c r="HH34" i="1"/>
  <c r="HD34" i="1"/>
  <c r="GZ34" i="1"/>
  <c r="GV34" i="1"/>
  <c r="HK33" i="1"/>
  <c r="HG33" i="1"/>
  <c r="HC33" i="1"/>
  <c r="GY33" i="1"/>
  <c r="GU33" i="1"/>
  <c r="HJ32" i="1"/>
  <c r="HF32" i="1"/>
  <c r="HB32" i="1"/>
  <c r="GX32" i="1"/>
  <c r="HM31" i="1"/>
  <c r="HI31" i="1"/>
  <c r="HE31" i="1"/>
  <c r="HA31" i="1"/>
  <c r="GW31" i="1"/>
  <c r="HL30" i="1"/>
  <c r="HH30" i="1"/>
  <c r="HD30" i="1"/>
  <c r="GZ30" i="1"/>
  <c r="GV30" i="1"/>
  <c r="HK29" i="1"/>
  <c r="HG29" i="1"/>
  <c r="HC29" i="1"/>
  <c r="GY29" i="1"/>
  <c r="GU29" i="1"/>
  <c r="HJ28" i="1"/>
  <c r="HF28" i="1"/>
  <c r="HB28" i="1"/>
  <c r="GX28" i="1"/>
  <c r="HM27" i="1"/>
  <c r="HI27" i="1"/>
  <c r="HE27" i="1"/>
  <c r="HA27" i="1"/>
  <c r="GW27" i="1"/>
  <c r="HL26" i="1"/>
  <c r="HH26" i="1"/>
  <c r="HD26" i="1"/>
  <c r="GZ26" i="1"/>
  <c r="GV26" i="1"/>
  <c r="HK25" i="1"/>
  <c r="HG25" i="1"/>
  <c r="HC25" i="1"/>
  <c r="GY25" i="1"/>
  <c r="GU25" i="1"/>
  <c r="HJ24" i="1"/>
  <c r="HF24" i="1"/>
  <c r="HB24" i="1"/>
  <c r="GX24" i="1"/>
  <c r="HM23" i="1"/>
  <c r="HI23" i="1"/>
  <c r="HE23" i="1"/>
  <c r="HA23" i="1"/>
  <c r="GW23" i="1"/>
  <c r="HL22" i="1"/>
  <c r="HH22" i="1"/>
  <c r="HD22" i="1"/>
  <c r="GZ22" i="1"/>
  <c r="GV22" i="1"/>
  <c r="HJ21" i="1"/>
  <c r="HD21" i="1"/>
  <c r="GY21" i="1"/>
  <c r="HM20" i="1"/>
  <c r="HG20" i="1"/>
  <c r="HB20" i="1"/>
  <c r="GW20" i="1"/>
  <c r="HJ19" i="1"/>
  <c r="HE19" i="1"/>
  <c r="GZ19" i="1"/>
  <c r="HM18" i="1"/>
  <c r="HH18" i="1"/>
  <c r="HC18" i="1"/>
  <c r="GW18" i="1"/>
  <c r="HK17" i="1"/>
  <c r="HF17" i="1"/>
  <c r="GZ17" i="1"/>
  <c r="GU17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16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LO18" i="1" l="1"/>
  <c r="NX18" i="1" s="1"/>
  <c r="QG18" i="1" s="1"/>
  <c r="SP18" i="1" s="1"/>
  <c r="LT20" i="1"/>
  <c r="OC20" i="1" s="1"/>
  <c r="QL20" i="1" s="1"/>
  <c r="SU20" i="1" s="1"/>
  <c r="LV22" i="1"/>
  <c r="OE22" i="1" s="1"/>
  <c r="QN22" i="1" s="1"/>
  <c r="SW22" i="1" s="1"/>
  <c r="QH24" i="1"/>
  <c r="SQ24" i="1" s="1"/>
  <c r="LP24" i="1"/>
  <c r="NY24" i="1" s="1"/>
  <c r="MC25" i="1"/>
  <c r="OL25" i="1" s="1"/>
  <c r="QU25" i="1" s="1"/>
  <c r="TD25" i="1" s="1"/>
  <c r="LW27" i="1"/>
  <c r="OF27" i="1" s="1"/>
  <c r="QO27" i="1" s="1"/>
  <c r="SX27" i="1" s="1"/>
  <c r="LQ29" i="1"/>
  <c r="NZ29" i="1" s="1"/>
  <c r="QI29" i="1" s="1"/>
  <c r="SR29" i="1" s="1"/>
  <c r="MD30" i="1"/>
  <c r="OM30" i="1" s="1"/>
  <c r="QV30" i="1" s="1"/>
  <c r="TE30" i="1" s="1"/>
  <c r="LX32" i="1"/>
  <c r="OG32" i="1" s="1"/>
  <c r="QP32" i="1" s="1"/>
  <c r="SY32" i="1" s="1"/>
  <c r="LR34" i="1"/>
  <c r="OA34" i="1" s="1"/>
  <c r="QJ34" i="1" s="1"/>
  <c r="SS34" i="1" s="1"/>
  <c r="ME35" i="1"/>
  <c r="ON35" i="1" s="1"/>
  <c r="QW35" i="1" s="1"/>
  <c r="TF35" i="1" s="1"/>
  <c r="LY37" i="1"/>
  <c r="OH37" i="1" s="1"/>
  <c r="QQ37" i="1" s="1"/>
  <c r="SZ37" i="1" s="1"/>
  <c r="LS39" i="1"/>
  <c r="OB39" i="1" s="1"/>
  <c r="QK39" i="1" s="1"/>
  <c r="ST39" i="1" s="1"/>
  <c r="QE41" i="1"/>
  <c r="SN41" i="1" s="1"/>
  <c r="LM41" i="1"/>
  <c r="NV41" i="1" s="1"/>
  <c r="LZ42" i="1"/>
  <c r="OI42" i="1" s="1"/>
  <c r="QR42" i="1" s="1"/>
  <c r="TA42" i="1" s="1"/>
  <c r="LT44" i="1"/>
  <c r="OC44" i="1" s="1"/>
  <c r="QL44" i="1" s="1"/>
  <c r="SU44" i="1" s="1"/>
  <c r="LQ45" i="1"/>
  <c r="NZ45" i="1" s="1"/>
  <c r="QI45" i="1" s="1"/>
  <c r="SR45" i="1" s="1"/>
  <c r="MD46" i="1"/>
  <c r="OM46" i="1" s="1"/>
  <c r="QV46" i="1" s="1"/>
  <c r="TE46" i="1" s="1"/>
  <c r="MA47" i="1"/>
  <c r="OJ47" i="1" s="1"/>
  <c r="QS47" i="1" s="1"/>
  <c r="TB47" i="1" s="1"/>
  <c r="LX48" i="1"/>
  <c r="OG48" i="1" s="1"/>
  <c r="QP48" i="1" s="1"/>
  <c r="SY48" i="1" s="1"/>
  <c r="LU49" i="1"/>
  <c r="OD49" i="1" s="1"/>
  <c r="QM49" i="1" s="1"/>
  <c r="SV49" i="1" s="1"/>
  <c r="LR50" i="1"/>
  <c r="OA50" i="1" s="1"/>
  <c r="QJ50" i="1" s="1"/>
  <c r="SS50" i="1" s="1"/>
  <c r="LO51" i="1"/>
  <c r="NX51" i="1" s="1"/>
  <c r="QG51" i="1" s="1"/>
  <c r="SP51" i="1" s="1"/>
  <c r="ME51" i="1"/>
  <c r="ON51" i="1" s="1"/>
  <c r="QW51" i="1" s="1"/>
  <c r="TF51" i="1" s="1"/>
  <c r="MB52" i="1"/>
  <c r="OK52" i="1" s="1"/>
  <c r="QT52" i="1" s="1"/>
  <c r="TC52" i="1" s="1"/>
  <c r="QQ53" i="1"/>
  <c r="SZ53" i="1" s="1"/>
  <c r="LY53" i="1"/>
  <c r="OH53" i="1" s="1"/>
  <c r="LV54" i="1"/>
  <c r="OE54" i="1" s="1"/>
  <c r="QN54" i="1" s="1"/>
  <c r="SW54" i="1" s="1"/>
  <c r="LS55" i="1"/>
  <c r="OB55" i="1" s="1"/>
  <c r="QK55" i="1" s="1"/>
  <c r="ST55" i="1" s="1"/>
  <c r="LP56" i="1"/>
  <c r="NY56" i="1" s="1"/>
  <c r="QH56" i="1" s="1"/>
  <c r="SQ56" i="1" s="1"/>
  <c r="LM57" i="1"/>
  <c r="NV57" i="1" s="1"/>
  <c r="QE57" i="1" s="1"/>
  <c r="SN57" i="1" s="1"/>
  <c r="MC57" i="1"/>
  <c r="OL57" i="1" s="1"/>
  <c r="QU57" i="1" s="1"/>
  <c r="TD57" i="1" s="1"/>
  <c r="LZ58" i="1"/>
  <c r="OI58" i="1" s="1"/>
  <c r="QR58" i="1" s="1"/>
  <c r="TA58" i="1" s="1"/>
  <c r="LW59" i="1"/>
  <c r="OF59" i="1" s="1"/>
  <c r="QO59" i="1" s="1"/>
  <c r="SX59" i="1" s="1"/>
  <c r="LT60" i="1"/>
  <c r="OC60" i="1" s="1"/>
  <c r="QL60" i="1" s="1"/>
  <c r="SU60" i="1" s="1"/>
  <c r="LQ61" i="1"/>
  <c r="NZ61" i="1" s="1"/>
  <c r="QI61" i="1" s="1"/>
  <c r="SR61" i="1" s="1"/>
  <c r="QF62" i="1"/>
  <c r="SO62" i="1" s="1"/>
  <c r="LN62" i="1"/>
  <c r="NW62" i="1" s="1"/>
  <c r="MD62" i="1"/>
  <c r="OM62" i="1" s="1"/>
  <c r="QV62" i="1" s="1"/>
  <c r="TE62" i="1" s="1"/>
  <c r="MA63" i="1"/>
  <c r="OJ63" i="1" s="1"/>
  <c r="QS63" i="1" s="1"/>
  <c r="TB63" i="1" s="1"/>
  <c r="LX64" i="1"/>
  <c r="OG64" i="1" s="1"/>
  <c r="QP64" i="1" s="1"/>
  <c r="SY64" i="1" s="1"/>
  <c r="LU65" i="1"/>
  <c r="OD65" i="1" s="1"/>
  <c r="QM65" i="1" s="1"/>
  <c r="SV65" i="1" s="1"/>
  <c r="LR66" i="1"/>
  <c r="OA66" i="1" s="1"/>
  <c r="QJ66" i="1" s="1"/>
  <c r="SS66" i="1" s="1"/>
  <c r="QG67" i="1"/>
  <c r="SP67" i="1" s="1"/>
  <c r="LO67" i="1"/>
  <c r="NX67" i="1" s="1"/>
  <c r="ME67" i="1"/>
  <c r="ON67" i="1" s="1"/>
  <c r="QW67" i="1" s="1"/>
  <c r="TF67" i="1" s="1"/>
  <c r="MB68" i="1"/>
  <c r="OK68" i="1" s="1"/>
  <c r="QT68" i="1" s="1"/>
  <c r="TC68" i="1" s="1"/>
  <c r="LY69" i="1"/>
  <c r="OH69" i="1" s="1"/>
  <c r="QQ69" i="1" s="1"/>
  <c r="SZ69" i="1" s="1"/>
  <c r="QN70" i="1"/>
  <c r="SW70" i="1" s="1"/>
  <c r="LV70" i="1"/>
  <c r="OE70" i="1" s="1"/>
  <c r="LS71" i="1"/>
  <c r="OB71" i="1" s="1"/>
  <c r="QK71" i="1" s="1"/>
  <c r="ST71" i="1" s="1"/>
  <c r="LP72" i="1"/>
  <c r="NY72" i="1" s="1"/>
  <c r="QH72" i="1" s="1"/>
  <c r="SQ72" i="1" s="1"/>
  <c r="LM73" i="1"/>
  <c r="NV73" i="1" s="1"/>
  <c r="QE73" i="1" s="1"/>
  <c r="SN73" i="1" s="1"/>
  <c r="MC73" i="1"/>
  <c r="OL73" i="1" s="1"/>
  <c r="QU73" i="1" s="1"/>
  <c r="TD73" i="1" s="1"/>
  <c r="LZ74" i="1"/>
  <c r="OI74" i="1" s="1"/>
  <c r="QR74" i="1" s="1"/>
  <c r="TA74" i="1" s="1"/>
  <c r="QO75" i="1"/>
  <c r="SX75" i="1" s="1"/>
  <c r="LW75" i="1"/>
  <c r="OF75" i="1" s="1"/>
  <c r="LX16" i="1"/>
  <c r="OG16" i="1" s="1"/>
  <c r="QP16" i="1" s="1"/>
  <c r="SY16" i="1" s="1"/>
  <c r="LI17" i="1"/>
  <c r="NR17" i="1" s="1"/>
  <c r="QA17" i="1" s="1"/>
  <c r="SJ17" i="1" s="1"/>
  <c r="LI19" i="1"/>
  <c r="NR19" i="1" s="1"/>
  <c r="QA19" i="1" s="1"/>
  <c r="SJ19" i="1" s="1"/>
  <c r="LI21" i="1"/>
  <c r="NR21" i="1" s="1"/>
  <c r="QA21" i="1" s="1"/>
  <c r="SJ21" i="1" s="1"/>
  <c r="LI23" i="1"/>
  <c r="NR23" i="1" s="1"/>
  <c r="QA23" i="1" s="1"/>
  <c r="SJ23" i="1" s="1"/>
  <c r="QA25" i="1"/>
  <c r="SJ25" i="1" s="1"/>
  <c r="LI25" i="1"/>
  <c r="NR25" i="1" s="1"/>
  <c r="LI27" i="1"/>
  <c r="NR27" i="1" s="1"/>
  <c r="QA27" i="1" s="1"/>
  <c r="SJ27" i="1" s="1"/>
  <c r="LI29" i="1"/>
  <c r="NR29" i="1" s="1"/>
  <c r="QA29" i="1" s="1"/>
  <c r="SJ29" i="1" s="1"/>
  <c r="LI31" i="1"/>
  <c r="NR31" i="1" s="1"/>
  <c r="QA31" i="1" s="1"/>
  <c r="SJ31" i="1" s="1"/>
  <c r="LI33" i="1"/>
  <c r="NR33" i="1" s="1"/>
  <c r="QA33" i="1" s="1"/>
  <c r="SJ33" i="1" s="1"/>
  <c r="LI35" i="1"/>
  <c r="NR35" i="1" s="1"/>
  <c r="QA35" i="1" s="1"/>
  <c r="LI37" i="1"/>
  <c r="NR37" i="1" s="1"/>
  <c r="QA37" i="1" s="1"/>
  <c r="LI39" i="1"/>
  <c r="NR39" i="1" s="1"/>
  <c r="QA39" i="1" s="1"/>
  <c r="SJ39" i="1" s="1"/>
  <c r="LI41" i="1"/>
  <c r="NR41" i="1" s="1"/>
  <c r="QA41" i="1" s="1"/>
  <c r="SJ41" i="1" s="1"/>
  <c r="LI43" i="1"/>
  <c r="NR43" i="1" s="1"/>
  <c r="QA43" i="1" s="1"/>
  <c r="SJ43" i="1" s="1"/>
  <c r="QA45" i="1"/>
  <c r="SJ45" i="1" s="1"/>
  <c r="LI45" i="1"/>
  <c r="NR45" i="1" s="1"/>
  <c r="LI47" i="1"/>
  <c r="NR47" i="1" s="1"/>
  <c r="QA47" i="1" s="1"/>
  <c r="SJ47" i="1" s="1"/>
  <c r="LI49" i="1"/>
  <c r="NR49" i="1" s="1"/>
  <c r="QA49" i="1" s="1"/>
  <c r="SJ49" i="1" s="1"/>
  <c r="LI51" i="1"/>
  <c r="NR51" i="1" s="1"/>
  <c r="QA51" i="1" s="1"/>
  <c r="SJ51" i="1" s="1"/>
  <c r="LI53" i="1"/>
  <c r="NR53" i="1" s="1"/>
  <c r="QA53" i="1" s="1"/>
  <c r="SJ53" i="1" s="1"/>
  <c r="LI55" i="1"/>
  <c r="NR55" i="1" s="1"/>
  <c r="QA55" i="1" s="1"/>
  <c r="SJ55" i="1" s="1"/>
  <c r="LI57" i="1"/>
  <c r="NR57" i="1" s="1"/>
  <c r="QA57" i="1" s="1"/>
  <c r="SJ57" i="1" s="1"/>
  <c r="LI59" i="1"/>
  <c r="NR59" i="1" s="1"/>
  <c r="QA59" i="1" s="1"/>
  <c r="SJ59" i="1" s="1"/>
  <c r="LI61" i="1"/>
  <c r="NR61" i="1" s="1"/>
  <c r="QA61" i="1" s="1"/>
  <c r="SJ61" i="1" s="1"/>
  <c r="LI63" i="1"/>
  <c r="NR63" i="1" s="1"/>
  <c r="QA63" i="1" s="1"/>
  <c r="SJ63" i="1" s="1"/>
  <c r="QA65" i="1"/>
  <c r="SJ65" i="1" s="1"/>
  <c r="LI65" i="1"/>
  <c r="NR65" i="1" s="1"/>
  <c r="LI67" i="1"/>
  <c r="NR67" i="1" s="1"/>
  <c r="QA67" i="1" s="1"/>
  <c r="SJ67" i="1" s="1"/>
  <c r="LI69" i="1"/>
  <c r="NR69" i="1" s="1"/>
  <c r="QA69" i="1" s="1"/>
  <c r="SJ69" i="1" s="1"/>
  <c r="LI71" i="1"/>
  <c r="NR71" i="1" s="1"/>
  <c r="QA71" i="1" s="1"/>
  <c r="SJ71" i="1" s="1"/>
  <c r="LI73" i="1"/>
  <c r="NR73" i="1" s="1"/>
  <c r="QA73" i="1" s="1"/>
  <c r="SJ73" i="1" s="1"/>
  <c r="LI75" i="1"/>
  <c r="NR75" i="1" s="1"/>
  <c r="QA75" i="1" s="1"/>
  <c r="SJ75" i="1" s="1"/>
  <c r="KV17" i="1"/>
  <c r="NE17" i="1" s="1"/>
  <c r="PN17" i="1" s="1"/>
  <c r="RW17" i="1" s="1"/>
  <c r="KW18" i="1"/>
  <c r="NF18" i="1" s="1"/>
  <c r="PO18" i="1" s="1"/>
  <c r="RX18" i="1" s="1"/>
  <c r="KX19" i="1"/>
  <c r="NG19" i="1" s="1"/>
  <c r="PP19" i="1" s="1"/>
  <c r="RY19" i="1" s="1"/>
  <c r="KY20" i="1"/>
  <c r="NH20" i="1" s="1"/>
  <c r="PQ20" i="1" s="1"/>
  <c r="RZ20" i="1" s="1"/>
  <c r="KZ21" i="1"/>
  <c r="NI21" i="1" s="1"/>
  <c r="PR21" i="1" s="1"/>
  <c r="SA21" i="1" s="1"/>
  <c r="LA22" i="1"/>
  <c r="NJ22" i="1" s="1"/>
  <c r="PS22" i="1" s="1"/>
  <c r="SB22" i="1" s="1"/>
  <c r="PT23" i="1"/>
  <c r="SC23" i="1" s="1"/>
  <c r="LB23" i="1"/>
  <c r="NK23" i="1" s="1"/>
  <c r="LC24" i="1"/>
  <c r="NL24" i="1" s="1"/>
  <c r="PU24" i="1" s="1"/>
  <c r="SD24" i="1" s="1"/>
  <c r="LD25" i="1"/>
  <c r="NM25" i="1" s="1"/>
  <c r="PV25" i="1" s="1"/>
  <c r="SE25" i="1" s="1"/>
  <c r="KP27" i="1"/>
  <c r="MY27" i="1" s="1"/>
  <c r="PH27" i="1" s="1"/>
  <c r="KQ28" i="1"/>
  <c r="MZ28" i="1" s="1"/>
  <c r="PI28" i="1" s="1"/>
  <c r="RR28" i="1" s="1"/>
  <c r="KR29" i="1"/>
  <c r="NA29" i="1" s="1"/>
  <c r="PJ29" i="1" s="1"/>
  <c r="RS29" i="1" s="1"/>
  <c r="KS30" i="1"/>
  <c r="NB30" i="1" s="1"/>
  <c r="PK30" i="1" s="1"/>
  <c r="RT30" i="1" s="1"/>
  <c r="KT31" i="1"/>
  <c r="NC31" i="1" s="1"/>
  <c r="PL31" i="1" s="1"/>
  <c r="RU31" i="1" s="1"/>
  <c r="KU32" i="1"/>
  <c r="ND32" i="1" s="1"/>
  <c r="PM32" i="1" s="1"/>
  <c r="KV33" i="1"/>
  <c r="NE33" i="1" s="1"/>
  <c r="PN33" i="1" s="1"/>
  <c r="PO34" i="1"/>
  <c r="KW34" i="1"/>
  <c r="NF34" i="1" s="1"/>
  <c r="KX35" i="1"/>
  <c r="NG35" i="1" s="1"/>
  <c r="PP35" i="1" s="1"/>
  <c r="KY36" i="1"/>
  <c r="NH36" i="1" s="1"/>
  <c r="PQ36" i="1" s="1"/>
  <c r="KZ37" i="1"/>
  <c r="NI37" i="1" s="1"/>
  <c r="PR37" i="1" s="1"/>
  <c r="LA38" i="1"/>
  <c r="NJ38" i="1" s="1"/>
  <c r="PS38" i="1" s="1"/>
  <c r="LB39" i="1"/>
  <c r="NK39" i="1" s="1"/>
  <c r="PT39" i="1" s="1"/>
  <c r="SC39" i="1" s="1"/>
  <c r="PU40" i="1"/>
  <c r="SD40" i="1" s="1"/>
  <c r="LC40" i="1"/>
  <c r="NL40" i="1" s="1"/>
  <c r="LD41" i="1"/>
  <c r="NM41" i="1" s="1"/>
  <c r="PV41" i="1" s="1"/>
  <c r="SE41" i="1" s="1"/>
  <c r="KP43" i="1"/>
  <c r="MY43" i="1" s="1"/>
  <c r="PH43" i="1" s="1"/>
  <c r="RQ43" i="1" s="1"/>
  <c r="KQ44" i="1"/>
  <c r="MZ44" i="1" s="1"/>
  <c r="PI44" i="1" s="1"/>
  <c r="RR44" i="1" s="1"/>
  <c r="PJ45" i="1"/>
  <c r="RS45" i="1" s="1"/>
  <c r="KR45" i="1"/>
  <c r="NA45" i="1" s="1"/>
  <c r="KS46" i="1"/>
  <c r="NB46" i="1" s="1"/>
  <c r="PK46" i="1" s="1"/>
  <c r="RT46" i="1" s="1"/>
  <c r="KT47" i="1"/>
  <c r="NC47" i="1" s="1"/>
  <c r="PL47" i="1" s="1"/>
  <c r="RU47" i="1" s="1"/>
  <c r="KU48" i="1"/>
  <c r="ND48" i="1" s="1"/>
  <c r="PM48" i="1" s="1"/>
  <c r="RV48" i="1" s="1"/>
  <c r="KV49" i="1"/>
  <c r="NE49" i="1" s="1"/>
  <c r="PN49" i="1" s="1"/>
  <c r="RW49" i="1" s="1"/>
  <c r="KW50" i="1"/>
  <c r="NF50" i="1" s="1"/>
  <c r="PO50" i="1" s="1"/>
  <c r="RX50" i="1" s="1"/>
  <c r="PP51" i="1"/>
  <c r="RY51" i="1" s="1"/>
  <c r="KX51" i="1"/>
  <c r="NG51" i="1" s="1"/>
  <c r="KY52" i="1"/>
  <c r="NH52" i="1" s="1"/>
  <c r="PQ52" i="1" s="1"/>
  <c r="RZ52" i="1" s="1"/>
  <c r="KZ53" i="1"/>
  <c r="NI53" i="1" s="1"/>
  <c r="PR53" i="1" s="1"/>
  <c r="SA53" i="1" s="1"/>
  <c r="LA54" i="1"/>
  <c r="NJ54" i="1" s="1"/>
  <c r="PS54" i="1" s="1"/>
  <c r="SB54" i="1" s="1"/>
  <c r="LB55" i="1"/>
  <c r="NK55" i="1" s="1"/>
  <c r="PT55" i="1" s="1"/>
  <c r="SC55" i="1" s="1"/>
  <c r="LC56" i="1"/>
  <c r="NL56" i="1" s="1"/>
  <c r="PU56" i="1" s="1"/>
  <c r="SD56" i="1" s="1"/>
  <c r="PV57" i="1"/>
  <c r="SE57" i="1" s="1"/>
  <c r="LD57" i="1"/>
  <c r="NM57" i="1" s="1"/>
  <c r="KP59" i="1"/>
  <c r="MY59" i="1" s="1"/>
  <c r="PH59" i="1" s="1"/>
  <c r="RQ59" i="1" s="1"/>
  <c r="KQ60" i="1"/>
  <c r="MZ60" i="1" s="1"/>
  <c r="PI60" i="1" s="1"/>
  <c r="RR60" i="1" s="1"/>
  <c r="KR61" i="1"/>
  <c r="NA61" i="1" s="1"/>
  <c r="PJ61" i="1" s="1"/>
  <c r="RS61" i="1" s="1"/>
  <c r="PK62" i="1"/>
  <c r="RT62" i="1" s="1"/>
  <c r="KS62" i="1"/>
  <c r="NB62" i="1" s="1"/>
  <c r="KT63" i="1"/>
  <c r="NC63" i="1" s="1"/>
  <c r="PL63" i="1" s="1"/>
  <c r="RU63" i="1" s="1"/>
  <c r="KU64" i="1"/>
  <c r="ND64" i="1" s="1"/>
  <c r="PM64" i="1" s="1"/>
  <c r="RV64" i="1" s="1"/>
  <c r="KV65" i="1"/>
  <c r="NE65" i="1" s="1"/>
  <c r="PN65" i="1" s="1"/>
  <c r="RW65" i="1" s="1"/>
  <c r="KW66" i="1"/>
  <c r="NF66" i="1" s="1"/>
  <c r="PO66" i="1" s="1"/>
  <c r="RX66" i="1" s="1"/>
  <c r="KX67" i="1"/>
  <c r="NG67" i="1" s="1"/>
  <c r="PP67" i="1" s="1"/>
  <c r="RY67" i="1" s="1"/>
  <c r="PQ68" i="1"/>
  <c r="RZ68" i="1" s="1"/>
  <c r="KY68" i="1"/>
  <c r="NH68" i="1" s="1"/>
  <c r="KZ69" i="1"/>
  <c r="NI69" i="1" s="1"/>
  <c r="PR69" i="1" s="1"/>
  <c r="SA69" i="1" s="1"/>
  <c r="LA70" i="1"/>
  <c r="NJ70" i="1" s="1"/>
  <c r="PS70" i="1" s="1"/>
  <c r="SB70" i="1" s="1"/>
  <c r="LB71" i="1"/>
  <c r="NK71" i="1" s="1"/>
  <c r="PT71" i="1" s="1"/>
  <c r="SC71" i="1" s="1"/>
  <c r="LC72" i="1"/>
  <c r="NL72" i="1" s="1"/>
  <c r="PU72" i="1" s="1"/>
  <c r="SD72" i="1" s="1"/>
  <c r="LD73" i="1"/>
  <c r="NM73" i="1" s="1"/>
  <c r="PV73" i="1" s="1"/>
  <c r="SE73" i="1" s="1"/>
  <c r="KP75" i="1"/>
  <c r="MY75" i="1" s="1"/>
  <c r="PH75" i="1" s="1"/>
  <c r="RQ75" i="1" s="1"/>
  <c r="LE16" i="1"/>
  <c r="NN16" i="1" s="1"/>
  <c r="PW16" i="1" s="1"/>
  <c r="SF16" i="1" s="1"/>
  <c r="KL17" i="1"/>
  <c r="MU17" i="1" s="1"/>
  <c r="PD17" i="1" s="1"/>
  <c r="KJ19" i="1"/>
  <c r="MS19" i="1" s="1"/>
  <c r="PB19" i="1" s="1"/>
  <c r="OZ21" i="1"/>
  <c r="KH21" i="1"/>
  <c r="MQ21" i="1" s="1"/>
  <c r="KO22" i="1"/>
  <c r="MX22" i="1" s="1"/>
  <c r="PG22" i="1" s="1"/>
  <c r="KM24" i="1"/>
  <c r="MV24" i="1" s="1"/>
  <c r="PE24" i="1" s="1"/>
  <c r="KK26" i="1"/>
  <c r="MT26" i="1" s="1"/>
  <c r="PC26" i="1" s="1"/>
  <c r="KI28" i="1"/>
  <c r="MR28" i="1" s="1"/>
  <c r="PA28" i="1" s="1"/>
  <c r="KG30" i="1"/>
  <c r="MP30" i="1" s="1"/>
  <c r="OY30" i="1" s="1"/>
  <c r="KN31" i="1"/>
  <c r="MW31" i="1" s="1"/>
  <c r="PF31" i="1" s="1"/>
  <c r="KL33" i="1"/>
  <c r="MU33" i="1" s="1"/>
  <c r="PD33" i="1" s="1"/>
  <c r="KJ35" i="1"/>
  <c r="MS35" i="1" s="1"/>
  <c r="PB35" i="1" s="1"/>
  <c r="KH37" i="1"/>
  <c r="MQ37" i="1" s="1"/>
  <c r="OZ37" i="1" s="1"/>
  <c r="KO38" i="1"/>
  <c r="MX38" i="1" s="1"/>
  <c r="PG38" i="1" s="1"/>
  <c r="KM40" i="1"/>
  <c r="MV40" i="1" s="1"/>
  <c r="PE40" i="1" s="1"/>
  <c r="RN40" i="1" s="1"/>
  <c r="KK42" i="1"/>
  <c r="MT42" i="1" s="1"/>
  <c r="PC42" i="1" s="1"/>
  <c r="RL42" i="1" s="1"/>
  <c r="KI44" i="1"/>
  <c r="MR44" i="1" s="1"/>
  <c r="PA44" i="1" s="1"/>
  <c r="RJ44" i="1" s="1"/>
  <c r="KG46" i="1"/>
  <c r="MP46" i="1" s="1"/>
  <c r="OY46" i="1" s="1"/>
  <c r="RH46" i="1" s="1"/>
  <c r="KN47" i="1"/>
  <c r="MW47" i="1" s="1"/>
  <c r="PF47" i="1" s="1"/>
  <c r="RO47" i="1" s="1"/>
  <c r="KL49" i="1"/>
  <c r="MU49" i="1" s="1"/>
  <c r="PD49" i="1" s="1"/>
  <c r="RM49" i="1" s="1"/>
  <c r="KJ51" i="1"/>
  <c r="MS51" i="1" s="1"/>
  <c r="PB51" i="1" s="1"/>
  <c r="RK51" i="1" s="1"/>
  <c r="KH53" i="1"/>
  <c r="MQ53" i="1" s="1"/>
  <c r="OZ53" i="1" s="1"/>
  <c r="RI53" i="1" s="1"/>
  <c r="KO54" i="1"/>
  <c r="MX54" i="1" s="1"/>
  <c r="PG54" i="1" s="1"/>
  <c r="RP54" i="1" s="1"/>
  <c r="KM56" i="1"/>
  <c r="MV56" i="1" s="1"/>
  <c r="PE56" i="1" s="1"/>
  <c r="RN56" i="1" s="1"/>
  <c r="KK58" i="1"/>
  <c r="MT58" i="1" s="1"/>
  <c r="PC58" i="1" s="1"/>
  <c r="RL58" i="1" s="1"/>
  <c r="KI60" i="1"/>
  <c r="MR60" i="1" s="1"/>
  <c r="PA60" i="1" s="1"/>
  <c r="RJ60" i="1" s="1"/>
  <c r="KG62" i="1"/>
  <c r="MP62" i="1" s="1"/>
  <c r="OY62" i="1" s="1"/>
  <c r="RH62" i="1" s="1"/>
  <c r="KN63" i="1"/>
  <c r="MW63" i="1" s="1"/>
  <c r="PF63" i="1" s="1"/>
  <c r="RO63" i="1" s="1"/>
  <c r="KL65" i="1"/>
  <c r="MU65" i="1" s="1"/>
  <c r="PD65" i="1" s="1"/>
  <c r="RM65" i="1" s="1"/>
  <c r="KJ67" i="1"/>
  <c r="MS67" i="1" s="1"/>
  <c r="PB67" i="1" s="1"/>
  <c r="RK67" i="1" s="1"/>
  <c r="KH69" i="1"/>
  <c r="MQ69" i="1" s="1"/>
  <c r="OZ69" i="1" s="1"/>
  <c r="RI69" i="1" s="1"/>
  <c r="PG70" i="1"/>
  <c r="RP70" i="1" s="1"/>
  <c r="KO70" i="1"/>
  <c r="MX70" i="1" s="1"/>
  <c r="KM72" i="1"/>
  <c r="MV72" i="1" s="1"/>
  <c r="PE72" i="1" s="1"/>
  <c r="RN72" i="1" s="1"/>
  <c r="KK74" i="1"/>
  <c r="MT74" i="1" s="1"/>
  <c r="PC74" i="1" s="1"/>
  <c r="RL74" i="1" s="1"/>
  <c r="KR16" i="1"/>
  <c r="NA16" i="1" s="1"/>
  <c r="PJ16" i="1" s="1"/>
  <c r="RS16" i="1" s="1"/>
  <c r="KE17" i="1"/>
  <c r="MN17" i="1" s="1"/>
  <c r="OW17" i="1" s="1"/>
  <c r="KC19" i="1"/>
  <c r="ML19" i="1" s="1"/>
  <c r="OU19" i="1" s="1"/>
  <c r="KA21" i="1"/>
  <c r="MJ21" i="1" s="1"/>
  <c r="OS21" i="1" s="1"/>
  <c r="JY23" i="1"/>
  <c r="MH23" i="1" s="1"/>
  <c r="OQ23" i="1" s="1"/>
  <c r="KF24" i="1"/>
  <c r="MO24" i="1" s="1"/>
  <c r="OX24" i="1" s="1"/>
  <c r="KD26" i="1"/>
  <c r="MM26" i="1" s="1"/>
  <c r="OV26" i="1" s="1"/>
  <c r="OT28" i="1"/>
  <c r="KB28" i="1"/>
  <c r="MK28" i="1" s="1"/>
  <c r="JZ30" i="1"/>
  <c r="MI30" i="1" s="1"/>
  <c r="OR30" i="1" s="1"/>
  <c r="JX32" i="1"/>
  <c r="MG32" i="1" s="1"/>
  <c r="OP32" i="1" s="1"/>
  <c r="KE33" i="1"/>
  <c r="MN33" i="1" s="1"/>
  <c r="OW33" i="1" s="1"/>
  <c r="KC35" i="1"/>
  <c r="ML35" i="1" s="1"/>
  <c r="OU35" i="1" s="1"/>
  <c r="KA37" i="1"/>
  <c r="MJ37" i="1" s="1"/>
  <c r="OS37" i="1" s="1"/>
  <c r="OQ39" i="1"/>
  <c r="QZ39" i="1" s="1"/>
  <c r="JY39" i="1"/>
  <c r="MH39" i="1" s="1"/>
  <c r="KF40" i="1"/>
  <c r="MO40" i="1" s="1"/>
  <c r="OX40" i="1" s="1"/>
  <c r="RG40" i="1" s="1"/>
  <c r="KD42" i="1"/>
  <c r="MM42" i="1" s="1"/>
  <c r="OV42" i="1" s="1"/>
  <c r="RE42" i="1" s="1"/>
  <c r="KB44" i="1"/>
  <c r="MK44" i="1" s="1"/>
  <c r="OT44" i="1" s="1"/>
  <c r="RC44" i="1" s="1"/>
  <c r="OR46" i="1"/>
  <c r="RA46" i="1" s="1"/>
  <c r="JZ46" i="1"/>
  <c r="MI46" i="1" s="1"/>
  <c r="JX48" i="1"/>
  <c r="MG48" i="1" s="1"/>
  <c r="OP48" i="1" s="1"/>
  <c r="QY48" i="1" s="1"/>
  <c r="KE49" i="1"/>
  <c r="MN49" i="1" s="1"/>
  <c r="OW49" i="1" s="1"/>
  <c r="RF49" i="1" s="1"/>
  <c r="KC51" i="1"/>
  <c r="ML51" i="1" s="1"/>
  <c r="OU51" i="1" s="1"/>
  <c r="RD51" i="1" s="1"/>
  <c r="KA53" i="1"/>
  <c r="MJ53" i="1" s="1"/>
  <c r="OS53" i="1" s="1"/>
  <c r="RB53" i="1" s="1"/>
  <c r="JY55" i="1"/>
  <c r="MH55" i="1" s="1"/>
  <c r="OQ55" i="1" s="1"/>
  <c r="QZ55" i="1" s="1"/>
  <c r="OX56" i="1"/>
  <c r="RG56" i="1" s="1"/>
  <c r="KF56" i="1"/>
  <c r="MO56" i="1" s="1"/>
  <c r="KD58" i="1"/>
  <c r="MM58" i="1" s="1"/>
  <c r="OV58" i="1" s="1"/>
  <c r="RE58" i="1" s="1"/>
  <c r="KB60" i="1"/>
  <c r="MK60" i="1" s="1"/>
  <c r="OT60" i="1" s="1"/>
  <c r="RC60" i="1" s="1"/>
  <c r="JZ62" i="1"/>
  <c r="MI62" i="1" s="1"/>
  <c r="OR62" i="1" s="1"/>
  <c r="RA62" i="1" s="1"/>
  <c r="JX64" i="1"/>
  <c r="MG64" i="1" s="1"/>
  <c r="OP64" i="1" s="1"/>
  <c r="QY64" i="1" s="1"/>
  <c r="KE65" i="1"/>
  <c r="MN65" i="1" s="1"/>
  <c r="OW65" i="1" s="1"/>
  <c r="RF65" i="1" s="1"/>
  <c r="KC67" i="1"/>
  <c r="ML67" i="1" s="1"/>
  <c r="OU67" i="1" s="1"/>
  <c r="RD67" i="1" s="1"/>
  <c r="KA69" i="1"/>
  <c r="MJ69" i="1" s="1"/>
  <c r="OS69" i="1" s="1"/>
  <c r="RB69" i="1" s="1"/>
  <c r="JY71" i="1"/>
  <c r="MH71" i="1" s="1"/>
  <c r="OQ71" i="1" s="1"/>
  <c r="QZ71" i="1" s="1"/>
  <c r="KF72" i="1"/>
  <c r="MO72" i="1" s="1"/>
  <c r="OX72" i="1" s="1"/>
  <c r="RG72" i="1" s="1"/>
  <c r="OV74" i="1"/>
  <c r="RE74" i="1" s="1"/>
  <c r="KD74" i="1"/>
  <c r="MM74" i="1" s="1"/>
  <c r="KE16" i="1"/>
  <c r="MN16" i="1" s="1"/>
  <c r="OW16" i="1" s="1"/>
  <c r="LX18" i="1"/>
  <c r="OG18" i="1" s="1"/>
  <c r="QP18" i="1" s="1"/>
  <c r="SY18" i="1" s="1"/>
  <c r="LN17" i="1"/>
  <c r="NW17" i="1" s="1"/>
  <c r="QF17" i="1" s="1"/>
  <c r="SO17" i="1" s="1"/>
  <c r="LQ18" i="1"/>
  <c r="NZ18" i="1" s="1"/>
  <c r="QI18" i="1" s="1"/>
  <c r="SR18" i="1" s="1"/>
  <c r="LS19" i="1"/>
  <c r="OB19" i="1" s="1"/>
  <c r="QK19" i="1" s="1"/>
  <c r="ST19" i="1" s="1"/>
  <c r="LU20" i="1"/>
  <c r="OD20" i="1" s="1"/>
  <c r="QM20" i="1" s="1"/>
  <c r="SV20" i="1" s="1"/>
  <c r="LX21" i="1"/>
  <c r="OG21" i="1" s="1"/>
  <c r="QP21" i="1" s="1"/>
  <c r="SY21" i="1" s="1"/>
  <c r="LW22" i="1"/>
  <c r="OF22" i="1" s="1"/>
  <c r="QO22" i="1" s="1"/>
  <c r="SX22" i="1" s="1"/>
  <c r="LT23" i="1"/>
  <c r="OC23" i="1" s="1"/>
  <c r="QL23" i="1" s="1"/>
  <c r="SU23" i="1" s="1"/>
  <c r="LQ24" i="1"/>
  <c r="NZ24" i="1" s="1"/>
  <c r="QI24" i="1" s="1"/>
  <c r="SR24" i="1" s="1"/>
  <c r="LN25" i="1"/>
  <c r="NW25" i="1" s="1"/>
  <c r="QF25" i="1" s="1"/>
  <c r="SO25" i="1" s="1"/>
  <c r="MD25" i="1"/>
  <c r="OM25" i="1" s="1"/>
  <c r="QV25" i="1" s="1"/>
  <c r="TE25" i="1" s="1"/>
  <c r="MA26" i="1"/>
  <c r="OJ26" i="1" s="1"/>
  <c r="QS26" i="1" s="1"/>
  <c r="TB26" i="1" s="1"/>
  <c r="LX27" i="1"/>
  <c r="OG27" i="1" s="1"/>
  <c r="QP27" i="1" s="1"/>
  <c r="SY27" i="1" s="1"/>
  <c r="LU28" i="1"/>
  <c r="OD28" i="1" s="1"/>
  <c r="QM28" i="1" s="1"/>
  <c r="SV28" i="1" s="1"/>
  <c r="LR29" i="1"/>
  <c r="OA29" i="1" s="1"/>
  <c r="QJ29" i="1" s="1"/>
  <c r="SS29" i="1" s="1"/>
  <c r="LO30" i="1"/>
  <c r="NX30" i="1" s="1"/>
  <c r="QG30" i="1" s="1"/>
  <c r="SP30" i="1" s="1"/>
  <c r="ME30" i="1"/>
  <c r="ON30" i="1" s="1"/>
  <c r="QW30" i="1" s="1"/>
  <c r="TF30" i="1" s="1"/>
  <c r="MB31" i="1"/>
  <c r="OK31" i="1" s="1"/>
  <c r="QT31" i="1" s="1"/>
  <c r="TC31" i="1" s="1"/>
  <c r="LY32" i="1"/>
  <c r="OH32" i="1" s="1"/>
  <c r="QQ32" i="1" s="1"/>
  <c r="SZ32" i="1" s="1"/>
  <c r="LV33" i="1"/>
  <c r="OE33" i="1" s="1"/>
  <c r="QN33" i="1" s="1"/>
  <c r="SW33" i="1" s="1"/>
  <c r="LS34" i="1"/>
  <c r="OB34" i="1" s="1"/>
  <c r="QK34" i="1" s="1"/>
  <c r="ST34" i="1" s="1"/>
  <c r="LP35" i="1"/>
  <c r="NY35" i="1" s="1"/>
  <c r="QH35" i="1" s="1"/>
  <c r="SQ35" i="1" s="1"/>
  <c r="LM36" i="1"/>
  <c r="NV36" i="1" s="1"/>
  <c r="QE36" i="1" s="1"/>
  <c r="MC36" i="1"/>
  <c r="OL36" i="1" s="1"/>
  <c r="QU36" i="1" s="1"/>
  <c r="TD36" i="1" s="1"/>
  <c r="LZ37" i="1"/>
  <c r="OI37" i="1" s="1"/>
  <c r="QR37" i="1" s="1"/>
  <c r="TA37" i="1" s="1"/>
  <c r="LW38" i="1"/>
  <c r="OF38" i="1" s="1"/>
  <c r="QO38" i="1" s="1"/>
  <c r="SX38" i="1" s="1"/>
  <c r="QL39" i="1"/>
  <c r="SU39" i="1" s="1"/>
  <c r="LT39" i="1"/>
  <c r="OC39" i="1" s="1"/>
  <c r="LQ40" i="1"/>
  <c r="NZ40" i="1" s="1"/>
  <c r="QI40" i="1" s="1"/>
  <c r="SR40" i="1" s="1"/>
  <c r="LN41" i="1"/>
  <c r="NW41" i="1" s="1"/>
  <c r="QF41" i="1" s="1"/>
  <c r="SO41" i="1" s="1"/>
  <c r="MD41" i="1"/>
  <c r="OM41" i="1" s="1"/>
  <c r="QV41" i="1" s="1"/>
  <c r="TE41" i="1" s="1"/>
  <c r="MA42" i="1"/>
  <c r="OJ42" i="1" s="1"/>
  <c r="QS42" i="1" s="1"/>
  <c r="TB42" i="1" s="1"/>
  <c r="LX43" i="1"/>
  <c r="OG43" i="1" s="1"/>
  <c r="QP43" i="1" s="1"/>
  <c r="SY43" i="1" s="1"/>
  <c r="LU44" i="1"/>
  <c r="OD44" i="1" s="1"/>
  <c r="QM44" i="1" s="1"/>
  <c r="SV44" i="1" s="1"/>
  <c r="LR45" i="1"/>
  <c r="OA45" i="1" s="1"/>
  <c r="QJ45" i="1" s="1"/>
  <c r="SS45" i="1" s="1"/>
  <c r="LO46" i="1"/>
  <c r="NX46" i="1" s="1"/>
  <c r="QG46" i="1" s="1"/>
  <c r="SP46" i="1" s="1"/>
  <c r="ME46" i="1"/>
  <c r="ON46" i="1" s="1"/>
  <c r="QW46" i="1" s="1"/>
  <c r="TF46" i="1" s="1"/>
  <c r="MB47" i="1"/>
  <c r="OK47" i="1" s="1"/>
  <c r="QT47" i="1" s="1"/>
  <c r="TC47" i="1" s="1"/>
  <c r="LY48" i="1"/>
  <c r="OH48" i="1" s="1"/>
  <c r="QQ48" i="1" s="1"/>
  <c r="SZ48" i="1" s="1"/>
  <c r="LV49" i="1"/>
  <c r="OE49" i="1" s="1"/>
  <c r="QN49" i="1" s="1"/>
  <c r="SW49" i="1" s="1"/>
  <c r="LS50" i="1"/>
  <c r="OB50" i="1" s="1"/>
  <c r="QK50" i="1" s="1"/>
  <c r="ST50" i="1" s="1"/>
  <c r="LP51" i="1"/>
  <c r="NY51" i="1" s="1"/>
  <c r="QH51" i="1" s="1"/>
  <c r="SQ51" i="1" s="1"/>
  <c r="LM52" i="1"/>
  <c r="NV52" i="1" s="1"/>
  <c r="QE52" i="1" s="1"/>
  <c r="SN52" i="1" s="1"/>
  <c r="MC52" i="1"/>
  <c r="OL52" i="1" s="1"/>
  <c r="QU52" i="1" s="1"/>
  <c r="TD52" i="1" s="1"/>
  <c r="LZ53" i="1"/>
  <c r="OI53" i="1" s="1"/>
  <c r="QR53" i="1" s="1"/>
  <c r="TA53" i="1" s="1"/>
  <c r="LW54" i="1"/>
  <c r="OF54" i="1" s="1"/>
  <c r="QO54" i="1" s="1"/>
  <c r="SX54" i="1" s="1"/>
  <c r="LT55" i="1"/>
  <c r="OC55" i="1" s="1"/>
  <c r="QL55" i="1" s="1"/>
  <c r="SU55" i="1" s="1"/>
  <c r="QI56" i="1"/>
  <c r="SR56" i="1" s="1"/>
  <c r="LQ56" i="1"/>
  <c r="NZ56" i="1" s="1"/>
  <c r="LN57" i="1"/>
  <c r="NW57" i="1" s="1"/>
  <c r="QF57" i="1" s="1"/>
  <c r="SO57" i="1" s="1"/>
  <c r="MD57" i="1"/>
  <c r="OM57" i="1" s="1"/>
  <c r="QV57" i="1" s="1"/>
  <c r="TE57" i="1" s="1"/>
  <c r="MA58" i="1"/>
  <c r="OJ58" i="1" s="1"/>
  <c r="QS58" i="1" s="1"/>
  <c r="TB58" i="1" s="1"/>
  <c r="LX59" i="1"/>
  <c r="OG59" i="1" s="1"/>
  <c r="QP59" i="1" s="1"/>
  <c r="SY59" i="1" s="1"/>
  <c r="LU60" i="1"/>
  <c r="OD60" i="1" s="1"/>
  <c r="QM60" i="1" s="1"/>
  <c r="SV60" i="1" s="1"/>
  <c r="LR61" i="1"/>
  <c r="OA61" i="1" s="1"/>
  <c r="QJ61" i="1" s="1"/>
  <c r="SS61" i="1" s="1"/>
  <c r="LO62" i="1"/>
  <c r="NX62" i="1" s="1"/>
  <c r="QG62" i="1" s="1"/>
  <c r="SP62" i="1" s="1"/>
  <c r="QW62" i="1"/>
  <c r="TF62" i="1" s="1"/>
  <c r="ME62" i="1"/>
  <c r="ON62" i="1" s="1"/>
  <c r="MB63" i="1"/>
  <c r="OK63" i="1" s="1"/>
  <c r="QT63" i="1" s="1"/>
  <c r="TC63" i="1" s="1"/>
  <c r="LY64" i="1"/>
  <c r="OH64" i="1" s="1"/>
  <c r="QQ64" i="1" s="1"/>
  <c r="SZ64" i="1" s="1"/>
  <c r="LV65" i="1"/>
  <c r="OE65" i="1" s="1"/>
  <c r="QN65" i="1" s="1"/>
  <c r="SW65" i="1" s="1"/>
  <c r="LS66" i="1"/>
  <c r="OB66" i="1" s="1"/>
  <c r="QK66" i="1" s="1"/>
  <c r="ST66" i="1" s="1"/>
  <c r="LP67" i="1"/>
  <c r="NY67" i="1" s="1"/>
  <c r="QH67" i="1" s="1"/>
  <c r="SQ67" i="1" s="1"/>
  <c r="LM68" i="1"/>
  <c r="NV68" i="1" s="1"/>
  <c r="QE68" i="1" s="1"/>
  <c r="SN68" i="1" s="1"/>
  <c r="MC68" i="1"/>
  <c r="OL68" i="1" s="1"/>
  <c r="QU68" i="1" s="1"/>
  <c r="TD68" i="1" s="1"/>
  <c r="LZ69" i="1"/>
  <c r="OI69" i="1" s="1"/>
  <c r="QR69" i="1" s="1"/>
  <c r="TA69" i="1" s="1"/>
  <c r="LW70" i="1"/>
  <c r="OF70" i="1" s="1"/>
  <c r="QO70" i="1" s="1"/>
  <c r="SX70" i="1" s="1"/>
  <c r="LT71" i="1"/>
  <c r="OC71" i="1" s="1"/>
  <c r="QL71" i="1" s="1"/>
  <c r="SU71" i="1" s="1"/>
  <c r="LQ72" i="1"/>
  <c r="NZ72" i="1" s="1"/>
  <c r="QI72" i="1" s="1"/>
  <c r="SR72" i="1" s="1"/>
  <c r="LN73" i="1"/>
  <c r="NW73" i="1" s="1"/>
  <c r="QF73" i="1" s="1"/>
  <c r="SO73" i="1" s="1"/>
  <c r="MD73" i="1"/>
  <c r="OM73" i="1" s="1"/>
  <c r="QV73" i="1" s="1"/>
  <c r="TE73" i="1" s="1"/>
  <c r="MA74" i="1"/>
  <c r="OJ74" i="1" s="1"/>
  <c r="QS74" i="1" s="1"/>
  <c r="TB74" i="1" s="1"/>
  <c r="LX75" i="1"/>
  <c r="OG75" i="1" s="1"/>
  <c r="QP75" i="1" s="1"/>
  <c r="SY75" i="1" s="1"/>
  <c r="LW16" i="1"/>
  <c r="OF16" i="1" s="1"/>
  <c r="QO16" i="1" s="1"/>
  <c r="SX16" i="1" s="1"/>
  <c r="LJ17" i="1"/>
  <c r="NS17" i="1" s="1"/>
  <c r="QB17" i="1" s="1"/>
  <c r="SK17" i="1" s="1"/>
  <c r="LJ19" i="1"/>
  <c r="NS19" i="1" s="1"/>
  <c r="QB19" i="1" s="1"/>
  <c r="SK19" i="1" s="1"/>
  <c r="LJ21" i="1"/>
  <c r="NS21" i="1" s="1"/>
  <c r="QB21" i="1" s="1"/>
  <c r="SK21" i="1" s="1"/>
  <c r="LJ23" i="1"/>
  <c r="NS23" i="1" s="1"/>
  <c r="QB23" i="1" s="1"/>
  <c r="SK23" i="1" s="1"/>
  <c r="LJ25" i="1"/>
  <c r="NS25" i="1" s="1"/>
  <c r="QB25" i="1" s="1"/>
  <c r="SK25" i="1" s="1"/>
  <c r="LJ27" i="1"/>
  <c r="NS27" i="1" s="1"/>
  <c r="QB27" i="1" s="1"/>
  <c r="SK27" i="1" s="1"/>
  <c r="LJ29" i="1"/>
  <c r="NS29" i="1" s="1"/>
  <c r="QB29" i="1" s="1"/>
  <c r="SK29" i="1" s="1"/>
  <c r="QB31" i="1"/>
  <c r="SK31" i="1" s="1"/>
  <c r="LJ31" i="1"/>
  <c r="NS31" i="1" s="1"/>
  <c r="LJ33" i="1"/>
  <c r="NS33" i="1" s="1"/>
  <c r="QB33" i="1" s="1"/>
  <c r="SK33" i="1" s="1"/>
  <c r="LJ35" i="1"/>
  <c r="NS35" i="1" s="1"/>
  <c r="QB35" i="1" s="1"/>
  <c r="LJ37" i="1"/>
  <c r="NS37" i="1" s="1"/>
  <c r="QB37" i="1" s="1"/>
  <c r="LJ39" i="1"/>
  <c r="NS39" i="1" s="1"/>
  <c r="QB39" i="1" s="1"/>
  <c r="SK39" i="1" s="1"/>
  <c r="LJ41" i="1"/>
  <c r="NS41" i="1" s="1"/>
  <c r="QB41" i="1" s="1"/>
  <c r="SK41" i="1" s="1"/>
  <c r="LJ43" i="1"/>
  <c r="NS43" i="1" s="1"/>
  <c r="QB43" i="1" s="1"/>
  <c r="SK43" i="1" s="1"/>
  <c r="LJ45" i="1"/>
  <c r="NS45" i="1" s="1"/>
  <c r="QB45" i="1" s="1"/>
  <c r="SK45" i="1" s="1"/>
  <c r="LJ47" i="1"/>
  <c r="NS47" i="1" s="1"/>
  <c r="QB47" i="1" s="1"/>
  <c r="SK47" i="1" s="1"/>
  <c r="LJ49" i="1"/>
  <c r="NS49" i="1" s="1"/>
  <c r="QB49" i="1" s="1"/>
  <c r="SK49" i="1" s="1"/>
  <c r="LJ51" i="1"/>
  <c r="NS51" i="1" s="1"/>
  <c r="QB51" i="1" s="1"/>
  <c r="SK51" i="1" s="1"/>
  <c r="LJ53" i="1"/>
  <c r="NS53" i="1" s="1"/>
  <c r="QB53" i="1" s="1"/>
  <c r="SK53" i="1" s="1"/>
  <c r="LJ55" i="1"/>
  <c r="NS55" i="1" s="1"/>
  <c r="QB55" i="1" s="1"/>
  <c r="SK55" i="1" s="1"/>
  <c r="LJ57" i="1"/>
  <c r="NS57" i="1" s="1"/>
  <c r="QB57" i="1" s="1"/>
  <c r="SK57" i="1" s="1"/>
  <c r="LJ59" i="1"/>
  <c r="NS59" i="1" s="1"/>
  <c r="QB59" i="1" s="1"/>
  <c r="SK59" i="1" s="1"/>
  <c r="LJ61" i="1"/>
  <c r="NS61" i="1" s="1"/>
  <c r="QB61" i="1" s="1"/>
  <c r="SK61" i="1" s="1"/>
  <c r="LJ63" i="1"/>
  <c r="NS63" i="1" s="1"/>
  <c r="QB63" i="1" s="1"/>
  <c r="SK63" i="1" s="1"/>
  <c r="LJ65" i="1"/>
  <c r="NS65" i="1" s="1"/>
  <c r="QB65" i="1" s="1"/>
  <c r="SK65" i="1" s="1"/>
  <c r="LJ67" i="1"/>
  <c r="NS67" i="1" s="1"/>
  <c r="QB67" i="1" s="1"/>
  <c r="SK67" i="1" s="1"/>
  <c r="LJ69" i="1"/>
  <c r="NS69" i="1" s="1"/>
  <c r="QB69" i="1" s="1"/>
  <c r="SK69" i="1" s="1"/>
  <c r="LJ71" i="1"/>
  <c r="NS71" i="1" s="1"/>
  <c r="QB71" i="1" s="1"/>
  <c r="SK71" i="1" s="1"/>
  <c r="LJ73" i="1"/>
  <c r="NS73" i="1" s="1"/>
  <c r="QB73" i="1" s="1"/>
  <c r="SK73" i="1" s="1"/>
  <c r="LJ75" i="1"/>
  <c r="NS75" i="1" s="1"/>
  <c r="QB75" i="1" s="1"/>
  <c r="SK75" i="1" s="1"/>
  <c r="KW17" i="1"/>
  <c r="NF17" i="1" s="1"/>
  <c r="PO17" i="1" s="1"/>
  <c r="RX17" i="1" s="1"/>
  <c r="KX18" i="1"/>
  <c r="NG18" i="1" s="1"/>
  <c r="PP18" i="1" s="1"/>
  <c r="RY18" i="1" s="1"/>
  <c r="KY19" i="1"/>
  <c r="NH19" i="1" s="1"/>
  <c r="PQ19" i="1" s="1"/>
  <c r="RZ19" i="1" s="1"/>
  <c r="KZ20" i="1"/>
  <c r="NI20" i="1" s="1"/>
  <c r="PR20" i="1" s="1"/>
  <c r="SA20" i="1" s="1"/>
  <c r="LA21" i="1"/>
  <c r="NJ21" i="1" s="1"/>
  <c r="PS21" i="1" s="1"/>
  <c r="SB21" i="1" s="1"/>
  <c r="LB22" i="1"/>
  <c r="NK22" i="1" s="1"/>
  <c r="PT22" i="1" s="1"/>
  <c r="SC22" i="1" s="1"/>
  <c r="LC23" i="1"/>
  <c r="NL23" i="1" s="1"/>
  <c r="PU23" i="1" s="1"/>
  <c r="SD23" i="1" s="1"/>
  <c r="LD24" i="1"/>
  <c r="NM24" i="1" s="1"/>
  <c r="PV24" i="1" s="1"/>
  <c r="SE24" i="1" s="1"/>
  <c r="KP26" i="1"/>
  <c r="MY26" i="1" s="1"/>
  <c r="PH26" i="1" s="1"/>
  <c r="KQ27" i="1"/>
  <c r="MZ27" i="1" s="1"/>
  <c r="PI27" i="1" s="1"/>
  <c r="RR27" i="1" s="1"/>
  <c r="KR28" i="1"/>
  <c r="NA28" i="1" s="1"/>
  <c r="PJ28" i="1" s="1"/>
  <c r="RS28" i="1" s="1"/>
  <c r="KS29" i="1"/>
  <c r="NB29" i="1" s="1"/>
  <c r="PK29" i="1" s="1"/>
  <c r="RT29" i="1" s="1"/>
  <c r="KT30" i="1"/>
  <c r="NC30" i="1" s="1"/>
  <c r="PL30" i="1" s="1"/>
  <c r="RU30" i="1" s="1"/>
  <c r="KU31" i="1"/>
  <c r="ND31" i="1" s="1"/>
  <c r="PM31" i="1" s="1"/>
  <c r="RV31" i="1" s="1"/>
  <c r="KV32" i="1"/>
  <c r="NE32" i="1" s="1"/>
  <c r="PN32" i="1" s="1"/>
  <c r="KW33" i="1"/>
  <c r="NF33" i="1" s="1"/>
  <c r="PO33" i="1" s="1"/>
  <c r="KX34" i="1"/>
  <c r="NG34" i="1" s="1"/>
  <c r="PP34" i="1" s="1"/>
  <c r="KY35" i="1"/>
  <c r="NH35" i="1" s="1"/>
  <c r="PQ35" i="1" s="1"/>
  <c r="KZ36" i="1"/>
  <c r="NI36" i="1" s="1"/>
  <c r="PR36" i="1" s="1"/>
  <c r="LA37" i="1"/>
  <c r="NJ37" i="1" s="1"/>
  <c r="PS37" i="1" s="1"/>
  <c r="LB38" i="1"/>
  <c r="NK38" i="1" s="1"/>
  <c r="PT38" i="1" s="1"/>
  <c r="LC39" i="1"/>
  <c r="NL39" i="1" s="1"/>
  <c r="PU39" i="1" s="1"/>
  <c r="SD39" i="1" s="1"/>
  <c r="LD40" i="1"/>
  <c r="NM40" i="1" s="1"/>
  <c r="PV40" i="1" s="1"/>
  <c r="SE40" i="1" s="1"/>
  <c r="KP42" i="1"/>
  <c r="MY42" i="1" s="1"/>
  <c r="PH42" i="1" s="1"/>
  <c r="RQ42" i="1" s="1"/>
  <c r="KQ43" i="1"/>
  <c r="MZ43" i="1" s="1"/>
  <c r="PI43" i="1" s="1"/>
  <c r="RR43" i="1" s="1"/>
  <c r="KR44" i="1"/>
  <c r="NA44" i="1" s="1"/>
  <c r="PJ44" i="1" s="1"/>
  <c r="RS44" i="1" s="1"/>
  <c r="KS45" i="1"/>
  <c r="NB45" i="1" s="1"/>
  <c r="PK45" i="1" s="1"/>
  <c r="RT45" i="1" s="1"/>
  <c r="KT46" i="1"/>
  <c r="NC46" i="1" s="1"/>
  <c r="PL46" i="1" s="1"/>
  <c r="RU46" i="1" s="1"/>
  <c r="KU47" i="1"/>
  <c r="ND47" i="1" s="1"/>
  <c r="PM47" i="1" s="1"/>
  <c r="RV47" i="1" s="1"/>
  <c r="KV48" i="1"/>
  <c r="NE48" i="1" s="1"/>
  <c r="PN48" i="1" s="1"/>
  <c r="RW48" i="1" s="1"/>
  <c r="KW49" i="1"/>
  <c r="NF49" i="1" s="1"/>
  <c r="PO49" i="1" s="1"/>
  <c r="RX49" i="1" s="1"/>
  <c r="KX50" i="1"/>
  <c r="NG50" i="1" s="1"/>
  <c r="PP50" i="1" s="1"/>
  <c r="RY50" i="1" s="1"/>
  <c r="KY51" i="1"/>
  <c r="NH51" i="1" s="1"/>
  <c r="PQ51" i="1" s="1"/>
  <c r="RZ51" i="1" s="1"/>
  <c r="KZ52" i="1"/>
  <c r="NI52" i="1" s="1"/>
  <c r="PR52" i="1" s="1"/>
  <c r="SA52" i="1" s="1"/>
  <c r="LA53" i="1"/>
  <c r="NJ53" i="1" s="1"/>
  <c r="PS53" i="1" s="1"/>
  <c r="SB53" i="1" s="1"/>
  <c r="LB54" i="1"/>
  <c r="NK54" i="1" s="1"/>
  <c r="PT54" i="1" s="1"/>
  <c r="SC54" i="1" s="1"/>
  <c r="LC55" i="1"/>
  <c r="NL55" i="1" s="1"/>
  <c r="PU55" i="1" s="1"/>
  <c r="SD55" i="1" s="1"/>
  <c r="LD56" i="1"/>
  <c r="NM56" i="1" s="1"/>
  <c r="PV56" i="1" s="1"/>
  <c r="SE56" i="1" s="1"/>
  <c r="KP58" i="1"/>
  <c r="MY58" i="1" s="1"/>
  <c r="PH58" i="1" s="1"/>
  <c r="RQ58" i="1" s="1"/>
  <c r="KQ59" i="1"/>
  <c r="MZ59" i="1" s="1"/>
  <c r="PI59" i="1" s="1"/>
  <c r="RR59" i="1" s="1"/>
  <c r="KR60" i="1"/>
  <c r="NA60" i="1" s="1"/>
  <c r="PJ60" i="1" s="1"/>
  <c r="RS60" i="1" s="1"/>
  <c r="KS61" i="1"/>
  <c r="NB61" i="1" s="1"/>
  <c r="PK61" i="1" s="1"/>
  <c r="RT61" i="1" s="1"/>
  <c r="KT62" i="1"/>
  <c r="NC62" i="1" s="1"/>
  <c r="PL62" i="1" s="1"/>
  <c r="RU62" i="1" s="1"/>
  <c r="KU63" i="1"/>
  <c r="ND63" i="1" s="1"/>
  <c r="PM63" i="1" s="1"/>
  <c r="RV63" i="1" s="1"/>
  <c r="KV64" i="1"/>
  <c r="NE64" i="1" s="1"/>
  <c r="PN64" i="1" s="1"/>
  <c r="RW64" i="1" s="1"/>
  <c r="KW65" i="1"/>
  <c r="NF65" i="1" s="1"/>
  <c r="PO65" i="1" s="1"/>
  <c r="RX65" i="1" s="1"/>
  <c r="KX66" i="1"/>
  <c r="NG66" i="1" s="1"/>
  <c r="PP66" i="1" s="1"/>
  <c r="RY66" i="1" s="1"/>
  <c r="KY67" i="1"/>
  <c r="NH67" i="1" s="1"/>
  <c r="PQ67" i="1" s="1"/>
  <c r="RZ67" i="1" s="1"/>
  <c r="KZ68" i="1"/>
  <c r="NI68" i="1" s="1"/>
  <c r="PR68" i="1" s="1"/>
  <c r="SA68" i="1" s="1"/>
  <c r="LA69" i="1"/>
  <c r="NJ69" i="1" s="1"/>
  <c r="PS69" i="1" s="1"/>
  <c r="SB69" i="1" s="1"/>
  <c r="LB70" i="1"/>
  <c r="NK70" i="1" s="1"/>
  <c r="PT70" i="1" s="1"/>
  <c r="SC70" i="1" s="1"/>
  <c r="LC71" i="1"/>
  <c r="NL71" i="1" s="1"/>
  <c r="PU71" i="1" s="1"/>
  <c r="SD71" i="1" s="1"/>
  <c r="LD72" i="1"/>
  <c r="NM72" i="1" s="1"/>
  <c r="PV72" i="1" s="1"/>
  <c r="SE72" i="1" s="1"/>
  <c r="KP74" i="1"/>
  <c r="MY74" i="1" s="1"/>
  <c r="PH74" i="1" s="1"/>
  <c r="RQ74" i="1" s="1"/>
  <c r="KQ75" i="1"/>
  <c r="MZ75" i="1" s="1"/>
  <c r="PI75" i="1" s="1"/>
  <c r="RR75" i="1" s="1"/>
  <c r="LD16" i="1"/>
  <c r="NM16" i="1" s="1"/>
  <c r="PV16" i="1" s="1"/>
  <c r="SE16" i="1" s="1"/>
  <c r="KM17" i="1"/>
  <c r="MV17" i="1" s="1"/>
  <c r="PE17" i="1" s="1"/>
  <c r="KK19" i="1"/>
  <c r="MT19" i="1" s="1"/>
  <c r="PC19" i="1" s="1"/>
  <c r="KI21" i="1"/>
  <c r="MR21" i="1" s="1"/>
  <c r="PA21" i="1" s="1"/>
  <c r="KG23" i="1"/>
  <c r="MP23" i="1" s="1"/>
  <c r="OY23" i="1" s="1"/>
  <c r="KN24" i="1"/>
  <c r="MW24" i="1" s="1"/>
  <c r="PF24" i="1" s="1"/>
  <c r="KL26" i="1"/>
  <c r="MU26" i="1" s="1"/>
  <c r="PD26" i="1" s="1"/>
  <c r="KJ28" i="1"/>
  <c r="MS28" i="1" s="1"/>
  <c r="PB28" i="1" s="1"/>
  <c r="KH30" i="1"/>
  <c r="MQ30" i="1" s="1"/>
  <c r="OZ30" i="1" s="1"/>
  <c r="KO31" i="1"/>
  <c r="MX31" i="1" s="1"/>
  <c r="PG31" i="1" s="1"/>
  <c r="KM33" i="1"/>
  <c r="MV33" i="1" s="1"/>
  <c r="PE33" i="1" s="1"/>
  <c r="KK35" i="1"/>
  <c r="MT35" i="1" s="1"/>
  <c r="PC35" i="1" s="1"/>
  <c r="KI37" i="1"/>
  <c r="MR37" i="1" s="1"/>
  <c r="PA37" i="1" s="1"/>
  <c r="KG39" i="1"/>
  <c r="MP39" i="1" s="1"/>
  <c r="OY39" i="1" s="1"/>
  <c r="RH39" i="1" s="1"/>
  <c r="KN40" i="1"/>
  <c r="MW40" i="1" s="1"/>
  <c r="PF40" i="1" s="1"/>
  <c r="RO40" i="1" s="1"/>
  <c r="KL42" i="1"/>
  <c r="MU42" i="1" s="1"/>
  <c r="PD42" i="1" s="1"/>
  <c r="RM42" i="1" s="1"/>
  <c r="KJ44" i="1"/>
  <c r="MS44" i="1" s="1"/>
  <c r="PB44" i="1" s="1"/>
  <c r="RK44" i="1" s="1"/>
  <c r="KH46" i="1"/>
  <c r="MQ46" i="1" s="1"/>
  <c r="OZ46" i="1" s="1"/>
  <c r="RI46" i="1" s="1"/>
  <c r="KO47" i="1"/>
  <c r="MX47" i="1" s="1"/>
  <c r="PG47" i="1" s="1"/>
  <c r="RP47" i="1" s="1"/>
  <c r="KM49" i="1"/>
  <c r="MV49" i="1" s="1"/>
  <c r="PE49" i="1" s="1"/>
  <c r="RN49" i="1" s="1"/>
  <c r="KK51" i="1"/>
  <c r="MT51" i="1" s="1"/>
  <c r="PC51" i="1" s="1"/>
  <c r="RL51" i="1" s="1"/>
  <c r="KI53" i="1"/>
  <c r="MR53" i="1" s="1"/>
  <c r="PA53" i="1" s="1"/>
  <c r="RJ53" i="1" s="1"/>
  <c r="KG55" i="1"/>
  <c r="MP55" i="1" s="1"/>
  <c r="OY55" i="1" s="1"/>
  <c r="RH55" i="1" s="1"/>
  <c r="KN56" i="1"/>
  <c r="MW56" i="1" s="1"/>
  <c r="PF56" i="1" s="1"/>
  <c r="RO56" i="1" s="1"/>
  <c r="KL58" i="1"/>
  <c r="MU58" i="1" s="1"/>
  <c r="PD58" i="1" s="1"/>
  <c r="RM58" i="1" s="1"/>
  <c r="KJ60" i="1"/>
  <c r="MS60" i="1" s="1"/>
  <c r="PB60" i="1" s="1"/>
  <c r="RK60" i="1" s="1"/>
  <c r="KH62" i="1"/>
  <c r="MQ62" i="1" s="1"/>
  <c r="OZ62" i="1" s="1"/>
  <c r="RI62" i="1" s="1"/>
  <c r="KO63" i="1"/>
  <c r="MX63" i="1" s="1"/>
  <c r="PG63" i="1" s="1"/>
  <c r="RP63" i="1" s="1"/>
  <c r="KM65" i="1"/>
  <c r="MV65" i="1" s="1"/>
  <c r="PE65" i="1" s="1"/>
  <c r="RN65" i="1" s="1"/>
  <c r="KK67" i="1"/>
  <c r="MT67" i="1" s="1"/>
  <c r="PC67" i="1" s="1"/>
  <c r="RL67" i="1" s="1"/>
  <c r="KI69" i="1"/>
  <c r="MR69" i="1" s="1"/>
  <c r="PA69" i="1" s="1"/>
  <c r="RJ69" i="1" s="1"/>
  <c r="KG71" i="1"/>
  <c r="MP71" i="1" s="1"/>
  <c r="OY71" i="1" s="1"/>
  <c r="RH71" i="1" s="1"/>
  <c r="KN72" i="1"/>
  <c r="MW72" i="1" s="1"/>
  <c r="PF72" i="1" s="1"/>
  <c r="RO72" i="1" s="1"/>
  <c r="KL74" i="1"/>
  <c r="MU74" i="1" s="1"/>
  <c r="PD74" i="1" s="1"/>
  <c r="RM74" i="1" s="1"/>
  <c r="KQ16" i="1"/>
  <c r="MZ16" i="1" s="1"/>
  <c r="PI16" i="1" s="1"/>
  <c r="RR16" i="1" s="1"/>
  <c r="KF17" i="1"/>
  <c r="MO17" i="1" s="1"/>
  <c r="OX17" i="1" s="1"/>
  <c r="KD19" i="1"/>
  <c r="MM19" i="1" s="1"/>
  <c r="OV19" i="1" s="1"/>
  <c r="KB21" i="1"/>
  <c r="MK21" i="1" s="1"/>
  <c r="OT21" i="1" s="1"/>
  <c r="JZ23" i="1"/>
  <c r="MI23" i="1" s="1"/>
  <c r="OR23" i="1" s="1"/>
  <c r="JX25" i="1"/>
  <c r="MG25" i="1" s="1"/>
  <c r="OP25" i="1" s="1"/>
  <c r="KE26" i="1"/>
  <c r="MN26" i="1" s="1"/>
  <c r="OW26" i="1" s="1"/>
  <c r="KC28" i="1"/>
  <c r="ML28" i="1" s="1"/>
  <c r="OU28" i="1" s="1"/>
  <c r="KA30" i="1"/>
  <c r="MJ30" i="1" s="1"/>
  <c r="OS30" i="1" s="1"/>
  <c r="JY32" i="1"/>
  <c r="MH32" i="1" s="1"/>
  <c r="OQ32" i="1" s="1"/>
  <c r="KF33" i="1"/>
  <c r="MO33" i="1" s="1"/>
  <c r="OX33" i="1" s="1"/>
  <c r="KD35" i="1"/>
  <c r="MM35" i="1" s="1"/>
  <c r="OV35" i="1" s="1"/>
  <c r="KB37" i="1"/>
  <c r="MK37" i="1" s="1"/>
  <c r="OT37" i="1" s="1"/>
  <c r="JZ39" i="1"/>
  <c r="MI39" i="1" s="1"/>
  <c r="OR39" i="1" s="1"/>
  <c r="RA39" i="1" s="1"/>
  <c r="JX41" i="1"/>
  <c r="MG41" i="1" s="1"/>
  <c r="OP41" i="1" s="1"/>
  <c r="QY41" i="1" s="1"/>
  <c r="KE42" i="1"/>
  <c r="MN42" i="1" s="1"/>
  <c r="OW42" i="1" s="1"/>
  <c r="RF42" i="1" s="1"/>
  <c r="KC44" i="1"/>
  <c r="ML44" i="1" s="1"/>
  <c r="OU44" i="1" s="1"/>
  <c r="RD44" i="1" s="1"/>
  <c r="KA46" i="1"/>
  <c r="MJ46" i="1" s="1"/>
  <c r="OS46" i="1" s="1"/>
  <c r="RB46" i="1" s="1"/>
  <c r="JY48" i="1"/>
  <c r="MH48" i="1" s="1"/>
  <c r="OQ48" i="1" s="1"/>
  <c r="QZ48" i="1" s="1"/>
  <c r="KF49" i="1"/>
  <c r="MO49" i="1" s="1"/>
  <c r="OX49" i="1" s="1"/>
  <c r="RG49" i="1" s="1"/>
  <c r="KD51" i="1"/>
  <c r="MM51" i="1" s="1"/>
  <c r="OV51" i="1" s="1"/>
  <c r="RE51" i="1" s="1"/>
  <c r="KB53" i="1"/>
  <c r="MK53" i="1" s="1"/>
  <c r="OT53" i="1" s="1"/>
  <c r="RC53" i="1" s="1"/>
  <c r="JZ55" i="1"/>
  <c r="MI55" i="1" s="1"/>
  <c r="OR55" i="1" s="1"/>
  <c r="RA55" i="1" s="1"/>
  <c r="JX57" i="1"/>
  <c r="MG57" i="1" s="1"/>
  <c r="OP57" i="1" s="1"/>
  <c r="QY57" i="1" s="1"/>
  <c r="KE58" i="1"/>
  <c r="MN58" i="1" s="1"/>
  <c r="OW58" i="1" s="1"/>
  <c r="RF58" i="1" s="1"/>
  <c r="KC60" i="1"/>
  <c r="ML60" i="1" s="1"/>
  <c r="OU60" i="1" s="1"/>
  <c r="RD60" i="1" s="1"/>
  <c r="KA62" i="1"/>
  <c r="MJ62" i="1" s="1"/>
  <c r="OS62" i="1" s="1"/>
  <c r="RB62" i="1" s="1"/>
  <c r="JY64" i="1"/>
  <c r="MH64" i="1" s="1"/>
  <c r="OQ64" i="1" s="1"/>
  <c r="QZ64" i="1" s="1"/>
  <c r="KF65" i="1"/>
  <c r="MO65" i="1" s="1"/>
  <c r="OX65" i="1" s="1"/>
  <c r="RG65" i="1" s="1"/>
  <c r="KD67" i="1"/>
  <c r="MM67" i="1" s="1"/>
  <c r="OV67" i="1" s="1"/>
  <c r="RE67" i="1" s="1"/>
  <c r="KB69" i="1"/>
  <c r="MK69" i="1" s="1"/>
  <c r="OT69" i="1" s="1"/>
  <c r="RC69" i="1" s="1"/>
  <c r="JZ71" i="1"/>
  <c r="MI71" i="1" s="1"/>
  <c r="OR71" i="1" s="1"/>
  <c r="RA71" i="1" s="1"/>
  <c r="JX73" i="1"/>
  <c r="MG73" i="1" s="1"/>
  <c r="OP73" i="1" s="1"/>
  <c r="QY73" i="1" s="1"/>
  <c r="KE74" i="1"/>
  <c r="MN74" i="1" s="1"/>
  <c r="OW74" i="1" s="1"/>
  <c r="RF74" i="1" s="1"/>
  <c r="KD16" i="1"/>
  <c r="MM16" i="1" s="1"/>
  <c r="OV16" i="1" s="1"/>
  <c r="LY19" i="1"/>
  <c r="OH19" i="1" s="1"/>
  <c r="QQ19" i="1" s="1"/>
  <c r="SZ19" i="1" s="1"/>
  <c r="LP17" i="1"/>
  <c r="NY17" i="1" s="1"/>
  <c r="QH17" i="1" s="1"/>
  <c r="SQ17" i="1" s="1"/>
  <c r="LR18" i="1"/>
  <c r="OA18" i="1" s="1"/>
  <c r="QJ18" i="1" s="1"/>
  <c r="SS18" i="1" s="1"/>
  <c r="LT19" i="1"/>
  <c r="OC19" i="1" s="1"/>
  <c r="QL19" i="1" s="1"/>
  <c r="SU19" i="1" s="1"/>
  <c r="LW20" i="1"/>
  <c r="OF20" i="1" s="1"/>
  <c r="QO20" i="1" s="1"/>
  <c r="SX20" i="1" s="1"/>
  <c r="LY21" i="1"/>
  <c r="OH21" i="1" s="1"/>
  <c r="QQ21" i="1" s="1"/>
  <c r="SZ21" i="1" s="1"/>
  <c r="LX22" i="1"/>
  <c r="OG22" i="1" s="1"/>
  <c r="QP22" i="1" s="1"/>
  <c r="SY22" i="1" s="1"/>
  <c r="LU23" i="1"/>
  <c r="OD23" i="1" s="1"/>
  <c r="QM23" i="1" s="1"/>
  <c r="SV23" i="1" s="1"/>
  <c r="LR24" i="1"/>
  <c r="OA24" i="1" s="1"/>
  <c r="QJ24" i="1" s="1"/>
  <c r="SS24" i="1" s="1"/>
  <c r="LO25" i="1"/>
  <c r="NX25" i="1" s="1"/>
  <c r="QG25" i="1" s="1"/>
  <c r="SP25" i="1" s="1"/>
  <c r="ME25" i="1"/>
  <c r="ON25" i="1" s="1"/>
  <c r="QW25" i="1" s="1"/>
  <c r="TF25" i="1" s="1"/>
  <c r="MB26" i="1"/>
  <c r="OK26" i="1" s="1"/>
  <c r="QT26" i="1" s="1"/>
  <c r="TC26" i="1" s="1"/>
  <c r="LY27" i="1"/>
  <c r="OH27" i="1" s="1"/>
  <c r="QQ27" i="1" s="1"/>
  <c r="SZ27" i="1" s="1"/>
  <c r="LV28" i="1"/>
  <c r="OE28" i="1" s="1"/>
  <c r="QN28" i="1" s="1"/>
  <c r="SW28" i="1" s="1"/>
  <c r="LS29" i="1"/>
  <c r="OB29" i="1" s="1"/>
  <c r="QK29" i="1" s="1"/>
  <c r="ST29" i="1" s="1"/>
  <c r="LP30" i="1"/>
  <c r="NY30" i="1" s="1"/>
  <c r="QH30" i="1" s="1"/>
  <c r="SQ30" i="1" s="1"/>
  <c r="LM31" i="1"/>
  <c r="NV31" i="1" s="1"/>
  <c r="QE31" i="1" s="1"/>
  <c r="SN31" i="1" s="1"/>
  <c r="MC31" i="1"/>
  <c r="OL31" i="1" s="1"/>
  <c r="QU31" i="1" s="1"/>
  <c r="TD31" i="1" s="1"/>
  <c r="LZ32" i="1"/>
  <c r="OI32" i="1" s="1"/>
  <c r="QR32" i="1" s="1"/>
  <c r="TA32" i="1" s="1"/>
  <c r="LW33" i="1"/>
  <c r="OF33" i="1" s="1"/>
  <c r="QO33" i="1" s="1"/>
  <c r="SX33" i="1" s="1"/>
  <c r="LT34" i="1"/>
  <c r="OC34" i="1" s="1"/>
  <c r="QL34" i="1" s="1"/>
  <c r="SU34" i="1" s="1"/>
  <c r="LQ35" i="1"/>
  <c r="NZ35" i="1" s="1"/>
  <c r="QI35" i="1" s="1"/>
  <c r="SR35" i="1" s="1"/>
  <c r="LN36" i="1"/>
  <c r="NW36" i="1" s="1"/>
  <c r="QF36" i="1" s="1"/>
  <c r="MD36" i="1"/>
  <c r="OM36" i="1" s="1"/>
  <c r="QV36" i="1" s="1"/>
  <c r="TE36" i="1" s="1"/>
  <c r="MA37" i="1"/>
  <c r="OJ37" i="1" s="1"/>
  <c r="QS37" i="1" s="1"/>
  <c r="TB37" i="1" s="1"/>
  <c r="LX38" i="1"/>
  <c r="OG38" i="1" s="1"/>
  <c r="QP38" i="1" s="1"/>
  <c r="SY38" i="1" s="1"/>
  <c r="LU39" i="1"/>
  <c r="OD39" i="1" s="1"/>
  <c r="QM39" i="1" s="1"/>
  <c r="SV39" i="1" s="1"/>
  <c r="LR40" i="1"/>
  <c r="OA40" i="1" s="1"/>
  <c r="QJ40" i="1" s="1"/>
  <c r="SS40" i="1" s="1"/>
  <c r="LO41" i="1"/>
  <c r="NX41" i="1" s="1"/>
  <c r="QG41" i="1" s="1"/>
  <c r="SP41" i="1" s="1"/>
  <c r="ME41" i="1"/>
  <c r="ON41" i="1" s="1"/>
  <c r="QW41" i="1" s="1"/>
  <c r="TF41" i="1" s="1"/>
  <c r="MB42" i="1"/>
  <c r="OK42" i="1" s="1"/>
  <c r="QT42" i="1" s="1"/>
  <c r="TC42" i="1" s="1"/>
  <c r="LY43" i="1"/>
  <c r="OH43" i="1" s="1"/>
  <c r="QQ43" i="1" s="1"/>
  <c r="SZ43" i="1" s="1"/>
  <c r="LV44" i="1"/>
  <c r="OE44" i="1" s="1"/>
  <c r="QN44" i="1" s="1"/>
  <c r="SW44" i="1" s="1"/>
  <c r="LS45" i="1"/>
  <c r="OB45" i="1" s="1"/>
  <c r="QK45" i="1" s="1"/>
  <c r="ST45" i="1" s="1"/>
  <c r="LP46" i="1"/>
  <c r="NY46" i="1" s="1"/>
  <c r="QH46" i="1" s="1"/>
  <c r="SQ46" i="1" s="1"/>
  <c r="LM47" i="1"/>
  <c r="NV47" i="1" s="1"/>
  <c r="QE47" i="1" s="1"/>
  <c r="SN47" i="1" s="1"/>
  <c r="MC47" i="1"/>
  <c r="OL47" i="1" s="1"/>
  <c r="QU47" i="1" s="1"/>
  <c r="TD47" i="1" s="1"/>
  <c r="LZ48" i="1"/>
  <c r="OI48" i="1" s="1"/>
  <c r="QR48" i="1" s="1"/>
  <c r="TA48" i="1" s="1"/>
  <c r="LW49" i="1"/>
  <c r="OF49" i="1" s="1"/>
  <c r="QO49" i="1" s="1"/>
  <c r="SX49" i="1" s="1"/>
  <c r="LT50" i="1"/>
  <c r="OC50" i="1" s="1"/>
  <c r="QL50" i="1" s="1"/>
  <c r="SU50" i="1" s="1"/>
  <c r="LQ51" i="1"/>
  <c r="NZ51" i="1" s="1"/>
  <c r="QI51" i="1" s="1"/>
  <c r="SR51" i="1" s="1"/>
  <c r="LN52" i="1"/>
  <c r="NW52" i="1" s="1"/>
  <c r="QF52" i="1" s="1"/>
  <c r="SO52" i="1" s="1"/>
  <c r="MD52" i="1"/>
  <c r="OM52" i="1" s="1"/>
  <c r="QV52" i="1" s="1"/>
  <c r="TE52" i="1" s="1"/>
  <c r="MA53" i="1"/>
  <c r="OJ53" i="1" s="1"/>
  <c r="QS53" i="1" s="1"/>
  <c r="TB53" i="1" s="1"/>
  <c r="LX54" i="1"/>
  <c r="OG54" i="1" s="1"/>
  <c r="QP54" i="1" s="1"/>
  <c r="SY54" i="1" s="1"/>
  <c r="LU55" i="1"/>
  <c r="OD55" i="1" s="1"/>
  <c r="QM55" i="1" s="1"/>
  <c r="SV55" i="1" s="1"/>
  <c r="LR56" i="1"/>
  <c r="OA56" i="1" s="1"/>
  <c r="QJ56" i="1" s="1"/>
  <c r="SS56" i="1" s="1"/>
  <c r="LO57" i="1"/>
  <c r="NX57" i="1" s="1"/>
  <c r="QG57" i="1" s="1"/>
  <c r="SP57" i="1" s="1"/>
  <c r="ME57" i="1"/>
  <c r="ON57" i="1" s="1"/>
  <c r="QW57" i="1" s="1"/>
  <c r="TF57" i="1" s="1"/>
  <c r="MB58" i="1"/>
  <c r="OK58" i="1" s="1"/>
  <c r="QT58" i="1" s="1"/>
  <c r="TC58" i="1" s="1"/>
  <c r="LY59" i="1"/>
  <c r="OH59" i="1" s="1"/>
  <c r="QQ59" i="1" s="1"/>
  <c r="SZ59" i="1" s="1"/>
  <c r="LV60" i="1"/>
  <c r="OE60" i="1" s="1"/>
  <c r="QN60" i="1" s="1"/>
  <c r="SW60" i="1" s="1"/>
  <c r="LS61" i="1"/>
  <c r="OB61" i="1" s="1"/>
  <c r="QK61" i="1" s="1"/>
  <c r="ST61" i="1" s="1"/>
  <c r="LP62" i="1"/>
  <c r="NY62" i="1" s="1"/>
  <c r="QH62" i="1" s="1"/>
  <c r="SQ62" i="1" s="1"/>
  <c r="LM63" i="1"/>
  <c r="NV63" i="1" s="1"/>
  <c r="QE63" i="1" s="1"/>
  <c r="SN63" i="1" s="1"/>
  <c r="MC63" i="1"/>
  <c r="OL63" i="1" s="1"/>
  <c r="QU63" i="1" s="1"/>
  <c r="TD63" i="1" s="1"/>
  <c r="LZ64" i="1"/>
  <c r="OI64" i="1" s="1"/>
  <c r="QR64" i="1" s="1"/>
  <c r="TA64" i="1" s="1"/>
  <c r="LW65" i="1"/>
  <c r="OF65" i="1" s="1"/>
  <c r="QO65" i="1" s="1"/>
  <c r="SX65" i="1" s="1"/>
  <c r="LT66" i="1"/>
  <c r="OC66" i="1" s="1"/>
  <c r="QL66" i="1" s="1"/>
  <c r="SU66" i="1" s="1"/>
  <c r="LQ67" i="1"/>
  <c r="NZ67" i="1" s="1"/>
  <c r="QI67" i="1" s="1"/>
  <c r="SR67" i="1" s="1"/>
  <c r="LN68" i="1"/>
  <c r="NW68" i="1" s="1"/>
  <c r="QF68" i="1" s="1"/>
  <c r="SO68" i="1" s="1"/>
  <c r="MD68" i="1"/>
  <c r="OM68" i="1" s="1"/>
  <c r="QV68" i="1" s="1"/>
  <c r="TE68" i="1" s="1"/>
  <c r="MA69" i="1"/>
  <c r="OJ69" i="1" s="1"/>
  <c r="QS69" i="1" s="1"/>
  <c r="TB69" i="1" s="1"/>
  <c r="LX70" i="1"/>
  <c r="OG70" i="1" s="1"/>
  <c r="QP70" i="1" s="1"/>
  <c r="SY70" i="1" s="1"/>
  <c r="LU71" i="1"/>
  <c r="OD71" i="1" s="1"/>
  <c r="QM71" i="1" s="1"/>
  <c r="SV71" i="1" s="1"/>
  <c r="LR72" i="1"/>
  <c r="OA72" i="1" s="1"/>
  <c r="QJ72" i="1" s="1"/>
  <c r="SS72" i="1" s="1"/>
  <c r="LO73" i="1"/>
  <c r="NX73" i="1" s="1"/>
  <c r="QG73" i="1" s="1"/>
  <c r="SP73" i="1" s="1"/>
  <c r="ME73" i="1"/>
  <c r="ON73" i="1" s="1"/>
  <c r="QW73" i="1" s="1"/>
  <c r="TF73" i="1" s="1"/>
  <c r="MB74" i="1"/>
  <c r="OK74" i="1" s="1"/>
  <c r="QT74" i="1" s="1"/>
  <c r="TC74" i="1" s="1"/>
  <c r="LY75" i="1"/>
  <c r="OH75" i="1" s="1"/>
  <c r="QQ75" i="1" s="1"/>
  <c r="SZ75" i="1" s="1"/>
  <c r="LV16" i="1"/>
  <c r="OE16" i="1" s="1"/>
  <c r="QN16" i="1" s="1"/>
  <c r="SW16" i="1" s="1"/>
  <c r="LK17" i="1"/>
  <c r="NT17" i="1" s="1"/>
  <c r="QC17" i="1" s="1"/>
  <c r="SL17" i="1" s="1"/>
  <c r="LK19" i="1"/>
  <c r="NT19" i="1" s="1"/>
  <c r="QC19" i="1" s="1"/>
  <c r="SL19" i="1" s="1"/>
  <c r="LK21" i="1"/>
  <c r="NT21" i="1" s="1"/>
  <c r="QC21" i="1" s="1"/>
  <c r="SL21" i="1" s="1"/>
  <c r="LK23" i="1"/>
  <c r="NT23" i="1" s="1"/>
  <c r="QC23" i="1" s="1"/>
  <c r="SL23" i="1" s="1"/>
  <c r="LK25" i="1"/>
  <c r="NT25" i="1" s="1"/>
  <c r="QC25" i="1" s="1"/>
  <c r="SL25" i="1" s="1"/>
  <c r="LK27" i="1"/>
  <c r="NT27" i="1" s="1"/>
  <c r="QC27" i="1" s="1"/>
  <c r="SL27" i="1" s="1"/>
  <c r="LK29" i="1"/>
  <c r="NT29" i="1" s="1"/>
  <c r="QC29" i="1" s="1"/>
  <c r="SL29" i="1" s="1"/>
  <c r="LK31" i="1"/>
  <c r="NT31" i="1" s="1"/>
  <c r="QC31" i="1" s="1"/>
  <c r="SL31" i="1" s="1"/>
  <c r="LK33" i="1"/>
  <c r="NT33" i="1" s="1"/>
  <c r="QC33" i="1" s="1"/>
  <c r="SL33" i="1" s="1"/>
  <c r="LK35" i="1"/>
  <c r="NT35" i="1" s="1"/>
  <c r="QC35" i="1" s="1"/>
  <c r="SL35" i="1" s="1"/>
  <c r="LK37" i="1"/>
  <c r="NT37" i="1" s="1"/>
  <c r="QC37" i="1" s="1"/>
  <c r="LK39" i="1"/>
  <c r="NT39" i="1" s="1"/>
  <c r="QC39" i="1" s="1"/>
  <c r="SL39" i="1" s="1"/>
  <c r="LK41" i="1"/>
  <c r="NT41" i="1" s="1"/>
  <c r="QC41" i="1" s="1"/>
  <c r="SL41" i="1" s="1"/>
  <c r="LK43" i="1"/>
  <c r="NT43" i="1" s="1"/>
  <c r="QC43" i="1" s="1"/>
  <c r="SL43" i="1" s="1"/>
  <c r="LK45" i="1"/>
  <c r="NT45" i="1" s="1"/>
  <c r="QC45" i="1" s="1"/>
  <c r="SL45" i="1" s="1"/>
  <c r="LK47" i="1"/>
  <c r="NT47" i="1" s="1"/>
  <c r="QC47" i="1" s="1"/>
  <c r="SL47" i="1" s="1"/>
  <c r="LK49" i="1"/>
  <c r="NT49" i="1" s="1"/>
  <c r="QC49" i="1" s="1"/>
  <c r="SL49" i="1" s="1"/>
  <c r="LK51" i="1"/>
  <c r="NT51" i="1" s="1"/>
  <c r="QC51" i="1" s="1"/>
  <c r="SL51" i="1" s="1"/>
  <c r="LK53" i="1"/>
  <c r="NT53" i="1" s="1"/>
  <c r="QC53" i="1" s="1"/>
  <c r="SL53" i="1" s="1"/>
  <c r="LK55" i="1"/>
  <c r="NT55" i="1" s="1"/>
  <c r="QC55" i="1" s="1"/>
  <c r="SL55" i="1" s="1"/>
  <c r="LK57" i="1"/>
  <c r="NT57" i="1" s="1"/>
  <c r="QC57" i="1" s="1"/>
  <c r="SL57" i="1" s="1"/>
  <c r="LK59" i="1"/>
  <c r="NT59" i="1" s="1"/>
  <c r="QC59" i="1" s="1"/>
  <c r="SL59" i="1" s="1"/>
  <c r="LK61" i="1"/>
  <c r="NT61" i="1" s="1"/>
  <c r="QC61" i="1" s="1"/>
  <c r="SL61" i="1" s="1"/>
  <c r="LK63" i="1"/>
  <c r="NT63" i="1" s="1"/>
  <c r="QC63" i="1" s="1"/>
  <c r="SL63" i="1" s="1"/>
  <c r="LK65" i="1"/>
  <c r="NT65" i="1" s="1"/>
  <c r="QC65" i="1" s="1"/>
  <c r="SL65" i="1" s="1"/>
  <c r="LK67" i="1"/>
  <c r="NT67" i="1" s="1"/>
  <c r="QC67" i="1" s="1"/>
  <c r="SL67" i="1" s="1"/>
  <c r="LK69" i="1"/>
  <c r="NT69" i="1" s="1"/>
  <c r="QC69" i="1" s="1"/>
  <c r="SL69" i="1" s="1"/>
  <c r="LK71" i="1"/>
  <c r="NT71" i="1" s="1"/>
  <c r="QC71" i="1" s="1"/>
  <c r="SL71" i="1" s="1"/>
  <c r="LK73" i="1"/>
  <c r="NT73" i="1" s="1"/>
  <c r="QC73" i="1" s="1"/>
  <c r="SL73" i="1" s="1"/>
  <c r="LK75" i="1"/>
  <c r="NT75" i="1" s="1"/>
  <c r="QC75" i="1" s="1"/>
  <c r="SL75" i="1" s="1"/>
  <c r="KX17" i="1"/>
  <c r="NG17" i="1" s="1"/>
  <c r="PP17" i="1" s="1"/>
  <c r="RY17" i="1" s="1"/>
  <c r="KY18" i="1"/>
  <c r="NH18" i="1" s="1"/>
  <c r="PQ18" i="1" s="1"/>
  <c r="RZ18" i="1" s="1"/>
  <c r="KZ19" i="1"/>
  <c r="NI19" i="1" s="1"/>
  <c r="PR19" i="1" s="1"/>
  <c r="SA19" i="1" s="1"/>
  <c r="LA20" i="1"/>
  <c r="NJ20" i="1" s="1"/>
  <c r="PS20" i="1" s="1"/>
  <c r="SB20" i="1" s="1"/>
  <c r="LB21" i="1"/>
  <c r="NK21" i="1" s="1"/>
  <c r="PT21" i="1" s="1"/>
  <c r="SC21" i="1" s="1"/>
  <c r="LC22" i="1"/>
  <c r="NL22" i="1" s="1"/>
  <c r="PU22" i="1" s="1"/>
  <c r="SD22" i="1" s="1"/>
  <c r="LD23" i="1"/>
  <c r="NM23" i="1" s="1"/>
  <c r="PV23" i="1" s="1"/>
  <c r="SE23" i="1" s="1"/>
  <c r="KP25" i="1"/>
  <c r="MY25" i="1" s="1"/>
  <c r="PH25" i="1" s="1"/>
  <c r="KQ26" i="1"/>
  <c r="MZ26" i="1" s="1"/>
  <c r="PI26" i="1" s="1"/>
  <c r="RR26" i="1" s="1"/>
  <c r="KR27" i="1"/>
  <c r="NA27" i="1" s="1"/>
  <c r="PJ27" i="1" s="1"/>
  <c r="RS27" i="1" s="1"/>
  <c r="KS28" i="1"/>
  <c r="NB28" i="1" s="1"/>
  <c r="PK28" i="1" s="1"/>
  <c r="RT28" i="1" s="1"/>
  <c r="KT29" i="1"/>
  <c r="NC29" i="1" s="1"/>
  <c r="PL29" i="1" s="1"/>
  <c r="RU29" i="1" s="1"/>
  <c r="KU30" i="1"/>
  <c r="ND30" i="1" s="1"/>
  <c r="PM30" i="1" s="1"/>
  <c r="RV30" i="1" s="1"/>
  <c r="KV31" i="1"/>
  <c r="NE31" i="1" s="1"/>
  <c r="PN31" i="1" s="1"/>
  <c r="RW31" i="1" s="1"/>
  <c r="KW32" i="1"/>
  <c r="NF32" i="1" s="1"/>
  <c r="PO32" i="1" s="1"/>
  <c r="KX33" i="1"/>
  <c r="NG33" i="1" s="1"/>
  <c r="PP33" i="1" s="1"/>
  <c r="KY34" i="1"/>
  <c r="NH34" i="1" s="1"/>
  <c r="PQ34" i="1" s="1"/>
  <c r="KZ35" i="1"/>
  <c r="NI35" i="1" s="1"/>
  <c r="PR35" i="1" s="1"/>
  <c r="LA36" i="1"/>
  <c r="NJ36" i="1" s="1"/>
  <c r="PS36" i="1" s="1"/>
  <c r="LB37" i="1"/>
  <c r="NK37" i="1" s="1"/>
  <c r="PT37" i="1" s="1"/>
  <c r="LC38" i="1"/>
  <c r="NL38" i="1" s="1"/>
  <c r="PU38" i="1" s="1"/>
  <c r="LD39" i="1"/>
  <c r="NM39" i="1" s="1"/>
  <c r="PV39" i="1" s="1"/>
  <c r="SE39" i="1" s="1"/>
  <c r="KP41" i="1"/>
  <c r="MY41" i="1" s="1"/>
  <c r="PH41" i="1" s="1"/>
  <c r="RQ41" i="1" s="1"/>
  <c r="KQ42" i="1"/>
  <c r="MZ42" i="1" s="1"/>
  <c r="PI42" i="1" s="1"/>
  <c r="RR42" i="1" s="1"/>
  <c r="KR43" i="1"/>
  <c r="NA43" i="1" s="1"/>
  <c r="PJ43" i="1" s="1"/>
  <c r="RS43" i="1" s="1"/>
  <c r="KS44" i="1"/>
  <c r="NB44" i="1" s="1"/>
  <c r="PK44" i="1" s="1"/>
  <c r="RT44" i="1" s="1"/>
  <c r="KT45" i="1"/>
  <c r="NC45" i="1" s="1"/>
  <c r="PL45" i="1" s="1"/>
  <c r="RU45" i="1" s="1"/>
  <c r="KU46" i="1"/>
  <c r="ND46" i="1" s="1"/>
  <c r="PM46" i="1" s="1"/>
  <c r="RV46" i="1" s="1"/>
  <c r="KV47" i="1"/>
  <c r="NE47" i="1" s="1"/>
  <c r="PN47" i="1" s="1"/>
  <c r="RW47" i="1" s="1"/>
  <c r="KW48" i="1"/>
  <c r="NF48" i="1" s="1"/>
  <c r="PO48" i="1" s="1"/>
  <c r="RX48" i="1" s="1"/>
  <c r="KX49" i="1"/>
  <c r="NG49" i="1" s="1"/>
  <c r="PP49" i="1" s="1"/>
  <c r="RY49" i="1" s="1"/>
  <c r="KY50" i="1"/>
  <c r="NH50" i="1" s="1"/>
  <c r="PQ50" i="1" s="1"/>
  <c r="RZ50" i="1" s="1"/>
  <c r="KZ51" i="1"/>
  <c r="NI51" i="1" s="1"/>
  <c r="PR51" i="1" s="1"/>
  <c r="SA51" i="1" s="1"/>
  <c r="LA52" i="1"/>
  <c r="NJ52" i="1" s="1"/>
  <c r="PS52" i="1" s="1"/>
  <c r="SB52" i="1" s="1"/>
  <c r="LB53" i="1"/>
  <c r="NK53" i="1" s="1"/>
  <c r="PT53" i="1" s="1"/>
  <c r="SC53" i="1" s="1"/>
  <c r="LC54" i="1"/>
  <c r="NL54" i="1" s="1"/>
  <c r="PU54" i="1" s="1"/>
  <c r="SD54" i="1" s="1"/>
  <c r="LD55" i="1"/>
  <c r="NM55" i="1" s="1"/>
  <c r="PV55" i="1" s="1"/>
  <c r="SE55" i="1" s="1"/>
  <c r="KP57" i="1"/>
  <c r="MY57" i="1" s="1"/>
  <c r="PH57" i="1" s="1"/>
  <c r="RQ57" i="1" s="1"/>
  <c r="KQ58" i="1"/>
  <c r="MZ58" i="1" s="1"/>
  <c r="PI58" i="1" s="1"/>
  <c r="RR58" i="1" s="1"/>
  <c r="KR59" i="1"/>
  <c r="NA59" i="1" s="1"/>
  <c r="PJ59" i="1" s="1"/>
  <c r="RS59" i="1" s="1"/>
  <c r="KS60" i="1"/>
  <c r="NB60" i="1" s="1"/>
  <c r="PK60" i="1" s="1"/>
  <c r="RT60" i="1" s="1"/>
  <c r="KT61" i="1"/>
  <c r="NC61" i="1" s="1"/>
  <c r="PL61" i="1" s="1"/>
  <c r="RU61" i="1" s="1"/>
  <c r="KU62" i="1"/>
  <c r="ND62" i="1" s="1"/>
  <c r="PM62" i="1" s="1"/>
  <c r="RV62" i="1" s="1"/>
  <c r="KV63" i="1"/>
  <c r="NE63" i="1" s="1"/>
  <c r="PN63" i="1" s="1"/>
  <c r="RW63" i="1" s="1"/>
  <c r="KW64" i="1"/>
  <c r="NF64" i="1" s="1"/>
  <c r="PO64" i="1" s="1"/>
  <c r="RX64" i="1" s="1"/>
  <c r="KX65" i="1"/>
  <c r="NG65" i="1" s="1"/>
  <c r="PP65" i="1" s="1"/>
  <c r="RY65" i="1" s="1"/>
  <c r="KY66" i="1"/>
  <c r="NH66" i="1" s="1"/>
  <c r="PQ66" i="1" s="1"/>
  <c r="RZ66" i="1" s="1"/>
  <c r="KZ67" i="1"/>
  <c r="NI67" i="1" s="1"/>
  <c r="PR67" i="1" s="1"/>
  <c r="SA67" i="1" s="1"/>
  <c r="LA68" i="1"/>
  <c r="NJ68" i="1" s="1"/>
  <c r="PS68" i="1" s="1"/>
  <c r="SB68" i="1" s="1"/>
  <c r="LB69" i="1"/>
  <c r="NK69" i="1" s="1"/>
  <c r="PT69" i="1" s="1"/>
  <c r="SC69" i="1" s="1"/>
  <c r="LC70" i="1"/>
  <c r="NL70" i="1" s="1"/>
  <c r="PU70" i="1" s="1"/>
  <c r="SD70" i="1" s="1"/>
  <c r="LD71" i="1"/>
  <c r="NM71" i="1" s="1"/>
  <c r="PV71" i="1" s="1"/>
  <c r="SE71" i="1" s="1"/>
  <c r="KP73" i="1"/>
  <c r="MY73" i="1" s="1"/>
  <c r="PH73" i="1" s="1"/>
  <c r="RQ73" i="1" s="1"/>
  <c r="KQ74" i="1"/>
  <c r="MZ74" i="1" s="1"/>
  <c r="PI74" i="1" s="1"/>
  <c r="RR74" i="1" s="1"/>
  <c r="KR75" i="1"/>
  <c r="NA75" i="1" s="1"/>
  <c r="PJ75" i="1" s="1"/>
  <c r="RS75" i="1" s="1"/>
  <c r="LC16" i="1"/>
  <c r="NL16" i="1" s="1"/>
  <c r="PU16" i="1" s="1"/>
  <c r="SD16" i="1" s="1"/>
  <c r="KN17" i="1"/>
  <c r="MW17" i="1" s="1"/>
  <c r="PF17" i="1" s="1"/>
  <c r="KL19" i="1"/>
  <c r="MU19" i="1" s="1"/>
  <c r="PD19" i="1" s="1"/>
  <c r="KJ21" i="1"/>
  <c r="MS21" i="1" s="1"/>
  <c r="PB21" i="1" s="1"/>
  <c r="KH23" i="1"/>
  <c r="MQ23" i="1" s="1"/>
  <c r="OZ23" i="1" s="1"/>
  <c r="KO24" i="1"/>
  <c r="MX24" i="1" s="1"/>
  <c r="PG24" i="1" s="1"/>
  <c r="KM26" i="1"/>
  <c r="MV26" i="1" s="1"/>
  <c r="PE26" i="1" s="1"/>
  <c r="KK28" i="1"/>
  <c r="MT28" i="1" s="1"/>
  <c r="PC28" i="1" s="1"/>
  <c r="KI30" i="1"/>
  <c r="MR30" i="1" s="1"/>
  <c r="PA30" i="1" s="1"/>
  <c r="KG32" i="1"/>
  <c r="MP32" i="1" s="1"/>
  <c r="OY32" i="1" s="1"/>
  <c r="KN33" i="1"/>
  <c r="MW33" i="1" s="1"/>
  <c r="PF33" i="1" s="1"/>
  <c r="KL35" i="1"/>
  <c r="MU35" i="1" s="1"/>
  <c r="PD35" i="1" s="1"/>
  <c r="KJ37" i="1"/>
  <c r="MS37" i="1" s="1"/>
  <c r="PB37" i="1" s="1"/>
  <c r="KH39" i="1"/>
  <c r="MQ39" i="1" s="1"/>
  <c r="OZ39" i="1" s="1"/>
  <c r="RI39" i="1" s="1"/>
  <c r="KO40" i="1"/>
  <c r="MX40" i="1" s="1"/>
  <c r="PG40" i="1" s="1"/>
  <c r="RP40" i="1" s="1"/>
  <c r="KM42" i="1"/>
  <c r="MV42" i="1" s="1"/>
  <c r="PE42" i="1" s="1"/>
  <c r="RN42" i="1" s="1"/>
  <c r="KK44" i="1"/>
  <c r="MT44" i="1" s="1"/>
  <c r="PC44" i="1" s="1"/>
  <c r="RL44" i="1" s="1"/>
  <c r="KI46" i="1"/>
  <c r="MR46" i="1" s="1"/>
  <c r="PA46" i="1" s="1"/>
  <c r="RJ46" i="1" s="1"/>
  <c r="KG48" i="1"/>
  <c r="MP48" i="1" s="1"/>
  <c r="OY48" i="1" s="1"/>
  <c r="RH48" i="1" s="1"/>
  <c r="KN49" i="1"/>
  <c r="MW49" i="1" s="1"/>
  <c r="PF49" i="1" s="1"/>
  <c r="RO49" i="1" s="1"/>
  <c r="KL51" i="1"/>
  <c r="MU51" i="1" s="1"/>
  <c r="PD51" i="1" s="1"/>
  <c r="RM51" i="1" s="1"/>
  <c r="KJ53" i="1"/>
  <c r="MS53" i="1" s="1"/>
  <c r="PB53" i="1" s="1"/>
  <c r="RK53" i="1" s="1"/>
  <c r="KH55" i="1"/>
  <c r="MQ55" i="1" s="1"/>
  <c r="OZ55" i="1" s="1"/>
  <c r="RI55" i="1" s="1"/>
  <c r="KO56" i="1"/>
  <c r="MX56" i="1" s="1"/>
  <c r="PG56" i="1" s="1"/>
  <c r="RP56" i="1" s="1"/>
  <c r="KM58" i="1"/>
  <c r="MV58" i="1" s="1"/>
  <c r="PE58" i="1" s="1"/>
  <c r="RN58" i="1" s="1"/>
  <c r="KK60" i="1"/>
  <c r="MT60" i="1" s="1"/>
  <c r="PC60" i="1" s="1"/>
  <c r="RL60" i="1" s="1"/>
  <c r="KI62" i="1"/>
  <c r="MR62" i="1" s="1"/>
  <c r="PA62" i="1" s="1"/>
  <c r="RJ62" i="1" s="1"/>
  <c r="KG64" i="1"/>
  <c r="MP64" i="1" s="1"/>
  <c r="OY64" i="1" s="1"/>
  <c r="RH64" i="1" s="1"/>
  <c r="KN65" i="1"/>
  <c r="MW65" i="1" s="1"/>
  <c r="PF65" i="1" s="1"/>
  <c r="RO65" i="1" s="1"/>
  <c r="KL67" i="1"/>
  <c r="MU67" i="1" s="1"/>
  <c r="PD67" i="1" s="1"/>
  <c r="RM67" i="1" s="1"/>
  <c r="KJ69" i="1"/>
  <c r="MS69" i="1" s="1"/>
  <c r="PB69" i="1" s="1"/>
  <c r="RK69" i="1" s="1"/>
  <c r="KH71" i="1"/>
  <c r="MQ71" i="1" s="1"/>
  <c r="OZ71" i="1" s="1"/>
  <c r="RI71" i="1" s="1"/>
  <c r="KO72" i="1"/>
  <c r="MX72" i="1" s="1"/>
  <c r="PG72" i="1" s="1"/>
  <c r="RP72" i="1" s="1"/>
  <c r="KM74" i="1"/>
  <c r="MV74" i="1" s="1"/>
  <c r="PE74" i="1" s="1"/>
  <c r="RN74" i="1" s="1"/>
  <c r="KP16" i="1"/>
  <c r="MY16" i="1" s="1"/>
  <c r="PH16" i="1" s="1"/>
  <c r="JX18" i="1"/>
  <c r="MG18" i="1" s="1"/>
  <c r="OP18" i="1" s="1"/>
  <c r="KE19" i="1"/>
  <c r="MN19" i="1" s="1"/>
  <c r="OW19" i="1" s="1"/>
  <c r="KC21" i="1"/>
  <c r="ML21" i="1" s="1"/>
  <c r="OU21" i="1" s="1"/>
  <c r="KA23" i="1"/>
  <c r="MJ23" i="1" s="1"/>
  <c r="OS23" i="1" s="1"/>
  <c r="JY25" i="1"/>
  <c r="MH25" i="1" s="1"/>
  <c r="OQ25" i="1" s="1"/>
  <c r="KF26" i="1"/>
  <c r="MO26" i="1" s="1"/>
  <c r="OX26" i="1" s="1"/>
  <c r="KD28" i="1"/>
  <c r="MM28" i="1" s="1"/>
  <c r="OV28" i="1" s="1"/>
  <c r="KB30" i="1"/>
  <c r="MK30" i="1" s="1"/>
  <c r="OT30" i="1" s="1"/>
  <c r="JZ32" i="1"/>
  <c r="MI32" i="1" s="1"/>
  <c r="OR32" i="1" s="1"/>
  <c r="JX34" i="1"/>
  <c r="MG34" i="1" s="1"/>
  <c r="OP34" i="1" s="1"/>
  <c r="KE35" i="1"/>
  <c r="MN35" i="1" s="1"/>
  <c r="OW35" i="1" s="1"/>
  <c r="KC37" i="1"/>
  <c r="ML37" i="1" s="1"/>
  <c r="OU37" i="1" s="1"/>
  <c r="KA39" i="1"/>
  <c r="MJ39" i="1" s="1"/>
  <c r="OS39" i="1" s="1"/>
  <c r="RB39" i="1" s="1"/>
  <c r="JY41" i="1"/>
  <c r="MH41" i="1" s="1"/>
  <c r="OQ41" i="1" s="1"/>
  <c r="QZ41" i="1" s="1"/>
  <c r="KF42" i="1"/>
  <c r="MO42" i="1" s="1"/>
  <c r="OX42" i="1" s="1"/>
  <c r="RG42" i="1" s="1"/>
  <c r="KD44" i="1"/>
  <c r="MM44" i="1" s="1"/>
  <c r="OV44" i="1" s="1"/>
  <c r="RE44" i="1" s="1"/>
  <c r="KB46" i="1"/>
  <c r="MK46" i="1" s="1"/>
  <c r="OT46" i="1" s="1"/>
  <c r="RC46" i="1" s="1"/>
  <c r="JZ48" i="1"/>
  <c r="MI48" i="1" s="1"/>
  <c r="OR48" i="1" s="1"/>
  <c r="RA48" i="1" s="1"/>
  <c r="JX50" i="1"/>
  <c r="MG50" i="1" s="1"/>
  <c r="OP50" i="1" s="1"/>
  <c r="QY50" i="1" s="1"/>
  <c r="KE51" i="1"/>
  <c r="MN51" i="1" s="1"/>
  <c r="OW51" i="1" s="1"/>
  <c r="RF51" i="1" s="1"/>
  <c r="KC53" i="1"/>
  <c r="ML53" i="1" s="1"/>
  <c r="OU53" i="1" s="1"/>
  <c r="RD53" i="1" s="1"/>
  <c r="KA55" i="1"/>
  <c r="MJ55" i="1" s="1"/>
  <c r="OS55" i="1" s="1"/>
  <c r="RB55" i="1" s="1"/>
  <c r="JY57" i="1"/>
  <c r="MH57" i="1" s="1"/>
  <c r="OQ57" i="1" s="1"/>
  <c r="QZ57" i="1" s="1"/>
  <c r="KF58" i="1"/>
  <c r="MO58" i="1" s="1"/>
  <c r="OX58" i="1" s="1"/>
  <c r="RG58" i="1" s="1"/>
  <c r="KD60" i="1"/>
  <c r="MM60" i="1" s="1"/>
  <c r="OV60" i="1" s="1"/>
  <c r="RE60" i="1" s="1"/>
  <c r="KB62" i="1"/>
  <c r="MK62" i="1" s="1"/>
  <c r="OT62" i="1" s="1"/>
  <c r="RC62" i="1" s="1"/>
  <c r="JZ64" i="1"/>
  <c r="MI64" i="1" s="1"/>
  <c r="OR64" i="1" s="1"/>
  <c r="RA64" i="1" s="1"/>
  <c r="JX66" i="1"/>
  <c r="MG66" i="1" s="1"/>
  <c r="OP66" i="1" s="1"/>
  <c r="QY66" i="1" s="1"/>
  <c r="KE67" i="1"/>
  <c r="MN67" i="1" s="1"/>
  <c r="OW67" i="1" s="1"/>
  <c r="RF67" i="1" s="1"/>
  <c r="KC69" i="1"/>
  <c r="ML69" i="1" s="1"/>
  <c r="OU69" i="1" s="1"/>
  <c r="RD69" i="1" s="1"/>
  <c r="KA71" i="1"/>
  <c r="MJ71" i="1" s="1"/>
  <c r="OS71" i="1" s="1"/>
  <c r="RB71" i="1" s="1"/>
  <c r="JY73" i="1"/>
  <c r="MH73" i="1" s="1"/>
  <c r="OQ73" i="1" s="1"/>
  <c r="QZ73" i="1" s="1"/>
  <c r="KF74" i="1"/>
  <c r="MO74" i="1" s="1"/>
  <c r="OX74" i="1" s="1"/>
  <c r="RG74" i="1" s="1"/>
  <c r="KC16" i="1"/>
  <c r="ML16" i="1" s="1"/>
  <c r="OU16" i="1" s="1"/>
  <c r="LZ20" i="1"/>
  <c r="OI20" i="1" s="1"/>
  <c r="QR20" i="1" s="1"/>
  <c r="TA20" i="1" s="1"/>
  <c r="LO17" i="1"/>
  <c r="NX17" i="1" s="1"/>
  <c r="QG17" i="1" s="1"/>
  <c r="SP17" i="1" s="1"/>
  <c r="LP18" i="1"/>
  <c r="NY18" i="1" s="1"/>
  <c r="QH18" i="1" s="1"/>
  <c r="SQ18" i="1" s="1"/>
  <c r="LQ19" i="1"/>
  <c r="NZ19" i="1" s="1"/>
  <c r="QI19" i="1" s="1"/>
  <c r="SR19" i="1" s="1"/>
  <c r="LR20" i="1"/>
  <c r="OA20" i="1" s="1"/>
  <c r="QJ20" i="1" s="1"/>
  <c r="SS20" i="1" s="1"/>
  <c r="LS21" i="1"/>
  <c r="OB21" i="1" s="1"/>
  <c r="QK21" i="1" s="1"/>
  <c r="ST21" i="1" s="1"/>
  <c r="MB17" i="1"/>
  <c r="OK17" i="1" s="1"/>
  <c r="QT17" i="1" s="1"/>
  <c r="TC17" i="1" s="1"/>
  <c r="MD18" i="1"/>
  <c r="OM18" i="1" s="1"/>
  <c r="QV18" i="1" s="1"/>
  <c r="TE18" i="1" s="1"/>
  <c r="LM20" i="1"/>
  <c r="NV20" i="1" s="1"/>
  <c r="QE20" i="1" s="1"/>
  <c r="SN20" i="1" s="1"/>
  <c r="LP21" i="1"/>
  <c r="NY21" i="1" s="1"/>
  <c r="QH21" i="1" s="1"/>
  <c r="SQ21" i="1" s="1"/>
  <c r="LQ22" i="1"/>
  <c r="NZ22" i="1" s="1"/>
  <c r="QI22" i="1" s="1"/>
  <c r="SR22" i="1" s="1"/>
  <c r="LN23" i="1"/>
  <c r="NW23" i="1" s="1"/>
  <c r="QF23" i="1" s="1"/>
  <c r="SO23" i="1" s="1"/>
  <c r="MD23" i="1"/>
  <c r="OM23" i="1" s="1"/>
  <c r="QV23" i="1" s="1"/>
  <c r="TE23" i="1" s="1"/>
  <c r="MA24" i="1"/>
  <c r="OJ24" i="1" s="1"/>
  <c r="QS24" i="1" s="1"/>
  <c r="TB24" i="1" s="1"/>
  <c r="LX25" i="1"/>
  <c r="OG25" i="1" s="1"/>
  <c r="QP25" i="1" s="1"/>
  <c r="SY25" i="1" s="1"/>
  <c r="LU26" i="1"/>
  <c r="OD26" i="1" s="1"/>
  <c r="QM26" i="1" s="1"/>
  <c r="SV26" i="1" s="1"/>
  <c r="LR27" i="1"/>
  <c r="OA27" i="1" s="1"/>
  <c r="QJ27" i="1" s="1"/>
  <c r="SS27" i="1" s="1"/>
  <c r="LO28" i="1"/>
  <c r="NX28" i="1" s="1"/>
  <c r="QG28" i="1" s="1"/>
  <c r="SP28" i="1" s="1"/>
  <c r="ME28" i="1"/>
  <c r="ON28" i="1" s="1"/>
  <c r="QW28" i="1" s="1"/>
  <c r="TF28" i="1" s="1"/>
  <c r="MB29" i="1"/>
  <c r="OK29" i="1" s="1"/>
  <c r="QT29" i="1" s="1"/>
  <c r="TC29" i="1" s="1"/>
  <c r="LY30" i="1"/>
  <c r="OH30" i="1" s="1"/>
  <c r="QQ30" i="1" s="1"/>
  <c r="SZ30" i="1" s="1"/>
  <c r="LV31" i="1"/>
  <c r="OE31" i="1" s="1"/>
  <c r="QN31" i="1" s="1"/>
  <c r="SW31" i="1" s="1"/>
  <c r="LS32" i="1"/>
  <c r="OB32" i="1" s="1"/>
  <c r="QK32" i="1" s="1"/>
  <c r="ST32" i="1" s="1"/>
  <c r="LP33" i="1"/>
  <c r="NY33" i="1" s="1"/>
  <c r="QH33" i="1" s="1"/>
  <c r="SQ33" i="1" s="1"/>
  <c r="LM34" i="1"/>
  <c r="NV34" i="1" s="1"/>
  <c r="QE34" i="1" s="1"/>
  <c r="SN34" i="1" s="1"/>
  <c r="MC34" i="1"/>
  <c r="OL34" i="1" s="1"/>
  <c r="QU34" i="1" s="1"/>
  <c r="TD34" i="1" s="1"/>
  <c r="LZ35" i="1"/>
  <c r="OI35" i="1" s="1"/>
  <c r="QR35" i="1" s="1"/>
  <c r="TA35" i="1" s="1"/>
  <c r="LW36" i="1"/>
  <c r="OF36" i="1" s="1"/>
  <c r="QO36" i="1" s="1"/>
  <c r="SX36" i="1" s="1"/>
  <c r="LT37" i="1"/>
  <c r="OC37" i="1" s="1"/>
  <c r="QL37" i="1" s="1"/>
  <c r="LQ38" i="1"/>
  <c r="NZ38" i="1" s="1"/>
  <c r="QI38" i="1" s="1"/>
  <c r="LN39" i="1"/>
  <c r="NW39" i="1" s="1"/>
  <c r="QF39" i="1" s="1"/>
  <c r="SO39" i="1" s="1"/>
  <c r="MD39" i="1"/>
  <c r="OM39" i="1" s="1"/>
  <c r="QV39" i="1" s="1"/>
  <c r="TE39" i="1" s="1"/>
  <c r="MA40" i="1"/>
  <c r="OJ40" i="1" s="1"/>
  <c r="QS40" i="1" s="1"/>
  <c r="TB40" i="1" s="1"/>
  <c r="LX41" i="1"/>
  <c r="OG41" i="1" s="1"/>
  <c r="QP41" i="1" s="1"/>
  <c r="SY41" i="1" s="1"/>
  <c r="LU42" i="1"/>
  <c r="OD42" i="1" s="1"/>
  <c r="QM42" i="1" s="1"/>
  <c r="SV42" i="1" s="1"/>
  <c r="LR43" i="1"/>
  <c r="OA43" i="1" s="1"/>
  <c r="QJ43" i="1" s="1"/>
  <c r="SS43" i="1" s="1"/>
  <c r="LO44" i="1"/>
  <c r="NX44" i="1" s="1"/>
  <c r="QG44" i="1" s="1"/>
  <c r="SP44" i="1" s="1"/>
  <c r="ME44" i="1"/>
  <c r="ON44" i="1" s="1"/>
  <c r="QW44" i="1" s="1"/>
  <c r="TF44" i="1" s="1"/>
  <c r="MB45" i="1"/>
  <c r="OK45" i="1" s="1"/>
  <c r="QT45" i="1" s="1"/>
  <c r="TC45" i="1" s="1"/>
  <c r="LY46" i="1"/>
  <c r="OH46" i="1" s="1"/>
  <c r="QQ46" i="1" s="1"/>
  <c r="SZ46" i="1" s="1"/>
  <c r="LV47" i="1"/>
  <c r="OE47" i="1" s="1"/>
  <c r="QN47" i="1" s="1"/>
  <c r="SW47" i="1" s="1"/>
  <c r="LS48" i="1"/>
  <c r="OB48" i="1" s="1"/>
  <c r="QK48" i="1" s="1"/>
  <c r="ST48" i="1" s="1"/>
  <c r="LP49" i="1"/>
  <c r="NY49" i="1" s="1"/>
  <c r="QH49" i="1" s="1"/>
  <c r="SQ49" i="1" s="1"/>
  <c r="LM50" i="1"/>
  <c r="NV50" i="1" s="1"/>
  <c r="QE50" i="1" s="1"/>
  <c r="SN50" i="1" s="1"/>
  <c r="MC50" i="1"/>
  <c r="OL50" i="1" s="1"/>
  <c r="QU50" i="1" s="1"/>
  <c r="TD50" i="1" s="1"/>
  <c r="LZ51" i="1"/>
  <c r="OI51" i="1" s="1"/>
  <c r="QR51" i="1" s="1"/>
  <c r="TA51" i="1" s="1"/>
  <c r="LW52" i="1"/>
  <c r="OF52" i="1" s="1"/>
  <c r="QO52" i="1" s="1"/>
  <c r="SX52" i="1" s="1"/>
  <c r="LT53" i="1"/>
  <c r="OC53" i="1" s="1"/>
  <c r="QL53" i="1" s="1"/>
  <c r="SU53" i="1" s="1"/>
  <c r="LQ54" i="1"/>
  <c r="NZ54" i="1" s="1"/>
  <c r="QI54" i="1" s="1"/>
  <c r="SR54" i="1" s="1"/>
  <c r="LN55" i="1"/>
  <c r="NW55" i="1" s="1"/>
  <c r="QF55" i="1" s="1"/>
  <c r="SO55" i="1" s="1"/>
  <c r="MD55" i="1"/>
  <c r="OM55" i="1" s="1"/>
  <c r="QV55" i="1" s="1"/>
  <c r="TE55" i="1" s="1"/>
  <c r="MA56" i="1"/>
  <c r="OJ56" i="1" s="1"/>
  <c r="QS56" i="1" s="1"/>
  <c r="TB56" i="1" s="1"/>
  <c r="LX57" i="1"/>
  <c r="OG57" i="1" s="1"/>
  <c r="QP57" i="1" s="1"/>
  <c r="SY57" i="1" s="1"/>
  <c r="LU58" i="1"/>
  <c r="OD58" i="1" s="1"/>
  <c r="QM58" i="1" s="1"/>
  <c r="SV58" i="1" s="1"/>
  <c r="LR59" i="1"/>
  <c r="OA59" i="1" s="1"/>
  <c r="QJ59" i="1" s="1"/>
  <c r="SS59" i="1" s="1"/>
  <c r="LO60" i="1"/>
  <c r="NX60" i="1" s="1"/>
  <c r="QG60" i="1" s="1"/>
  <c r="SP60" i="1" s="1"/>
  <c r="ME60" i="1"/>
  <c r="ON60" i="1" s="1"/>
  <c r="QW60" i="1" s="1"/>
  <c r="TF60" i="1" s="1"/>
  <c r="MB61" i="1"/>
  <c r="OK61" i="1" s="1"/>
  <c r="QT61" i="1" s="1"/>
  <c r="TC61" i="1" s="1"/>
  <c r="LY62" i="1"/>
  <c r="OH62" i="1" s="1"/>
  <c r="QQ62" i="1" s="1"/>
  <c r="SZ62" i="1" s="1"/>
  <c r="LV63" i="1"/>
  <c r="OE63" i="1" s="1"/>
  <c r="QN63" i="1" s="1"/>
  <c r="SW63" i="1" s="1"/>
  <c r="LS64" i="1"/>
  <c r="OB64" i="1" s="1"/>
  <c r="QK64" i="1" s="1"/>
  <c r="ST64" i="1" s="1"/>
  <c r="LP65" i="1"/>
  <c r="NY65" i="1" s="1"/>
  <c r="QH65" i="1" s="1"/>
  <c r="SQ65" i="1" s="1"/>
  <c r="LM66" i="1"/>
  <c r="NV66" i="1" s="1"/>
  <c r="QE66" i="1" s="1"/>
  <c r="SN66" i="1" s="1"/>
  <c r="MC66" i="1"/>
  <c r="OL66" i="1" s="1"/>
  <c r="QU66" i="1" s="1"/>
  <c r="TD66" i="1" s="1"/>
  <c r="LZ67" i="1"/>
  <c r="OI67" i="1" s="1"/>
  <c r="QR67" i="1" s="1"/>
  <c r="TA67" i="1" s="1"/>
  <c r="LW68" i="1"/>
  <c r="OF68" i="1" s="1"/>
  <c r="QO68" i="1" s="1"/>
  <c r="SX68" i="1" s="1"/>
  <c r="LT69" i="1"/>
  <c r="OC69" i="1" s="1"/>
  <c r="QL69" i="1" s="1"/>
  <c r="SU69" i="1" s="1"/>
  <c r="LQ70" i="1"/>
  <c r="NZ70" i="1" s="1"/>
  <c r="QI70" i="1" s="1"/>
  <c r="SR70" i="1" s="1"/>
  <c r="LN71" i="1"/>
  <c r="NW71" i="1" s="1"/>
  <c r="QF71" i="1" s="1"/>
  <c r="SO71" i="1" s="1"/>
  <c r="MD71" i="1"/>
  <c r="OM71" i="1" s="1"/>
  <c r="QV71" i="1" s="1"/>
  <c r="TE71" i="1" s="1"/>
  <c r="MA72" i="1"/>
  <c r="OJ72" i="1" s="1"/>
  <c r="QS72" i="1" s="1"/>
  <c r="TB72" i="1" s="1"/>
  <c r="LX73" i="1"/>
  <c r="OG73" i="1" s="1"/>
  <c r="QP73" i="1" s="1"/>
  <c r="SY73" i="1" s="1"/>
  <c r="LU74" i="1"/>
  <c r="OD74" i="1" s="1"/>
  <c r="QM74" i="1" s="1"/>
  <c r="SV74" i="1" s="1"/>
  <c r="LR75" i="1"/>
  <c r="OA75" i="1" s="1"/>
  <c r="QJ75" i="1" s="1"/>
  <c r="SS75" i="1" s="1"/>
  <c r="MC16" i="1"/>
  <c r="OL16" i="1" s="1"/>
  <c r="QU16" i="1" s="1"/>
  <c r="TD16" i="1" s="1"/>
  <c r="LM16" i="1"/>
  <c r="NV16" i="1" s="1"/>
  <c r="QE16" i="1" s="1"/>
  <c r="SN16" i="1" s="1"/>
  <c r="LL18" i="1"/>
  <c r="NU18" i="1" s="1"/>
  <c r="QD18" i="1" s="1"/>
  <c r="SM18" i="1" s="1"/>
  <c r="LL20" i="1"/>
  <c r="NU20" i="1" s="1"/>
  <c r="QD20" i="1" s="1"/>
  <c r="SM20" i="1" s="1"/>
  <c r="LL22" i="1"/>
  <c r="NU22" i="1" s="1"/>
  <c r="QD22" i="1" s="1"/>
  <c r="SM22" i="1" s="1"/>
  <c r="LL24" i="1"/>
  <c r="NU24" i="1" s="1"/>
  <c r="QD24" i="1" s="1"/>
  <c r="SM24" i="1" s="1"/>
  <c r="LL26" i="1"/>
  <c r="NU26" i="1" s="1"/>
  <c r="QD26" i="1" s="1"/>
  <c r="SM26" i="1" s="1"/>
  <c r="LL28" i="1"/>
  <c r="NU28" i="1" s="1"/>
  <c r="QD28" i="1" s="1"/>
  <c r="SM28" i="1" s="1"/>
  <c r="LL30" i="1"/>
  <c r="NU30" i="1" s="1"/>
  <c r="QD30" i="1" s="1"/>
  <c r="SM30" i="1" s="1"/>
  <c r="LL32" i="1"/>
  <c r="NU32" i="1" s="1"/>
  <c r="QD32" i="1" s="1"/>
  <c r="SM32" i="1" s="1"/>
  <c r="LL34" i="1"/>
  <c r="NU34" i="1" s="1"/>
  <c r="QD34" i="1" s="1"/>
  <c r="SM34" i="1" s="1"/>
  <c r="LL36" i="1"/>
  <c r="NU36" i="1" s="1"/>
  <c r="QD36" i="1" s="1"/>
  <c r="LL38" i="1"/>
  <c r="NU38" i="1" s="1"/>
  <c r="QD38" i="1" s="1"/>
  <c r="LL40" i="1"/>
  <c r="NU40" i="1" s="1"/>
  <c r="QD40" i="1" s="1"/>
  <c r="SM40" i="1" s="1"/>
  <c r="LL42" i="1"/>
  <c r="NU42" i="1" s="1"/>
  <c r="QD42" i="1" s="1"/>
  <c r="SM42" i="1" s="1"/>
  <c r="LL44" i="1"/>
  <c r="NU44" i="1" s="1"/>
  <c r="QD44" i="1" s="1"/>
  <c r="SM44" i="1" s="1"/>
  <c r="LL46" i="1"/>
  <c r="NU46" i="1" s="1"/>
  <c r="QD46" i="1" s="1"/>
  <c r="SM46" i="1" s="1"/>
  <c r="LL48" i="1"/>
  <c r="NU48" i="1" s="1"/>
  <c r="QD48" i="1" s="1"/>
  <c r="SM48" i="1" s="1"/>
  <c r="LL50" i="1"/>
  <c r="NU50" i="1" s="1"/>
  <c r="QD50" i="1" s="1"/>
  <c r="SM50" i="1" s="1"/>
  <c r="LL52" i="1"/>
  <c r="NU52" i="1" s="1"/>
  <c r="QD52" i="1" s="1"/>
  <c r="SM52" i="1" s="1"/>
  <c r="LL54" i="1"/>
  <c r="NU54" i="1" s="1"/>
  <c r="QD54" i="1" s="1"/>
  <c r="SM54" i="1" s="1"/>
  <c r="LL56" i="1"/>
  <c r="NU56" i="1" s="1"/>
  <c r="QD56" i="1" s="1"/>
  <c r="SM56" i="1" s="1"/>
  <c r="LL58" i="1"/>
  <c r="NU58" i="1" s="1"/>
  <c r="QD58" i="1" s="1"/>
  <c r="SM58" i="1" s="1"/>
  <c r="LL60" i="1"/>
  <c r="NU60" i="1" s="1"/>
  <c r="QD60" i="1" s="1"/>
  <c r="SM60" i="1" s="1"/>
  <c r="LL62" i="1"/>
  <c r="NU62" i="1" s="1"/>
  <c r="QD62" i="1" s="1"/>
  <c r="SM62" i="1" s="1"/>
  <c r="LL64" i="1"/>
  <c r="NU64" i="1" s="1"/>
  <c r="QD64" i="1" s="1"/>
  <c r="SM64" i="1" s="1"/>
  <c r="LL66" i="1"/>
  <c r="NU66" i="1" s="1"/>
  <c r="QD66" i="1" s="1"/>
  <c r="SM66" i="1" s="1"/>
  <c r="LL68" i="1"/>
  <c r="NU68" i="1" s="1"/>
  <c r="QD68" i="1" s="1"/>
  <c r="SM68" i="1" s="1"/>
  <c r="LL70" i="1"/>
  <c r="NU70" i="1" s="1"/>
  <c r="QD70" i="1" s="1"/>
  <c r="SM70" i="1" s="1"/>
  <c r="LL72" i="1"/>
  <c r="NU72" i="1" s="1"/>
  <c r="QD72" i="1" s="1"/>
  <c r="SM72" i="1" s="1"/>
  <c r="LL74" i="1"/>
  <c r="NU74" i="1" s="1"/>
  <c r="QD74" i="1" s="1"/>
  <c r="SM74" i="1" s="1"/>
  <c r="KQ17" i="1"/>
  <c r="MZ17" i="1" s="1"/>
  <c r="PI17" i="1" s="1"/>
  <c r="RR17" i="1" s="1"/>
  <c r="KR18" i="1"/>
  <c r="NA18" i="1" s="1"/>
  <c r="PJ18" i="1" s="1"/>
  <c r="RS18" i="1" s="1"/>
  <c r="KS19" i="1"/>
  <c r="NB19" i="1" s="1"/>
  <c r="PK19" i="1" s="1"/>
  <c r="RT19" i="1" s="1"/>
  <c r="KT20" i="1"/>
  <c r="NC20" i="1" s="1"/>
  <c r="PL20" i="1" s="1"/>
  <c r="RU20" i="1" s="1"/>
  <c r="KU21" i="1"/>
  <c r="ND21" i="1" s="1"/>
  <c r="PM21" i="1" s="1"/>
  <c r="RV21" i="1" s="1"/>
  <c r="KV22" i="1"/>
  <c r="NE22" i="1" s="1"/>
  <c r="PN22" i="1" s="1"/>
  <c r="RW22" i="1" s="1"/>
  <c r="KW23" i="1"/>
  <c r="NF23" i="1" s="1"/>
  <c r="PO23" i="1" s="1"/>
  <c r="RX23" i="1" s="1"/>
  <c r="KX24" i="1"/>
  <c r="NG24" i="1" s="1"/>
  <c r="PP24" i="1" s="1"/>
  <c r="RY24" i="1" s="1"/>
  <c r="KY25" i="1"/>
  <c r="NH25" i="1" s="1"/>
  <c r="PQ25" i="1" s="1"/>
  <c r="RZ25" i="1" s="1"/>
  <c r="KZ26" i="1"/>
  <c r="NI26" i="1" s="1"/>
  <c r="PR26" i="1" s="1"/>
  <c r="SA26" i="1" s="1"/>
  <c r="LA27" i="1"/>
  <c r="NJ27" i="1" s="1"/>
  <c r="PS27" i="1" s="1"/>
  <c r="SB27" i="1" s="1"/>
  <c r="LB28" i="1"/>
  <c r="NK28" i="1" s="1"/>
  <c r="PT28" i="1" s="1"/>
  <c r="SC28" i="1" s="1"/>
  <c r="LC29" i="1"/>
  <c r="NL29" i="1" s="1"/>
  <c r="PU29" i="1" s="1"/>
  <c r="SD29" i="1" s="1"/>
  <c r="LD30" i="1"/>
  <c r="NM30" i="1" s="1"/>
  <c r="PV30" i="1" s="1"/>
  <c r="SE30" i="1" s="1"/>
  <c r="KP32" i="1"/>
  <c r="MY32" i="1" s="1"/>
  <c r="PH32" i="1" s="1"/>
  <c r="KQ33" i="1"/>
  <c r="MZ33" i="1" s="1"/>
  <c r="PI33" i="1" s="1"/>
  <c r="KR34" i="1"/>
  <c r="NA34" i="1" s="1"/>
  <c r="PJ34" i="1" s="1"/>
  <c r="KS35" i="1"/>
  <c r="NB35" i="1" s="1"/>
  <c r="PK35" i="1" s="1"/>
  <c r="KT36" i="1"/>
  <c r="NC36" i="1" s="1"/>
  <c r="PL36" i="1" s="1"/>
  <c r="KU37" i="1"/>
  <c r="ND37" i="1" s="1"/>
  <c r="PM37" i="1" s="1"/>
  <c r="KV38" i="1"/>
  <c r="NE38" i="1" s="1"/>
  <c r="PN38" i="1" s="1"/>
  <c r="KW39" i="1"/>
  <c r="NF39" i="1" s="1"/>
  <c r="PO39" i="1" s="1"/>
  <c r="RX39" i="1" s="1"/>
  <c r="KX40" i="1"/>
  <c r="NG40" i="1" s="1"/>
  <c r="PP40" i="1" s="1"/>
  <c r="RY40" i="1" s="1"/>
  <c r="KY41" i="1"/>
  <c r="NH41" i="1" s="1"/>
  <c r="PQ41" i="1" s="1"/>
  <c r="RZ41" i="1" s="1"/>
  <c r="KZ42" i="1"/>
  <c r="NI42" i="1" s="1"/>
  <c r="PR42" i="1" s="1"/>
  <c r="SA42" i="1" s="1"/>
  <c r="LA43" i="1"/>
  <c r="NJ43" i="1" s="1"/>
  <c r="PS43" i="1" s="1"/>
  <c r="SB43" i="1" s="1"/>
  <c r="LB44" i="1"/>
  <c r="NK44" i="1" s="1"/>
  <c r="PT44" i="1" s="1"/>
  <c r="SC44" i="1" s="1"/>
  <c r="LC45" i="1"/>
  <c r="NL45" i="1" s="1"/>
  <c r="PU45" i="1" s="1"/>
  <c r="SD45" i="1" s="1"/>
  <c r="LD46" i="1"/>
  <c r="NM46" i="1" s="1"/>
  <c r="PV46" i="1" s="1"/>
  <c r="SE46" i="1" s="1"/>
  <c r="KP48" i="1"/>
  <c r="MY48" i="1" s="1"/>
  <c r="PH48" i="1" s="1"/>
  <c r="RQ48" i="1" s="1"/>
  <c r="KQ49" i="1"/>
  <c r="MZ49" i="1" s="1"/>
  <c r="PI49" i="1" s="1"/>
  <c r="RR49" i="1" s="1"/>
  <c r="KR50" i="1"/>
  <c r="NA50" i="1" s="1"/>
  <c r="PJ50" i="1" s="1"/>
  <c r="RS50" i="1" s="1"/>
  <c r="KS51" i="1"/>
  <c r="NB51" i="1" s="1"/>
  <c r="PK51" i="1" s="1"/>
  <c r="RT51" i="1" s="1"/>
  <c r="KT52" i="1"/>
  <c r="NC52" i="1" s="1"/>
  <c r="PL52" i="1" s="1"/>
  <c r="RU52" i="1" s="1"/>
  <c r="KU53" i="1"/>
  <c r="ND53" i="1" s="1"/>
  <c r="PM53" i="1" s="1"/>
  <c r="RV53" i="1" s="1"/>
  <c r="KV54" i="1"/>
  <c r="NE54" i="1" s="1"/>
  <c r="PN54" i="1" s="1"/>
  <c r="RW54" i="1" s="1"/>
  <c r="KW55" i="1"/>
  <c r="NF55" i="1" s="1"/>
  <c r="PO55" i="1" s="1"/>
  <c r="RX55" i="1" s="1"/>
  <c r="KX56" i="1"/>
  <c r="NG56" i="1" s="1"/>
  <c r="PP56" i="1" s="1"/>
  <c r="RY56" i="1" s="1"/>
  <c r="KY57" i="1"/>
  <c r="NH57" i="1" s="1"/>
  <c r="PQ57" i="1" s="1"/>
  <c r="RZ57" i="1" s="1"/>
  <c r="KZ58" i="1"/>
  <c r="NI58" i="1" s="1"/>
  <c r="PR58" i="1" s="1"/>
  <c r="SA58" i="1" s="1"/>
  <c r="LA59" i="1"/>
  <c r="NJ59" i="1" s="1"/>
  <c r="PS59" i="1" s="1"/>
  <c r="SB59" i="1" s="1"/>
  <c r="LB60" i="1"/>
  <c r="NK60" i="1" s="1"/>
  <c r="PT60" i="1" s="1"/>
  <c r="SC60" i="1" s="1"/>
  <c r="LC61" i="1"/>
  <c r="NL61" i="1" s="1"/>
  <c r="PU61" i="1" s="1"/>
  <c r="SD61" i="1" s="1"/>
  <c r="LD62" i="1"/>
  <c r="NM62" i="1" s="1"/>
  <c r="PV62" i="1" s="1"/>
  <c r="SE62" i="1" s="1"/>
  <c r="KP64" i="1"/>
  <c r="MY64" i="1" s="1"/>
  <c r="PH64" i="1" s="1"/>
  <c r="RQ64" i="1" s="1"/>
  <c r="KQ65" i="1"/>
  <c r="MZ65" i="1" s="1"/>
  <c r="PI65" i="1" s="1"/>
  <c r="RR65" i="1" s="1"/>
  <c r="KR66" i="1"/>
  <c r="NA66" i="1" s="1"/>
  <c r="PJ66" i="1" s="1"/>
  <c r="RS66" i="1" s="1"/>
  <c r="KS67" i="1"/>
  <c r="NB67" i="1" s="1"/>
  <c r="PK67" i="1" s="1"/>
  <c r="RT67" i="1" s="1"/>
  <c r="KT68" i="1"/>
  <c r="NC68" i="1" s="1"/>
  <c r="PL68" i="1" s="1"/>
  <c r="RU68" i="1" s="1"/>
  <c r="KU69" i="1"/>
  <c r="ND69" i="1" s="1"/>
  <c r="PM69" i="1" s="1"/>
  <c r="RV69" i="1" s="1"/>
  <c r="KV70" i="1"/>
  <c r="NE70" i="1" s="1"/>
  <c r="PN70" i="1" s="1"/>
  <c r="RW70" i="1" s="1"/>
  <c r="KW71" i="1"/>
  <c r="NF71" i="1" s="1"/>
  <c r="PO71" i="1" s="1"/>
  <c r="RX71" i="1" s="1"/>
  <c r="KX72" i="1"/>
  <c r="NG72" i="1" s="1"/>
  <c r="PP72" i="1" s="1"/>
  <c r="RY72" i="1" s="1"/>
  <c r="KY73" i="1"/>
  <c r="NH73" i="1" s="1"/>
  <c r="PQ73" i="1" s="1"/>
  <c r="RZ73" i="1" s="1"/>
  <c r="KZ74" i="1"/>
  <c r="NI74" i="1" s="1"/>
  <c r="PR74" i="1" s="1"/>
  <c r="SA74" i="1" s="1"/>
  <c r="LA75" i="1"/>
  <c r="NJ75" i="1" s="1"/>
  <c r="PS75" i="1" s="1"/>
  <c r="SB75" i="1" s="1"/>
  <c r="KG17" i="1"/>
  <c r="MP17" i="1" s="1"/>
  <c r="OY17" i="1" s="1"/>
  <c r="KN18" i="1"/>
  <c r="MW18" i="1" s="1"/>
  <c r="PF18" i="1" s="1"/>
  <c r="KL20" i="1"/>
  <c r="MU20" i="1" s="1"/>
  <c r="PD20" i="1" s="1"/>
  <c r="KJ22" i="1"/>
  <c r="MS22" i="1" s="1"/>
  <c r="PB22" i="1" s="1"/>
  <c r="KH24" i="1"/>
  <c r="MQ24" i="1" s="1"/>
  <c r="OZ24" i="1" s="1"/>
  <c r="KO25" i="1"/>
  <c r="MX25" i="1" s="1"/>
  <c r="PG25" i="1" s="1"/>
  <c r="KM27" i="1"/>
  <c r="MV27" i="1" s="1"/>
  <c r="PE27" i="1" s="1"/>
  <c r="KK29" i="1"/>
  <c r="MT29" i="1" s="1"/>
  <c r="PC29" i="1" s="1"/>
  <c r="KI31" i="1"/>
  <c r="MR31" i="1" s="1"/>
  <c r="PA31" i="1" s="1"/>
  <c r="KG33" i="1"/>
  <c r="MP33" i="1" s="1"/>
  <c r="OY33" i="1" s="1"/>
  <c r="KN34" i="1"/>
  <c r="MW34" i="1" s="1"/>
  <c r="PF34" i="1" s="1"/>
  <c r="KL36" i="1"/>
  <c r="MU36" i="1" s="1"/>
  <c r="PD36" i="1" s="1"/>
  <c r="KJ38" i="1"/>
  <c r="MS38" i="1" s="1"/>
  <c r="PB38" i="1" s="1"/>
  <c r="KH40" i="1"/>
  <c r="MQ40" i="1" s="1"/>
  <c r="OZ40" i="1" s="1"/>
  <c r="RI40" i="1" s="1"/>
  <c r="KO41" i="1"/>
  <c r="MX41" i="1" s="1"/>
  <c r="PG41" i="1" s="1"/>
  <c r="RP41" i="1" s="1"/>
  <c r="KM43" i="1"/>
  <c r="MV43" i="1" s="1"/>
  <c r="PE43" i="1" s="1"/>
  <c r="RN43" i="1" s="1"/>
  <c r="KK45" i="1"/>
  <c r="MT45" i="1" s="1"/>
  <c r="PC45" i="1" s="1"/>
  <c r="RL45" i="1" s="1"/>
  <c r="KI47" i="1"/>
  <c r="MR47" i="1" s="1"/>
  <c r="PA47" i="1" s="1"/>
  <c r="RJ47" i="1" s="1"/>
  <c r="KG49" i="1"/>
  <c r="MP49" i="1" s="1"/>
  <c r="OY49" i="1" s="1"/>
  <c r="RH49" i="1" s="1"/>
  <c r="KN50" i="1"/>
  <c r="MW50" i="1" s="1"/>
  <c r="PF50" i="1" s="1"/>
  <c r="RO50" i="1" s="1"/>
  <c r="KL52" i="1"/>
  <c r="MU52" i="1" s="1"/>
  <c r="PD52" i="1" s="1"/>
  <c r="RM52" i="1" s="1"/>
  <c r="KJ54" i="1"/>
  <c r="MS54" i="1" s="1"/>
  <c r="PB54" i="1" s="1"/>
  <c r="RK54" i="1" s="1"/>
  <c r="KH56" i="1"/>
  <c r="MQ56" i="1" s="1"/>
  <c r="OZ56" i="1" s="1"/>
  <c r="RI56" i="1" s="1"/>
  <c r="KO57" i="1"/>
  <c r="MX57" i="1" s="1"/>
  <c r="PG57" i="1" s="1"/>
  <c r="RP57" i="1" s="1"/>
  <c r="KM59" i="1"/>
  <c r="MV59" i="1" s="1"/>
  <c r="PE59" i="1" s="1"/>
  <c r="RN59" i="1" s="1"/>
  <c r="KK61" i="1"/>
  <c r="MT61" i="1" s="1"/>
  <c r="PC61" i="1" s="1"/>
  <c r="RL61" i="1" s="1"/>
  <c r="KI63" i="1"/>
  <c r="MR63" i="1" s="1"/>
  <c r="PA63" i="1" s="1"/>
  <c r="RJ63" i="1" s="1"/>
  <c r="KG65" i="1"/>
  <c r="MP65" i="1" s="1"/>
  <c r="OY65" i="1" s="1"/>
  <c r="RH65" i="1" s="1"/>
  <c r="KN66" i="1"/>
  <c r="MW66" i="1" s="1"/>
  <c r="PF66" i="1" s="1"/>
  <c r="RO66" i="1" s="1"/>
  <c r="KL68" i="1"/>
  <c r="MU68" i="1" s="1"/>
  <c r="PD68" i="1" s="1"/>
  <c r="RM68" i="1" s="1"/>
  <c r="KJ70" i="1"/>
  <c r="MS70" i="1" s="1"/>
  <c r="PB70" i="1" s="1"/>
  <c r="RK70" i="1" s="1"/>
  <c r="KH72" i="1"/>
  <c r="MQ72" i="1" s="1"/>
  <c r="OZ72" i="1" s="1"/>
  <c r="RI72" i="1" s="1"/>
  <c r="KO73" i="1"/>
  <c r="MX73" i="1" s="1"/>
  <c r="PG73" i="1" s="1"/>
  <c r="RP73" i="1" s="1"/>
  <c r="KM75" i="1"/>
  <c r="MV75" i="1" s="1"/>
  <c r="PE75" i="1" s="1"/>
  <c r="RN75" i="1" s="1"/>
  <c r="JZ17" i="1"/>
  <c r="MI17" i="1" s="1"/>
  <c r="OR17" i="1" s="1"/>
  <c r="JX19" i="1"/>
  <c r="MG19" i="1" s="1"/>
  <c r="OP19" i="1" s="1"/>
  <c r="KE20" i="1"/>
  <c r="MN20" i="1" s="1"/>
  <c r="OW20" i="1" s="1"/>
  <c r="KC22" i="1"/>
  <c r="ML22" i="1" s="1"/>
  <c r="OU22" i="1" s="1"/>
  <c r="KA24" i="1"/>
  <c r="MJ24" i="1" s="1"/>
  <c r="OS24" i="1" s="1"/>
  <c r="JY26" i="1"/>
  <c r="MH26" i="1" s="1"/>
  <c r="OQ26" i="1" s="1"/>
  <c r="KF27" i="1"/>
  <c r="MO27" i="1" s="1"/>
  <c r="OX27" i="1" s="1"/>
  <c r="KD29" i="1"/>
  <c r="MM29" i="1" s="1"/>
  <c r="OV29" i="1" s="1"/>
  <c r="KB31" i="1"/>
  <c r="MK31" i="1" s="1"/>
  <c r="OT31" i="1" s="1"/>
  <c r="JZ33" i="1"/>
  <c r="MI33" i="1" s="1"/>
  <c r="OR33" i="1" s="1"/>
  <c r="JX35" i="1"/>
  <c r="MG35" i="1" s="1"/>
  <c r="OP35" i="1" s="1"/>
  <c r="KE36" i="1"/>
  <c r="MN36" i="1" s="1"/>
  <c r="OW36" i="1" s="1"/>
  <c r="KC38" i="1"/>
  <c r="ML38" i="1" s="1"/>
  <c r="OU38" i="1" s="1"/>
  <c r="KA40" i="1"/>
  <c r="MJ40" i="1" s="1"/>
  <c r="OS40" i="1" s="1"/>
  <c r="RB40" i="1" s="1"/>
  <c r="JY42" i="1"/>
  <c r="MH42" i="1" s="1"/>
  <c r="OQ42" i="1" s="1"/>
  <c r="QZ42" i="1" s="1"/>
  <c r="KF43" i="1"/>
  <c r="MO43" i="1" s="1"/>
  <c r="OX43" i="1" s="1"/>
  <c r="RG43" i="1" s="1"/>
  <c r="KD45" i="1"/>
  <c r="MM45" i="1" s="1"/>
  <c r="OV45" i="1" s="1"/>
  <c r="RE45" i="1" s="1"/>
  <c r="KB47" i="1"/>
  <c r="MK47" i="1" s="1"/>
  <c r="OT47" i="1" s="1"/>
  <c r="RC47" i="1" s="1"/>
  <c r="JZ49" i="1"/>
  <c r="MI49" i="1" s="1"/>
  <c r="OR49" i="1" s="1"/>
  <c r="RA49" i="1" s="1"/>
  <c r="JX51" i="1"/>
  <c r="MG51" i="1" s="1"/>
  <c r="OP51" i="1" s="1"/>
  <c r="QY51" i="1" s="1"/>
  <c r="KE52" i="1"/>
  <c r="MN52" i="1" s="1"/>
  <c r="OW52" i="1" s="1"/>
  <c r="RF52" i="1" s="1"/>
  <c r="KC54" i="1"/>
  <c r="ML54" i="1" s="1"/>
  <c r="OU54" i="1" s="1"/>
  <c r="RD54" i="1" s="1"/>
  <c r="KA56" i="1"/>
  <c r="MJ56" i="1" s="1"/>
  <c r="OS56" i="1" s="1"/>
  <c r="RB56" i="1" s="1"/>
  <c r="JY58" i="1"/>
  <c r="MH58" i="1" s="1"/>
  <c r="OQ58" i="1" s="1"/>
  <c r="QZ58" i="1" s="1"/>
  <c r="KF59" i="1"/>
  <c r="MO59" i="1" s="1"/>
  <c r="OX59" i="1" s="1"/>
  <c r="RG59" i="1" s="1"/>
  <c r="KD61" i="1"/>
  <c r="MM61" i="1" s="1"/>
  <c r="OV61" i="1" s="1"/>
  <c r="RE61" i="1" s="1"/>
  <c r="KB63" i="1"/>
  <c r="MK63" i="1" s="1"/>
  <c r="OT63" i="1" s="1"/>
  <c r="RC63" i="1" s="1"/>
  <c r="JZ65" i="1"/>
  <c r="MI65" i="1" s="1"/>
  <c r="OR65" i="1" s="1"/>
  <c r="RA65" i="1" s="1"/>
  <c r="JX67" i="1"/>
  <c r="MG67" i="1" s="1"/>
  <c r="OP67" i="1" s="1"/>
  <c r="QY67" i="1" s="1"/>
  <c r="KE68" i="1"/>
  <c r="MN68" i="1" s="1"/>
  <c r="OW68" i="1" s="1"/>
  <c r="RF68" i="1" s="1"/>
  <c r="KC70" i="1"/>
  <c r="ML70" i="1" s="1"/>
  <c r="OU70" i="1" s="1"/>
  <c r="RD70" i="1" s="1"/>
  <c r="KA72" i="1"/>
  <c r="MJ72" i="1" s="1"/>
  <c r="OS72" i="1" s="1"/>
  <c r="RB72" i="1" s="1"/>
  <c r="JY74" i="1"/>
  <c r="MH74" i="1" s="1"/>
  <c r="OQ74" i="1" s="1"/>
  <c r="QZ74" i="1" s="1"/>
  <c r="KF75" i="1"/>
  <c r="MO75" i="1" s="1"/>
  <c r="OX75" i="1" s="1"/>
  <c r="RG75" i="1" s="1"/>
  <c r="LW17" i="1"/>
  <c r="OF17" i="1" s="1"/>
  <c r="QO17" i="1" s="1"/>
  <c r="SX17" i="1" s="1"/>
  <c r="ME17" i="1"/>
  <c r="ON17" i="1" s="1"/>
  <c r="QW17" i="1" s="1"/>
  <c r="TF17" i="1" s="1"/>
  <c r="MA21" i="1"/>
  <c r="OJ21" i="1" s="1"/>
  <c r="QS21" i="1" s="1"/>
  <c r="TB21" i="1" s="1"/>
  <c r="LM17" i="1"/>
  <c r="NV17" i="1" s="1"/>
  <c r="QE17" i="1" s="1"/>
  <c r="SN17" i="1" s="1"/>
  <c r="LR19" i="1"/>
  <c r="OA19" i="1" s="1"/>
  <c r="QJ19" i="1" s="1"/>
  <c r="SS19" i="1" s="1"/>
  <c r="LV21" i="1"/>
  <c r="OE21" i="1" s="1"/>
  <c r="QN21" i="1" s="1"/>
  <c r="SW21" i="1" s="1"/>
  <c r="LS23" i="1"/>
  <c r="OB23" i="1" s="1"/>
  <c r="QK23" i="1" s="1"/>
  <c r="ST23" i="1" s="1"/>
  <c r="LM25" i="1"/>
  <c r="NV25" i="1" s="1"/>
  <c r="QE25" i="1" s="1"/>
  <c r="SN25" i="1" s="1"/>
  <c r="LZ26" i="1"/>
  <c r="OI26" i="1" s="1"/>
  <c r="QR26" i="1" s="1"/>
  <c r="TA26" i="1" s="1"/>
  <c r="LT28" i="1"/>
  <c r="OC28" i="1" s="1"/>
  <c r="QL28" i="1" s="1"/>
  <c r="SU28" i="1" s="1"/>
  <c r="LN30" i="1"/>
  <c r="NW30" i="1" s="1"/>
  <c r="QF30" i="1" s="1"/>
  <c r="SO30" i="1" s="1"/>
  <c r="MA31" i="1"/>
  <c r="OJ31" i="1" s="1"/>
  <c r="QS31" i="1" s="1"/>
  <c r="TB31" i="1" s="1"/>
  <c r="LU33" i="1"/>
  <c r="OD33" i="1" s="1"/>
  <c r="QM33" i="1" s="1"/>
  <c r="SV33" i="1" s="1"/>
  <c r="LO35" i="1"/>
  <c r="NX35" i="1" s="1"/>
  <c r="QG35" i="1" s="1"/>
  <c r="SP35" i="1" s="1"/>
  <c r="MB36" i="1"/>
  <c r="OK36" i="1" s="1"/>
  <c r="QT36" i="1" s="1"/>
  <c r="TC36" i="1" s="1"/>
  <c r="LV38" i="1"/>
  <c r="OE38" i="1" s="1"/>
  <c r="QN38" i="1" s="1"/>
  <c r="SW38" i="1" s="1"/>
  <c r="LP40" i="1"/>
  <c r="NY40" i="1" s="1"/>
  <c r="QH40" i="1" s="1"/>
  <c r="SQ40" i="1" s="1"/>
  <c r="MC41" i="1"/>
  <c r="OL41" i="1" s="1"/>
  <c r="QU41" i="1" s="1"/>
  <c r="TD41" i="1" s="1"/>
  <c r="LW43" i="1"/>
  <c r="OF43" i="1" s="1"/>
  <c r="QO43" i="1" s="1"/>
  <c r="SX43" i="1" s="1"/>
  <c r="LN46" i="1"/>
  <c r="NW46" i="1" s="1"/>
  <c r="QF46" i="1" s="1"/>
  <c r="SO46" i="1" s="1"/>
  <c r="LR17" i="1"/>
  <c r="OA17" i="1" s="1"/>
  <c r="QJ17" i="1" s="1"/>
  <c r="SS17" i="1" s="1"/>
  <c r="LU18" i="1"/>
  <c r="OD18" i="1" s="1"/>
  <c r="QM18" i="1" s="1"/>
  <c r="SV18" i="1" s="1"/>
  <c r="LW19" i="1"/>
  <c r="OF19" i="1" s="1"/>
  <c r="QO19" i="1" s="1"/>
  <c r="SX19" i="1" s="1"/>
  <c r="LY20" i="1"/>
  <c r="OH20" i="1" s="1"/>
  <c r="QQ20" i="1" s="1"/>
  <c r="SZ20" i="1" s="1"/>
  <c r="MB21" i="1"/>
  <c r="OK21" i="1" s="1"/>
  <c r="QT21" i="1" s="1"/>
  <c r="TC21" i="1" s="1"/>
  <c r="LZ22" i="1"/>
  <c r="OI22" i="1" s="1"/>
  <c r="QR22" i="1" s="1"/>
  <c r="TA22" i="1" s="1"/>
  <c r="LW23" i="1"/>
  <c r="OF23" i="1" s="1"/>
  <c r="QO23" i="1" s="1"/>
  <c r="SX23" i="1" s="1"/>
  <c r="LT24" i="1"/>
  <c r="OC24" i="1" s="1"/>
  <c r="QL24" i="1" s="1"/>
  <c r="SU24" i="1" s="1"/>
  <c r="LQ25" i="1"/>
  <c r="NZ25" i="1" s="1"/>
  <c r="QI25" i="1" s="1"/>
  <c r="SR25" i="1" s="1"/>
  <c r="LN26" i="1"/>
  <c r="NW26" i="1" s="1"/>
  <c r="QF26" i="1" s="1"/>
  <c r="SO26" i="1" s="1"/>
  <c r="MD26" i="1"/>
  <c r="OM26" i="1" s="1"/>
  <c r="QV26" i="1" s="1"/>
  <c r="TE26" i="1" s="1"/>
  <c r="MA27" i="1"/>
  <c r="OJ27" i="1" s="1"/>
  <c r="QS27" i="1" s="1"/>
  <c r="TB27" i="1" s="1"/>
  <c r="LX28" i="1"/>
  <c r="OG28" i="1" s="1"/>
  <c r="QP28" i="1" s="1"/>
  <c r="SY28" i="1" s="1"/>
  <c r="LU29" i="1"/>
  <c r="OD29" i="1" s="1"/>
  <c r="QM29" i="1" s="1"/>
  <c r="SV29" i="1" s="1"/>
  <c r="LR30" i="1"/>
  <c r="OA30" i="1" s="1"/>
  <c r="QJ30" i="1" s="1"/>
  <c r="SS30" i="1" s="1"/>
  <c r="LO31" i="1"/>
  <c r="NX31" i="1" s="1"/>
  <c r="QG31" i="1" s="1"/>
  <c r="SP31" i="1" s="1"/>
  <c r="ME31" i="1"/>
  <c r="ON31" i="1" s="1"/>
  <c r="QW31" i="1" s="1"/>
  <c r="TF31" i="1" s="1"/>
  <c r="MB32" i="1"/>
  <c r="OK32" i="1" s="1"/>
  <c r="QT32" i="1" s="1"/>
  <c r="TC32" i="1" s="1"/>
  <c r="LY33" i="1"/>
  <c r="OH33" i="1" s="1"/>
  <c r="QQ33" i="1" s="1"/>
  <c r="SZ33" i="1" s="1"/>
  <c r="LV34" i="1"/>
  <c r="OE34" i="1" s="1"/>
  <c r="QN34" i="1" s="1"/>
  <c r="SW34" i="1" s="1"/>
  <c r="LS35" i="1"/>
  <c r="OB35" i="1" s="1"/>
  <c r="QK35" i="1" s="1"/>
  <c r="ST35" i="1" s="1"/>
  <c r="LP36" i="1"/>
  <c r="NY36" i="1" s="1"/>
  <c r="QH36" i="1" s="1"/>
  <c r="LM37" i="1"/>
  <c r="NV37" i="1" s="1"/>
  <c r="QE37" i="1" s="1"/>
  <c r="MC37" i="1"/>
  <c r="OL37" i="1" s="1"/>
  <c r="QU37" i="1" s="1"/>
  <c r="TD37" i="1" s="1"/>
  <c r="LZ38" i="1"/>
  <c r="OI38" i="1" s="1"/>
  <c r="QR38" i="1" s="1"/>
  <c r="TA38" i="1" s="1"/>
  <c r="LW39" i="1"/>
  <c r="OF39" i="1" s="1"/>
  <c r="QO39" i="1" s="1"/>
  <c r="SX39" i="1" s="1"/>
  <c r="LT40" i="1"/>
  <c r="OC40" i="1" s="1"/>
  <c r="QL40" i="1" s="1"/>
  <c r="SU40" i="1" s="1"/>
  <c r="LQ41" i="1"/>
  <c r="NZ41" i="1" s="1"/>
  <c r="QI41" i="1" s="1"/>
  <c r="SR41" i="1" s="1"/>
  <c r="LN42" i="1"/>
  <c r="NW42" i="1" s="1"/>
  <c r="QF42" i="1" s="1"/>
  <c r="SO42" i="1" s="1"/>
  <c r="MD42" i="1"/>
  <c r="OM42" i="1" s="1"/>
  <c r="QV42" i="1" s="1"/>
  <c r="TE42" i="1" s="1"/>
  <c r="MA43" i="1"/>
  <c r="OJ43" i="1" s="1"/>
  <c r="QS43" i="1" s="1"/>
  <c r="TB43" i="1" s="1"/>
  <c r="LX44" i="1"/>
  <c r="OG44" i="1" s="1"/>
  <c r="QP44" i="1" s="1"/>
  <c r="SY44" i="1" s="1"/>
  <c r="LU45" i="1"/>
  <c r="OD45" i="1" s="1"/>
  <c r="QM45" i="1" s="1"/>
  <c r="SV45" i="1" s="1"/>
  <c r="LR46" i="1"/>
  <c r="OA46" i="1" s="1"/>
  <c r="QJ46" i="1" s="1"/>
  <c r="SS46" i="1" s="1"/>
  <c r="LO47" i="1"/>
  <c r="NX47" i="1" s="1"/>
  <c r="QG47" i="1" s="1"/>
  <c r="SP47" i="1" s="1"/>
  <c r="ME47" i="1"/>
  <c r="ON47" i="1" s="1"/>
  <c r="QW47" i="1" s="1"/>
  <c r="TF47" i="1" s="1"/>
  <c r="MB48" i="1"/>
  <c r="OK48" i="1" s="1"/>
  <c r="QT48" i="1" s="1"/>
  <c r="TC48" i="1" s="1"/>
  <c r="LY49" i="1"/>
  <c r="OH49" i="1" s="1"/>
  <c r="QQ49" i="1" s="1"/>
  <c r="SZ49" i="1" s="1"/>
  <c r="LV50" i="1"/>
  <c r="OE50" i="1" s="1"/>
  <c r="QN50" i="1" s="1"/>
  <c r="SW50" i="1" s="1"/>
  <c r="LS51" i="1"/>
  <c r="OB51" i="1" s="1"/>
  <c r="QK51" i="1" s="1"/>
  <c r="ST51" i="1" s="1"/>
  <c r="LP52" i="1"/>
  <c r="NY52" i="1" s="1"/>
  <c r="QH52" i="1" s="1"/>
  <c r="SQ52" i="1" s="1"/>
  <c r="LM53" i="1"/>
  <c r="NV53" i="1" s="1"/>
  <c r="QE53" i="1" s="1"/>
  <c r="SN53" i="1" s="1"/>
  <c r="MC53" i="1"/>
  <c r="OL53" i="1" s="1"/>
  <c r="QU53" i="1" s="1"/>
  <c r="TD53" i="1" s="1"/>
  <c r="LZ54" i="1"/>
  <c r="OI54" i="1" s="1"/>
  <c r="QR54" i="1" s="1"/>
  <c r="TA54" i="1" s="1"/>
  <c r="LW55" i="1"/>
  <c r="OF55" i="1" s="1"/>
  <c r="QO55" i="1" s="1"/>
  <c r="SX55" i="1" s="1"/>
  <c r="LT56" i="1"/>
  <c r="OC56" i="1" s="1"/>
  <c r="QL56" i="1" s="1"/>
  <c r="SU56" i="1" s="1"/>
  <c r="LQ57" i="1"/>
  <c r="NZ57" i="1" s="1"/>
  <c r="QI57" i="1" s="1"/>
  <c r="SR57" i="1" s="1"/>
  <c r="LN58" i="1"/>
  <c r="NW58" i="1" s="1"/>
  <c r="QF58" i="1" s="1"/>
  <c r="SO58" i="1" s="1"/>
  <c r="MD58" i="1"/>
  <c r="OM58" i="1" s="1"/>
  <c r="QV58" i="1" s="1"/>
  <c r="TE58" i="1" s="1"/>
  <c r="MA59" i="1"/>
  <c r="OJ59" i="1" s="1"/>
  <c r="QS59" i="1" s="1"/>
  <c r="TB59" i="1" s="1"/>
  <c r="LX60" i="1"/>
  <c r="OG60" i="1" s="1"/>
  <c r="QP60" i="1" s="1"/>
  <c r="SY60" i="1" s="1"/>
  <c r="LU61" i="1"/>
  <c r="OD61" i="1" s="1"/>
  <c r="QM61" i="1" s="1"/>
  <c r="SV61" i="1" s="1"/>
  <c r="LR62" i="1"/>
  <c r="OA62" i="1" s="1"/>
  <c r="QJ62" i="1" s="1"/>
  <c r="SS62" i="1" s="1"/>
  <c r="LO63" i="1"/>
  <c r="NX63" i="1" s="1"/>
  <c r="QG63" i="1" s="1"/>
  <c r="SP63" i="1" s="1"/>
  <c r="ME63" i="1"/>
  <c r="ON63" i="1" s="1"/>
  <c r="QW63" i="1" s="1"/>
  <c r="TF63" i="1" s="1"/>
  <c r="MB64" i="1"/>
  <c r="OK64" i="1" s="1"/>
  <c r="QT64" i="1" s="1"/>
  <c r="TC64" i="1" s="1"/>
  <c r="LY65" i="1"/>
  <c r="OH65" i="1" s="1"/>
  <c r="QQ65" i="1" s="1"/>
  <c r="SZ65" i="1" s="1"/>
  <c r="LV66" i="1"/>
  <c r="OE66" i="1" s="1"/>
  <c r="QN66" i="1" s="1"/>
  <c r="SW66" i="1" s="1"/>
  <c r="LS67" i="1"/>
  <c r="OB67" i="1" s="1"/>
  <c r="QK67" i="1" s="1"/>
  <c r="ST67" i="1" s="1"/>
  <c r="LP68" i="1"/>
  <c r="NY68" i="1" s="1"/>
  <c r="QH68" i="1" s="1"/>
  <c r="SQ68" i="1" s="1"/>
  <c r="LM69" i="1"/>
  <c r="NV69" i="1" s="1"/>
  <c r="QE69" i="1" s="1"/>
  <c r="SN69" i="1" s="1"/>
  <c r="MC69" i="1"/>
  <c r="OL69" i="1" s="1"/>
  <c r="QU69" i="1" s="1"/>
  <c r="TD69" i="1" s="1"/>
  <c r="LZ70" i="1"/>
  <c r="OI70" i="1" s="1"/>
  <c r="QR70" i="1" s="1"/>
  <c r="TA70" i="1" s="1"/>
  <c r="LW71" i="1"/>
  <c r="OF71" i="1" s="1"/>
  <c r="QO71" i="1" s="1"/>
  <c r="SX71" i="1" s="1"/>
  <c r="LT72" i="1"/>
  <c r="OC72" i="1" s="1"/>
  <c r="QL72" i="1" s="1"/>
  <c r="SU72" i="1" s="1"/>
  <c r="LQ73" i="1"/>
  <c r="NZ73" i="1" s="1"/>
  <c r="QI73" i="1" s="1"/>
  <c r="SR73" i="1" s="1"/>
  <c r="LN74" i="1"/>
  <c r="NW74" i="1" s="1"/>
  <c r="QF74" i="1" s="1"/>
  <c r="SO74" i="1" s="1"/>
  <c r="MD74" i="1"/>
  <c r="OM74" i="1" s="1"/>
  <c r="QV74" i="1" s="1"/>
  <c r="TE74" i="1" s="1"/>
  <c r="MA75" i="1"/>
  <c r="OJ75" i="1" s="1"/>
  <c r="QS75" i="1" s="1"/>
  <c r="TB75" i="1" s="1"/>
  <c r="LT16" i="1"/>
  <c r="OC16" i="1" s="1"/>
  <c r="QL16" i="1" s="1"/>
  <c r="SU16" i="1" s="1"/>
  <c r="LE18" i="1"/>
  <c r="NN18" i="1" s="1"/>
  <c r="PW18" i="1" s="1"/>
  <c r="SF18" i="1" s="1"/>
  <c r="LE20" i="1"/>
  <c r="NN20" i="1" s="1"/>
  <c r="PW20" i="1" s="1"/>
  <c r="SF20" i="1" s="1"/>
  <c r="LE22" i="1"/>
  <c r="NN22" i="1" s="1"/>
  <c r="PW22" i="1" s="1"/>
  <c r="SF22" i="1" s="1"/>
  <c r="LE24" i="1"/>
  <c r="NN24" i="1" s="1"/>
  <c r="PW24" i="1" s="1"/>
  <c r="SF24" i="1" s="1"/>
  <c r="LE26" i="1"/>
  <c r="NN26" i="1" s="1"/>
  <c r="PW26" i="1" s="1"/>
  <c r="SF26" i="1" s="1"/>
  <c r="LE28" i="1"/>
  <c r="NN28" i="1" s="1"/>
  <c r="PW28" i="1" s="1"/>
  <c r="SF28" i="1" s="1"/>
  <c r="LE30" i="1"/>
  <c r="NN30" i="1" s="1"/>
  <c r="PW30" i="1" s="1"/>
  <c r="SF30" i="1" s="1"/>
  <c r="LE32" i="1"/>
  <c r="NN32" i="1" s="1"/>
  <c r="PW32" i="1" s="1"/>
  <c r="SF32" i="1" s="1"/>
  <c r="LE34" i="1"/>
  <c r="NN34" i="1" s="1"/>
  <c r="PW34" i="1" s="1"/>
  <c r="LE36" i="1"/>
  <c r="NN36" i="1" s="1"/>
  <c r="PW36" i="1" s="1"/>
  <c r="LE38" i="1"/>
  <c r="NN38" i="1" s="1"/>
  <c r="PW38" i="1" s="1"/>
  <c r="LE40" i="1"/>
  <c r="NN40" i="1" s="1"/>
  <c r="PW40" i="1" s="1"/>
  <c r="SF40" i="1" s="1"/>
  <c r="LE42" i="1"/>
  <c r="NN42" i="1" s="1"/>
  <c r="PW42" i="1" s="1"/>
  <c r="SF42" i="1" s="1"/>
  <c r="LE44" i="1"/>
  <c r="NN44" i="1" s="1"/>
  <c r="PW44" i="1" s="1"/>
  <c r="SF44" i="1" s="1"/>
  <c r="LE46" i="1"/>
  <c r="NN46" i="1" s="1"/>
  <c r="PW46" i="1" s="1"/>
  <c r="SF46" i="1" s="1"/>
  <c r="LE48" i="1"/>
  <c r="NN48" i="1" s="1"/>
  <c r="PW48" i="1" s="1"/>
  <c r="SF48" i="1" s="1"/>
  <c r="LE50" i="1"/>
  <c r="NN50" i="1" s="1"/>
  <c r="PW50" i="1" s="1"/>
  <c r="SF50" i="1" s="1"/>
  <c r="LE52" i="1"/>
  <c r="NN52" i="1" s="1"/>
  <c r="PW52" i="1" s="1"/>
  <c r="SF52" i="1" s="1"/>
  <c r="LE54" i="1"/>
  <c r="NN54" i="1" s="1"/>
  <c r="PW54" i="1" s="1"/>
  <c r="SF54" i="1" s="1"/>
  <c r="LE56" i="1"/>
  <c r="NN56" i="1" s="1"/>
  <c r="PW56" i="1" s="1"/>
  <c r="SF56" i="1" s="1"/>
  <c r="LE58" i="1"/>
  <c r="NN58" i="1" s="1"/>
  <c r="PW58" i="1" s="1"/>
  <c r="SF58" i="1" s="1"/>
  <c r="LE60" i="1"/>
  <c r="NN60" i="1" s="1"/>
  <c r="PW60" i="1" s="1"/>
  <c r="SF60" i="1" s="1"/>
  <c r="LE62" i="1"/>
  <c r="NN62" i="1" s="1"/>
  <c r="PW62" i="1" s="1"/>
  <c r="SF62" i="1" s="1"/>
  <c r="LE64" i="1"/>
  <c r="NN64" i="1" s="1"/>
  <c r="PW64" i="1" s="1"/>
  <c r="SF64" i="1" s="1"/>
  <c r="LE66" i="1"/>
  <c r="NN66" i="1" s="1"/>
  <c r="PW66" i="1" s="1"/>
  <c r="SF66" i="1" s="1"/>
  <c r="LE68" i="1"/>
  <c r="NN68" i="1" s="1"/>
  <c r="PW68" i="1" s="1"/>
  <c r="SF68" i="1" s="1"/>
  <c r="LE70" i="1"/>
  <c r="NN70" i="1" s="1"/>
  <c r="PW70" i="1" s="1"/>
  <c r="SF70" i="1" s="1"/>
  <c r="LE72" i="1"/>
  <c r="NN72" i="1" s="1"/>
  <c r="PW72" i="1" s="1"/>
  <c r="SF72" i="1" s="1"/>
  <c r="LE74" i="1"/>
  <c r="NN74" i="1" s="1"/>
  <c r="PW74" i="1" s="1"/>
  <c r="SF74" i="1" s="1"/>
  <c r="LL16" i="1"/>
  <c r="NU16" i="1" s="1"/>
  <c r="QD16" i="1" s="1"/>
  <c r="SM16" i="1" s="1"/>
  <c r="KZ17" i="1"/>
  <c r="NI17" i="1" s="1"/>
  <c r="PR17" i="1" s="1"/>
  <c r="SA17" i="1" s="1"/>
  <c r="LA18" i="1"/>
  <c r="NJ18" i="1" s="1"/>
  <c r="PS18" i="1" s="1"/>
  <c r="SB18" i="1" s="1"/>
  <c r="LB19" i="1"/>
  <c r="NK19" i="1" s="1"/>
  <c r="PT19" i="1" s="1"/>
  <c r="SC19" i="1" s="1"/>
  <c r="LC20" i="1"/>
  <c r="NL20" i="1" s="1"/>
  <c r="PU20" i="1" s="1"/>
  <c r="SD20" i="1" s="1"/>
  <c r="LD21" i="1"/>
  <c r="NM21" i="1" s="1"/>
  <c r="PV21" i="1" s="1"/>
  <c r="SE21" i="1" s="1"/>
  <c r="KP23" i="1"/>
  <c r="MY23" i="1" s="1"/>
  <c r="PH23" i="1" s="1"/>
  <c r="KQ24" i="1"/>
  <c r="MZ24" i="1" s="1"/>
  <c r="PI24" i="1" s="1"/>
  <c r="RR24" i="1" s="1"/>
  <c r="KR25" i="1"/>
  <c r="NA25" i="1" s="1"/>
  <c r="PJ25" i="1" s="1"/>
  <c r="RS25" i="1" s="1"/>
  <c r="KS26" i="1"/>
  <c r="NB26" i="1" s="1"/>
  <c r="PK26" i="1" s="1"/>
  <c r="RT26" i="1" s="1"/>
  <c r="KT27" i="1"/>
  <c r="NC27" i="1" s="1"/>
  <c r="PL27" i="1" s="1"/>
  <c r="RU27" i="1" s="1"/>
  <c r="KU28" i="1"/>
  <c r="ND28" i="1" s="1"/>
  <c r="PM28" i="1" s="1"/>
  <c r="RV28" i="1" s="1"/>
  <c r="KV29" i="1"/>
  <c r="NE29" i="1" s="1"/>
  <c r="PN29" i="1" s="1"/>
  <c r="RW29" i="1" s="1"/>
  <c r="KW30" i="1"/>
  <c r="NF30" i="1" s="1"/>
  <c r="PO30" i="1" s="1"/>
  <c r="RX30" i="1" s="1"/>
  <c r="KX31" i="1"/>
  <c r="NG31" i="1" s="1"/>
  <c r="PP31" i="1" s="1"/>
  <c r="RY31" i="1" s="1"/>
  <c r="KY32" i="1"/>
  <c r="NH32" i="1" s="1"/>
  <c r="PQ32" i="1" s="1"/>
  <c r="KZ33" i="1"/>
  <c r="NI33" i="1" s="1"/>
  <c r="PR33" i="1" s="1"/>
  <c r="LA34" i="1"/>
  <c r="NJ34" i="1" s="1"/>
  <c r="PS34" i="1" s="1"/>
  <c r="LB35" i="1"/>
  <c r="NK35" i="1" s="1"/>
  <c r="PT35" i="1" s="1"/>
  <c r="LC36" i="1"/>
  <c r="NL36" i="1" s="1"/>
  <c r="PU36" i="1" s="1"/>
  <c r="LD37" i="1"/>
  <c r="NM37" i="1" s="1"/>
  <c r="PV37" i="1" s="1"/>
  <c r="KP39" i="1"/>
  <c r="MY39" i="1" s="1"/>
  <c r="PH39" i="1" s="1"/>
  <c r="RQ39" i="1" s="1"/>
  <c r="KQ40" i="1"/>
  <c r="MZ40" i="1" s="1"/>
  <c r="PI40" i="1" s="1"/>
  <c r="RR40" i="1" s="1"/>
  <c r="KR41" i="1"/>
  <c r="NA41" i="1" s="1"/>
  <c r="PJ41" i="1" s="1"/>
  <c r="RS41" i="1" s="1"/>
  <c r="KS42" i="1"/>
  <c r="NB42" i="1" s="1"/>
  <c r="PK42" i="1" s="1"/>
  <c r="RT42" i="1" s="1"/>
  <c r="KT43" i="1"/>
  <c r="NC43" i="1" s="1"/>
  <c r="PL43" i="1" s="1"/>
  <c r="RU43" i="1" s="1"/>
  <c r="KU44" i="1"/>
  <c r="ND44" i="1" s="1"/>
  <c r="PM44" i="1" s="1"/>
  <c r="RV44" i="1" s="1"/>
  <c r="KV45" i="1"/>
  <c r="NE45" i="1" s="1"/>
  <c r="PN45" i="1" s="1"/>
  <c r="RW45" i="1" s="1"/>
  <c r="KW46" i="1"/>
  <c r="NF46" i="1" s="1"/>
  <c r="PO46" i="1" s="1"/>
  <c r="RX46" i="1" s="1"/>
  <c r="KX47" i="1"/>
  <c r="NG47" i="1" s="1"/>
  <c r="PP47" i="1" s="1"/>
  <c r="RY47" i="1" s="1"/>
  <c r="KY48" i="1"/>
  <c r="NH48" i="1" s="1"/>
  <c r="PQ48" i="1" s="1"/>
  <c r="RZ48" i="1" s="1"/>
  <c r="KZ49" i="1"/>
  <c r="NI49" i="1" s="1"/>
  <c r="PR49" i="1" s="1"/>
  <c r="SA49" i="1" s="1"/>
  <c r="LA50" i="1"/>
  <c r="NJ50" i="1" s="1"/>
  <c r="PS50" i="1" s="1"/>
  <c r="SB50" i="1" s="1"/>
  <c r="LB51" i="1"/>
  <c r="NK51" i="1" s="1"/>
  <c r="PT51" i="1" s="1"/>
  <c r="SC51" i="1" s="1"/>
  <c r="LC52" i="1"/>
  <c r="NL52" i="1" s="1"/>
  <c r="PU52" i="1" s="1"/>
  <c r="SD52" i="1" s="1"/>
  <c r="LD53" i="1"/>
  <c r="NM53" i="1" s="1"/>
  <c r="PV53" i="1" s="1"/>
  <c r="SE53" i="1" s="1"/>
  <c r="KP55" i="1"/>
  <c r="MY55" i="1" s="1"/>
  <c r="PH55" i="1" s="1"/>
  <c r="RQ55" i="1" s="1"/>
  <c r="KQ56" i="1"/>
  <c r="MZ56" i="1" s="1"/>
  <c r="PI56" i="1" s="1"/>
  <c r="RR56" i="1" s="1"/>
  <c r="KR57" i="1"/>
  <c r="NA57" i="1" s="1"/>
  <c r="PJ57" i="1" s="1"/>
  <c r="RS57" i="1" s="1"/>
  <c r="KS58" i="1"/>
  <c r="NB58" i="1" s="1"/>
  <c r="PK58" i="1" s="1"/>
  <c r="RT58" i="1" s="1"/>
  <c r="KT59" i="1"/>
  <c r="NC59" i="1" s="1"/>
  <c r="PL59" i="1" s="1"/>
  <c r="RU59" i="1" s="1"/>
  <c r="KU60" i="1"/>
  <c r="ND60" i="1" s="1"/>
  <c r="PM60" i="1" s="1"/>
  <c r="RV60" i="1" s="1"/>
  <c r="KV61" i="1"/>
  <c r="NE61" i="1" s="1"/>
  <c r="PN61" i="1" s="1"/>
  <c r="RW61" i="1" s="1"/>
  <c r="KW62" i="1"/>
  <c r="NF62" i="1" s="1"/>
  <c r="PO62" i="1" s="1"/>
  <c r="RX62" i="1" s="1"/>
  <c r="KX63" i="1"/>
  <c r="NG63" i="1" s="1"/>
  <c r="PP63" i="1" s="1"/>
  <c r="RY63" i="1" s="1"/>
  <c r="KY64" i="1"/>
  <c r="NH64" i="1" s="1"/>
  <c r="PQ64" i="1" s="1"/>
  <c r="RZ64" i="1" s="1"/>
  <c r="KZ65" i="1"/>
  <c r="NI65" i="1" s="1"/>
  <c r="PR65" i="1" s="1"/>
  <c r="SA65" i="1" s="1"/>
  <c r="LA66" i="1"/>
  <c r="NJ66" i="1" s="1"/>
  <c r="PS66" i="1" s="1"/>
  <c r="SB66" i="1" s="1"/>
  <c r="LB67" i="1"/>
  <c r="NK67" i="1" s="1"/>
  <c r="PT67" i="1" s="1"/>
  <c r="SC67" i="1" s="1"/>
  <c r="LC68" i="1"/>
  <c r="NL68" i="1" s="1"/>
  <c r="PU68" i="1" s="1"/>
  <c r="SD68" i="1" s="1"/>
  <c r="LD69" i="1"/>
  <c r="NM69" i="1" s="1"/>
  <c r="PV69" i="1" s="1"/>
  <c r="SE69" i="1" s="1"/>
  <c r="KP71" i="1"/>
  <c r="MY71" i="1" s="1"/>
  <c r="PH71" i="1" s="1"/>
  <c r="RQ71" i="1" s="1"/>
  <c r="KQ72" i="1"/>
  <c r="MZ72" i="1" s="1"/>
  <c r="PI72" i="1" s="1"/>
  <c r="RR72" i="1" s="1"/>
  <c r="KR73" i="1"/>
  <c r="NA73" i="1" s="1"/>
  <c r="PJ73" i="1" s="1"/>
  <c r="RS73" i="1" s="1"/>
  <c r="KS74" i="1"/>
  <c r="NB74" i="1" s="1"/>
  <c r="PK74" i="1" s="1"/>
  <c r="RT74" i="1" s="1"/>
  <c r="KT75" i="1"/>
  <c r="NC75" i="1" s="1"/>
  <c r="PL75" i="1" s="1"/>
  <c r="RU75" i="1" s="1"/>
  <c r="LA16" i="1"/>
  <c r="NJ16" i="1" s="1"/>
  <c r="PS16" i="1" s="1"/>
  <c r="SB16" i="1" s="1"/>
  <c r="KG18" i="1"/>
  <c r="MP18" i="1" s="1"/>
  <c r="OY18" i="1" s="1"/>
  <c r="KN19" i="1"/>
  <c r="MW19" i="1" s="1"/>
  <c r="PF19" i="1" s="1"/>
  <c r="KL21" i="1"/>
  <c r="MU21" i="1" s="1"/>
  <c r="PD21" i="1" s="1"/>
  <c r="KJ23" i="1"/>
  <c r="MS23" i="1" s="1"/>
  <c r="PB23" i="1" s="1"/>
  <c r="KH25" i="1"/>
  <c r="MQ25" i="1" s="1"/>
  <c r="OZ25" i="1" s="1"/>
  <c r="KO26" i="1"/>
  <c r="MX26" i="1" s="1"/>
  <c r="PG26" i="1" s="1"/>
  <c r="KM28" i="1"/>
  <c r="MV28" i="1" s="1"/>
  <c r="PE28" i="1" s="1"/>
  <c r="KK30" i="1"/>
  <c r="MT30" i="1" s="1"/>
  <c r="PC30" i="1" s="1"/>
  <c r="KI32" i="1"/>
  <c r="MR32" i="1" s="1"/>
  <c r="PA32" i="1" s="1"/>
  <c r="KG34" i="1"/>
  <c r="MP34" i="1" s="1"/>
  <c r="OY34" i="1" s="1"/>
  <c r="KN35" i="1"/>
  <c r="MW35" i="1" s="1"/>
  <c r="PF35" i="1" s="1"/>
  <c r="KL37" i="1"/>
  <c r="MU37" i="1" s="1"/>
  <c r="PD37" i="1" s="1"/>
  <c r="KJ39" i="1"/>
  <c r="MS39" i="1" s="1"/>
  <c r="PB39" i="1" s="1"/>
  <c r="RK39" i="1" s="1"/>
  <c r="KH41" i="1"/>
  <c r="MQ41" i="1" s="1"/>
  <c r="OZ41" i="1" s="1"/>
  <c r="RI41" i="1" s="1"/>
  <c r="KO42" i="1"/>
  <c r="MX42" i="1" s="1"/>
  <c r="PG42" i="1" s="1"/>
  <c r="RP42" i="1" s="1"/>
  <c r="KM44" i="1"/>
  <c r="MV44" i="1" s="1"/>
  <c r="PE44" i="1" s="1"/>
  <c r="RN44" i="1" s="1"/>
  <c r="KK46" i="1"/>
  <c r="MT46" i="1" s="1"/>
  <c r="PC46" i="1" s="1"/>
  <c r="RL46" i="1" s="1"/>
  <c r="KI48" i="1"/>
  <c r="MR48" i="1" s="1"/>
  <c r="PA48" i="1" s="1"/>
  <c r="RJ48" i="1" s="1"/>
  <c r="KG50" i="1"/>
  <c r="MP50" i="1" s="1"/>
  <c r="OY50" i="1" s="1"/>
  <c r="RH50" i="1" s="1"/>
  <c r="KN51" i="1"/>
  <c r="MW51" i="1" s="1"/>
  <c r="PF51" i="1" s="1"/>
  <c r="RO51" i="1" s="1"/>
  <c r="KL53" i="1"/>
  <c r="MU53" i="1" s="1"/>
  <c r="PD53" i="1" s="1"/>
  <c r="RM53" i="1" s="1"/>
  <c r="KJ55" i="1"/>
  <c r="MS55" i="1" s="1"/>
  <c r="PB55" i="1" s="1"/>
  <c r="RK55" i="1" s="1"/>
  <c r="KH57" i="1"/>
  <c r="MQ57" i="1" s="1"/>
  <c r="OZ57" i="1" s="1"/>
  <c r="RI57" i="1" s="1"/>
  <c r="KO58" i="1"/>
  <c r="MX58" i="1" s="1"/>
  <c r="PG58" i="1" s="1"/>
  <c r="RP58" i="1" s="1"/>
  <c r="KM60" i="1"/>
  <c r="MV60" i="1" s="1"/>
  <c r="PE60" i="1" s="1"/>
  <c r="RN60" i="1" s="1"/>
  <c r="KK62" i="1"/>
  <c r="MT62" i="1" s="1"/>
  <c r="PC62" i="1" s="1"/>
  <c r="RL62" i="1" s="1"/>
  <c r="KI64" i="1"/>
  <c r="MR64" i="1" s="1"/>
  <c r="PA64" i="1" s="1"/>
  <c r="RJ64" i="1" s="1"/>
  <c r="KG66" i="1"/>
  <c r="MP66" i="1" s="1"/>
  <c r="OY66" i="1" s="1"/>
  <c r="RH66" i="1" s="1"/>
  <c r="KN67" i="1"/>
  <c r="MW67" i="1" s="1"/>
  <c r="PF67" i="1" s="1"/>
  <c r="RO67" i="1" s="1"/>
  <c r="KL69" i="1"/>
  <c r="MU69" i="1" s="1"/>
  <c r="PD69" i="1" s="1"/>
  <c r="RM69" i="1" s="1"/>
  <c r="KJ71" i="1"/>
  <c r="MS71" i="1" s="1"/>
  <c r="PB71" i="1" s="1"/>
  <c r="RK71" i="1" s="1"/>
  <c r="KH73" i="1"/>
  <c r="MQ73" i="1" s="1"/>
  <c r="OZ73" i="1" s="1"/>
  <c r="RI73" i="1" s="1"/>
  <c r="KO74" i="1"/>
  <c r="MX74" i="1" s="1"/>
  <c r="PG74" i="1" s="1"/>
  <c r="RP74" i="1" s="1"/>
  <c r="KN16" i="1"/>
  <c r="MW16" i="1" s="1"/>
  <c r="PF16" i="1" s="1"/>
  <c r="JZ18" i="1"/>
  <c r="MI18" i="1" s="1"/>
  <c r="OR18" i="1" s="1"/>
  <c r="JX20" i="1"/>
  <c r="MG20" i="1" s="1"/>
  <c r="OP20" i="1" s="1"/>
  <c r="KE21" i="1"/>
  <c r="MN21" i="1" s="1"/>
  <c r="OW21" i="1" s="1"/>
  <c r="KC23" i="1"/>
  <c r="ML23" i="1" s="1"/>
  <c r="OU23" i="1" s="1"/>
  <c r="KA25" i="1"/>
  <c r="MJ25" i="1" s="1"/>
  <c r="OS25" i="1" s="1"/>
  <c r="JY27" i="1"/>
  <c r="MH27" i="1" s="1"/>
  <c r="OQ27" i="1" s="1"/>
  <c r="KF28" i="1"/>
  <c r="MO28" i="1" s="1"/>
  <c r="OX28" i="1" s="1"/>
  <c r="KD30" i="1"/>
  <c r="MM30" i="1" s="1"/>
  <c r="OV30" i="1" s="1"/>
  <c r="KB32" i="1"/>
  <c r="MK32" i="1" s="1"/>
  <c r="OT32" i="1" s="1"/>
  <c r="JZ34" i="1"/>
  <c r="MI34" i="1" s="1"/>
  <c r="OR34" i="1" s="1"/>
  <c r="JX36" i="1"/>
  <c r="MG36" i="1" s="1"/>
  <c r="OP36" i="1" s="1"/>
  <c r="KE37" i="1"/>
  <c r="MN37" i="1" s="1"/>
  <c r="OW37" i="1" s="1"/>
  <c r="KC39" i="1"/>
  <c r="ML39" i="1" s="1"/>
  <c r="OU39" i="1" s="1"/>
  <c r="RD39" i="1" s="1"/>
  <c r="KA41" i="1"/>
  <c r="MJ41" i="1" s="1"/>
  <c r="OS41" i="1" s="1"/>
  <c r="RB41" i="1" s="1"/>
  <c r="JY43" i="1"/>
  <c r="MH43" i="1" s="1"/>
  <c r="OQ43" i="1" s="1"/>
  <c r="QZ43" i="1" s="1"/>
  <c r="KF44" i="1"/>
  <c r="MO44" i="1" s="1"/>
  <c r="OX44" i="1" s="1"/>
  <c r="RG44" i="1" s="1"/>
  <c r="KD46" i="1"/>
  <c r="MM46" i="1" s="1"/>
  <c r="OV46" i="1" s="1"/>
  <c r="RE46" i="1" s="1"/>
  <c r="KB48" i="1"/>
  <c r="MK48" i="1" s="1"/>
  <c r="OT48" i="1" s="1"/>
  <c r="RC48" i="1" s="1"/>
  <c r="JZ50" i="1"/>
  <c r="MI50" i="1" s="1"/>
  <c r="OR50" i="1" s="1"/>
  <c r="RA50" i="1" s="1"/>
  <c r="JX52" i="1"/>
  <c r="MG52" i="1" s="1"/>
  <c r="OP52" i="1" s="1"/>
  <c r="QY52" i="1" s="1"/>
  <c r="KE53" i="1"/>
  <c r="MN53" i="1" s="1"/>
  <c r="OW53" i="1" s="1"/>
  <c r="RF53" i="1" s="1"/>
  <c r="KC55" i="1"/>
  <c r="ML55" i="1" s="1"/>
  <c r="OU55" i="1" s="1"/>
  <c r="RD55" i="1" s="1"/>
  <c r="KA57" i="1"/>
  <c r="MJ57" i="1" s="1"/>
  <c r="OS57" i="1" s="1"/>
  <c r="RB57" i="1" s="1"/>
  <c r="JY59" i="1"/>
  <c r="MH59" i="1" s="1"/>
  <c r="OQ59" i="1" s="1"/>
  <c r="QZ59" i="1" s="1"/>
  <c r="KF60" i="1"/>
  <c r="MO60" i="1" s="1"/>
  <c r="OX60" i="1" s="1"/>
  <c r="RG60" i="1" s="1"/>
  <c r="KD62" i="1"/>
  <c r="MM62" i="1" s="1"/>
  <c r="OV62" i="1" s="1"/>
  <c r="RE62" i="1" s="1"/>
  <c r="KB64" i="1"/>
  <c r="MK64" i="1" s="1"/>
  <c r="OT64" i="1" s="1"/>
  <c r="RC64" i="1" s="1"/>
  <c r="JZ66" i="1"/>
  <c r="MI66" i="1" s="1"/>
  <c r="OR66" i="1" s="1"/>
  <c r="RA66" i="1" s="1"/>
  <c r="JX68" i="1"/>
  <c r="MG68" i="1" s="1"/>
  <c r="OP68" i="1" s="1"/>
  <c r="QY68" i="1" s="1"/>
  <c r="KE69" i="1"/>
  <c r="MN69" i="1" s="1"/>
  <c r="OW69" i="1" s="1"/>
  <c r="RF69" i="1" s="1"/>
  <c r="KC71" i="1"/>
  <c r="ML71" i="1" s="1"/>
  <c r="OU71" i="1" s="1"/>
  <c r="RD71" i="1" s="1"/>
  <c r="KA73" i="1"/>
  <c r="MJ73" i="1" s="1"/>
  <c r="OS73" i="1" s="1"/>
  <c r="RB73" i="1" s="1"/>
  <c r="JY75" i="1"/>
  <c r="MH75" i="1" s="1"/>
  <c r="OQ75" i="1" s="1"/>
  <c r="QZ75" i="1" s="1"/>
  <c r="KA16" i="1"/>
  <c r="MJ16" i="1" s="1"/>
  <c r="OS16" i="1" s="1"/>
  <c r="LT17" i="1"/>
  <c r="OC17" i="1" s="1"/>
  <c r="QL17" i="1" s="1"/>
  <c r="SU17" i="1" s="1"/>
  <c r="LV18" i="1"/>
  <c r="OE18" i="1" s="1"/>
  <c r="QN18" i="1" s="1"/>
  <c r="SW18" i="1" s="1"/>
  <c r="LX19" i="1"/>
  <c r="OG19" i="1" s="1"/>
  <c r="QP19" i="1" s="1"/>
  <c r="SY19" i="1" s="1"/>
  <c r="MA20" i="1"/>
  <c r="OJ20" i="1" s="1"/>
  <c r="QS20" i="1" s="1"/>
  <c r="TB20" i="1" s="1"/>
  <c r="MC21" i="1"/>
  <c r="OL21" i="1" s="1"/>
  <c r="QU21" i="1" s="1"/>
  <c r="TD21" i="1" s="1"/>
  <c r="MA22" i="1"/>
  <c r="OJ22" i="1" s="1"/>
  <c r="QS22" i="1" s="1"/>
  <c r="TB22" i="1" s="1"/>
  <c r="LX23" i="1"/>
  <c r="OG23" i="1" s="1"/>
  <c r="QP23" i="1" s="1"/>
  <c r="SY23" i="1" s="1"/>
  <c r="LU24" i="1"/>
  <c r="OD24" i="1" s="1"/>
  <c r="QM24" i="1" s="1"/>
  <c r="SV24" i="1" s="1"/>
  <c r="LR25" i="1"/>
  <c r="OA25" i="1" s="1"/>
  <c r="QJ25" i="1" s="1"/>
  <c r="SS25" i="1" s="1"/>
  <c r="LO26" i="1"/>
  <c r="NX26" i="1" s="1"/>
  <c r="QG26" i="1" s="1"/>
  <c r="SP26" i="1" s="1"/>
  <c r="ME26" i="1"/>
  <c r="ON26" i="1" s="1"/>
  <c r="QW26" i="1" s="1"/>
  <c r="TF26" i="1" s="1"/>
  <c r="MB27" i="1"/>
  <c r="OK27" i="1" s="1"/>
  <c r="QT27" i="1" s="1"/>
  <c r="TC27" i="1" s="1"/>
  <c r="LY28" i="1"/>
  <c r="OH28" i="1" s="1"/>
  <c r="QQ28" i="1" s="1"/>
  <c r="SZ28" i="1" s="1"/>
  <c r="LV29" i="1"/>
  <c r="OE29" i="1" s="1"/>
  <c r="QN29" i="1" s="1"/>
  <c r="SW29" i="1" s="1"/>
  <c r="LS30" i="1"/>
  <c r="OB30" i="1" s="1"/>
  <c r="QK30" i="1" s="1"/>
  <c r="ST30" i="1" s="1"/>
  <c r="LP31" i="1"/>
  <c r="NY31" i="1" s="1"/>
  <c r="QH31" i="1" s="1"/>
  <c r="SQ31" i="1" s="1"/>
  <c r="LM32" i="1"/>
  <c r="NV32" i="1" s="1"/>
  <c r="QE32" i="1" s="1"/>
  <c r="SN32" i="1" s="1"/>
  <c r="MC32" i="1"/>
  <c r="OL32" i="1" s="1"/>
  <c r="QU32" i="1" s="1"/>
  <c r="TD32" i="1" s="1"/>
  <c r="LZ33" i="1"/>
  <c r="OI33" i="1" s="1"/>
  <c r="QR33" i="1" s="1"/>
  <c r="TA33" i="1" s="1"/>
  <c r="LW34" i="1"/>
  <c r="OF34" i="1" s="1"/>
  <c r="QO34" i="1" s="1"/>
  <c r="SX34" i="1" s="1"/>
  <c r="LT35" i="1"/>
  <c r="OC35" i="1" s="1"/>
  <c r="QL35" i="1" s="1"/>
  <c r="SU35" i="1" s="1"/>
  <c r="LQ36" i="1"/>
  <c r="NZ36" i="1" s="1"/>
  <c r="QI36" i="1" s="1"/>
  <c r="LN37" i="1"/>
  <c r="NW37" i="1" s="1"/>
  <c r="QF37" i="1" s="1"/>
  <c r="MD37" i="1"/>
  <c r="OM37" i="1" s="1"/>
  <c r="QV37" i="1" s="1"/>
  <c r="TE37" i="1" s="1"/>
  <c r="MA38" i="1"/>
  <c r="OJ38" i="1" s="1"/>
  <c r="QS38" i="1" s="1"/>
  <c r="TB38" i="1" s="1"/>
  <c r="LX39" i="1"/>
  <c r="OG39" i="1" s="1"/>
  <c r="QP39" i="1" s="1"/>
  <c r="SY39" i="1" s="1"/>
  <c r="LU40" i="1"/>
  <c r="OD40" i="1" s="1"/>
  <c r="QM40" i="1" s="1"/>
  <c r="SV40" i="1" s="1"/>
  <c r="LR41" i="1"/>
  <c r="OA41" i="1" s="1"/>
  <c r="QJ41" i="1" s="1"/>
  <c r="SS41" i="1" s="1"/>
  <c r="LO42" i="1"/>
  <c r="NX42" i="1" s="1"/>
  <c r="QG42" i="1" s="1"/>
  <c r="SP42" i="1" s="1"/>
  <c r="ME42" i="1"/>
  <c r="ON42" i="1" s="1"/>
  <c r="QW42" i="1" s="1"/>
  <c r="TF42" i="1" s="1"/>
  <c r="MB43" i="1"/>
  <c r="OK43" i="1" s="1"/>
  <c r="QT43" i="1" s="1"/>
  <c r="TC43" i="1" s="1"/>
  <c r="LY44" i="1"/>
  <c r="OH44" i="1" s="1"/>
  <c r="QQ44" i="1" s="1"/>
  <c r="SZ44" i="1" s="1"/>
  <c r="LV45" i="1"/>
  <c r="OE45" i="1" s="1"/>
  <c r="QN45" i="1" s="1"/>
  <c r="SW45" i="1" s="1"/>
  <c r="LS46" i="1"/>
  <c r="OB46" i="1" s="1"/>
  <c r="QK46" i="1" s="1"/>
  <c r="ST46" i="1" s="1"/>
  <c r="LP47" i="1"/>
  <c r="NY47" i="1" s="1"/>
  <c r="QH47" i="1" s="1"/>
  <c r="SQ47" i="1" s="1"/>
  <c r="LM48" i="1"/>
  <c r="NV48" i="1" s="1"/>
  <c r="QE48" i="1" s="1"/>
  <c r="SN48" i="1" s="1"/>
  <c r="MC48" i="1"/>
  <c r="OL48" i="1" s="1"/>
  <c r="QU48" i="1" s="1"/>
  <c r="TD48" i="1" s="1"/>
  <c r="LZ49" i="1"/>
  <c r="OI49" i="1" s="1"/>
  <c r="QR49" i="1" s="1"/>
  <c r="TA49" i="1" s="1"/>
  <c r="LW50" i="1"/>
  <c r="OF50" i="1" s="1"/>
  <c r="QO50" i="1" s="1"/>
  <c r="SX50" i="1" s="1"/>
  <c r="LT51" i="1"/>
  <c r="OC51" i="1" s="1"/>
  <c r="QL51" i="1" s="1"/>
  <c r="SU51" i="1" s="1"/>
  <c r="LQ52" i="1"/>
  <c r="NZ52" i="1" s="1"/>
  <c r="QI52" i="1" s="1"/>
  <c r="SR52" i="1" s="1"/>
  <c r="LN53" i="1"/>
  <c r="NW53" i="1" s="1"/>
  <c r="QF53" i="1" s="1"/>
  <c r="SO53" i="1" s="1"/>
  <c r="MD53" i="1"/>
  <c r="OM53" i="1" s="1"/>
  <c r="QV53" i="1" s="1"/>
  <c r="TE53" i="1" s="1"/>
  <c r="MA54" i="1"/>
  <c r="OJ54" i="1" s="1"/>
  <c r="QS54" i="1" s="1"/>
  <c r="TB54" i="1" s="1"/>
  <c r="LX55" i="1"/>
  <c r="OG55" i="1" s="1"/>
  <c r="QP55" i="1" s="1"/>
  <c r="SY55" i="1" s="1"/>
  <c r="LU56" i="1"/>
  <c r="OD56" i="1" s="1"/>
  <c r="QM56" i="1" s="1"/>
  <c r="SV56" i="1" s="1"/>
  <c r="LR57" i="1"/>
  <c r="OA57" i="1" s="1"/>
  <c r="QJ57" i="1" s="1"/>
  <c r="SS57" i="1" s="1"/>
  <c r="LO58" i="1"/>
  <c r="NX58" i="1" s="1"/>
  <c r="QG58" i="1" s="1"/>
  <c r="SP58" i="1" s="1"/>
  <c r="ME58" i="1"/>
  <c r="ON58" i="1" s="1"/>
  <c r="QW58" i="1" s="1"/>
  <c r="TF58" i="1" s="1"/>
  <c r="MB59" i="1"/>
  <c r="OK59" i="1" s="1"/>
  <c r="QT59" i="1" s="1"/>
  <c r="TC59" i="1" s="1"/>
  <c r="LY60" i="1"/>
  <c r="OH60" i="1" s="1"/>
  <c r="QQ60" i="1" s="1"/>
  <c r="SZ60" i="1" s="1"/>
  <c r="LV61" i="1"/>
  <c r="OE61" i="1" s="1"/>
  <c r="QN61" i="1" s="1"/>
  <c r="SW61" i="1" s="1"/>
  <c r="LS62" i="1"/>
  <c r="OB62" i="1" s="1"/>
  <c r="QK62" i="1" s="1"/>
  <c r="ST62" i="1" s="1"/>
  <c r="LP63" i="1"/>
  <c r="NY63" i="1" s="1"/>
  <c r="QH63" i="1" s="1"/>
  <c r="SQ63" i="1" s="1"/>
  <c r="LM64" i="1"/>
  <c r="NV64" i="1" s="1"/>
  <c r="QE64" i="1" s="1"/>
  <c r="SN64" i="1" s="1"/>
  <c r="MC64" i="1"/>
  <c r="OL64" i="1" s="1"/>
  <c r="QU64" i="1" s="1"/>
  <c r="TD64" i="1" s="1"/>
  <c r="LZ65" i="1"/>
  <c r="OI65" i="1" s="1"/>
  <c r="QR65" i="1" s="1"/>
  <c r="TA65" i="1" s="1"/>
  <c r="LW66" i="1"/>
  <c r="OF66" i="1" s="1"/>
  <c r="QO66" i="1" s="1"/>
  <c r="SX66" i="1" s="1"/>
  <c r="LT67" i="1"/>
  <c r="OC67" i="1" s="1"/>
  <c r="QL67" i="1" s="1"/>
  <c r="SU67" i="1" s="1"/>
  <c r="LQ68" i="1"/>
  <c r="NZ68" i="1" s="1"/>
  <c r="QI68" i="1" s="1"/>
  <c r="SR68" i="1" s="1"/>
  <c r="LN69" i="1"/>
  <c r="NW69" i="1" s="1"/>
  <c r="QF69" i="1" s="1"/>
  <c r="SO69" i="1" s="1"/>
  <c r="MD69" i="1"/>
  <c r="OM69" i="1" s="1"/>
  <c r="QV69" i="1" s="1"/>
  <c r="TE69" i="1" s="1"/>
  <c r="MA70" i="1"/>
  <c r="OJ70" i="1" s="1"/>
  <c r="QS70" i="1" s="1"/>
  <c r="TB70" i="1" s="1"/>
  <c r="LX71" i="1"/>
  <c r="OG71" i="1" s="1"/>
  <c r="QP71" i="1" s="1"/>
  <c r="SY71" i="1" s="1"/>
  <c r="LU72" i="1"/>
  <c r="OD72" i="1" s="1"/>
  <c r="QM72" i="1" s="1"/>
  <c r="SV72" i="1" s="1"/>
  <c r="LR73" i="1"/>
  <c r="OA73" i="1" s="1"/>
  <c r="QJ73" i="1" s="1"/>
  <c r="SS73" i="1" s="1"/>
  <c r="LO74" i="1"/>
  <c r="NX74" i="1" s="1"/>
  <c r="QG74" i="1" s="1"/>
  <c r="SP74" i="1" s="1"/>
  <c r="ME74" i="1"/>
  <c r="ON74" i="1" s="1"/>
  <c r="QW74" i="1" s="1"/>
  <c r="TF74" i="1" s="1"/>
  <c r="MB75" i="1"/>
  <c r="OK75" i="1" s="1"/>
  <c r="QT75" i="1" s="1"/>
  <c r="TC75" i="1" s="1"/>
  <c r="LS16" i="1"/>
  <c r="OB16" i="1" s="1"/>
  <c r="QK16" i="1" s="1"/>
  <c r="ST16" i="1" s="1"/>
  <c r="LF18" i="1"/>
  <c r="NO18" i="1" s="1"/>
  <c r="PX18" i="1" s="1"/>
  <c r="SG18" i="1" s="1"/>
  <c r="LF20" i="1"/>
  <c r="NO20" i="1" s="1"/>
  <c r="PX20" i="1" s="1"/>
  <c r="SG20" i="1" s="1"/>
  <c r="LF22" i="1"/>
  <c r="NO22" i="1" s="1"/>
  <c r="PX22" i="1" s="1"/>
  <c r="SG22" i="1" s="1"/>
  <c r="LF24" i="1"/>
  <c r="NO24" i="1" s="1"/>
  <c r="PX24" i="1" s="1"/>
  <c r="SG24" i="1" s="1"/>
  <c r="LF26" i="1"/>
  <c r="NO26" i="1" s="1"/>
  <c r="PX26" i="1" s="1"/>
  <c r="SG26" i="1" s="1"/>
  <c r="LF28" i="1"/>
  <c r="NO28" i="1" s="1"/>
  <c r="PX28" i="1" s="1"/>
  <c r="SG28" i="1" s="1"/>
  <c r="LF30" i="1"/>
  <c r="NO30" i="1" s="1"/>
  <c r="PX30" i="1" s="1"/>
  <c r="SG30" i="1" s="1"/>
  <c r="LF32" i="1"/>
  <c r="NO32" i="1" s="1"/>
  <c r="PX32" i="1" s="1"/>
  <c r="SG32" i="1" s="1"/>
  <c r="LF34" i="1"/>
  <c r="NO34" i="1" s="1"/>
  <c r="PX34" i="1" s="1"/>
  <c r="LF36" i="1"/>
  <c r="NO36" i="1" s="1"/>
  <c r="PX36" i="1" s="1"/>
  <c r="LF38" i="1"/>
  <c r="NO38" i="1" s="1"/>
  <c r="PX38" i="1" s="1"/>
  <c r="LF40" i="1"/>
  <c r="NO40" i="1" s="1"/>
  <c r="PX40" i="1" s="1"/>
  <c r="SG40" i="1" s="1"/>
  <c r="LF42" i="1"/>
  <c r="NO42" i="1" s="1"/>
  <c r="PX42" i="1" s="1"/>
  <c r="SG42" i="1" s="1"/>
  <c r="LF44" i="1"/>
  <c r="NO44" i="1" s="1"/>
  <c r="PX44" i="1" s="1"/>
  <c r="SG44" i="1" s="1"/>
  <c r="LF46" i="1"/>
  <c r="NO46" i="1" s="1"/>
  <c r="PX46" i="1" s="1"/>
  <c r="SG46" i="1" s="1"/>
  <c r="LF48" i="1"/>
  <c r="NO48" i="1" s="1"/>
  <c r="PX48" i="1" s="1"/>
  <c r="SG48" i="1" s="1"/>
  <c r="LF50" i="1"/>
  <c r="NO50" i="1" s="1"/>
  <c r="PX50" i="1" s="1"/>
  <c r="SG50" i="1" s="1"/>
  <c r="LF52" i="1"/>
  <c r="NO52" i="1" s="1"/>
  <c r="PX52" i="1" s="1"/>
  <c r="SG52" i="1" s="1"/>
  <c r="LF54" i="1"/>
  <c r="NO54" i="1" s="1"/>
  <c r="PX54" i="1" s="1"/>
  <c r="SG54" i="1" s="1"/>
  <c r="LF56" i="1"/>
  <c r="NO56" i="1" s="1"/>
  <c r="PX56" i="1" s="1"/>
  <c r="SG56" i="1" s="1"/>
  <c r="LF58" i="1"/>
  <c r="NO58" i="1" s="1"/>
  <c r="PX58" i="1" s="1"/>
  <c r="SG58" i="1" s="1"/>
  <c r="LF60" i="1"/>
  <c r="NO60" i="1" s="1"/>
  <c r="PX60" i="1" s="1"/>
  <c r="SG60" i="1" s="1"/>
  <c r="LF62" i="1"/>
  <c r="NO62" i="1" s="1"/>
  <c r="PX62" i="1" s="1"/>
  <c r="SG62" i="1" s="1"/>
  <c r="LF64" i="1"/>
  <c r="NO64" i="1" s="1"/>
  <c r="PX64" i="1" s="1"/>
  <c r="SG64" i="1" s="1"/>
  <c r="LF66" i="1"/>
  <c r="NO66" i="1" s="1"/>
  <c r="PX66" i="1" s="1"/>
  <c r="SG66" i="1" s="1"/>
  <c r="LF68" i="1"/>
  <c r="NO68" i="1" s="1"/>
  <c r="PX68" i="1" s="1"/>
  <c r="SG68" i="1" s="1"/>
  <c r="LF70" i="1"/>
  <c r="NO70" i="1" s="1"/>
  <c r="PX70" i="1" s="1"/>
  <c r="SG70" i="1" s="1"/>
  <c r="LF72" i="1"/>
  <c r="NO72" i="1" s="1"/>
  <c r="PX72" i="1" s="1"/>
  <c r="SG72" i="1" s="1"/>
  <c r="LF74" i="1"/>
  <c r="NO74" i="1" s="1"/>
  <c r="PX74" i="1" s="1"/>
  <c r="SG74" i="1" s="1"/>
  <c r="LK16" i="1"/>
  <c r="NT16" i="1" s="1"/>
  <c r="QC16" i="1" s="1"/>
  <c r="SL16" i="1" s="1"/>
  <c r="LA17" i="1"/>
  <c r="NJ17" i="1" s="1"/>
  <c r="PS17" i="1" s="1"/>
  <c r="SB17" i="1" s="1"/>
  <c r="LB18" i="1"/>
  <c r="NK18" i="1" s="1"/>
  <c r="PT18" i="1" s="1"/>
  <c r="SC18" i="1" s="1"/>
  <c r="LC19" i="1"/>
  <c r="NL19" i="1" s="1"/>
  <c r="PU19" i="1" s="1"/>
  <c r="SD19" i="1" s="1"/>
  <c r="LD20" i="1"/>
  <c r="NM20" i="1" s="1"/>
  <c r="PV20" i="1" s="1"/>
  <c r="SE20" i="1" s="1"/>
  <c r="KP22" i="1"/>
  <c r="MY22" i="1" s="1"/>
  <c r="PH22" i="1" s="1"/>
  <c r="KQ23" i="1"/>
  <c r="MZ23" i="1" s="1"/>
  <c r="PI23" i="1" s="1"/>
  <c r="RR23" i="1" s="1"/>
  <c r="KR24" i="1"/>
  <c r="NA24" i="1" s="1"/>
  <c r="PJ24" i="1" s="1"/>
  <c r="RS24" i="1" s="1"/>
  <c r="KS25" i="1"/>
  <c r="NB25" i="1" s="1"/>
  <c r="PK25" i="1" s="1"/>
  <c r="RT25" i="1" s="1"/>
  <c r="KT26" i="1"/>
  <c r="NC26" i="1" s="1"/>
  <c r="PL26" i="1" s="1"/>
  <c r="RU26" i="1" s="1"/>
  <c r="KU27" i="1"/>
  <c r="ND27" i="1" s="1"/>
  <c r="PM27" i="1" s="1"/>
  <c r="RV27" i="1" s="1"/>
  <c r="KV28" i="1"/>
  <c r="NE28" i="1" s="1"/>
  <c r="PN28" i="1" s="1"/>
  <c r="RW28" i="1" s="1"/>
  <c r="KW29" i="1"/>
  <c r="NF29" i="1" s="1"/>
  <c r="PO29" i="1" s="1"/>
  <c r="RX29" i="1" s="1"/>
  <c r="KX30" i="1"/>
  <c r="NG30" i="1" s="1"/>
  <c r="PP30" i="1" s="1"/>
  <c r="RY30" i="1" s="1"/>
  <c r="KY31" i="1"/>
  <c r="NH31" i="1" s="1"/>
  <c r="PQ31" i="1" s="1"/>
  <c r="RZ31" i="1" s="1"/>
  <c r="KZ32" i="1"/>
  <c r="NI32" i="1" s="1"/>
  <c r="PR32" i="1" s="1"/>
  <c r="LA33" i="1"/>
  <c r="NJ33" i="1" s="1"/>
  <c r="PS33" i="1" s="1"/>
  <c r="LB34" i="1"/>
  <c r="NK34" i="1" s="1"/>
  <c r="PT34" i="1" s="1"/>
  <c r="LC35" i="1"/>
  <c r="NL35" i="1" s="1"/>
  <c r="PU35" i="1" s="1"/>
  <c r="LD36" i="1"/>
  <c r="NM36" i="1" s="1"/>
  <c r="PV36" i="1" s="1"/>
  <c r="KP38" i="1"/>
  <c r="MY38" i="1" s="1"/>
  <c r="PH38" i="1" s="1"/>
  <c r="KQ39" i="1"/>
  <c r="MZ39" i="1" s="1"/>
  <c r="PI39" i="1" s="1"/>
  <c r="RR39" i="1" s="1"/>
  <c r="KR40" i="1"/>
  <c r="NA40" i="1" s="1"/>
  <c r="PJ40" i="1" s="1"/>
  <c r="RS40" i="1" s="1"/>
  <c r="KS41" i="1"/>
  <c r="NB41" i="1" s="1"/>
  <c r="PK41" i="1" s="1"/>
  <c r="RT41" i="1" s="1"/>
  <c r="KT42" i="1"/>
  <c r="NC42" i="1" s="1"/>
  <c r="PL42" i="1" s="1"/>
  <c r="RU42" i="1" s="1"/>
  <c r="KU43" i="1"/>
  <c r="ND43" i="1" s="1"/>
  <c r="PM43" i="1" s="1"/>
  <c r="RV43" i="1" s="1"/>
  <c r="KV44" i="1"/>
  <c r="NE44" i="1" s="1"/>
  <c r="PN44" i="1" s="1"/>
  <c r="RW44" i="1" s="1"/>
  <c r="KW45" i="1"/>
  <c r="NF45" i="1" s="1"/>
  <c r="PO45" i="1" s="1"/>
  <c r="RX45" i="1" s="1"/>
  <c r="KX46" i="1"/>
  <c r="NG46" i="1" s="1"/>
  <c r="PP46" i="1" s="1"/>
  <c r="RY46" i="1" s="1"/>
  <c r="KY47" i="1"/>
  <c r="NH47" i="1" s="1"/>
  <c r="PQ47" i="1" s="1"/>
  <c r="RZ47" i="1" s="1"/>
  <c r="KZ48" i="1"/>
  <c r="NI48" i="1" s="1"/>
  <c r="PR48" i="1" s="1"/>
  <c r="SA48" i="1" s="1"/>
  <c r="LA49" i="1"/>
  <c r="NJ49" i="1" s="1"/>
  <c r="PS49" i="1" s="1"/>
  <c r="SB49" i="1" s="1"/>
  <c r="LB50" i="1"/>
  <c r="NK50" i="1" s="1"/>
  <c r="PT50" i="1" s="1"/>
  <c r="SC50" i="1" s="1"/>
  <c r="LC51" i="1"/>
  <c r="NL51" i="1" s="1"/>
  <c r="PU51" i="1" s="1"/>
  <c r="SD51" i="1" s="1"/>
  <c r="LD52" i="1"/>
  <c r="NM52" i="1" s="1"/>
  <c r="PV52" i="1" s="1"/>
  <c r="SE52" i="1" s="1"/>
  <c r="KP54" i="1"/>
  <c r="MY54" i="1" s="1"/>
  <c r="PH54" i="1" s="1"/>
  <c r="RQ54" i="1" s="1"/>
  <c r="KQ55" i="1"/>
  <c r="MZ55" i="1" s="1"/>
  <c r="PI55" i="1" s="1"/>
  <c r="RR55" i="1" s="1"/>
  <c r="KR56" i="1"/>
  <c r="NA56" i="1" s="1"/>
  <c r="PJ56" i="1" s="1"/>
  <c r="RS56" i="1" s="1"/>
  <c r="KS57" i="1"/>
  <c r="NB57" i="1" s="1"/>
  <c r="PK57" i="1" s="1"/>
  <c r="RT57" i="1" s="1"/>
  <c r="KT58" i="1"/>
  <c r="NC58" i="1" s="1"/>
  <c r="PL58" i="1" s="1"/>
  <c r="RU58" i="1" s="1"/>
  <c r="KU59" i="1"/>
  <c r="ND59" i="1" s="1"/>
  <c r="PM59" i="1" s="1"/>
  <c r="RV59" i="1" s="1"/>
  <c r="KV60" i="1"/>
  <c r="NE60" i="1" s="1"/>
  <c r="PN60" i="1" s="1"/>
  <c r="RW60" i="1" s="1"/>
  <c r="KW61" i="1"/>
  <c r="NF61" i="1" s="1"/>
  <c r="PO61" i="1" s="1"/>
  <c r="RX61" i="1" s="1"/>
  <c r="KX62" i="1"/>
  <c r="NG62" i="1" s="1"/>
  <c r="PP62" i="1" s="1"/>
  <c r="RY62" i="1" s="1"/>
  <c r="KY63" i="1"/>
  <c r="NH63" i="1" s="1"/>
  <c r="PQ63" i="1" s="1"/>
  <c r="RZ63" i="1" s="1"/>
  <c r="KZ64" i="1"/>
  <c r="NI64" i="1" s="1"/>
  <c r="PR64" i="1" s="1"/>
  <c r="SA64" i="1" s="1"/>
  <c r="LA65" i="1"/>
  <c r="NJ65" i="1" s="1"/>
  <c r="PS65" i="1" s="1"/>
  <c r="SB65" i="1" s="1"/>
  <c r="LB66" i="1"/>
  <c r="NK66" i="1" s="1"/>
  <c r="PT66" i="1" s="1"/>
  <c r="SC66" i="1" s="1"/>
  <c r="LC67" i="1"/>
  <c r="NL67" i="1" s="1"/>
  <c r="PU67" i="1" s="1"/>
  <c r="SD67" i="1" s="1"/>
  <c r="LD68" i="1"/>
  <c r="NM68" i="1" s="1"/>
  <c r="PV68" i="1" s="1"/>
  <c r="SE68" i="1" s="1"/>
  <c r="KP70" i="1"/>
  <c r="MY70" i="1" s="1"/>
  <c r="PH70" i="1" s="1"/>
  <c r="RQ70" i="1" s="1"/>
  <c r="KQ71" i="1"/>
  <c r="MZ71" i="1" s="1"/>
  <c r="PI71" i="1" s="1"/>
  <c r="RR71" i="1" s="1"/>
  <c r="KR72" i="1"/>
  <c r="NA72" i="1" s="1"/>
  <c r="PJ72" i="1" s="1"/>
  <c r="RS72" i="1" s="1"/>
  <c r="KS73" i="1"/>
  <c r="NB73" i="1" s="1"/>
  <c r="PK73" i="1" s="1"/>
  <c r="RT73" i="1" s="1"/>
  <c r="KT74" i="1"/>
  <c r="NC74" i="1" s="1"/>
  <c r="PL74" i="1" s="1"/>
  <c r="RU74" i="1" s="1"/>
  <c r="KU75" i="1"/>
  <c r="ND75" i="1" s="1"/>
  <c r="PM75" i="1" s="1"/>
  <c r="RV75" i="1" s="1"/>
  <c r="KZ16" i="1"/>
  <c r="NI16" i="1" s="1"/>
  <c r="PR16" i="1" s="1"/>
  <c r="SA16" i="1" s="1"/>
  <c r="KH18" i="1"/>
  <c r="MQ18" i="1" s="1"/>
  <c r="OZ18" i="1" s="1"/>
  <c r="KO19" i="1"/>
  <c r="MX19" i="1" s="1"/>
  <c r="PG19" i="1" s="1"/>
  <c r="KM21" i="1"/>
  <c r="MV21" i="1" s="1"/>
  <c r="PE21" i="1" s="1"/>
  <c r="KK23" i="1"/>
  <c r="MT23" i="1" s="1"/>
  <c r="PC23" i="1" s="1"/>
  <c r="KI25" i="1"/>
  <c r="MR25" i="1" s="1"/>
  <c r="PA25" i="1" s="1"/>
  <c r="KG27" i="1"/>
  <c r="MP27" i="1" s="1"/>
  <c r="OY27" i="1" s="1"/>
  <c r="KN28" i="1"/>
  <c r="MW28" i="1" s="1"/>
  <c r="PF28" i="1" s="1"/>
  <c r="KL30" i="1"/>
  <c r="MU30" i="1" s="1"/>
  <c r="PD30" i="1" s="1"/>
  <c r="KJ32" i="1"/>
  <c r="MS32" i="1" s="1"/>
  <c r="PB32" i="1" s="1"/>
  <c r="KH34" i="1"/>
  <c r="MQ34" i="1" s="1"/>
  <c r="OZ34" i="1" s="1"/>
  <c r="KO35" i="1"/>
  <c r="MX35" i="1" s="1"/>
  <c r="PG35" i="1" s="1"/>
  <c r="KM37" i="1"/>
  <c r="MV37" i="1" s="1"/>
  <c r="PE37" i="1" s="1"/>
  <c r="KK39" i="1"/>
  <c r="MT39" i="1" s="1"/>
  <c r="PC39" i="1" s="1"/>
  <c r="RL39" i="1" s="1"/>
  <c r="KI41" i="1"/>
  <c r="MR41" i="1" s="1"/>
  <c r="PA41" i="1" s="1"/>
  <c r="RJ41" i="1" s="1"/>
  <c r="KG43" i="1"/>
  <c r="MP43" i="1" s="1"/>
  <c r="OY43" i="1" s="1"/>
  <c r="RH43" i="1" s="1"/>
  <c r="KN44" i="1"/>
  <c r="MW44" i="1" s="1"/>
  <c r="PF44" i="1" s="1"/>
  <c r="RO44" i="1" s="1"/>
  <c r="KL46" i="1"/>
  <c r="MU46" i="1" s="1"/>
  <c r="PD46" i="1" s="1"/>
  <c r="RM46" i="1" s="1"/>
  <c r="KJ48" i="1"/>
  <c r="MS48" i="1" s="1"/>
  <c r="PB48" i="1" s="1"/>
  <c r="RK48" i="1" s="1"/>
  <c r="KH50" i="1"/>
  <c r="MQ50" i="1" s="1"/>
  <c r="OZ50" i="1" s="1"/>
  <c r="RI50" i="1" s="1"/>
  <c r="KO51" i="1"/>
  <c r="MX51" i="1" s="1"/>
  <c r="PG51" i="1" s="1"/>
  <c r="RP51" i="1" s="1"/>
  <c r="KM53" i="1"/>
  <c r="MV53" i="1" s="1"/>
  <c r="PE53" i="1" s="1"/>
  <c r="RN53" i="1" s="1"/>
  <c r="KK55" i="1"/>
  <c r="MT55" i="1" s="1"/>
  <c r="PC55" i="1" s="1"/>
  <c r="RL55" i="1" s="1"/>
  <c r="KI57" i="1"/>
  <c r="MR57" i="1" s="1"/>
  <c r="PA57" i="1" s="1"/>
  <c r="RJ57" i="1" s="1"/>
  <c r="KG59" i="1"/>
  <c r="MP59" i="1" s="1"/>
  <c r="OY59" i="1" s="1"/>
  <c r="RH59" i="1" s="1"/>
  <c r="KN60" i="1"/>
  <c r="MW60" i="1" s="1"/>
  <c r="PF60" i="1" s="1"/>
  <c r="RO60" i="1" s="1"/>
  <c r="KL62" i="1"/>
  <c r="MU62" i="1" s="1"/>
  <c r="PD62" i="1" s="1"/>
  <c r="RM62" i="1" s="1"/>
  <c r="KJ64" i="1"/>
  <c r="MS64" i="1" s="1"/>
  <c r="PB64" i="1" s="1"/>
  <c r="RK64" i="1" s="1"/>
  <c r="KH66" i="1"/>
  <c r="MQ66" i="1" s="1"/>
  <c r="OZ66" i="1" s="1"/>
  <c r="RI66" i="1" s="1"/>
  <c r="KO67" i="1"/>
  <c r="MX67" i="1" s="1"/>
  <c r="PG67" i="1" s="1"/>
  <c r="RP67" i="1" s="1"/>
  <c r="KM69" i="1"/>
  <c r="MV69" i="1" s="1"/>
  <c r="PE69" i="1" s="1"/>
  <c r="RN69" i="1" s="1"/>
  <c r="KK71" i="1"/>
  <c r="MT71" i="1" s="1"/>
  <c r="PC71" i="1" s="1"/>
  <c r="RL71" i="1" s="1"/>
  <c r="KI73" i="1"/>
  <c r="MR73" i="1" s="1"/>
  <c r="PA73" i="1" s="1"/>
  <c r="RJ73" i="1" s="1"/>
  <c r="KG75" i="1"/>
  <c r="MP75" i="1" s="1"/>
  <c r="OY75" i="1" s="1"/>
  <c r="RH75" i="1" s="1"/>
  <c r="KM16" i="1"/>
  <c r="MV16" i="1" s="1"/>
  <c r="PE16" i="1" s="1"/>
  <c r="KA18" i="1"/>
  <c r="MJ18" i="1" s="1"/>
  <c r="OS18" i="1" s="1"/>
  <c r="JY20" i="1"/>
  <c r="MH20" i="1" s="1"/>
  <c r="OQ20" i="1" s="1"/>
  <c r="KF21" i="1"/>
  <c r="MO21" i="1" s="1"/>
  <c r="OX21" i="1" s="1"/>
  <c r="KD23" i="1"/>
  <c r="MM23" i="1" s="1"/>
  <c r="OV23" i="1" s="1"/>
  <c r="KB25" i="1"/>
  <c r="MK25" i="1" s="1"/>
  <c r="OT25" i="1" s="1"/>
  <c r="JZ27" i="1"/>
  <c r="MI27" i="1" s="1"/>
  <c r="OR27" i="1" s="1"/>
  <c r="JX29" i="1"/>
  <c r="MG29" i="1" s="1"/>
  <c r="OP29" i="1" s="1"/>
  <c r="KE30" i="1"/>
  <c r="MN30" i="1" s="1"/>
  <c r="OW30" i="1" s="1"/>
  <c r="KC32" i="1"/>
  <c r="ML32" i="1" s="1"/>
  <c r="OU32" i="1" s="1"/>
  <c r="KA34" i="1"/>
  <c r="MJ34" i="1" s="1"/>
  <c r="OS34" i="1" s="1"/>
  <c r="JY36" i="1"/>
  <c r="MH36" i="1" s="1"/>
  <c r="OQ36" i="1" s="1"/>
  <c r="KF37" i="1"/>
  <c r="MO37" i="1" s="1"/>
  <c r="OX37" i="1" s="1"/>
  <c r="KD39" i="1"/>
  <c r="MM39" i="1" s="1"/>
  <c r="OV39" i="1" s="1"/>
  <c r="RE39" i="1" s="1"/>
  <c r="KB41" i="1"/>
  <c r="MK41" i="1" s="1"/>
  <c r="OT41" i="1" s="1"/>
  <c r="RC41" i="1" s="1"/>
  <c r="JZ43" i="1"/>
  <c r="MI43" i="1" s="1"/>
  <c r="OR43" i="1" s="1"/>
  <c r="RA43" i="1" s="1"/>
  <c r="JX45" i="1"/>
  <c r="MG45" i="1" s="1"/>
  <c r="OP45" i="1" s="1"/>
  <c r="QY45" i="1" s="1"/>
  <c r="KE46" i="1"/>
  <c r="MN46" i="1" s="1"/>
  <c r="OW46" i="1" s="1"/>
  <c r="RF46" i="1" s="1"/>
  <c r="KC48" i="1"/>
  <c r="ML48" i="1" s="1"/>
  <c r="OU48" i="1" s="1"/>
  <c r="RD48" i="1" s="1"/>
  <c r="KA50" i="1"/>
  <c r="MJ50" i="1" s="1"/>
  <c r="OS50" i="1" s="1"/>
  <c r="RB50" i="1" s="1"/>
  <c r="JY52" i="1"/>
  <c r="MH52" i="1" s="1"/>
  <c r="OQ52" i="1" s="1"/>
  <c r="QZ52" i="1" s="1"/>
  <c r="KF53" i="1"/>
  <c r="MO53" i="1" s="1"/>
  <c r="OX53" i="1" s="1"/>
  <c r="RG53" i="1" s="1"/>
  <c r="KD55" i="1"/>
  <c r="MM55" i="1" s="1"/>
  <c r="OV55" i="1" s="1"/>
  <c r="RE55" i="1" s="1"/>
  <c r="KB57" i="1"/>
  <c r="MK57" i="1" s="1"/>
  <c r="OT57" i="1" s="1"/>
  <c r="RC57" i="1" s="1"/>
  <c r="JZ59" i="1"/>
  <c r="MI59" i="1" s="1"/>
  <c r="OR59" i="1" s="1"/>
  <c r="RA59" i="1" s="1"/>
  <c r="JX61" i="1"/>
  <c r="MG61" i="1" s="1"/>
  <c r="OP61" i="1" s="1"/>
  <c r="QY61" i="1" s="1"/>
  <c r="KE62" i="1"/>
  <c r="MN62" i="1" s="1"/>
  <c r="OW62" i="1" s="1"/>
  <c r="RF62" i="1" s="1"/>
  <c r="KC64" i="1"/>
  <c r="ML64" i="1" s="1"/>
  <c r="OU64" i="1" s="1"/>
  <c r="RD64" i="1" s="1"/>
  <c r="KA66" i="1"/>
  <c r="MJ66" i="1" s="1"/>
  <c r="OS66" i="1" s="1"/>
  <c r="RB66" i="1" s="1"/>
  <c r="JY68" i="1"/>
  <c r="MH68" i="1" s="1"/>
  <c r="OQ68" i="1" s="1"/>
  <c r="QZ68" i="1" s="1"/>
  <c r="KF69" i="1"/>
  <c r="MO69" i="1" s="1"/>
  <c r="OX69" i="1" s="1"/>
  <c r="RG69" i="1" s="1"/>
  <c r="KD71" i="1"/>
  <c r="MM71" i="1" s="1"/>
  <c r="OV71" i="1" s="1"/>
  <c r="RE71" i="1" s="1"/>
  <c r="KB73" i="1"/>
  <c r="MK73" i="1" s="1"/>
  <c r="OT73" i="1" s="1"/>
  <c r="RC73" i="1" s="1"/>
  <c r="JZ75" i="1"/>
  <c r="MI75" i="1" s="1"/>
  <c r="OR75" i="1" s="1"/>
  <c r="RA75" i="1" s="1"/>
  <c r="JZ16" i="1"/>
  <c r="MI16" i="1" s="1"/>
  <c r="OR16" i="1" s="1"/>
  <c r="LU17" i="1"/>
  <c r="OD17" i="1" s="1"/>
  <c r="QM17" i="1" s="1"/>
  <c r="SV17" i="1" s="1"/>
  <c r="LW18" i="1"/>
  <c r="OF18" i="1" s="1"/>
  <c r="QO18" i="1" s="1"/>
  <c r="SX18" i="1" s="1"/>
  <c r="LZ19" i="1"/>
  <c r="OI19" i="1" s="1"/>
  <c r="QR19" i="1" s="1"/>
  <c r="TA19" i="1" s="1"/>
  <c r="MB20" i="1"/>
  <c r="OK20" i="1" s="1"/>
  <c r="QT20" i="1" s="1"/>
  <c r="TC20" i="1" s="1"/>
  <c r="MD21" i="1"/>
  <c r="OM21" i="1" s="1"/>
  <c r="QV21" i="1" s="1"/>
  <c r="TE21" i="1" s="1"/>
  <c r="MB22" i="1"/>
  <c r="OK22" i="1" s="1"/>
  <c r="QT22" i="1" s="1"/>
  <c r="TC22" i="1" s="1"/>
  <c r="LY23" i="1"/>
  <c r="OH23" i="1" s="1"/>
  <c r="QQ23" i="1" s="1"/>
  <c r="SZ23" i="1" s="1"/>
  <c r="LV24" i="1"/>
  <c r="OE24" i="1" s="1"/>
  <c r="QN24" i="1" s="1"/>
  <c r="SW24" i="1" s="1"/>
  <c r="LS25" i="1"/>
  <c r="OB25" i="1" s="1"/>
  <c r="QK25" i="1" s="1"/>
  <c r="ST25" i="1" s="1"/>
  <c r="LP26" i="1"/>
  <c r="NY26" i="1" s="1"/>
  <c r="QH26" i="1" s="1"/>
  <c r="SQ26" i="1" s="1"/>
  <c r="LM27" i="1"/>
  <c r="NV27" i="1" s="1"/>
  <c r="QE27" i="1" s="1"/>
  <c r="SN27" i="1" s="1"/>
  <c r="MC27" i="1"/>
  <c r="OL27" i="1" s="1"/>
  <c r="QU27" i="1" s="1"/>
  <c r="TD27" i="1" s="1"/>
  <c r="LZ28" i="1"/>
  <c r="OI28" i="1" s="1"/>
  <c r="QR28" i="1" s="1"/>
  <c r="TA28" i="1" s="1"/>
  <c r="LW29" i="1"/>
  <c r="OF29" i="1" s="1"/>
  <c r="QO29" i="1" s="1"/>
  <c r="SX29" i="1" s="1"/>
  <c r="LT30" i="1"/>
  <c r="OC30" i="1" s="1"/>
  <c r="QL30" i="1" s="1"/>
  <c r="SU30" i="1" s="1"/>
  <c r="LQ31" i="1"/>
  <c r="NZ31" i="1" s="1"/>
  <c r="QI31" i="1" s="1"/>
  <c r="SR31" i="1" s="1"/>
  <c r="LN32" i="1"/>
  <c r="NW32" i="1" s="1"/>
  <c r="QF32" i="1" s="1"/>
  <c r="SO32" i="1" s="1"/>
  <c r="MD32" i="1"/>
  <c r="OM32" i="1" s="1"/>
  <c r="QV32" i="1" s="1"/>
  <c r="TE32" i="1" s="1"/>
  <c r="MA33" i="1"/>
  <c r="OJ33" i="1" s="1"/>
  <c r="QS33" i="1" s="1"/>
  <c r="TB33" i="1" s="1"/>
  <c r="LX34" i="1"/>
  <c r="OG34" i="1" s="1"/>
  <c r="QP34" i="1" s="1"/>
  <c r="SY34" i="1" s="1"/>
  <c r="LU35" i="1"/>
  <c r="OD35" i="1" s="1"/>
  <c r="QM35" i="1" s="1"/>
  <c r="SV35" i="1" s="1"/>
  <c r="LR36" i="1"/>
  <c r="OA36" i="1" s="1"/>
  <c r="QJ36" i="1" s="1"/>
  <c r="LO37" i="1"/>
  <c r="NX37" i="1" s="1"/>
  <c r="QG37" i="1" s="1"/>
  <c r="ME37" i="1"/>
  <c r="ON37" i="1" s="1"/>
  <c r="QW37" i="1" s="1"/>
  <c r="TF37" i="1" s="1"/>
  <c r="MB38" i="1"/>
  <c r="OK38" i="1" s="1"/>
  <c r="QT38" i="1" s="1"/>
  <c r="TC38" i="1" s="1"/>
  <c r="LY39" i="1"/>
  <c r="OH39" i="1" s="1"/>
  <c r="QQ39" i="1" s="1"/>
  <c r="SZ39" i="1" s="1"/>
  <c r="LV40" i="1"/>
  <c r="OE40" i="1" s="1"/>
  <c r="QN40" i="1" s="1"/>
  <c r="SW40" i="1" s="1"/>
  <c r="LS41" i="1"/>
  <c r="OB41" i="1" s="1"/>
  <c r="QK41" i="1" s="1"/>
  <c r="ST41" i="1" s="1"/>
  <c r="LP42" i="1"/>
  <c r="NY42" i="1" s="1"/>
  <c r="QH42" i="1" s="1"/>
  <c r="SQ42" i="1" s="1"/>
  <c r="LM43" i="1"/>
  <c r="NV43" i="1" s="1"/>
  <c r="QE43" i="1" s="1"/>
  <c r="SN43" i="1" s="1"/>
  <c r="MC43" i="1"/>
  <c r="OL43" i="1" s="1"/>
  <c r="QU43" i="1" s="1"/>
  <c r="TD43" i="1" s="1"/>
  <c r="LZ44" i="1"/>
  <c r="OI44" i="1" s="1"/>
  <c r="QR44" i="1" s="1"/>
  <c r="TA44" i="1" s="1"/>
  <c r="LW45" i="1"/>
  <c r="OF45" i="1" s="1"/>
  <c r="QO45" i="1" s="1"/>
  <c r="SX45" i="1" s="1"/>
  <c r="LT46" i="1"/>
  <c r="OC46" i="1" s="1"/>
  <c r="QL46" i="1" s="1"/>
  <c r="SU46" i="1" s="1"/>
  <c r="LQ47" i="1"/>
  <c r="NZ47" i="1" s="1"/>
  <c r="QI47" i="1" s="1"/>
  <c r="SR47" i="1" s="1"/>
  <c r="LN48" i="1"/>
  <c r="NW48" i="1" s="1"/>
  <c r="QF48" i="1" s="1"/>
  <c r="SO48" i="1" s="1"/>
  <c r="MD48" i="1"/>
  <c r="OM48" i="1" s="1"/>
  <c r="QV48" i="1" s="1"/>
  <c r="TE48" i="1" s="1"/>
  <c r="MA49" i="1"/>
  <c r="OJ49" i="1" s="1"/>
  <c r="QS49" i="1" s="1"/>
  <c r="TB49" i="1" s="1"/>
  <c r="LX50" i="1"/>
  <c r="OG50" i="1" s="1"/>
  <c r="QP50" i="1" s="1"/>
  <c r="SY50" i="1" s="1"/>
  <c r="LU51" i="1"/>
  <c r="OD51" i="1" s="1"/>
  <c r="QM51" i="1" s="1"/>
  <c r="SV51" i="1" s="1"/>
  <c r="LR52" i="1"/>
  <c r="OA52" i="1" s="1"/>
  <c r="QJ52" i="1" s="1"/>
  <c r="SS52" i="1" s="1"/>
  <c r="LO53" i="1"/>
  <c r="NX53" i="1" s="1"/>
  <c r="QG53" i="1" s="1"/>
  <c r="SP53" i="1" s="1"/>
  <c r="ME53" i="1"/>
  <c r="ON53" i="1" s="1"/>
  <c r="QW53" i="1" s="1"/>
  <c r="TF53" i="1" s="1"/>
  <c r="MB54" i="1"/>
  <c r="OK54" i="1" s="1"/>
  <c r="QT54" i="1" s="1"/>
  <c r="TC54" i="1" s="1"/>
  <c r="LY55" i="1"/>
  <c r="OH55" i="1" s="1"/>
  <c r="QQ55" i="1" s="1"/>
  <c r="SZ55" i="1" s="1"/>
  <c r="LV56" i="1"/>
  <c r="OE56" i="1" s="1"/>
  <c r="QN56" i="1" s="1"/>
  <c r="SW56" i="1" s="1"/>
  <c r="LS57" i="1"/>
  <c r="OB57" i="1" s="1"/>
  <c r="QK57" i="1" s="1"/>
  <c r="ST57" i="1" s="1"/>
  <c r="LP58" i="1"/>
  <c r="NY58" i="1" s="1"/>
  <c r="QH58" i="1" s="1"/>
  <c r="SQ58" i="1" s="1"/>
  <c r="LM59" i="1"/>
  <c r="NV59" i="1" s="1"/>
  <c r="QE59" i="1" s="1"/>
  <c r="SN59" i="1" s="1"/>
  <c r="MC59" i="1"/>
  <c r="OL59" i="1" s="1"/>
  <c r="QU59" i="1" s="1"/>
  <c r="TD59" i="1" s="1"/>
  <c r="LZ60" i="1"/>
  <c r="OI60" i="1" s="1"/>
  <c r="QR60" i="1" s="1"/>
  <c r="TA60" i="1" s="1"/>
  <c r="LW61" i="1"/>
  <c r="OF61" i="1" s="1"/>
  <c r="QO61" i="1" s="1"/>
  <c r="SX61" i="1" s="1"/>
  <c r="LT62" i="1"/>
  <c r="OC62" i="1" s="1"/>
  <c r="QL62" i="1" s="1"/>
  <c r="SU62" i="1" s="1"/>
  <c r="LQ63" i="1"/>
  <c r="NZ63" i="1" s="1"/>
  <c r="QI63" i="1" s="1"/>
  <c r="SR63" i="1" s="1"/>
  <c r="LN64" i="1"/>
  <c r="NW64" i="1" s="1"/>
  <c r="QF64" i="1" s="1"/>
  <c r="SO64" i="1" s="1"/>
  <c r="MD64" i="1"/>
  <c r="OM64" i="1" s="1"/>
  <c r="QV64" i="1" s="1"/>
  <c r="TE64" i="1" s="1"/>
  <c r="MA65" i="1"/>
  <c r="OJ65" i="1" s="1"/>
  <c r="QS65" i="1" s="1"/>
  <c r="TB65" i="1" s="1"/>
  <c r="LX66" i="1"/>
  <c r="OG66" i="1" s="1"/>
  <c r="QP66" i="1" s="1"/>
  <c r="SY66" i="1" s="1"/>
  <c r="LU67" i="1"/>
  <c r="OD67" i="1" s="1"/>
  <c r="QM67" i="1" s="1"/>
  <c r="SV67" i="1" s="1"/>
  <c r="LR68" i="1"/>
  <c r="OA68" i="1" s="1"/>
  <c r="QJ68" i="1" s="1"/>
  <c r="SS68" i="1" s="1"/>
  <c r="LO69" i="1"/>
  <c r="NX69" i="1" s="1"/>
  <c r="QG69" i="1" s="1"/>
  <c r="SP69" i="1" s="1"/>
  <c r="ME69" i="1"/>
  <c r="ON69" i="1" s="1"/>
  <c r="QW69" i="1" s="1"/>
  <c r="TF69" i="1" s="1"/>
  <c r="MB70" i="1"/>
  <c r="OK70" i="1" s="1"/>
  <c r="QT70" i="1" s="1"/>
  <c r="TC70" i="1" s="1"/>
  <c r="LY71" i="1"/>
  <c r="OH71" i="1" s="1"/>
  <c r="QQ71" i="1" s="1"/>
  <c r="SZ71" i="1" s="1"/>
  <c r="LV72" i="1"/>
  <c r="OE72" i="1" s="1"/>
  <c r="QN72" i="1" s="1"/>
  <c r="SW72" i="1" s="1"/>
  <c r="LS73" i="1"/>
  <c r="OB73" i="1" s="1"/>
  <c r="QK73" i="1" s="1"/>
  <c r="ST73" i="1" s="1"/>
  <c r="LP74" i="1"/>
  <c r="NY74" i="1" s="1"/>
  <c r="QH74" i="1" s="1"/>
  <c r="SQ74" i="1" s="1"/>
  <c r="LM75" i="1"/>
  <c r="NV75" i="1" s="1"/>
  <c r="QE75" i="1" s="1"/>
  <c r="SN75" i="1" s="1"/>
  <c r="MC75" i="1"/>
  <c r="OL75" i="1" s="1"/>
  <c r="QU75" i="1" s="1"/>
  <c r="TD75" i="1" s="1"/>
  <c r="LR16" i="1"/>
  <c r="OA16" i="1" s="1"/>
  <c r="QJ16" i="1" s="1"/>
  <c r="SS16" i="1" s="1"/>
  <c r="LG18" i="1"/>
  <c r="NP18" i="1" s="1"/>
  <c r="PY18" i="1" s="1"/>
  <c r="SH18" i="1" s="1"/>
  <c r="LG20" i="1"/>
  <c r="NP20" i="1" s="1"/>
  <c r="PY20" i="1" s="1"/>
  <c r="SH20" i="1" s="1"/>
  <c r="LG22" i="1"/>
  <c r="NP22" i="1" s="1"/>
  <c r="PY22" i="1" s="1"/>
  <c r="SH22" i="1" s="1"/>
  <c r="LG24" i="1"/>
  <c r="NP24" i="1" s="1"/>
  <c r="PY24" i="1" s="1"/>
  <c r="SH24" i="1" s="1"/>
  <c r="LG26" i="1"/>
  <c r="NP26" i="1" s="1"/>
  <c r="PY26" i="1" s="1"/>
  <c r="SH26" i="1" s="1"/>
  <c r="LG28" i="1"/>
  <c r="NP28" i="1" s="1"/>
  <c r="PY28" i="1" s="1"/>
  <c r="SH28" i="1" s="1"/>
  <c r="LG30" i="1"/>
  <c r="NP30" i="1" s="1"/>
  <c r="PY30" i="1" s="1"/>
  <c r="SH30" i="1" s="1"/>
  <c r="LG32" i="1"/>
  <c r="NP32" i="1" s="1"/>
  <c r="PY32" i="1" s="1"/>
  <c r="SH32" i="1" s="1"/>
  <c r="LG34" i="1"/>
  <c r="NP34" i="1" s="1"/>
  <c r="PY34" i="1" s="1"/>
  <c r="LG36" i="1"/>
  <c r="NP36" i="1" s="1"/>
  <c r="PY36" i="1" s="1"/>
  <c r="LG38" i="1"/>
  <c r="NP38" i="1" s="1"/>
  <c r="PY38" i="1" s="1"/>
  <c r="LG40" i="1"/>
  <c r="NP40" i="1" s="1"/>
  <c r="PY40" i="1" s="1"/>
  <c r="SH40" i="1" s="1"/>
  <c r="LG42" i="1"/>
  <c r="NP42" i="1" s="1"/>
  <c r="PY42" i="1" s="1"/>
  <c r="SH42" i="1" s="1"/>
  <c r="LG44" i="1"/>
  <c r="NP44" i="1" s="1"/>
  <c r="PY44" i="1" s="1"/>
  <c r="SH44" i="1" s="1"/>
  <c r="LG46" i="1"/>
  <c r="NP46" i="1" s="1"/>
  <c r="PY46" i="1" s="1"/>
  <c r="SH46" i="1" s="1"/>
  <c r="LG48" i="1"/>
  <c r="NP48" i="1" s="1"/>
  <c r="PY48" i="1" s="1"/>
  <c r="SH48" i="1" s="1"/>
  <c r="LG50" i="1"/>
  <c r="NP50" i="1" s="1"/>
  <c r="PY50" i="1" s="1"/>
  <c r="SH50" i="1" s="1"/>
  <c r="LG52" i="1"/>
  <c r="NP52" i="1" s="1"/>
  <c r="PY52" i="1" s="1"/>
  <c r="SH52" i="1" s="1"/>
  <c r="LG54" i="1"/>
  <c r="NP54" i="1" s="1"/>
  <c r="PY54" i="1" s="1"/>
  <c r="SH54" i="1" s="1"/>
  <c r="LG56" i="1"/>
  <c r="NP56" i="1" s="1"/>
  <c r="PY56" i="1" s="1"/>
  <c r="SH56" i="1" s="1"/>
  <c r="LG58" i="1"/>
  <c r="NP58" i="1" s="1"/>
  <c r="PY58" i="1" s="1"/>
  <c r="SH58" i="1" s="1"/>
  <c r="LG60" i="1"/>
  <c r="NP60" i="1" s="1"/>
  <c r="PY60" i="1" s="1"/>
  <c r="SH60" i="1" s="1"/>
  <c r="LG62" i="1"/>
  <c r="NP62" i="1" s="1"/>
  <c r="PY62" i="1" s="1"/>
  <c r="SH62" i="1" s="1"/>
  <c r="LG64" i="1"/>
  <c r="NP64" i="1" s="1"/>
  <c r="PY64" i="1" s="1"/>
  <c r="SH64" i="1" s="1"/>
  <c r="LG66" i="1"/>
  <c r="NP66" i="1" s="1"/>
  <c r="PY66" i="1" s="1"/>
  <c r="SH66" i="1" s="1"/>
  <c r="LG68" i="1"/>
  <c r="NP68" i="1" s="1"/>
  <c r="PY68" i="1" s="1"/>
  <c r="SH68" i="1" s="1"/>
  <c r="LG70" i="1"/>
  <c r="NP70" i="1" s="1"/>
  <c r="PY70" i="1" s="1"/>
  <c r="SH70" i="1" s="1"/>
  <c r="LG72" i="1"/>
  <c r="NP72" i="1" s="1"/>
  <c r="PY72" i="1" s="1"/>
  <c r="SH72" i="1" s="1"/>
  <c r="LG74" i="1"/>
  <c r="NP74" i="1" s="1"/>
  <c r="PY74" i="1" s="1"/>
  <c r="SH74" i="1" s="1"/>
  <c r="LJ16" i="1"/>
  <c r="NS16" i="1" s="1"/>
  <c r="QB16" i="1" s="1"/>
  <c r="SK16" i="1" s="1"/>
  <c r="LB17" i="1"/>
  <c r="NK17" i="1" s="1"/>
  <c r="PT17" i="1" s="1"/>
  <c r="SC17" i="1" s="1"/>
  <c r="LC18" i="1"/>
  <c r="NL18" i="1" s="1"/>
  <c r="PU18" i="1" s="1"/>
  <c r="SD18" i="1" s="1"/>
  <c r="LD19" i="1"/>
  <c r="NM19" i="1" s="1"/>
  <c r="PV19" i="1" s="1"/>
  <c r="SE19" i="1" s="1"/>
  <c r="KP21" i="1"/>
  <c r="MY21" i="1" s="1"/>
  <c r="PH21" i="1" s="1"/>
  <c r="KQ22" i="1"/>
  <c r="MZ22" i="1" s="1"/>
  <c r="PI22" i="1" s="1"/>
  <c r="RR22" i="1" s="1"/>
  <c r="KR23" i="1"/>
  <c r="NA23" i="1" s="1"/>
  <c r="PJ23" i="1" s="1"/>
  <c r="RS23" i="1" s="1"/>
  <c r="KS24" i="1"/>
  <c r="NB24" i="1" s="1"/>
  <c r="PK24" i="1" s="1"/>
  <c r="RT24" i="1" s="1"/>
  <c r="KT25" i="1"/>
  <c r="NC25" i="1" s="1"/>
  <c r="PL25" i="1" s="1"/>
  <c r="RU25" i="1" s="1"/>
  <c r="KU26" i="1"/>
  <c r="ND26" i="1" s="1"/>
  <c r="PM26" i="1" s="1"/>
  <c r="RV26" i="1" s="1"/>
  <c r="KV27" i="1"/>
  <c r="NE27" i="1" s="1"/>
  <c r="PN27" i="1" s="1"/>
  <c r="RW27" i="1" s="1"/>
  <c r="KW28" i="1"/>
  <c r="NF28" i="1" s="1"/>
  <c r="PO28" i="1" s="1"/>
  <c r="RX28" i="1" s="1"/>
  <c r="KX29" i="1"/>
  <c r="NG29" i="1" s="1"/>
  <c r="PP29" i="1" s="1"/>
  <c r="RY29" i="1" s="1"/>
  <c r="KY30" i="1"/>
  <c r="NH30" i="1" s="1"/>
  <c r="PQ30" i="1" s="1"/>
  <c r="RZ30" i="1" s="1"/>
  <c r="KZ31" i="1"/>
  <c r="NI31" i="1" s="1"/>
  <c r="PR31" i="1" s="1"/>
  <c r="SA31" i="1" s="1"/>
  <c r="LA32" i="1"/>
  <c r="NJ32" i="1" s="1"/>
  <c r="PS32" i="1" s="1"/>
  <c r="LB33" i="1"/>
  <c r="NK33" i="1" s="1"/>
  <c r="PT33" i="1" s="1"/>
  <c r="SC33" i="1" s="1"/>
  <c r="LC34" i="1"/>
  <c r="NL34" i="1" s="1"/>
  <c r="PU34" i="1" s="1"/>
  <c r="LD35" i="1"/>
  <c r="NM35" i="1" s="1"/>
  <c r="PV35" i="1" s="1"/>
  <c r="KP37" i="1"/>
  <c r="MY37" i="1" s="1"/>
  <c r="PH37" i="1" s="1"/>
  <c r="KQ38" i="1"/>
  <c r="MZ38" i="1" s="1"/>
  <c r="PI38" i="1" s="1"/>
  <c r="KR39" i="1"/>
  <c r="NA39" i="1" s="1"/>
  <c r="PJ39" i="1" s="1"/>
  <c r="RS39" i="1" s="1"/>
  <c r="KS40" i="1"/>
  <c r="NB40" i="1" s="1"/>
  <c r="PK40" i="1" s="1"/>
  <c r="RT40" i="1" s="1"/>
  <c r="KT41" i="1"/>
  <c r="NC41" i="1" s="1"/>
  <c r="PL41" i="1" s="1"/>
  <c r="RU41" i="1" s="1"/>
  <c r="KU42" i="1"/>
  <c r="ND42" i="1" s="1"/>
  <c r="PM42" i="1" s="1"/>
  <c r="RV42" i="1" s="1"/>
  <c r="KV43" i="1"/>
  <c r="NE43" i="1" s="1"/>
  <c r="PN43" i="1" s="1"/>
  <c r="RW43" i="1" s="1"/>
  <c r="KW44" i="1"/>
  <c r="NF44" i="1" s="1"/>
  <c r="PO44" i="1" s="1"/>
  <c r="RX44" i="1" s="1"/>
  <c r="KX45" i="1"/>
  <c r="NG45" i="1" s="1"/>
  <c r="PP45" i="1" s="1"/>
  <c r="RY45" i="1" s="1"/>
  <c r="KY46" i="1"/>
  <c r="NH46" i="1" s="1"/>
  <c r="PQ46" i="1" s="1"/>
  <c r="RZ46" i="1" s="1"/>
  <c r="KZ47" i="1"/>
  <c r="NI47" i="1" s="1"/>
  <c r="PR47" i="1" s="1"/>
  <c r="SA47" i="1" s="1"/>
  <c r="LA48" i="1"/>
  <c r="NJ48" i="1" s="1"/>
  <c r="PS48" i="1" s="1"/>
  <c r="SB48" i="1" s="1"/>
  <c r="LB49" i="1"/>
  <c r="NK49" i="1" s="1"/>
  <c r="PT49" i="1" s="1"/>
  <c r="SC49" i="1" s="1"/>
  <c r="LC50" i="1"/>
  <c r="NL50" i="1" s="1"/>
  <c r="PU50" i="1" s="1"/>
  <c r="SD50" i="1" s="1"/>
  <c r="LD51" i="1"/>
  <c r="NM51" i="1" s="1"/>
  <c r="PV51" i="1" s="1"/>
  <c r="SE51" i="1" s="1"/>
  <c r="KP53" i="1"/>
  <c r="MY53" i="1" s="1"/>
  <c r="PH53" i="1" s="1"/>
  <c r="RQ53" i="1" s="1"/>
  <c r="KQ54" i="1"/>
  <c r="MZ54" i="1" s="1"/>
  <c r="PI54" i="1" s="1"/>
  <c r="RR54" i="1" s="1"/>
  <c r="KR55" i="1"/>
  <c r="NA55" i="1" s="1"/>
  <c r="PJ55" i="1" s="1"/>
  <c r="RS55" i="1" s="1"/>
  <c r="KS56" i="1"/>
  <c r="NB56" i="1" s="1"/>
  <c r="PK56" i="1" s="1"/>
  <c r="RT56" i="1" s="1"/>
  <c r="KT57" i="1"/>
  <c r="NC57" i="1" s="1"/>
  <c r="PL57" i="1" s="1"/>
  <c r="RU57" i="1" s="1"/>
  <c r="KU58" i="1"/>
  <c r="ND58" i="1" s="1"/>
  <c r="PM58" i="1" s="1"/>
  <c r="RV58" i="1" s="1"/>
  <c r="KV59" i="1"/>
  <c r="NE59" i="1" s="1"/>
  <c r="PN59" i="1" s="1"/>
  <c r="RW59" i="1" s="1"/>
  <c r="KW60" i="1"/>
  <c r="NF60" i="1" s="1"/>
  <c r="PO60" i="1" s="1"/>
  <c r="RX60" i="1" s="1"/>
  <c r="KX61" i="1"/>
  <c r="NG61" i="1" s="1"/>
  <c r="PP61" i="1" s="1"/>
  <c r="RY61" i="1" s="1"/>
  <c r="KY62" i="1"/>
  <c r="NH62" i="1" s="1"/>
  <c r="PQ62" i="1" s="1"/>
  <c r="RZ62" i="1" s="1"/>
  <c r="KZ63" i="1"/>
  <c r="NI63" i="1" s="1"/>
  <c r="PR63" i="1" s="1"/>
  <c r="SA63" i="1" s="1"/>
  <c r="LA64" i="1"/>
  <c r="NJ64" i="1" s="1"/>
  <c r="PS64" i="1" s="1"/>
  <c r="SB64" i="1" s="1"/>
  <c r="LB65" i="1"/>
  <c r="NK65" i="1" s="1"/>
  <c r="PT65" i="1" s="1"/>
  <c r="SC65" i="1" s="1"/>
  <c r="LC66" i="1"/>
  <c r="NL66" i="1" s="1"/>
  <c r="PU66" i="1" s="1"/>
  <c r="SD66" i="1" s="1"/>
  <c r="LD67" i="1"/>
  <c r="NM67" i="1" s="1"/>
  <c r="PV67" i="1" s="1"/>
  <c r="SE67" i="1" s="1"/>
  <c r="KP69" i="1"/>
  <c r="MY69" i="1" s="1"/>
  <c r="PH69" i="1" s="1"/>
  <c r="RQ69" i="1" s="1"/>
  <c r="KQ70" i="1"/>
  <c r="MZ70" i="1" s="1"/>
  <c r="PI70" i="1" s="1"/>
  <c r="RR70" i="1" s="1"/>
  <c r="KR71" i="1"/>
  <c r="NA71" i="1" s="1"/>
  <c r="PJ71" i="1" s="1"/>
  <c r="RS71" i="1" s="1"/>
  <c r="KS72" i="1"/>
  <c r="NB72" i="1" s="1"/>
  <c r="PK72" i="1" s="1"/>
  <c r="RT72" i="1" s="1"/>
  <c r="KT73" i="1"/>
  <c r="NC73" i="1" s="1"/>
  <c r="PL73" i="1" s="1"/>
  <c r="RU73" i="1" s="1"/>
  <c r="KU74" i="1"/>
  <c r="ND74" i="1" s="1"/>
  <c r="PM74" i="1" s="1"/>
  <c r="RV74" i="1" s="1"/>
  <c r="KV75" i="1"/>
  <c r="NE75" i="1" s="1"/>
  <c r="PN75" i="1" s="1"/>
  <c r="RW75" i="1" s="1"/>
  <c r="KY16" i="1"/>
  <c r="NH16" i="1" s="1"/>
  <c r="PQ16" i="1" s="1"/>
  <c r="RZ16" i="1" s="1"/>
  <c r="KI18" i="1"/>
  <c r="MR18" i="1" s="1"/>
  <c r="PA18" i="1" s="1"/>
  <c r="KG20" i="1"/>
  <c r="MP20" i="1" s="1"/>
  <c r="OY20" i="1" s="1"/>
  <c r="KN21" i="1"/>
  <c r="MW21" i="1" s="1"/>
  <c r="PF21" i="1" s="1"/>
  <c r="KL23" i="1"/>
  <c r="MU23" i="1" s="1"/>
  <c r="PD23" i="1" s="1"/>
  <c r="KJ25" i="1"/>
  <c r="MS25" i="1" s="1"/>
  <c r="PB25" i="1" s="1"/>
  <c r="KH27" i="1"/>
  <c r="MQ27" i="1" s="1"/>
  <c r="OZ27" i="1" s="1"/>
  <c r="KO28" i="1"/>
  <c r="MX28" i="1" s="1"/>
  <c r="PG28" i="1" s="1"/>
  <c r="KM30" i="1"/>
  <c r="MV30" i="1" s="1"/>
  <c r="PE30" i="1" s="1"/>
  <c r="KK32" i="1"/>
  <c r="MT32" i="1" s="1"/>
  <c r="PC32" i="1" s="1"/>
  <c r="KI34" i="1"/>
  <c r="MR34" i="1" s="1"/>
  <c r="PA34" i="1" s="1"/>
  <c r="KG36" i="1"/>
  <c r="MP36" i="1" s="1"/>
  <c r="OY36" i="1" s="1"/>
  <c r="KN37" i="1"/>
  <c r="MW37" i="1" s="1"/>
  <c r="PF37" i="1" s="1"/>
  <c r="KL39" i="1"/>
  <c r="MU39" i="1" s="1"/>
  <c r="PD39" i="1" s="1"/>
  <c r="RM39" i="1" s="1"/>
  <c r="KJ41" i="1"/>
  <c r="MS41" i="1" s="1"/>
  <c r="PB41" i="1" s="1"/>
  <c r="RK41" i="1" s="1"/>
  <c r="KH43" i="1"/>
  <c r="MQ43" i="1" s="1"/>
  <c r="OZ43" i="1" s="1"/>
  <c r="RI43" i="1" s="1"/>
  <c r="KO44" i="1"/>
  <c r="MX44" i="1" s="1"/>
  <c r="PG44" i="1" s="1"/>
  <c r="RP44" i="1" s="1"/>
  <c r="KM46" i="1"/>
  <c r="MV46" i="1" s="1"/>
  <c r="PE46" i="1" s="1"/>
  <c r="RN46" i="1" s="1"/>
  <c r="KK48" i="1"/>
  <c r="MT48" i="1" s="1"/>
  <c r="PC48" i="1" s="1"/>
  <c r="RL48" i="1" s="1"/>
  <c r="KI50" i="1"/>
  <c r="MR50" i="1" s="1"/>
  <c r="PA50" i="1" s="1"/>
  <c r="RJ50" i="1" s="1"/>
  <c r="KG52" i="1"/>
  <c r="MP52" i="1" s="1"/>
  <c r="OY52" i="1" s="1"/>
  <c r="RH52" i="1" s="1"/>
  <c r="KN53" i="1"/>
  <c r="MW53" i="1" s="1"/>
  <c r="PF53" i="1" s="1"/>
  <c r="RO53" i="1" s="1"/>
  <c r="KL55" i="1"/>
  <c r="MU55" i="1" s="1"/>
  <c r="PD55" i="1" s="1"/>
  <c r="RM55" i="1" s="1"/>
  <c r="KJ57" i="1"/>
  <c r="MS57" i="1" s="1"/>
  <c r="PB57" i="1" s="1"/>
  <c r="RK57" i="1" s="1"/>
  <c r="KH59" i="1"/>
  <c r="MQ59" i="1" s="1"/>
  <c r="OZ59" i="1" s="1"/>
  <c r="RI59" i="1" s="1"/>
  <c r="KO60" i="1"/>
  <c r="MX60" i="1" s="1"/>
  <c r="PG60" i="1" s="1"/>
  <c r="RP60" i="1" s="1"/>
  <c r="KM62" i="1"/>
  <c r="MV62" i="1" s="1"/>
  <c r="PE62" i="1" s="1"/>
  <c r="RN62" i="1" s="1"/>
  <c r="KK64" i="1"/>
  <c r="MT64" i="1" s="1"/>
  <c r="PC64" i="1" s="1"/>
  <c r="RL64" i="1" s="1"/>
  <c r="KI66" i="1"/>
  <c r="MR66" i="1" s="1"/>
  <c r="PA66" i="1" s="1"/>
  <c r="RJ66" i="1" s="1"/>
  <c r="KG68" i="1"/>
  <c r="MP68" i="1" s="1"/>
  <c r="OY68" i="1" s="1"/>
  <c r="RH68" i="1" s="1"/>
  <c r="KN69" i="1"/>
  <c r="MW69" i="1" s="1"/>
  <c r="PF69" i="1" s="1"/>
  <c r="RO69" i="1" s="1"/>
  <c r="KL71" i="1"/>
  <c r="MU71" i="1" s="1"/>
  <c r="PD71" i="1" s="1"/>
  <c r="RM71" i="1" s="1"/>
  <c r="KJ73" i="1"/>
  <c r="MS73" i="1" s="1"/>
  <c r="PB73" i="1" s="1"/>
  <c r="RK73" i="1" s="1"/>
  <c r="KH75" i="1"/>
  <c r="MQ75" i="1" s="1"/>
  <c r="OZ75" i="1" s="1"/>
  <c r="RI75" i="1" s="1"/>
  <c r="KL16" i="1"/>
  <c r="MU16" i="1" s="1"/>
  <c r="PD16" i="1" s="1"/>
  <c r="KB18" i="1"/>
  <c r="MK18" i="1" s="1"/>
  <c r="OT18" i="1" s="1"/>
  <c r="JZ20" i="1"/>
  <c r="MI20" i="1" s="1"/>
  <c r="OR20" i="1" s="1"/>
  <c r="JX22" i="1"/>
  <c r="MG22" i="1" s="1"/>
  <c r="OP22" i="1" s="1"/>
  <c r="KE23" i="1"/>
  <c r="MN23" i="1" s="1"/>
  <c r="OW23" i="1" s="1"/>
  <c r="KC25" i="1"/>
  <c r="ML25" i="1" s="1"/>
  <c r="OU25" i="1" s="1"/>
  <c r="KA27" i="1"/>
  <c r="MJ27" i="1" s="1"/>
  <c r="OS27" i="1" s="1"/>
  <c r="JY29" i="1"/>
  <c r="MH29" i="1" s="1"/>
  <c r="OQ29" i="1" s="1"/>
  <c r="KF30" i="1"/>
  <c r="MO30" i="1" s="1"/>
  <c r="OX30" i="1" s="1"/>
  <c r="KD32" i="1"/>
  <c r="MM32" i="1" s="1"/>
  <c r="OV32" i="1" s="1"/>
  <c r="KB34" i="1"/>
  <c r="MK34" i="1" s="1"/>
  <c r="OT34" i="1" s="1"/>
  <c r="JZ36" i="1"/>
  <c r="MI36" i="1" s="1"/>
  <c r="OR36" i="1" s="1"/>
  <c r="JX38" i="1"/>
  <c r="MG38" i="1" s="1"/>
  <c r="OP38" i="1" s="1"/>
  <c r="KE39" i="1"/>
  <c r="MN39" i="1" s="1"/>
  <c r="OW39" i="1" s="1"/>
  <c r="RF39" i="1" s="1"/>
  <c r="KC41" i="1"/>
  <c r="ML41" i="1" s="1"/>
  <c r="OU41" i="1" s="1"/>
  <c r="RD41" i="1" s="1"/>
  <c r="KA43" i="1"/>
  <c r="MJ43" i="1" s="1"/>
  <c r="OS43" i="1" s="1"/>
  <c r="RB43" i="1" s="1"/>
  <c r="JY45" i="1"/>
  <c r="MH45" i="1" s="1"/>
  <c r="OQ45" i="1" s="1"/>
  <c r="QZ45" i="1" s="1"/>
  <c r="KF46" i="1"/>
  <c r="MO46" i="1" s="1"/>
  <c r="OX46" i="1" s="1"/>
  <c r="RG46" i="1" s="1"/>
  <c r="KD48" i="1"/>
  <c r="MM48" i="1" s="1"/>
  <c r="OV48" i="1" s="1"/>
  <c r="RE48" i="1" s="1"/>
  <c r="KB50" i="1"/>
  <c r="MK50" i="1" s="1"/>
  <c r="OT50" i="1" s="1"/>
  <c r="RC50" i="1" s="1"/>
  <c r="JZ52" i="1"/>
  <c r="MI52" i="1" s="1"/>
  <c r="OR52" i="1" s="1"/>
  <c r="RA52" i="1" s="1"/>
  <c r="JX54" i="1"/>
  <c r="MG54" i="1" s="1"/>
  <c r="OP54" i="1" s="1"/>
  <c r="QY54" i="1" s="1"/>
  <c r="KE55" i="1"/>
  <c r="MN55" i="1" s="1"/>
  <c r="OW55" i="1" s="1"/>
  <c r="RF55" i="1" s="1"/>
  <c r="KC57" i="1"/>
  <c r="ML57" i="1" s="1"/>
  <c r="OU57" i="1" s="1"/>
  <c r="RD57" i="1" s="1"/>
  <c r="KA59" i="1"/>
  <c r="MJ59" i="1" s="1"/>
  <c r="OS59" i="1" s="1"/>
  <c r="RB59" i="1" s="1"/>
  <c r="JY61" i="1"/>
  <c r="MH61" i="1" s="1"/>
  <c r="OQ61" i="1" s="1"/>
  <c r="QZ61" i="1" s="1"/>
  <c r="KF62" i="1"/>
  <c r="MO62" i="1" s="1"/>
  <c r="OX62" i="1" s="1"/>
  <c r="RG62" i="1" s="1"/>
  <c r="KD64" i="1"/>
  <c r="MM64" i="1" s="1"/>
  <c r="OV64" i="1" s="1"/>
  <c r="RE64" i="1" s="1"/>
  <c r="KB66" i="1"/>
  <c r="MK66" i="1" s="1"/>
  <c r="OT66" i="1" s="1"/>
  <c r="RC66" i="1" s="1"/>
  <c r="JZ68" i="1"/>
  <c r="MI68" i="1" s="1"/>
  <c r="OR68" i="1" s="1"/>
  <c r="RA68" i="1" s="1"/>
  <c r="JX70" i="1"/>
  <c r="MG70" i="1" s="1"/>
  <c r="OP70" i="1" s="1"/>
  <c r="QY70" i="1" s="1"/>
  <c r="KE71" i="1"/>
  <c r="MN71" i="1" s="1"/>
  <c r="OW71" i="1" s="1"/>
  <c r="RF71" i="1" s="1"/>
  <c r="KC73" i="1"/>
  <c r="ML73" i="1" s="1"/>
  <c r="OU73" i="1" s="1"/>
  <c r="RD73" i="1" s="1"/>
  <c r="KA75" i="1"/>
  <c r="MJ75" i="1" s="1"/>
  <c r="OS75" i="1" s="1"/>
  <c r="RB75" i="1" s="1"/>
  <c r="JY16" i="1"/>
  <c r="MH16" i="1" s="1"/>
  <c r="OQ16" i="1" s="1"/>
  <c r="LN18" i="1"/>
  <c r="NW18" i="1" s="1"/>
  <c r="QF18" i="1" s="1"/>
  <c r="SO18" i="1" s="1"/>
  <c r="LP19" i="1"/>
  <c r="NY19" i="1" s="1"/>
  <c r="QH19" i="1" s="1"/>
  <c r="SQ19" i="1" s="1"/>
  <c r="LS20" i="1"/>
  <c r="OB20" i="1" s="1"/>
  <c r="QK20" i="1" s="1"/>
  <c r="ST20" i="1" s="1"/>
  <c r="LU21" i="1"/>
  <c r="OD21" i="1" s="1"/>
  <c r="QM21" i="1" s="1"/>
  <c r="SV21" i="1" s="1"/>
  <c r="LU22" i="1"/>
  <c r="OD22" i="1" s="1"/>
  <c r="QM22" i="1" s="1"/>
  <c r="SV22" i="1" s="1"/>
  <c r="LR23" i="1"/>
  <c r="OA23" i="1" s="1"/>
  <c r="QJ23" i="1" s="1"/>
  <c r="SS23" i="1" s="1"/>
  <c r="LO24" i="1"/>
  <c r="NX24" i="1" s="1"/>
  <c r="QG24" i="1" s="1"/>
  <c r="SP24" i="1" s="1"/>
  <c r="ME24" i="1"/>
  <c r="ON24" i="1" s="1"/>
  <c r="QW24" i="1" s="1"/>
  <c r="TF24" i="1" s="1"/>
  <c r="MB25" i="1"/>
  <c r="OK25" i="1" s="1"/>
  <c r="QT25" i="1" s="1"/>
  <c r="TC25" i="1" s="1"/>
  <c r="LY26" i="1"/>
  <c r="OH26" i="1" s="1"/>
  <c r="QQ26" i="1" s="1"/>
  <c r="SZ26" i="1" s="1"/>
  <c r="LV27" i="1"/>
  <c r="OE27" i="1" s="1"/>
  <c r="QN27" i="1" s="1"/>
  <c r="SW27" i="1" s="1"/>
  <c r="LS28" i="1"/>
  <c r="OB28" i="1" s="1"/>
  <c r="QK28" i="1" s="1"/>
  <c r="ST28" i="1" s="1"/>
  <c r="LP29" i="1"/>
  <c r="NY29" i="1" s="1"/>
  <c r="QH29" i="1" s="1"/>
  <c r="SQ29" i="1" s="1"/>
  <c r="LM30" i="1"/>
  <c r="NV30" i="1" s="1"/>
  <c r="QE30" i="1" s="1"/>
  <c r="SN30" i="1" s="1"/>
  <c r="MC30" i="1"/>
  <c r="OL30" i="1" s="1"/>
  <c r="QU30" i="1" s="1"/>
  <c r="TD30" i="1" s="1"/>
  <c r="LZ31" i="1"/>
  <c r="OI31" i="1" s="1"/>
  <c r="QR31" i="1" s="1"/>
  <c r="TA31" i="1" s="1"/>
  <c r="LW32" i="1"/>
  <c r="OF32" i="1" s="1"/>
  <c r="QO32" i="1" s="1"/>
  <c r="SX32" i="1" s="1"/>
  <c r="LT33" i="1"/>
  <c r="OC33" i="1" s="1"/>
  <c r="QL33" i="1" s="1"/>
  <c r="SU33" i="1" s="1"/>
  <c r="LQ34" i="1"/>
  <c r="NZ34" i="1" s="1"/>
  <c r="QI34" i="1" s="1"/>
  <c r="SR34" i="1" s="1"/>
  <c r="LN35" i="1"/>
  <c r="NW35" i="1" s="1"/>
  <c r="QF35" i="1" s="1"/>
  <c r="SO35" i="1" s="1"/>
  <c r="MD35" i="1"/>
  <c r="OM35" i="1" s="1"/>
  <c r="QV35" i="1" s="1"/>
  <c r="TE35" i="1" s="1"/>
  <c r="MA36" i="1"/>
  <c r="OJ36" i="1" s="1"/>
  <c r="QS36" i="1" s="1"/>
  <c r="TB36" i="1" s="1"/>
  <c r="LX37" i="1"/>
  <c r="OG37" i="1" s="1"/>
  <c r="QP37" i="1" s="1"/>
  <c r="SY37" i="1" s="1"/>
  <c r="LU38" i="1"/>
  <c r="OD38" i="1" s="1"/>
  <c r="QM38" i="1" s="1"/>
  <c r="SV38" i="1" s="1"/>
  <c r="LR39" i="1"/>
  <c r="OA39" i="1" s="1"/>
  <c r="QJ39" i="1" s="1"/>
  <c r="SS39" i="1" s="1"/>
  <c r="LO40" i="1"/>
  <c r="NX40" i="1" s="1"/>
  <c r="QG40" i="1" s="1"/>
  <c r="SP40" i="1" s="1"/>
  <c r="ME40" i="1"/>
  <c r="ON40" i="1" s="1"/>
  <c r="QW40" i="1" s="1"/>
  <c r="TF40" i="1" s="1"/>
  <c r="MB41" i="1"/>
  <c r="OK41" i="1" s="1"/>
  <c r="QT41" i="1" s="1"/>
  <c r="TC41" i="1" s="1"/>
  <c r="LY42" i="1"/>
  <c r="OH42" i="1" s="1"/>
  <c r="QQ42" i="1" s="1"/>
  <c r="SZ42" i="1" s="1"/>
  <c r="LV43" i="1"/>
  <c r="OE43" i="1" s="1"/>
  <c r="QN43" i="1" s="1"/>
  <c r="SW43" i="1" s="1"/>
  <c r="LS44" i="1"/>
  <c r="OB44" i="1" s="1"/>
  <c r="QK44" i="1" s="1"/>
  <c r="ST44" i="1" s="1"/>
  <c r="LP45" i="1"/>
  <c r="NY45" i="1" s="1"/>
  <c r="QH45" i="1" s="1"/>
  <c r="SQ45" i="1" s="1"/>
  <c r="LM46" i="1"/>
  <c r="NV46" i="1" s="1"/>
  <c r="QE46" i="1" s="1"/>
  <c r="SN46" i="1" s="1"/>
  <c r="MC46" i="1"/>
  <c r="OL46" i="1" s="1"/>
  <c r="QU46" i="1" s="1"/>
  <c r="TD46" i="1" s="1"/>
  <c r="LZ47" i="1"/>
  <c r="OI47" i="1" s="1"/>
  <c r="QR47" i="1" s="1"/>
  <c r="TA47" i="1" s="1"/>
  <c r="LW48" i="1"/>
  <c r="OF48" i="1" s="1"/>
  <c r="QO48" i="1" s="1"/>
  <c r="SX48" i="1" s="1"/>
  <c r="LT49" i="1"/>
  <c r="OC49" i="1" s="1"/>
  <c r="QL49" i="1" s="1"/>
  <c r="SU49" i="1" s="1"/>
  <c r="LQ50" i="1"/>
  <c r="NZ50" i="1" s="1"/>
  <c r="QI50" i="1" s="1"/>
  <c r="SR50" i="1" s="1"/>
  <c r="LN51" i="1"/>
  <c r="NW51" i="1" s="1"/>
  <c r="QF51" i="1" s="1"/>
  <c r="SO51" i="1" s="1"/>
  <c r="MD51" i="1"/>
  <c r="OM51" i="1" s="1"/>
  <c r="QV51" i="1" s="1"/>
  <c r="TE51" i="1" s="1"/>
  <c r="MA52" i="1"/>
  <c r="OJ52" i="1" s="1"/>
  <c r="QS52" i="1" s="1"/>
  <c r="TB52" i="1" s="1"/>
  <c r="LX53" i="1"/>
  <c r="OG53" i="1" s="1"/>
  <c r="QP53" i="1" s="1"/>
  <c r="SY53" i="1" s="1"/>
  <c r="LU54" i="1"/>
  <c r="OD54" i="1" s="1"/>
  <c r="QM54" i="1" s="1"/>
  <c r="SV54" i="1" s="1"/>
  <c r="LR55" i="1"/>
  <c r="OA55" i="1" s="1"/>
  <c r="QJ55" i="1" s="1"/>
  <c r="SS55" i="1" s="1"/>
  <c r="LO56" i="1"/>
  <c r="NX56" i="1" s="1"/>
  <c r="QG56" i="1" s="1"/>
  <c r="SP56" i="1" s="1"/>
  <c r="ME56" i="1"/>
  <c r="ON56" i="1" s="1"/>
  <c r="QW56" i="1" s="1"/>
  <c r="TF56" i="1" s="1"/>
  <c r="MB57" i="1"/>
  <c r="OK57" i="1" s="1"/>
  <c r="QT57" i="1" s="1"/>
  <c r="TC57" i="1" s="1"/>
  <c r="LY58" i="1"/>
  <c r="OH58" i="1" s="1"/>
  <c r="QQ58" i="1" s="1"/>
  <c r="SZ58" i="1" s="1"/>
  <c r="LV59" i="1"/>
  <c r="OE59" i="1" s="1"/>
  <c r="QN59" i="1" s="1"/>
  <c r="SW59" i="1" s="1"/>
  <c r="LS60" i="1"/>
  <c r="OB60" i="1" s="1"/>
  <c r="QK60" i="1" s="1"/>
  <c r="ST60" i="1" s="1"/>
  <c r="LP61" i="1"/>
  <c r="NY61" i="1" s="1"/>
  <c r="QH61" i="1" s="1"/>
  <c r="SQ61" i="1" s="1"/>
  <c r="LM62" i="1"/>
  <c r="NV62" i="1" s="1"/>
  <c r="QE62" i="1" s="1"/>
  <c r="SN62" i="1" s="1"/>
  <c r="MC62" i="1"/>
  <c r="OL62" i="1" s="1"/>
  <c r="QU62" i="1" s="1"/>
  <c r="TD62" i="1" s="1"/>
  <c r="LZ63" i="1"/>
  <c r="OI63" i="1" s="1"/>
  <c r="QR63" i="1" s="1"/>
  <c r="TA63" i="1" s="1"/>
  <c r="LW64" i="1"/>
  <c r="OF64" i="1" s="1"/>
  <c r="QO64" i="1" s="1"/>
  <c r="SX64" i="1" s="1"/>
  <c r="LT65" i="1"/>
  <c r="OC65" i="1" s="1"/>
  <c r="QL65" i="1" s="1"/>
  <c r="SU65" i="1" s="1"/>
  <c r="LQ66" i="1"/>
  <c r="NZ66" i="1" s="1"/>
  <c r="QI66" i="1" s="1"/>
  <c r="SR66" i="1" s="1"/>
  <c r="LN67" i="1"/>
  <c r="NW67" i="1" s="1"/>
  <c r="QF67" i="1" s="1"/>
  <c r="SO67" i="1" s="1"/>
  <c r="MD67" i="1"/>
  <c r="OM67" i="1" s="1"/>
  <c r="QV67" i="1" s="1"/>
  <c r="TE67" i="1" s="1"/>
  <c r="MA68" i="1"/>
  <c r="OJ68" i="1" s="1"/>
  <c r="QS68" i="1" s="1"/>
  <c r="TB68" i="1" s="1"/>
  <c r="LX69" i="1"/>
  <c r="OG69" i="1" s="1"/>
  <c r="QP69" i="1" s="1"/>
  <c r="SY69" i="1" s="1"/>
  <c r="LU70" i="1"/>
  <c r="OD70" i="1" s="1"/>
  <c r="QM70" i="1" s="1"/>
  <c r="SV70" i="1" s="1"/>
  <c r="LR71" i="1"/>
  <c r="OA71" i="1" s="1"/>
  <c r="QJ71" i="1" s="1"/>
  <c r="SS71" i="1" s="1"/>
  <c r="LO72" i="1"/>
  <c r="NX72" i="1" s="1"/>
  <c r="QG72" i="1" s="1"/>
  <c r="SP72" i="1" s="1"/>
  <c r="ME72" i="1"/>
  <c r="ON72" i="1" s="1"/>
  <c r="QW72" i="1" s="1"/>
  <c r="TF72" i="1" s="1"/>
  <c r="MB73" i="1"/>
  <c r="OK73" i="1" s="1"/>
  <c r="QT73" i="1" s="1"/>
  <c r="TC73" i="1" s="1"/>
  <c r="LY74" i="1"/>
  <c r="OH74" i="1" s="1"/>
  <c r="QQ74" i="1" s="1"/>
  <c r="SZ74" i="1" s="1"/>
  <c r="LV75" i="1"/>
  <c r="OE75" i="1" s="1"/>
  <c r="QN75" i="1" s="1"/>
  <c r="SW75" i="1" s="1"/>
  <c r="LY16" i="1"/>
  <c r="OH16" i="1" s="1"/>
  <c r="QQ16" i="1" s="1"/>
  <c r="SZ16" i="1" s="1"/>
  <c r="LH17" i="1"/>
  <c r="NQ17" i="1" s="1"/>
  <c r="PZ17" i="1" s="1"/>
  <c r="SI17" i="1" s="1"/>
  <c r="LH19" i="1"/>
  <c r="NQ19" i="1" s="1"/>
  <c r="PZ19" i="1" s="1"/>
  <c r="SI19" i="1" s="1"/>
  <c r="LH21" i="1"/>
  <c r="NQ21" i="1" s="1"/>
  <c r="PZ21" i="1" s="1"/>
  <c r="SI21" i="1" s="1"/>
  <c r="LH23" i="1"/>
  <c r="NQ23" i="1" s="1"/>
  <c r="PZ23" i="1" s="1"/>
  <c r="SI23" i="1" s="1"/>
  <c r="LH25" i="1"/>
  <c r="NQ25" i="1" s="1"/>
  <c r="PZ25" i="1" s="1"/>
  <c r="SI25" i="1" s="1"/>
  <c r="LH27" i="1"/>
  <c r="NQ27" i="1" s="1"/>
  <c r="PZ27" i="1" s="1"/>
  <c r="SI27" i="1" s="1"/>
  <c r="LH29" i="1"/>
  <c r="NQ29" i="1" s="1"/>
  <c r="PZ29" i="1" s="1"/>
  <c r="SI29" i="1" s="1"/>
  <c r="LH31" i="1"/>
  <c r="NQ31" i="1" s="1"/>
  <c r="PZ31" i="1" s="1"/>
  <c r="SI31" i="1" s="1"/>
  <c r="LH33" i="1"/>
  <c r="NQ33" i="1" s="1"/>
  <c r="PZ33" i="1" s="1"/>
  <c r="SI33" i="1" s="1"/>
  <c r="LH35" i="1"/>
  <c r="NQ35" i="1" s="1"/>
  <c r="PZ35" i="1" s="1"/>
  <c r="LH37" i="1"/>
  <c r="NQ37" i="1" s="1"/>
  <c r="PZ37" i="1" s="1"/>
  <c r="LH39" i="1"/>
  <c r="NQ39" i="1" s="1"/>
  <c r="PZ39" i="1" s="1"/>
  <c r="SI39" i="1" s="1"/>
  <c r="LH41" i="1"/>
  <c r="NQ41" i="1" s="1"/>
  <c r="PZ41" i="1" s="1"/>
  <c r="SI41" i="1" s="1"/>
  <c r="LH43" i="1"/>
  <c r="NQ43" i="1" s="1"/>
  <c r="PZ43" i="1" s="1"/>
  <c r="SI43" i="1" s="1"/>
  <c r="LH45" i="1"/>
  <c r="NQ45" i="1" s="1"/>
  <c r="PZ45" i="1" s="1"/>
  <c r="SI45" i="1" s="1"/>
  <c r="LH47" i="1"/>
  <c r="NQ47" i="1" s="1"/>
  <c r="PZ47" i="1" s="1"/>
  <c r="SI47" i="1" s="1"/>
  <c r="LH49" i="1"/>
  <c r="NQ49" i="1" s="1"/>
  <c r="PZ49" i="1" s="1"/>
  <c r="SI49" i="1" s="1"/>
  <c r="LH51" i="1"/>
  <c r="NQ51" i="1" s="1"/>
  <c r="PZ51" i="1" s="1"/>
  <c r="SI51" i="1" s="1"/>
  <c r="LH53" i="1"/>
  <c r="NQ53" i="1" s="1"/>
  <c r="PZ53" i="1" s="1"/>
  <c r="SI53" i="1" s="1"/>
  <c r="LH55" i="1"/>
  <c r="NQ55" i="1" s="1"/>
  <c r="PZ55" i="1" s="1"/>
  <c r="SI55" i="1" s="1"/>
  <c r="LH57" i="1"/>
  <c r="NQ57" i="1" s="1"/>
  <c r="PZ57" i="1" s="1"/>
  <c r="SI57" i="1" s="1"/>
  <c r="LH59" i="1"/>
  <c r="NQ59" i="1" s="1"/>
  <c r="PZ59" i="1" s="1"/>
  <c r="SI59" i="1" s="1"/>
  <c r="LH61" i="1"/>
  <c r="NQ61" i="1" s="1"/>
  <c r="PZ61" i="1" s="1"/>
  <c r="SI61" i="1" s="1"/>
  <c r="LH63" i="1"/>
  <c r="NQ63" i="1" s="1"/>
  <c r="PZ63" i="1" s="1"/>
  <c r="SI63" i="1" s="1"/>
  <c r="LH65" i="1"/>
  <c r="NQ65" i="1" s="1"/>
  <c r="PZ65" i="1" s="1"/>
  <c r="SI65" i="1" s="1"/>
  <c r="LH67" i="1"/>
  <c r="NQ67" i="1" s="1"/>
  <c r="PZ67" i="1" s="1"/>
  <c r="SI67" i="1" s="1"/>
  <c r="LH69" i="1"/>
  <c r="NQ69" i="1" s="1"/>
  <c r="PZ69" i="1" s="1"/>
  <c r="SI69" i="1" s="1"/>
  <c r="LH71" i="1"/>
  <c r="NQ71" i="1" s="1"/>
  <c r="PZ71" i="1" s="1"/>
  <c r="SI71" i="1" s="1"/>
  <c r="LH73" i="1"/>
  <c r="NQ73" i="1" s="1"/>
  <c r="PZ73" i="1" s="1"/>
  <c r="SI73" i="1" s="1"/>
  <c r="LH75" i="1"/>
  <c r="NQ75" i="1" s="1"/>
  <c r="PZ75" i="1" s="1"/>
  <c r="SI75" i="1" s="1"/>
  <c r="KU17" i="1"/>
  <c r="ND17" i="1" s="1"/>
  <c r="PM17" i="1" s="1"/>
  <c r="RV17" i="1" s="1"/>
  <c r="KV18" i="1"/>
  <c r="NE18" i="1" s="1"/>
  <c r="PN18" i="1" s="1"/>
  <c r="RW18" i="1" s="1"/>
  <c r="KW19" i="1"/>
  <c r="NF19" i="1" s="1"/>
  <c r="PO19" i="1" s="1"/>
  <c r="RX19" i="1" s="1"/>
  <c r="KX20" i="1"/>
  <c r="NG20" i="1" s="1"/>
  <c r="PP20" i="1" s="1"/>
  <c r="RY20" i="1" s="1"/>
  <c r="KY21" i="1"/>
  <c r="NH21" i="1" s="1"/>
  <c r="PQ21" i="1" s="1"/>
  <c r="RZ21" i="1" s="1"/>
  <c r="KZ22" i="1"/>
  <c r="NI22" i="1" s="1"/>
  <c r="PR22" i="1" s="1"/>
  <c r="SA22" i="1" s="1"/>
  <c r="LA23" i="1"/>
  <c r="NJ23" i="1" s="1"/>
  <c r="PS23" i="1" s="1"/>
  <c r="SB23" i="1" s="1"/>
  <c r="LB24" i="1"/>
  <c r="NK24" i="1" s="1"/>
  <c r="PT24" i="1" s="1"/>
  <c r="SC24" i="1" s="1"/>
  <c r="LC25" i="1"/>
  <c r="NL25" i="1" s="1"/>
  <c r="PU25" i="1" s="1"/>
  <c r="SD25" i="1" s="1"/>
  <c r="LD26" i="1"/>
  <c r="NM26" i="1" s="1"/>
  <c r="PV26" i="1" s="1"/>
  <c r="SE26" i="1" s="1"/>
  <c r="KP28" i="1"/>
  <c r="MY28" i="1" s="1"/>
  <c r="PH28" i="1" s="1"/>
  <c r="KQ29" i="1"/>
  <c r="MZ29" i="1" s="1"/>
  <c r="PI29" i="1" s="1"/>
  <c r="RR29" i="1" s="1"/>
  <c r="KR30" i="1"/>
  <c r="NA30" i="1" s="1"/>
  <c r="PJ30" i="1" s="1"/>
  <c r="RS30" i="1" s="1"/>
  <c r="KS31" i="1"/>
  <c r="NB31" i="1" s="1"/>
  <c r="PK31" i="1" s="1"/>
  <c r="RT31" i="1" s="1"/>
  <c r="KT32" i="1"/>
  <c r="NC32" i="1" s="1"/>
  <c r="PL32" i="1" s="1"/>
  <c r="KU33" i="1"/>
  <c r="ND33" i="1" s="1"/>
  <c r="PM33" i="1" s="1"/>
  <c r="KV34" i="1"/>
  <c r="NE34" i="1" s="1"/>
  <c r="PN34" i="1" s="1"/>
  <c r="KW35" i="1"/>
  <c r="NF35" i="1" s="1"/>
  <c r="PO35" i="1" s="1"/>
  <c r="KX36" i="1"/>
  <c r="NG36" i="1" s="1"/>
  <c r="PP36" i="1" s="1"/>
  <c r="KY37" i="1"/>
  <c r="NH37" i="1" s="1"/>
  <c r="PQ37" i="1" s="1"/>
  <c r="KZ38" i="1"/>
  <c r="NI38" i="1" s="1"/>
  <c r="PR38" i="1" s="1"/>
  <c r="LA39" i="1"/>
  <c r="NJ39" i="1" s="1"/>
  <c r="PS39" i="1" s="1"/>
  <c r="SB39" i="1" s="1"/>
  <c r="LB40" i="1"/>
  <c r="NK40" i="1" s="1"/>
  <c r="PT40" i="1" s="1"/>
  <c r="SC40" i="1" s="1"/>
  <c r="LC41" i="1"/>
  <c r="NL41" i="1" s="1"/>
  <c r="PU41" i="1" s="1"/>
  <c r="SD41" i="1" s="1"/>
  <c r="LD42" i="1"/>
  <c r="NM42" i="1" s="1"/>
  <c r="PV42" i="1" s="1"/>
  <c r="SE42" i="1" s="1"/>
  <c r="KP44" i="1"/>
  <c r="MY44" i="1" s="1"/>
  <c r="PH44" i="1" s="1"/>
  <c r="RQ44" i="1" s="1"/>
  <c r="KQ45" i="1"/>
  <c r="MZ45" i="1" s="1"/>
  <c r="PI45" i="1" s="1"/>
  <c r="RR45" i="1" s="1"/>
  <c r="KR46" i="1"/>
  <c r="NA46" i="1" s="1"/>
  <c r="PJ46" i="1" s="1"/>
  <c r="RS46" i="1" s="1"/>
  <c r="KS47" i="1"/>
  <c r="NB47" i="1" s="1"/>
  <c r="PK47" i="1" s="1"/>
  <c r="RT47" i="1" s="1"/>
  <c r="KT48" i="1"/>
  <c r="NC48" i="1" s="1"/>
  <c r="PL48" i="1" s="1"/>
  <c r="RU48" i="1" s="1"/>
  <c r="KU49" i="1"/>
  <c r="ND49" i="1" s="1"/>
  <c r="PM49" i="1" s="1"/>
  <c r="RV49" i="1" s="1"/>
  <c r="KV50" i="1"/>
  <c r="NE50" i="1" s="1"/>
  <c r="PN50" i="1" s="1"/>
  <c r="RW50" i="1" s="1"/>
  <c r="KW51" i="1"/>
  <c r="NF51" i="1" s="1"/>
  <c r="PO51" i="1" s="1"/>
  <c r="RX51" i="1" s="1"/>
  <c r="KX52" i="1"/>
  <c r="NG52" i="1" s="1"/>
  <c r="PP52" i="1" s="1"/>
  <c r="RY52" i="1" s="1"/>
  <c r="KY53" i="1"/>
  <c r="NH53" i="1" s="1"/>
  <c r="PQ53" i="1" s="1"/>
  <c r="RZ53" i="1" s="1"/>
  <c r="KZ54" i="1"/>
  <c r="NI54" i="1" s="1"/>
  <c r="PR54" i="1" s="1"/>
  <c r="SA54" i="1" s="1"/>
  <c r="LA55" i="1"/>
  <c r="NJ55" i="1" s="1"/>
  <c r="PS55" i="1" s="1"/>
  <c r="SB55" i="1" s="1"/>
  <c r="LB56" i="1"/>
  <c r="NK56" i="1" s="1"/>
  <c r="PT56" i="1" s="1"/>
  <c r="SC56" i="1" s="1"/>
  <c r="LC57" i="1"/>
  <c r="NL57" i="1" s="1"/>
  <c r="PU57" i="1" s="1"/>
  <c r="SD57" i="1" s="1"/>
  <c r="LD58" i="1"/>
  <c r="NM58" i="1" s="1"/>
  <c r="PV58" i="1" s="1"/>
  <c r="SE58" i="1" s="1"/>
  <c r="KP60" i="1"/>
  <c r="MY60" i="1" s="1"/>
  <c r="PH60" i="1" s="1"/>
  <c r="RQ60" i="1" s="1"/>
  <c r="KQ61" i="1"/>
  <c r="MZ61" i="1" s="1"/>
  <c r="PI61" i="1" s="1"/>
  <c r="RR61" i="1" s="1"/>
  <c r="KR62" i="1"/>
  <c r="NA62" i="1" s="1"/>
  <c r="PJ62" i="1" s="1"/>
  <c r="RS62" i="1" s="1"/>
  <c r="KS63" i="1"/>
  <c r="NB63" i="1" s="1"/>
  <c r="PK63" i="1" s="1"/>
  <c r="RT63" i="1" s="1"/>
  <c r="KT64" i="1"/>
  <c r="NC64" i="1" s="1"/>
  <c r="PL64" i="1" s="1"/>
  <c r="RU64" i="1" s="1"/>
  <c r="KU65" i="1"/>
  <c r="ND65" i="1" s="1"/>
  <c r="PM65" i="1" s="1"/>
  <c r="RV65" i="1" s="1"/>
  <c r="KV66" i="1"/>
  <c r="NE66" i="1" s="1"/>
  <c r="PN66" i="1" s="1"/>
  <c r="RW66" i="1" s="1"/>
  <c r="KW67" i="1"/>
  <c r="NF67" i="1" s="1"/>
  <c r="PO67" i="1" s="1"/>
  <c r="RX67" i="1" s="1"/>
  <c r="KX68" i="1"/>
  <c r="NG68" i="1" s="1"/>
  <c r="PP68" i="1" s="1"/>
  <c r="RY68" i="1" s="1"/>
  <c r="KY69" i="1"/>
  <c r="NH69" i="1" s="1"/>
  <c r="PQ69" i="1" s="1"/>
  <c r="RZ69" i="1" s="1"/>
  <c r="KZ70" i="1"/>
  <c r="NI70" i="1" s="1"/>
  <c r="PR70" i="1" s="1"/>
  <c r="SA70" i="1" s="1"/>
  <c r="LA71" i="1"/>
  <c r="NJ71" i="1" s="1"/>
  <c r="PS71" i="1" s="1"/>
  <c r="SB71" i="1" s="1"/>
  <c r="LB72" i="1"/>
  <c r="NK72" i="1" s="1"/>
  <c r="PT72" i="1" s="1"/>
  <c r="SC72" i="1" s="1"/>
  <c r="LC73" i="1"/>
  <c r="NL73" i="1" s="1"/>
  <c r="PU73" i="1" s="1"/>
  <c r="SD73" i="1" s="1"/>
  <c r="LD74" i="1"/>
  <c r="NM74" i="1" s="1"/>
  <c r="PV74" i="1" s="1"/>
  <c r="SE74" i="1" s="1"/>
  <c r="LF16" i="1"/>
  <c r="NO16" i="1" s="1"/>
  <c r="PX16" i="1" s="1"/>
  <c r="SG16" i="1" s="1"/>
  <c r="KK17" i="1"/>
  <c r="MT17" i="1" s="1"/>
  <c r="PC17" i="1" s="1"/>
  <c r="KI19" i="1"/>
  <c r="MR19" i="1" s="1"/>
  <c r="PA19" i="1" s="1"/>
  <c r="KG21" i="1"/>
  <c r="MP21" i="1" s="1"/>
  <c r="OY21" i="1" s="1"/>
  <c r="KN22" i="1"/>
  <c r="MW22" i="1" s="1"/>
  <c r="PF22" i="1" s="1"/>
  <c r="KL24" i="1"/>
  <c r="MU24" i="1" s="1"/>
  <c r="PD24" i="1" s="1"/>
  <c r="KJ26" i="1"/>
  <c r="MS26" i="1" s="1"/>
  <c r="PB26" i="1" s="1"/>
  <c r="KH28" i="1"/>
  <c r="MQ28" i="1" s="1"/>
  <c r="OZ28" i="1" s="1"/>
  <c r="KO29" i="1"/>
  <c r="MX29" i="1" s="1"/>
  <c r="PG29" i="1" s="1"/>
  <c r="KM31" i="1"/>
  <c r="MV31" i="1" s="1"/>
  <c r="PE31" i="1" s="1"/>
  <c r="KK33" i="1"/>
  <c r="MT33" i="1" s="1"/>
  <c r="PC33" i="1" s="1"/>
  <c r="KI35" i="1"/>
  <c r="MR35" i="1" s="1"/>
  <c r="PA35" i="1" s="1"/>
  <c r="KG37" i="1"/>
  <c r="MP37" i="1" s="1"/>
  <c r="OY37" i="1" s="1"/>
  <c r="KN38" i="1"/>
  <c r="MW38" i="1" s="1"/>
  <c r="PF38" i="1" s="1"/>
  <c r="KL40" i="1"/>
  <c r="MU40" i="1" s="1"/>
  <c r="PD40" i="1" s="1"/>
  <c r="RM40" i="1" s="1"/>
  <c r="KJ42" i="1"/>
  <c r="MS42" i="1" s="1"/>
  <c r="PB42" i="1" s="1"/>
  <c r="RK42" i="1" s="1"/>
  <c r="KH44" i="1"/>
  <c r="MQ44" i="1" s="1"/>
  <c r="OZ44" i="1" s="1"/>
  <c r="RI44" i="1" s="1"/>
  <c r="KO45" i="1"/>
  <c r="MX45" i="1" s="1"/>
  <c r="PG45" i="1" s="1"/>
  <c r="RP45" i="1" s="1"/>
  <c r="KM47" i="1"/>
  <c r="MV47" i="1" s="1"/>
  <c r="PE47" i="1" s="1"/>
  <c r="RN47" i="1" s="1"/>
  <c r="KK49" i="1"/>
  <c r="MT49" i="1" s="1"/>
  <c r="PC49" i="1" s="1"/>
  <c r="RL49" i="1" s="1"/>
  <c r="KI51" i="1"/>
  <c r="MR51" i="1" s="1"/>
  <c r="PA51" i="1" s="1"/>
  <c r="RJ51" i="1" s="1"/>
  <c r="KG53" i="1"/>
  <c r="MP53" i="1" s="1"/>
  <c r="OY53" i="1" s="1"/>
  <c r="RH53" i="1" s="1"/>
  <c r="KN54" i="1"/>
  <c r="MW54" i="1" s="1"/>
  <c r="PF54" i="1" s="1"/>
  <c r="RO54" i="1" s="1"/>
  <c r="KL56" i="1"/>
  <c r="MU56" i="1" s="1"/>
  <c r="PD56" i="1" s="1"/>
  <c r="RM56" i="1" s="1"/>
  <c r="KJ58" i="1"/>
  <c r="MS58" i="1" s="1"/>
  <c r="PB58" i="1" s="1"/>
  <c r="RK58" i="1" s="1"/>
  <c r="KH60" i="1"/>
  <c r="MQ60" i="1" s="1"/>
  <c r="OZ60" i="1" s="1"/>
  <c r="RI60" i="1" s="1"/>
  <c r="KO61" i="1"/>
  <c r="MX61" i="1" s="1"/>
  <c r="PG61" i="1" s="1"/>
  <c r="RP61" i="1" s="1"/>
  <c r="KM63" i="1"/>
  <c r="MV63" i="1" s="1"/>
  <c r="PE63" i="1" s="1"/>
  <c r="RN63" i="1" s="1"/>
  <c r="KK65" i="1"/>
  <c r="MT65" i="1" s="1"/>
  <c r="PC65" i="1" s="1"/>
  <c r="RL65" i="1" s="1"/>
  <c r="KI67" i="1"/>
  <c r="MR67" i="1" s="1"/>
  <c r="PA67" i="1" s="1"/>
  <c r="RJ67" i="1" s="1"/>
  <c r="KG69" i="1"/>
  <c r="MP69" i="1" s="1"/>
  <c r="OY69" i="1" s="1"/>
  <c r="RH69" i="1" s="1"/>
  <c r="KN70" i="1"/>
  <c r="MW70" i="1" s="1"/>
  <c r="PF70" i="1" s="1"/>
  <c r="RO70" i="1" s="1"/>
  <c r="KL72" i="1"/>
  <c r="MU72" i="1" s="1"/>
  <c r="PD72" i="1" s="1"/>
  <c r="RM72" i="1" s="1"/>
  <c r="KJ74" i="1"/>
  <c r="MS74" i="1" s="1"/>
  <c r="PB74" i="1" s="1"/>
  <c r="RK74" i="1" s="1"/>
  <c r="KS16" i="1"/>
  <c r="NB16" i="1" s="1"/>
  <c r="PK16" i="1" s="1"/>
  <c r="RT16" i="1" s="1"/>
  <c r="KD17" i="1"/>
  <c r="MM17" i="1" s="1"/>
  <c r="OV17" i="1" s="1"/>
  <c r="KB19" i="1"/>
  <c r="MK19" i="1" s="1"/>
  <c r="OT19" i="1" s="1"/>
  <c r="JZ21" i="1"/>
  <c r="MI21" i="1" s="1"/>
  <c r="OR21" i="1" s="1"/>
  <c r="JX23" i="1"/>
  <c r="MG23" i="1" s="1"/>
  <c r="OP23" i="1" s="1"/>
  <c r="KE24" i="1"/>
  <c r="MN24" i="1" s="1"/>
  <c r="OW24" i="1" s="1"/>
  <c r="KC26" i="1"/>
  <c r="ML26" i="1" s="1"/>
  <c r="OU26" i="1" s="1"/>
  <c r="KA28" i="1"/>
  <c r="MJ28" i="1" s="1"/>
  <c r="OS28" i="1" s="1"/>
  <c r="JY30" i="1"/>
  <c r="MH30" i="1" s="1"/>
  <c r="OQ30" i="1" s="1"/>
  <c r="KF31" i="1"/>
  <c r="MO31" i="1" s="1"/>
  <c r="OX31" i="1" s="1"/>
  <c r="KD33" i="1"/>
  <c r="MM33" i="1" s="1"/>
  <c r="OV33" i="1" s="1"/>
  <c r="KB35" i="1"/>
  <c r="MK35" i="1" s="1"/>
  <c r="OT35" i="1" s="1"/>
  <c r="JZ37" i="1"/>
  <c r="MI37" i="1" s="1"/>
  <c r="OR37" i="1" s="1"/>
  <c r="JX39" i="1"/>
  <c r="MG39" i="1" s="1"/>
  <c r="OP39" i="1" s="1"/>
  <c r="QY39" i="1" s="1"/>
  <c r="KE40" i="1"/>
  <c r="MN40" i="1" s="1"/>
  <c r="OW40" i="1" s="1"/>
  <c r="RF40" i="1" s="1"/>
  <c r="KC42" i="1"/>
  <c r="ML42" i="1" s="1"/>
  <c r="OU42" i="1" s="1"/>
  <c r="RD42" i="1" s="1"/>
  <c r="KA44" i="1"/>
  <c r="MJ44" i="1" s="1"/>
  <c r="OS44" i="1" s="1"/>
  <c r="RB44" i="1" s="1"/>
  <c r="JY46" i="1"/>
  <c r="MH46" i="1" s="1"/>
  <c r="OQ46" i="1" s="1"/>
  <c r="QZ46" i="1" s="1"/>
  <c r="KF47" i="1"/>
  <c r="MO47" i="1" s="1"/>
  <c r="OX47" i="1" s="1"/>
  <c r="RG47" i="1" s="1"/>
  <c r="KD49" i="1"/>
  <c r="MM49" i="1" s="1"/>
  <c r="OV49" i="1" s="1"/>
  <c r="RE49" i="1" s="1"/>
  <c r="KB51" i="1"/>
  <c r="MK51" i="1" s="1"/>
  <c r="OT51" i="1" s="1"/>
  <c r="RC51" i="1" s="1"/>
  <c r="JZ53" i="1"/>
  <c r="MI53" i="1" s="1"/>
  <c r="OR53" i="1" s="1"/>
  <c r="RA53" i="1" s="1"/>
  <c r="JX55" i="1"/>
  <c r="MG55" i="1" s="1"/>
  <c r="OP55" i="1" s="1"/>
  <c r="QY55" i="1" s="1"/>
  <c r="KE56" i="1"/>
  <c r="MN56" i="1" s="1"/>
  <c r="OW56" i="1" s="1"/>
  <c r="RF56" i="1" s="1"/>
  <c r="KC58" i="1"/>
  <c r="ML58" i="1" s="1"/>
  <c r="OU58" i="1" s="1"/>
  <c r="RD58" i="1" s="1"/>
  <c r="KA60" i="1"/>
  <c r="MJ60" i="1" s="1"/>
  <c r="OS60" i="1" s="1"/>
  <c r="RB60" i="1" s="1"/>
  <c r="JY62" i="1"/>
  <c r="MH62" i="1" s="1"/>
  <c r="OQ62" i="1" s="1"/>
  <c r="QZ62" i="1" s="1"/>
  <c r="KF63" i="1"/>
  <c r="MO63" i="1" s="1"/>
  <c r="OX63" i="1" s="1"/>
  <c r="RG63" i="1" s="1"/>
  <c r="KD65" i="1"/>
  <c r="MM65" i="1" s="1"/>
  <c r="OV65" i="1" s="1"/>
  <c r="RE65" i="1" s="1"/>
  <c r="KB67" i="1"/>
  <c r="MK67" i="1" s="1"/>
  <c r="OT67" i="1" s="1"/>
  <c r="RC67" i="1" s="1"/>
  <c r="JZ69" i="1"/>
  <c r="MI69" i="1" s="1"/>
  <c r="OR69" i="1" s="1"/>
  <c r="RA69" i="1" s="1"/>
  <c r="JX71" i="1"/>
  <c r="MG71" i="1" s="1"/>
  <c r="OP71" i="1" s="1"/>
  <c r="QY71" i="1" s="1"/>
  <c r="KE72" i="1"/>
  <c r="MN72" i="1" s="1"/>
  <c r="OW72" i="1" s="1"/>
  <c r="RF72" i="1" s="1"/>
  <c r="KC74" i="1"/>
  <c r="ML74" i="1" s="1"/>
  <c r="OU74" i="1" s="1"/>
  <c r="RD74" i="1" s="1"/>
  <c r="KF16" i="1"/>
  <c r="MO16" i="1" s="1"/>
  <c r="OX16" i="1" s="1"/>
  <c r="LX17" i="1"/>
  <c r="OG17" i="1" s="1"/>
  <c r="QP17" i="1" s="1"/>
  <c r="SY17" i="1" s="1"/>
  <c r="LZ18" i="1"/>
  <c r="OI18" i="1" s="1"/>
  <c r="QR18" i="1" s="1"/>
  <c r="TA18" i="1" s="1"/>
  <c r="MB19" i="1"/>
  <c r="OK19" i="1" s="1"/>
  <c r="QT19" i="1" s="1"/>
  <c r="TC19" i="1" s="1"/>
  <c r="ME20" i="1"/>
  <c r="ON20" i="1" s="1"/>
  <c r="QW20" i="1" s="1"/>
  <c r="TF20" i="1" s="1"/>
  <c r="LN22" i="1"/>
  <c r="NW22" i="1" s="1"/>
  <c r="QF22" i="1" s="1"/>
  <c r="SO22" i="1" s="1"/>
  <c r="MD22" i="1"/>
  <c r="OM22" i="1" s="1"/>
  <c r="QV22" i="1" s="1"/>
  <c r="TE22" i="1" s="1"/>
  <c r="MA23" i="1"/>
  <c r="OJ23" i="1" s="1"/>
  <c r="QS23" i="1" s="1"/>
  <c r="TB23" i="1" s="1"/>
  <c r="LX24" i="1"/>
  <c r="OG24" i="1" s="1"/>
  <c r="QP24" i="1" s="1"/>
  <c r="SY24" i="1" s="1"/>
  <c r="LU25" i="1"/>
  <c r="OD25" i="1" s="1"/>
  <c r="QM25" i="1" s="1"/>
  <c r="SV25" i="1" s="1"/>
  <c r="LR26" i="1"/>
  <c r="OA26" i="1" s="1"/>
  <c r="QJ26" i="1" s="1"/>
  <c r="SS26" i="1" s="1"/>
  <c r="LO27" i="1"/>
  <c r="NX27" i="1" s="1"/>
  <c r="QG27" i="1" s="1"/>
  <c r="SP27" i="1" s="1"/>
  <c r="ME27" i="1"/>
  <c r="ON27" i="1" s="1"/>
  <c r="QW27" i="1" s="1"/>
  <c r="TF27" i="1" s="1"/>
  <c r="MB28" i="1"/>
  <c r="OK28" i="1" s="1"/>
  <c r="QT28" i="1" s="1"/>
  <c r="TC28" i="1" s="1"/>
  <c r="LY29" i="1"/>
  <c r="OH29" i="1" s="1"/>
  <c r="QQ29" i="1" s="1"/>
  <c r="SZ29" i="1" s="1"/>
  <c r="LV30" i="1"/>
  <c r="OE30" i="1" s="1"/>
  <c r="QN30" i="1" s="1"/>
  <c r="SW30" i="1" s="1"/>
  <c r="LS31" i="1"/>
  <c r="OB31" i="1" s="1"/>
  <c r="QK31" i="1" s="1"/>
  <c r="ST31" i="1" s="1"/>
  <c r="LP32" i="1"/>
  <c r="NY32" i="1" s="1"/>
  <c r="QH32" i="1" s="1"/>
  <c r="SQ32" i="1" s="1"/>
  <c r="LM33" i="1"/>
  <c r="NV33" i="1" s="1"/>
  <c r="QE33" i="1" s="1"/>
  <c r="SN33" i="1" s="1"/>
  <c r="MC33" i="1"/>
  <c r="OL33" i="1" s="1"/>
  <c r="QU33" i="1" s="1"/>
  <c r="TD33" i="1" s="1"/>
  <c r="LZ34" i="1"/>
  <c r="OI34" i="1" s="1"/>
  <c r="QR34" i="1" s="1"/>
  <c r="TA34" i="1" s="1"/>
  <c r="LW35" i="1"/>
  <c r="OF35" i="1" s="1"/>
  <c r="QO35" i="1" s="1"/>
  <c r="SX35" i="1" s="1"/>
  <c r="LT36" i="1"/>
  <c r="OC36" i="1" s="1"/>
  <c r="QL36" i="1" s="1"/>
  <c r="LQ37" i="1"/>
  <c r="NZ37" i="1" s="1"/>
  <c r="QI37" i="1" s="1"/>
  <c r="LN38" i="1"/>
  <c r="NW38" i="1" s="1"/>
  <c r="QF38" i="1" s="1"/>
  <c r="MD38" i="1"/>
  <c r="OM38" i="1" s="1"/>
  <c r="QV38" i="1" s="1"/>
  <c r="TE38" i="1" s="1"/>
  <c r="MA39" i="1"/>
  <c r="OJ39" i="1" s="1"/>
  <c r="QS39" i="1" s="1"/>
  <c r="TB39" i="1" s="1"/>
  <c r="LX40" i="1"/>
  <c r="OG40" i="1" s="1"/>
  <c r="QP40" i="1" s="1"/>
  <c r="SY40" i="1" s="1"/>
  <c r="LU41" i="1"/>
  <c r="OD41" i="1" s="1"/>
  <c r="QM41" i="1" s="1"/>
  <c r="SV41" i="1" s="1"/>
  <c r="LR42" i="1"/>
  <c r="OA42" i="1" s="1"/>
  <c r="QJ42" i="1" s="1"/>
  <c r="SS42" i="1" s="1"/>
  <c r="LO43" i="1"/>
  <c r="NX43" i="1" s="1"/>
  <c r="QG43" i="1" s="1"/>
  <c r="SP43" i="1" s="1"/>
  <c r="ME43" i="1"/>
  <c r="ON43" i="1" s="1"/>
  <c r="QW43" i="1" s="1"/>
  <c r="TF43" i="1" s="1"/>
  <c r="MB44" i="1"/>
  <c r="OK44" i="1" s="1"/>
  <c r="QT44" i="1" s="1"/>
  <c r="TC44" i="1" s="1"/>
  <c r="LY45" i="1"/>
  <c r="OH45" i="1" s="1"/>
  <c r="QQ45" i="1" s="1"/>
  <c r="SZ45" i="1" s="1"/>
  <c r="LV46" i="1"/>
  <c r="OE46" i="1" s="1"/>
  <c r="QN46" i="1" s="1"/>
  <c r="SW46" i="1" s="1"/>
  <c r="LS47" i="1"/>
  <c r="OB47" i="1" s="1"/>
  <c r="QK47" i="1" s="1"/>
  <c r="ST47" i="1" s="1"/>
  <c r="LP48" i="1"/>
  <c r="NY48" i="1" s="1"/>
  <c r="QH48" i="1" s="1"/>
  <c r="SQ48" i="1" s="1"/>
  <c r="LM49" i="1"/>
  <c r="NV49" i="1" s="1"/>
  <c r="QE49" i="1" s="1"/>
  <c r="SN49" i="1" s="1"/>
  <c r="MC49" i="1"/>
  <c r="OL49" i="1" s="1"/>
  <c r="QU49" i="1" s="1"/>
  <c r="TD49" i="1" s="1"/>
  <c r="LZ50" i="1"/>
  <c r="OI50" i="1" s="1"/>
  <c r="QR50" i="1" s="1"/>
  <c r="TA50" i="1" s="1"/>
  <c r="LW51" i="1"/>
  <c r="OF51" i="1" s="1"/>
  <c r="QO51" i="1" s="1"/>
  <c r="SX51" i="1" s="1"/>
  <c r="LT52" i="1"/>
  <c r="OC52" i="1" s="1"/>
  <c r="QL52" i="1" s="1"/>
  <c r="SU52" i="1" s="1"/>
  <c r="LQ53" i="1"/>
  <c r="NZ53" i="1" s="1"/>
  <c r="QI53" i="1" s="1"/>
  <c r="SR53" i="1" s="1"/>
  <c r="LN54" i="1"/>
  <c r="NW54" i="1" s="1"/>
  <c r="QF54" i="1" s="1"/>
  <c r="SO54" i="1" s="1"/>
  <c r="MD54" i="1"/>
  <c r="OM54" i="1" s="1"/>
  <c r="QV54" i="1" s="1"/>
  <c r="TE54" i="1" s="1"/>
  <c r="MA55" i="1"/>
  <c r="OJ55" i="1" s="1"/>
  <c r="QS55" i="1" s="1"/>
  <c r="TB55" i="1" s="1"/>
  <c r="LX56" i="1"/>
  <c r="OG56" i="1" s="1"/>
  <c r="QP56" i="1" s="1"/>
  <c r="SY56" i="1" s="1"/>
  <c r="LU57" i="1"/>
  <c r="OD57" i="1" s="1"/>
  <c r="QM57" i="1" s="1"/>
  <c r="SV57" i="1" s="1"/>
  <c r="LR58" i="1"/>
  <c r="OA58" i="1" s="1"/>
  <c r="QJ58" i="1" s="1"/>
  <c r="SS58" i="1" s="1"/>
  <c r="LO59" i="1"/>
  <c r="NX59" i="1" s="1"/>
  <c r="QG59" i="1" s="1"/>
  <c r="SP59" i="1" s="1"/>
  <c r="ME59" i="1"/>
  <c r="ON59" i="1" s="1"/>
  <c r="QW59" i="1" s="1"/>
  <c r="TF59" i="1" s="1"/>
  <c r="MB60" i="1"/>
  <c r="OK60" i="1" s="1"/>
  <c r="QT60" i="1" s="1"/>
  <c r="TC60" i="1" s="1"/>
  <c r="LY61" i="1"/>
  <c r="OH61" i="1" s="1"/>
  <c r="QQ61" i="1" s="1"/>
  <c r="SZ61" i="1" s="1"/>
  <c r="LV62" i="1"/>
  <c r="OE62" i="1" s="1"/>
  <c r="QN62" i="1" s="1"/>
  <c r="SW62" i="1" s="1"/>
  <c r="LS63" i="1"/>
  <c r="OB63" i="1" s="1"/>
  <c r="QK63" i="1" s="1"/>
  <c r="ST63" i="1" s="1"/>
  <c r="LP64" i="1"/>
  <c r="NY64" i="1" s="1"/>
  <c r="QH64" i="1" s="1"/>
  <c r="SQ64" i="1" s="1"/>
  <c r="LM65" i="1"/>
  <c r="NV65" i="1" s="1"/>
  <c r="QE65" i="1" s="1"/>
  <c r="SN65" i="1" s="1"/>
  <c r="MC65" i="1"/>
  <c r="OL65" i="1" s="1"/>
  <c r="QU65" i="1" s="1"/>
  <c r="TD65" i="1" s="1"/>
  <c r="LZ66" i="1"/>
  <c r="OI66" i="1" s="1"/>
  <c r="QR66" i="1" s="1"/>
  <c r="TA66" i="1" s="1"/>
  <c r="LW67" i="1"/>
  <c r="OF67" i="1" s="1"/>
  <c r="QO67" i="1" s="1"/>
  <c r="SX67" i="1" s="1"/>
  <c r="LT68" i="1"/>
  <c r="OC68" i="1" s="1"/>
  <c r="QL68" i="1" s="1"/>
  <c r="SU68" i="1" s="1"/>
  <c r="LQ69" i="1"/>
  <c r="NZ69" i="1" s="1"/>
  <c r="QI69" i="1" s="1"/>
  <c r="SR69" i="1" s="1"/>
  <c r="LN70" i="1"/>
  <c r="NW70" i="1" s="1"/>
  <c r="QF70" i="1" s="1"/>
  <c r="SO70" i="1" s="1"/>
  <c r="MD70" i="1"/>
  <c r="OM70" i="1" s="1"/>
  <c r="QV70" i="1" s="1"/>
  <c r="TE70" i="1" s="1"/>
  <c r="MA71" i="1"/>
  <c r="OJ71" i="1" s="1"/>
  <c r="QS71" i="1" s="1"/>
  <c r="TB71" i="1" s="1"/>
  <c r="LX72" i="1"/>
  <c r="OG72" i="1" s="1"/>
  <c r="QP72" i="1" s="1"/>
  <c r="SY72" i="1" s="1"/>
  <c r="LU73" i="1"/>
  <c r="OD73" i="1" s="1"/>
  <c r="QM73" i="1" s="1"/>
  <c r="SV73" i="1" s="1"/>
  <c r="LR74" i="1"/>
  <c r="OA74" i="1" s="1"/>
  <c r="QJ74" i="1" s="1"/>
  <c r="SS74" i="1" s="1"/>
  <c r="LO75" i="1"/>
  <c r="NX75" i="1" s="1"/>
  <c r="QG75" i="1" s="1"/>
  <c r="SP75" i="1" s="1"/>
  <c r="ME75" i="1"/>
  <c r="ON75" i="1" s="1"/>
  <c r="QW75" i="1" s="1"/>
  <c r="TF75" i="1" s="1"/>
  <c r="LP16" i="1"/>
  <c r="NY16" i="1" s="1"/>
  <c r="QH16" i="1" s="1"/>
  <c r="SQ16" i="1" s="1"/>
  <c r="LI18" i="1"/>
  <c r="NR18" i="1" s="1"/>
  <c r="QA18" i="1" s="1"/>
  <c r="SJ18" i="1" s="1"/>
  <c r="LI20" i="1"/>
  <c r="NR20" i="1" s="1"/>
  <c r="QA20" i="1" s="1"/>
  <c r="SJ20" i="1" s="1"/>
  <c r="LI22" i="1"/>
  <c r="NR22" i="1" s="1"/>
  <c r="QA22" i="1" s="1"/>
  <c r="SJ22" i="1" s="1"/>
  <c r="LI24" i="1"/>
  <c r="NR24" i="1" s="1"/>
  <c r="QA24" i="1" s="1"/>
  <c r="SJ24" i="1" s="1"/>
  <c r="LI26" i="1"/>
  <c r="NR26" i="1" s="1"/>
  <c r="QA26" i="1" s="1"/>
  <c r="SJ26" i="1" s="1"/>
  <c r="LI28" i="1"/>
  <c r="NR28" i="1" s="1"/>
  <c r="QA28" i="1" s="1"/>
  <c r="SJ28" i="1" s="1"/>
  <c r="LI30" i="1"/>
  <c r="NR30" i="1" s="1"/>
  <c r="QA30" i="1" s="1"/>
  <c r="SJ30" i="1" s="1"/>
  <c r="LI32" i="1"/>
  <c r="NR32" i="1" s="1"/>
  <c r="QA32" i="1" s="1"/>
  <c r="SJ32" i="1" s="1"/>
  <c r="LI34" i="1"/>
  <c r="NR34" i="1" s="1"/>
  <c r="QA34" i="1" s="1"/>
  <c r="LI36" i="1"/>
  <c r="NR36" i="1" s="1"/>
  <c r="QA36" i="1" s="1"/>
  <c r="LI38" i="1"/>
  <c r="NR38" i="1" s="1"/>
  <c r="QA38" i="1" s="1"/>
  <c r="LI40" i="1"/>
  <c r="NR40" i="1" s="1"/>
  <c r="QA40" i="1" s="1"/>
  <c r="SJ40" i="1" s="1"/>
  <c r="LI42" i="1"/>
  <c r="NR42" i="1" s="1"/>
  <c r="QA42" i="1" s="1"/>
  <c r="SJ42" i="1" s="1"/>
  <c r="LI44" i="1"/>
  <c r="NR44" i="1" s="1"/>
  <c r="QA44" i="1" s="1"/>
  <c r="SJ44" i="1" s="1"/>
  <c r="LI46" i="1"/>
  <c r="NR46" i="1" s="1"/>
  <c r="QA46" i="1" s="1"/>
  <c r="SJ46" i="1" s="1"/>
  <c r="LI48" i="1"/>
  <c r="NR48" i="1" s="1"/>
  <c r="QA48" i="1" s="1"/>
  <c r="SJ48" i="1" s="1"/>
  <c r="LI50" i="1"/>
  <c r="NR50" i="1" s="1"/>
  <c r="QA50" i="1" s="1"/>
  <c r="SJ50" i="1" s="1"/>
  <c r="LI52" i="1"/>
  <c r="NR52" i="1" s="1"/>
  <c r="QA52" i="1" s="1"/>
  <c r="SJ52" i="1" s="1"/>
  <c r="LI54" i="1"/>
  <c r="NR54" i="1" s="1"/>
  <c r="QA54" i="1" s="1"/>
  <c r="SJ54" i="1" s="1"/>
  <c r="LI56" i="1"/>
  <c r="NR56" i="1" s="1"/>
  <c r="QA56" i="1" s="1"/>
  <c r="SJ56" i="1" s="1"/>
  <c r="LI58" i="1"/>
  <c r="NR58" i="1" s="1"/>
  <c r="QA58" i="1" s="1"/>
  <c r="SJ58" i="1" s="1"/>
  <c r="LI60" i="1"/>
  <c r="NR60" i="1" s="1"/>
  <c r="QA60" i="1" s="1"/>
  <c r="SJ60" i="1" s="1"/>
  <c r="LI62" i="1"/>
  <c r="NR62" i="1" s="1"/>
  <c r="QA62" i="1" s="1"/>
  <c r="SJ62" i="1" s="1"/>
  <c r="LI64" i="1"/>
  <c r="NR64" i="1" s="1"/>
  <c r="QA64" i="1" s="1"/>
  <c r="SJ64" i="1" s="1"/>
  <c r="LI66" i="1"/>
  <c r="NR66" i="1" s="1"/>
  <c r="QA66" i="1" s="1"/>
  <c r="SJ66" i="1" s="1"/>
  <c r="LI68" i="1"/>
  <c r="NR68" i="1" s="1"/>
  <c r="QA68" i="1" s="1"/>
  <c r="SJ68" i="1" s="1"/>
  <c r="LI70" i="1"/>
  <c r="NR70" i="1" s="1"/>
  <c r="QA70" i="1" s="1"/>
  <c r="SJ70" i="1" s="1"/>
  <c r="LI72" i="1"/>
  <c r="NR72" i="1" s="1"/>
  <c r="QA72" i="1" s="1"/>
  <c r="SJ72" i="1" s="1"/>
  <c r="LI74" i="1"/>
  <c r="NR74" i="1" s="1"/>
  <c r="QA74" i="1" s="1"/>
  <c r="SJ74" i="1" s="1"/>
  <c r="LH16" i="1"/>
  <c r="NQ16" i="1" s="1"/>
  <c r="PZ16" i="1" s="1"/>
  <c r="SI16" i="1" s="1"/>
  <c r="LD17" i="1"/>
  <c r="NM17" i="1" s="1"/>
  <c r="PV17" i="1" s="1"/>
  <c r="SE17" i="1" s="1"/>
  <c r="KP19" i="1"/>
  <c r="MY19" i="1" s="1"/>
  <c r="PH19" i="1" s="1"/>
  <c r="KQ20" i="1"/>
  <c r="MZ20" i="1" s="1"/>
  <c r="PI20" i="1" s="1"/>
  <c r="RR20" i="1" s="1"/>
  <c r="KR21" i="1"/>
  <c r="NA21" i="1" s="1"/>
  <c r="PJ21" i="1" s="1"/>
  <c r="RS21" i="1" s="1"/>
  <c r="KS22" i="1"/>
  <c r="NB22" i="1" s="1"/>
  <c r="PK22" i="1" s="1"/>
  <c r="RT22" i="1" s="1"/>
  <c r="KT23" i="1"/>
  <c r="NC23" i="1" s="1"/>
  <c r="PL23" i="1" s="1"/>
  <c r="RU23" i="1" s="1"/>
  <c r="KU24" i="1"/>
  <c r="ND24" i="1" s="1"/>
  <c r="PM24" i="1" s="1"/>
  <c r="RV24" i="1" s="1"/>
  <c r="KV25" i="1"/>
  <c r="NE25" i="1" s="1"/>
  <c r="PN25" i="1" s="1"/>
  <c r="RW25" i="1" s="1"/>
  <c r="KW26" i="1"/>
  <c r="NF26" i="1" s="1"/>
  <c r="PO26" i="1" s="1"/>
  <c r="RX26" i="1" s="1"/>
  <c r="KX27" i="1"/>
  <c r="NG27" i="1" s="1"/>
  <c r="PP27" i="1" s="1"/>
  <c r="RY27" i="1" s="1"/>
  <c r="KY28" i="1"/>
  <c r="NH28" i="1" s="1"/>
  <c r="PQ28" i="1" s="1"/>
  <c r="RZ28" i="1" s="1"/>
  <c r="KZ29" i="1"/>
  <c r="NI29" i="1" s="1"/>
  <c r="PR29" i="1" s="1"/>
  <c r="SA29" i="1" s="1"/>
  <c r="LA30" i="1"/>
  <c r="NJ30" i="1" s="1"/>
  <c r="PS30" i="1" s="1"/>
  <c r="SB30" i="1" s="1"/>
  <c r="LB31" i="1"/>
  <c r="NK31" i="1" s="1"/>
  <c r="PT31" i="1" s="1"/>
  <c r="SC31" i="1" s="1"/>
  <c r="LC32" i="1"/>
  <c r="NL32" i="1" s="1"/>
  <c r="PU32" i="1" s="1"/>
  <c r="SD32" i="1" s="1"/>
  <c r="LD33" i="1"/>
  <c r="NM33" i="1" s="1"/>
  <c r="PV33" i="1" s="1"/>
  <c r="SE33" i="1" s="1"/>
  <c r="KP35" i="1"/>
  <c r="MY35" i="1" s="1"/>
  <c r="PH35" i="1" s="1"/>
  <c r="KQ36" i="1"/>
  <c r="MZ36" i="1" s="1"/>
  <c r="PI36" i="1" s="1"/>
  <c r="KR37" i="1"/>
  <c r="NA37" i="1" s="1"/>
  <c r="PJ37" i="1" s="1"/>
  <c r="KS38" i="1"/>
  <c r="NB38" i="1" s="1"/>
  <c r="PK38" i="1" s="1"/>
  <c r="KT39" i="1"/>
  <c r="NC39" i="1" s="1"/>
  <c r="PL39" i="1" s="1"/>
  <c r="RU39" i="1" s="1"/>
  <c r="KU40" i="1"/>
  <c r="ND40" i="1" s="1"/>
  <c r="PM40" i="1" s="1"/>
  <c r="RV40" i="1" s="1"/>
  <c r="KV41" i="1"/>
  <c r="NE41" i="1" s="1"/>
  <c r="PN41" i="1" s="1"/>
  <c r="RW41" i="1" s="1"/>
  <c r="KW42" i="1"/>
  <c r="NF42" i="1" s="1"/>
  <c r="PO42" i="1" s="1"/>
  <c r="RX42" i="1" s="1"/>
  <c r="KX43" i="1"/>
  <c r="NG43" i="1" s="1"/>
  <c r="PP43" i="1" s="1"/>
  <c r="RY43" i="1" s="1"/>
  <c r="KY44" i="1"/>
  <c r="NH44" i="1" s="1"/>
  <c r="PQ44" i="1" s="1"/>
  <c r="RZ44" i="1" s="1"/>
  <c r="KZ45" i="1"/>
  <c r="NI45" i="1" s="1"/>
  <c r="PR45" i="1" s="1"/>
  <c r="SA45" i="1" s="1"/>
  <c r="LA46" i="1"/>
  <c r="NJ46" i="1" s="1"/>
  <c r="PS46" i="1" s="1"/>
  <c r="SB46" i="1" s="1"/>
  <c r="LB47" i="1"/>
  <c r="NK47" i="1" s="1"/>
  <c r="PT47" i="1" s="1"/>
  <c r="SC47" i="1" s="1"/>
  <c r="LC48" i="1"/>
  <c r="NL48" i="1" s="1"/>
  <c r="PU48" i="1" s="1"/>
  <c r="SD48" i="1" s="1"/>
  <c r="LD49" i="1"/>
  <c r="NM49" i="1" s="1"/>
  <c r="PV49" i="1" s="1"/>
  <c r="SE49" i="1" s="1"/>
  <c r="KP51" i="1"/>
  <c r="MY51" i="1" s="1"/>
  <c r="PH51" i="1" s="1"/>
  <c r="RQ51" i="1" s="1"/>
  <c r="KQ52" i="1"/>
  <c r="MZ52" i="1" s="1"/>
  <c r="PI52" i="1" s="1"/>
  <c r="RR52" i="1" s="1"/>
  <c r="KR53" i="1"/>
  <c r="NA53" i="1" s="1"/>
  <c r="PJ53" i="1" s="1"/>
  <c r="RS53" i="1" s="1"/>
  <c r="KS54" i="1"/>
  <c r="NB54" i="1" s="1"/>
  <c r="PK54" i="1" s="1"/>
  <c r="RT54" i="1" s="1"/>
  <c r="KT55" i="1"/>
  <c r="NC55" i="1" s="1"/>
  <c r="PL55" i="1" s="1"/>
  <c r="RU55" i="1" s="1"/>
  <c r="KU56" i="1"/>
  <c r="ND56" i="1" s="1"/>
  <c r="PM56" i="1" s="1"/>
  <c r="RV56" i="1" s="1"/>
  <c r="KV57" i="1"/>
  <c r="NE57" i="1" s="1"/>
  <c r="PN57" i="1" s="1"/>
  <c r="RW57" i="1" s="1"/>
  <c r="KW58" i="1"/>
  <c r="NF58" i="1" s="1"/>
  <c r="PO58" i="1" s="1"/>
  <c r="RX58" i="1" s="1"/>
  <c r="KX59" i="1"/>
  <c r="NG59" i="1" s="1"/>
  <c r="PP59" i="1" s="1"/>
  <c r="RY59" i="1" s="1"/>
  <c r="KY60" i="1"/>
  <c r="NH60" i="1" s="1"/>
  <c r="PQ60" i="1" s="1"/>
  <c r="RZ60" i="1" s="1"/>
  <c r="KZ61" i="1"/>
  <c r="NI61" i="1" s="1"/>
  <c r="PR61" i="1" s="1"/>
  <c r="SA61" i="1" s="1"/>
  <c r="LA62" i="1"/>
  <c r="NJ62" i="1" s="1"/>
  <c r="PS62" i="1" s="1"/>
  <c r="SB62" i="1" s="1"/>
  <c r="LB63" i="1"/>
  <c r="NK63" i="1" s="1"/>
  <c r="PT63" i="1" s="1"/>
  <c r="SC63" i="1" s="1"/>
  <c r="LC64" i="1"/>
  <c r="NL64" i="1" s="1"/>
  <c r="PU64" i="1" s="1"/>
  <c r="SD64" i="1" s="1"/>
  <c r="LD65" i="1"/>
  <c r="NM65" i="1" s="1"/>
  <c r="PV65" i="1" s="1"/>
  <c r="SE65" i="1" s="1"/>
  <c r="KP67" i="1"/>
  <c r="MY67" i="1" s="1"/>
  <c r="PH67" i="1" s="1"/>
  <c r="RQ67" i="1" s="1"/>
  <c r="KQ68" i="1"/>
  <c r="MZ68" i="1" s="1"/>
  <c r="PI68" i="1" s="1"/>
  <c r="RR68" i="1" s="1"/>
  <c r="KR69" i="1"/>
  <c r="NA69" i="1" s="1"/>
  <c r="PJ69" i="1" s="1"/>
  <c r="RS69" i="1" s="1"/>
  <c r="KS70" i="1"/>
  <c r="NB70" i="1" s="1"/>
  <c r="PK70" i="1" s="1"/>
  <c r="RT70" i="1" s="1"/>
  <c r="KT71" i="1"/>
  <c r="NC71" i="1" s="1"/>
  <c r="PL71" i="1" s="1"/>
  <c r="RU71" i="1" s="1"/>
  <c r="KU72" i="1"/>
  <c r="ND72" i="1" s="1"/>
  <c r="PM72" i="1" s="1"/>
  <c r="RV72" i="1" s="1"/>
  <c r="KV73" i="1"/>
  <c r="NE73" i="1" s="1"/>
  <c r="PN73" i="1" s="1"/>
  <c r="RW73" i="1" s="1"/>
  <c r="KW74" i="1"/>
  <c r="NF74" i="1" s="1"/>
  <c r="PO74" i="1" s="1"/>
  <c r="RX74" i="1" s="1"/>
  <c r="KX75" i="1"/>
  <c r="NG75" i="1" s="1"/>
  <c r="PP75" i="1" s="1"/>
  <c r="RY75" i="1" s="1"/>
  <c r="KW16" i="1"/>
  <c r="NF16" i="1" s="1"/>
  <c r="PO16" i="1" s="1"/>
  <c r="RX16" i="1" s="1"/>
  <c r="KK18" i="1"/>
  <c r="MT18" i="1" s="1"/>
  <c r="PC18" i="1" s="1"/>
  <c r="KI20" i="1"/>
  <c r="MR20" i="1" s="1"/>
  <c r="PA20" i="1" s="1"/>
  <c r="KG22" i="1"/>
  <c r="MP22" i="1" s="1"/>
  <c r="OY22" i="1" s="1"/>
  <c r="KN23" i="1"/>
  <c r="MW23" i="1" s="1"/>
  <c r="PF23" i="1" s="1"/>
  <c r="KL25" i="1"/>
  <c r="MU25" i="1" s="1"/>
  <c r="PD25" i="1" s="1"/>
  <c r="KJ27" i="1"/>
  <c r="MS27" i="1" s="1"/>
  <c r="PB27" i="1" s="1"/>
  <c r="KH29" i="1"/>
  <c r="MQ29" i="1" s="1"/>
  <c r="OZ29" i="1" s="1"/>
  <c r="KO30" i="1"/>
  <c r="MX30" i="1" s="1"/>
  <c r="PG30" i="1" s="1"/>
  <c r="KM32" i="1"/>
  <c r="MV32" i="1" s="1"/>
  <c r="PE32" i="1" s="1"/>
  <c r="KK34" i="1"/>
  <c r="MT34" i="1" s="1"/>
  <c r="PC34" i="1" s="1"/>
  <c r="KI36" i="1"/>
  <c r="MR36" i="1" s="1"/>
  <c r="PA36" i="1" s="1"/>
  <c r="KG38" i="1"/>
  <c r="MP38" i="1" s="1"/>
  <c r="OY38" i="1" s="1"/>
  <c r="KN39" i="1"/>
  <c r="MW39" i="1" s="1"/>
  <c r="PF39" i="1" s="1"/>
  <c r="RO39" i="1" s="1"/>
  <c r="KL41" i="1"/>
  <c r="MU41" i="1" s="1"/>
  <c r="PD41" i="1" s="1"/>
  <c r="RM41" i="1" s="1"/>
  <c r="KJ43" i="1"/>
  <c r="MS43" i="1" s="1"/>
  <c r="PB43" i="1" s="1"/>
  <c r="RK43" i="1" s="1"/>
  <c r="KH45" i="1"/>
  <c r="MQ45" i="1" s="1"/>
  <c r="OZ45" i="1" s="1"/>
  <c r="RI45" i="1" s="1"/>
  <c r="KO46" i="1"/>
  <c r="MX46" i="1" s="1"/>
  <c r="PG46" i="1" s="1"/>
  <c r="RP46" i="1" s="1"/>
  <c r="KM48" i="1"/>
  <c r="MV48" i="1" s="1"/>
  <c r="PE48" i="1" s="1"/>
  <c r="RN48" i="1" s="1"/>
  <c r="KK50" i="1"/>
  <c r="MT50" i="1" s="1"/>
  <c r="PC50" i="1" s="1"/>
  <c r="RL50" i="1" s="1"/>
  <c r="KI52" i="1"/>
  <c r="MR52" i="1" s="1"/>
  <c r="PA52" i="1" s="1"/>
  <c r="RJ52" i="1" s="1"/>
  <c r="KG54" i="1"/>
  <c r="MP54" i="1" s="1"/>
  <c r="OY54" i="1" s="1"/>
  <c r="RH54" i="1" s="1"/>
  <c r="KN55" i="1"/>
  <c r="MW55" i="1" s="1"/>
  <c r="PF55" i="1" s="1"/>
  <c r="RO55" i="1" s="1"/>
  <c r="KL57" i="1"/>
  <c r="MU57" i="1" s="1"/>
  <c r="PD57" i="1" s="1"/>
  <c r="RM57" i="1" s="1"/>
  <c r="KJ59" i="1"/>
  <c r="MS59" i="1" s="1"/>
  <c r="PB59" i="1" s="1"/>
  <c r="RK59" i="1" s="1"/>
  <c r="KH61" i="1"/>
  <c r="MQ61" i="1" s="1"/>
  <c r="OZ61" i="1" s="1"/>
  <c r="RI61" i="1" s="1"/>
  <c r="KO62" i="1"/>
  <c r="MX62" i="1" s="1"/>
  <c r="PG62" i="1" s="1"/>
  <c r="RP62" i="1" s="1"/>
  <c r="KM64" i="1"/>
  <c r="MV64" i="1" s="1"/>
  <c r="PE64" i="1" s="1"/>
  <c r="RN64" i="1" s="1"/>
  <c r="KK66" i="1"/>
  <c r="MT66" i="1" s="1"/>
  <c r="PC66" i="1" s="1"/>
  <c r="RL66" i="1" s="1"/>
  <c r="KI68" i="1"/>
  <c r="MR68" i="1" s="1"/>
  <c r="PA68" i="1" s="1"/>
  <c r="RJ68" i="1" s="1"/>
  <c r="KG70" i="1"/>
  <c r="MP70" i="1" s="1"/>
  <c r="OY70" i="1" s="1"/>
  <c r="RH70" i="1" s="1"/>
  <c r="KN71" i="1"/>
  <c r="MW71" i="1" s="1"/>
  <c r="PF71" i="1" s="1"/>
  <c r="RO71" i="1" s="1"/>
  <c r="KL73" i="1"/>
  <c r="MU73" i="1" s="1"/>
  <c r="PD73" i="1" s="1"/>
  <c r="RM73" i="1" s="1"/>
  <c r="KJ75" i="1"/>
  <c r="MS75" i="1" s="1"/>
  <c r="PB75" i="1" s="1"/>
  <c r="RK75" i="1" s="1"/>
  <c r="KJ16" i="1"/>
  <c r="MS16" i="1" s="1"/>
  <c r="PB16" i="1" s="1"/>
  <c r="KD18" i="1"/>
  <c r="MM18" i="1" s="1"/>
  <c r="OV18" i="1" s="1"/>
  <c r="KB20" i="1"/>
  <c r="MK20" i="1" s="1"/>
  <c r="OT20" i="1" s="1"/>
  <c r="JZ22" i="1"/>
  <c r="MI22" i="1" s="1"/>
  <c r="OR22" i="1" s="1"/>
  <c r="JX24" i="1"/>
  <c r="MG24" i="1" s="1"/>
  <c r="OP24" i="1" s="1"/>
  <c r="KE25" i="1"/>
  <c r="MN25" i="1" s="1"/>
  <c r="OW25" i="1" s="1"/>
  <c r="KC27" i="1"/>
  <c r="ML27" i="1" s="1"/>
  <c r="OU27" i="1" s="1"/>
  <c r="KA29" i="1"/>
  <c r="MJ29" i="1" s="1"/>
  <c r="OS29" i="1" s="1"/>
  <c r="JY31" i="1"/>
  <c r="MH31" i="1" s="1"/>
  <c r="OQ31" i="1" s="1"/>
  <c r="KF32" i="1"/>
  <c r="MO32" i="1" s="1"/>
  <c r="OX32" i="1" s="1"/>
  <c r="KD34" i="1"/>
  <c r="MM34" i="1" s="1"/>
  <c r="OV34" i="1" s="1"/>
  <c r="KB36" i="1"/>
  <c r="MK36" i="1" s="1"/>
  <c r="OT36" i="1" s="1"/>
  <c r="JZ38" i="1"/>
  <c r="MI38" i="1" s="1"/>
  <c r="OR38" i="1" s="1"/>
  <c r="JX40" i="1"/>
  <c r="MG40" i="1" s="1"/>
  <c r="OP40" i="1" s="1"/>
  <c r="QY40" i="1" s="1"/>
  <c r="KE41" i="1"/>
  <c r="MN41" i="1" s="1"/>
  <c r="OW41" i="1" s="1"/>
  <c r="RF41" i="1" s="1"/>
  <c r="KC43" i="1"/>
  <c r="ML43" i="1" s="1"/>
  <c r="OU43" i="1" s="1"/>
  <c r="RD43" i="1" s="1"/>
  <c r="KA45" i="1"/>
  <c r="MJ45" i="1" s="1"/>
  <c r="OS45" i="1" s="1"/>
  <c r="RB45" i="1" s="1"/>
  <c r="JY47" i="1"/>
  <c r="MH47" i="1" s="1"/>
  <c r="OQ47" i="1" s="1"/>
  <c r="QZ47" i="1" s="1"/>
  <c r="KF48" i="1"/>
  <c r="MO48" i="1" s="1"/>
  <c r="OX48" i="1" s="1"/>
  <c r="RG48" i="1" s="1"/>
  <c r="KD50" i="1"/>
  <c r="MM50" i="1" s="1"/>
  <c r="OV50" i="1" s="1"/>
  <c r="RE50" i="1" s="1"/>
  <c r="KB52" i="1"/>
  <c r="MK52" i="1" s="1"/>
  <c r="OT52" i="1" s="1"/>
  <c r="RC52" i="1" s="1"/>
  <c r="JZ54" i="1"/>
  <c r="MI54" i="1" s="1"/>
  <c r="OR54" i="1" s="1"/>
  <c r="RA54" i="1" s="1"/>
  <c r="JX56" i="1"/>
  <c r="MG56" i="1" s="1"/>
  <c r="OP56" i="1" s="1"/>
  <c r="QY56" i="1" s="1"/>
  <c r="KE57" i="1"/>
  <c r="MN57" i="1" s="1"/>
  <c r="OW57" i="1" s="1"/>
  <c r="RF57" i="1" s="1"/>
  <c r="KC59" i="1"/>
  <c r="ML59" i="1" s="1"/>
  <c r="OU59" i="1" s="1"/>
  <c r="RD59" i="1" s="1"/>
  <c r="KA61" i="1"/>
  <c r="MJ61" i="1" s="1"/>
  <c r="OS61" i="1" s="1"/>
  <c r="RB61" i="1" s="1"/>
  <c r="JY63" i="1"/>
  <c r="MH63" i="1" s="1"/>
  <c r="OQ63" i="1" s="1"/>
  <c r="QZ63" i="1" s="1"/>
  <c r="KF64" i="1"/>
  <c r="MO64" i="1" s="1"/>
  <c r="OX64" i="1" s="1"/>
  <c r="RG64" i="1" s="1"/>
  <c r="KD66" i="1"/>
  <c r="MM66" i="1" s="1"/>
  <c r="OV66" i="1" s="1"/>
  <c r="RE66" i="1" s="1"/>
  <c r="KB68" i="1"/>
  <c r="MK68" i="1" s="1"/>
  <c r="OT68" i="1" s="1"/>
  <c r="RC68" i="1" s="1"/>
  <c r="JZ70" i="1"/>
  <c r="MI70" i="1" s="1"/>
  <c r="OR70" i="1" s="1"/>
  <c r="RA70" i="1" s="1"/>
  <c r="JX72" i="1"/>
  <c r="MG72" i="1" s="1"/>
  <c r="OP72" i="1" s="1"/>
  <c r="QY72" i="1" s="1"/>
  <c r="KE73" i="1"/>
  <c r="MN73" i="1" s="1"/>
  <c r="OW73" i="1" s="1"/>
  <c r="RF73" i="1" s="1"/>
  <c r="KC75" i="1"/>
  <c r="ML75" i="1" s="1"/>
  <c r="OU75" i="1" s="1"/>
  <c r="RD75" i="1" s="1"/>
  <c r="LT18" i="1"/>
  <c r="OC18" i="1" s="1"/>
  <c r="QL18" i="1" s="1"/>
  <c r="SU18" i="1" s="1"/>
  <c r="MB18" i="1"/>
  <c r="OK18" i="1" s="1"/>
  <c r="QT18" i="1" s="1"/>
  <c r="TC18" i="1" s="1"/>
  <c r="LY17" i="1"/>
  <c r="OH17" i="1" s="1"/>
  <c r="QQ17" i="1" s="1"/>
  <c r="SZ17" i="1" s="1"/>
  <c r="MA18" i="1"/>
  <c r="OJ18" i="1" s="1"/>
  <c r="QS18" i="1" s="1"/>
  <c r="TB18" i="1" s="1"/>
  <c r="MD19" i="1"/>
  <c r="OM19" i="1" s="1"/>
  <c r="QV19" i="1" s="1"/>
  <c r="TE19" i="1" s="1"/>
  <c r="LM21" i="1"/>
  <c r="NV21" i="1" s="1"/>
  <c r="QE21" i="1" s="1"/>
  <c r="SN21" i="1" s="1"/>
  <c r="LO22" i="1"/>
  <c r="NX22" i="1" s="1"/>
  <c r="QG22" i="1" s="1"/>
  <c r="SP22" i="1" s="1"/>
  <c r="ME22" i="1"/>
  <c r="ON22" i="1" s="1"/>
  <c r="QW22" i="1" s="1"/>
  <c r="TF22" i="1" s="1"/>
  <c r="MB23" i="1"/>
  <c r="OK23" i="1" s="1"/>
  <c r="QT23" i="1" s="1"/>
  <c r="TC23" i="1" s="1"/>
  <c r="LY24" i="1"/>
  <c r="OH24" i="1" s="1"/>
  <c r="QQ24" i="1" s="1"/>
  <c r="SZ24" i="1" s="1"/>
  <c r="LV25" i="1"/>
  <c r="OE25" i="1" s="1"/>
  <c r="QN25" i="1" s="1"/>
  <c r="SW25" i="1" s="1"/>
  <c r="LS26" i="1"/>
  <c r="OB26" i="1" s="1"/>
  <c r="QK26" i="1" s="1"/>
  <c r="ST26" i="1" s="1"/>
  <c r="LP27" i="1"/>
  <c r="NY27" i="1" s="1"/>
  <c r="QH27" i="1" s="1"/>
  <c r="SQ27" i="1" s="1"/>
  <c r="LM28" i="1"/>
  <c r="NV28" i="1" s="1"/>
  <c r="QE28" i="1" s="1"/>
  <c r="SN28" i="1" s="1"/>
  <c r="MC28" i="1"/>
  <c r="OL28" i="1" s="1"/>
  <c r="QU28" i="1" s="1"/>
  <c r="TD28" i="1" s="1"/>
  <c r="LZ29" i="1"/>
  <c r="OI29" i="1" s="1"/>
  <c r="QR29" i="1" s="1"/>
  <c r="TA29" i="1" s="1"/>
  <c r="LW30" i="1"/>
  <c r="OF30" i="1" s="1"/>
  <c r="QO30" i="1" s="1"/>
  <c r="SX30" i="1" s="1"/>
  <c r="LT31" i="1"/>
  <c r="OC31" i="1" s="1"/>
  <c r="QL31" i="1" s="1"/>
  <c r="SU31" i="1" s="1"/>
  <c r="LQ32" i="1"/>
  <c r="NZ32" i="1" s="1"/>
  <c r="QI32" i="1" s="1"/>
  <c r="SR32" i="1" s="1"/>
  <c r="LN33" i="1"/>
  <c r="NW33" i="1" s="1"/>
  <c r="QF33" i="1" s="1"/>
  <c r="SO33" i="1" s="1"/>
  <c r="MD33" i="1"/>
  <c r="OM33" i="1" s="1"/>
  <c r="QV33" i="1" s="1"/>
  <c r="TE33" i="1" s="1"/>
  <c r="MA34" i="1"/>
  <c r="OJ34" i="1" s="1"/>
  <c r="QS34" i="1" s="1"/>
  <c r="TB34" i="1" s="1"/>
  <c r="LX35" i="1"/>
  <c r="OG35" i="1" s="1"/>
  <c r="QP35" i="1" s="1"/>
  <c r="SY35" i="1" s="1"/>
  <c r="LU36" i="1"/>
  <c r="OD36" i="1" s="1"/>
  <c r="QM36" i="1" s="1"/>
  <c r="SV36" i="1" s="1"/>
  <c r="LR37" i="1"/>
  <c r="OA37" i="1" s="1"/>
  <c r="QJ37" i="1" s="1"/>
  <c r="LO38" i="1"/>
  <c r="NX38" i="1" s="1"/>
  <c r="QG38" i="1" s="1"/>
  <c r="ME38" i="1"/>
  <c r="ON38" i="1" s="1"/>
  <c r="QW38" i="1" s="1"/>
  <c r="TF38" i="1" s="1"/>
  <c r="MB39" i="1"/>
  <c r="OK39" i="1" s="1"/>
  <c r="QT39" i="1" s="1"/>
  <c r="TC39" i="1" s="1"/>
  <c r="LY40" i="1"/>
  <c r="OH40" i="1" s="1"/>
  <c r="QQ40" i="1" s="1"/>
  <c r="SZ40" i="1" s="1"/>
  <c r="LV41" i="1"/>
  <c r="OE41" i="1" s="1"/>
  <c r="QN41" i="1" s="1"/>
  <c r="SW41" i="1" s="1"/>
  <c r="LS42" i="1"/>
  <c r="OB42" i="1" s="1"/>
  <c r="QK42" i="1" s="1"/>
  <c r="ST42" i="1" s="1"/>
  <c r="LP43" i="1"/>
  <c r="NY43" i="1" s="1"/>
  <c r="QH43" i="1" s="1"/>
  <c r="SQ43" i="1" s="1"/>
  <c r="LM44" i="1"/>
  <c r="NV44" i="1" s="1"/>
  <c r="QE44" i="1" s="1"/>
  <c r="SN44" i="1" s="1"/>
  <c r="MC44" i="1"/>
  <c r="OL44" i="1" s="1"/>
  <c r="QU44" i="1" s="1"/>
  <c r="TD44" i="1" s="1"/>
  <c r="LZ45" i="1"/>
  <c r="OI45" i="1" s="1"/>
  <c r="QR45" i="1" s="1"/>
  <c r="TA45" i="1" s="1"/>
  <c r="LW46" i="1"/>
  <c r="OF46" i="1" s="1"/>
  <c r="QO46" i="1" s="1"/>
  <c r="SX46" i="1" s="1"/>
  <c r="LT47" i="1"/>
  <c r="OC47" i="1" s="1"/>
  <c r="QL47" i="1" s="1"/>
  <c r="SU47" i="1" s="1"/>
  <c r="LQ48" i="1"/>
  <c r="NZ48" i="1" s="1"/>
  <c r="QI48" i="1" s="1"/>
  <c r="SR48" i="1" s="1"/>
  <c r="LN49" i="1"/>
  <c r="NW49" i="1" s="1"/>
  <c r="QF49" i="1" s="1"/>
  <c r="SO49" i="1" s="1"/>
  <c r="MD49" i="1"/>
  <c r="OM49" i="1" s="1"/>
  <c r="QV49" i="1" s="1"/>
  <c r="TE49" i="1" s="1"/>
  <c r="MA50" i="1"/>
  <c r="OJ50" i="1" s="1"/>
  <c r="QS50" i="1" s="1"/>
  <c r="TB50" i="1" s="1"/>
  <c r="LX51" i="1"/>
  <c r="OG51" i="1" s="1"/>
  <c r="QP51" i="1" s="1"/>
  <c r="SY51" i="1" s="1"/>
  <c r="LU52" i="1"/>
  <c r="OD52" i="1" s="1"/>
  <c r="QM52" i="1" s="1"/>
  <c r="SV52" i="1" s="1"/>
  <c r="LR53" i="1"/>
  <c r="OA53" i="1" s="1"/>
  <c r="QJ53" i="1" s="1"/>
  <c r="SS53" i="1" s="1"/>
  <c r="LO54" i="1"/>
  <c r="NX54" i="1" s="1"/>
  <c r="QG54" i="1" s="1"/>
  <c r="SP54" i="1" s="1"/>
  <c r="QW54" i="1"/>
  <c r="TF54" i="1" s="1"/>
  <c r="ME54" i="1"/>
  <c r="ON54" i="1" s="1"/>
  <c r="MB55" i="1"/>
  <c r="OK55" i="1" s="1"/>
  <c r="QT55" i="1" s="1"/>
  <c r="TC55" i="1" s="1"/>
  <c r="LY56" i="1"/>
  <c r="OH56" i="1" s="1"/>
  <c r="QQ56" i="1" s="1"/>
  <c r="SZ56" i="1" s="1"/>
  <c r="LV57" i="1"/>
  <c r="OE57" i="1" s="1"/>
  <c r="QN57" i="1" s="1"/>
  <c r="SW57" i="1" s="1"/>
  <c r="LS58" i="1"/>
  <c r="OB58" i="1" s="1"/>
  <c r="QK58" i="1" s="1"/>
  <c r="ST58" i="1" s="1"/>
  <c r="LP59" i="1"/>
  <c r="NY59" i="1" s="1"/>
  <c r="QH59" i="1" s="1"/>
  <c r="SQ59" i="1" s="1"/>
  <c r="LM60" i="1"/>
  <c r="NV60" i="1" s="1"/>
  <c r="QE60" i="1" s="1"/>
  <c r="SN60" i="1" s="1"/>
  <c r="MC60" i="1"/>
  <c r="OL60" i="1" s="1"/>
  <c r="QU60" i="1" s="1"/>
  <c r="TD60" i="1" s="1"/>
  <c r="LZ61" i="1"/>
  <c r="OI61" i="1" s="1"/>
  <c r="QR61" i="1" s="1"/>
  <c r="TA61" i="1" s="1"/>
  <c r="LW62" i="1"/>
  <c r="OF62" i="1" s="1"/>
  <c r="QO62" i="1" s="1"/>
  <c r="SX62" i="1" s="1"/>
  <c r="LT63" i="1"/>
  <c r="OC63" i="1" s="1"/>
  <c r="QL63" i="1" s="1"/>
  <c r="SU63" i="1" s="1"/>
  <c r="LQ64" i="1"/>
  <c r="NZ64" i="1" s="1"/>
  <c r="QI64" i="1" s="1"/>
  <c r="SR64" i="1" s="1"/>
  <c r="LN65" i="1"/>
  <c r="NW65" i="1" s="1"/>
  <c r="QF65" i="1" s="1"/>
  <c r="SO65" i="1" s="1"/>
  <c r="MD65" i="1"/>
  <c r="OM65" i="1" s="1"/>
  <c r="QV65" i="1" s="1"/>
  <c r="TE65" i="1" s="1"/>
  <c r="MA66" i="1"/>
  <c r="OJ66" i="1" s="1"/>
  <c r="QS66" i="1" s="1"/>
  <c r="TB66" i="1" s="1"/>
  <c r="LX67" i="1"/>
  <c r="OG67" i="1" s="1"/>
  <c r="QP67" i="1" s="1"/>
  <c r="SY67" i="1" s="1"/>
  <c r="LU68" i="1"/>
  <c r="OD68" i="1" s="1"/>
  <c r="QM68" i="1" s="1"/>
  <c r="SV68" i="1" s="1"/>
  <c r="LR69" i="1"/>
  <c r="OA69" i="1" s="1"/>
  <c r="QJ69" i="1" s="1"/>
  <c r="SS69" i="1" s="1"/>
  <c r="LO70" i="1"/>
  <c r="NX70" i="1" s="1"/>
  <c r="QG70" i="1" s="1"/>
  <c r="SP70" i="1" s="1"/>
  <c r="ME70" i="1"/>
  <c r="ON70" i="1" s="1"/>
  <c r="QW70" i="1" s="1"/>
  <c r="TF70" i="1" s="1"/>
  <c r="MB71" i="1"/>
  <c r="OK71" i="1" s="1"/>
  <c r="QT71" i="1" s="1"/>
  <c r="TC71" i="1" s="1"/>
  <c r="LY72" i="1"/>
  <c r="OH72" i="1" s="1"/>
  <c r="QQ72" i="1" s="1"/>
  <c r="SZ72" i="1" s="1"/>
  <c r="LV73" i="1"/>
  <c r="OE73" i="1" s="1"/>
  <c r="QN73" i="1" s="1"/>
  <c r="SW73" i="1" s="1"/>
  <c r="LS74" i="1"/>
  <c r="OB74" i="1" s="1"/>
  <c r="QK74" i="1" s="1"/>
  <c r="ST74" i="1" s="1"/>
  <c r="LP75" i="1"/>
  <c r="NY75" i="1" s="1"/>
  <c r="QH75" i="1" s="1"/>
  <c r="SQ75" i="1" s="1"/>
  <c r="ME16" i="1"/>
  <c r="ON16" i="1" s="1"/>
  <c r="QW16" i="1" s="1"/>
  <c r="TF16" i="1" s="1"/>
  <c r="LO16" i="1"/>
  <c r="NX16" i="1" s="1"/>
  <c r="QG16" i="1" s="1"/>
  <c r="SP16" i="1" s="1"/>
  <c r="LJ18" i="1"/>
  <c r="NS18" i="1" s="1"/>
  <c r="QB18" i="1" s="1"/>
  <c r="SK18" i="1" s="1"/>
  <c r="LJ20" i="1"/>
  <c r="NS20" i="1" s="1"/>
  <c r="QB20" i="1" s="1"/>
  <c r="SK20" i="1" s="1"/>
  <c r="LJ22" i="1"/>
  <c r="NS22" i="1" s="1"/>
  <c r="QB22" i="1" s="1"/>
  <c r="SK22" i="1" s="1"/>
  <c r="LJ24" i="1"/>
  <c r="NS24" i="1" s="1"/>
  <c r="QB24" i="1" s="1"/>
  <c r="SK24" i="1" s="1"/>
  <c r="LJ26" i="1"/>
  <c r="NS26" i="1" s="1"/>
  <c r="QB26" i="1" s="1"/>
  <c r="SK26" i="1" s="1"/>
  <c r="LJ28" i="1"/>
  <c r="NS28" i="1" s="1"/>
  <c r="QB28" i="1" s="1"/>
  <c r="SK28" i="1" s="1"/>
  <c r="LJ30" i="1"/>
  <c r="NS30" i="1" s="1"/>
  <c r="QB30" i="1" s="1"/>
  <c r="SK30" i="1" s="1"/>
  <c r="LJ32" i="1"/>
  <c r="NS32" i="1" s="1"/>
  <c r="QB32" i="1" s="1"/>
  <c r="SK32" i="1" s="1"/>
  <c r="LJ34" i="1"/>
  <c r="NS34" i="1" s="1"/>
  <c r="QB34" i="1" s="1"/>
  <c r="LJ36" i="1"/>
  <c r="NS36" i="1" s="1"/>
  <c r="QB36" i="1" s="1"/>
  <c r="LJ38" i="1"/>
  <c r="NS38" i="1" s="1"/>
  <c r="QB38" i="1" s="1"/>
  <c r="LJ40" i="1"/>
  <c r="NS40" i="1" s="1"/>
  <c r="QB40" i="1" s="1"/>
  <c r="SK40" i="1" s="1"/>
  <c r="LJ42" i="1"/>
  <c r="NS42" i="1" s="1"/>
  <c r="QB42" i="1" s="1"/>
  <c r="SK42" i="1" s="1"/>
  <c r="LJ44" i="1"/>
  <c r="NS44" i="1" s="1"/>
  <c r="QB44" i="1" s="1"/>
  <c r="SK44" i="1" s="1"/>
  <c r="LJ46" i="1"/>
  <c r="NS46" i="1" s="1"/>
  <c r="QB46" i="1" s="1"/>
  <c r="SK46" i="1" s="1"/>
  <c r="LJ48" i="1"/>
  <c r="NS48" i="1" s="1"/>
  <c r="QB48" i="1" s="1"/>
  <c r="SK48" i="1" s="1"/>
  <c r="LJ50" i="1"/>
  <c r="NS50" i="1" s="1"/>
  <c r="QB50" i="1" s="1"/>
  <c r="SK50" i="1" s="1"/>
  <c r="LJ52" i="1"/>
  <c r="NS52" i="1" s="1"/>
  <c r="QB52" i="1" s="1"/>
  <c r="SK52" i="1" s="1"/>
  <c r="LJ54" i="1"/>
  <c r="NS54" i="1" s="1"/>
  <c r="QB54" i="1" s="1"/>
  <c r="SK54" i="1" s="1"/>
  <c r="LJ56" i="1"/>
  <c r="NS56" i="1" s="1"/>
  <c r="QB56" i="1" s="1"/>
  <c r="SK56" i="1" s="1"/>
  <c r="LJ58" i="1"/>
  <c r="NS58" i="1" s="1"/>
  <c r="QB58" i="1" s="1"/>
  <c r="SK58" i="1" s="1"/>
  <c r="LJ60" i="1"/>
  <c r="NS60" i="1" s="1"/>
  <c r="QB60" i="1" s="1"/>
  <c r="SK60" i="1" s="1"/>
  <c r="LJ62" i="1"/>
  <c r="NS62" i="1" s="1"/>
  <c r="QB62" i="1" s="1"/>
  <c r="SK62" i="1" s="1"/>
  <c r="LJ64" i="1"/>
  <c r="NS64" i="1" s="1"/>
  <c r="QB64" i="1" s="1"/>
  <c r="SK64" i="1" s="1"/>
  <c r="LJ66" i="1"/>
  <c r="NS66" i="1" s="1"/>
  <c r="QB66" i="1" s="1"/>
  <c r="SK66" i="1" s="1"/>
  <c r="LJ68" i="1"/>
  <c r="NS68" i="1" s="1"/>
  <c r="QB68" i="1" s="1"/>
  <c r="SK68" i="1" s="1"/>
  <c r="LJ70" i="1"/>
  <c r="NS70" i="1" s="1"/>
  <c r="QB70" i="1" s="1"/>
  <c r="SK70" i="1" s="1"/>
  <c r="LJ72" i="1"/>
  <c r="NS72" i="1" s="1"/>
  <c r="QB72" i="1" s="1"/>
  <c r="SK72" i="1" s="1"/>
  <c r="LJ74" i="1"/>
  <c r="NS74" i="1" s="1"/>
  <c r="QB74" i="1" s="1"/>
  <c r="SK74" i="1" s="1"/>
  <c r="LG16" i="1"/>
  <c r="NP16" i="1" s="1"/>
  <c r="PY16" i="1" s="1"/>
  <c r="SH16" i="1" s="1"/>
  <c r="KP18" i="1"/>
  <c r="MY18" i="1" s="1"/>
  <c r="PH18" i="1" s="1"/>
  <c r="KQ19" i="1"/>
  <c r="MZ19" i="1" s="1"/>
  <c r="PI19" i="1" s="1"/>
  <c r="RR19" i="1" s="1"/>
  <c r="KR20" i="1"/>
  <c r="NA20" i="1" s="1"/>
  <c r="PJ20" i="1" s="1"/>
  <c r="RS20" i="1" s="1"/>
  <c r="KS21" i="1"/>
  <c r="NB21" i="1" s="1"/>
  <c r="PK21" i="1" s="1"/>
  <c r="RT21" i="1" s="1"/>
  <c r="KT22" i="1"/>
  <c r="NC22" i="1" s="1"/>
  <c r="PL22" i="1" s="1"/>
  <c r="RU22" i="1" s="1"/>
  <c r="KU23" i="1"/>
  <c r="ND23" i="1" s="1"/>
  <c r="PM23" i="1" s="1"/>
  <c r="RV23" i="1" s="1"/>
  <c r="KV24" i="1"/>
  <c r="NE24" i="1" s="1"/>
  <c r="PN24" i="1" s="1"/>
  <c r="RW24" i="1" s="1"/>
  <c r="KW25" i="1"/>
  <c r="NF25" i="1" s="1"/>
  <c r="PO25" i="1" s="1"/>
  <c r="RX25" i="1" s="1"/>
  <c r="KX26" i="1"/>
  <c r="NG26" i="1" s="1"/>
  <c r="PP26" i="1" s="1"/>
  <c r="RY26" i="1" s="1"/>
  <c r="KY27" i="1"/>
  <c r="NH27" i="1" s="1"/>
  <c r="PQ27" i="1" s="1"/>
  <c r="RZ27" i="1" s="1"/>
  <c r="KZ28" i="1"/>
  <c r="NI28" i="1" s="1"/>
  <c r="PR28" i="1" s="1"/>
  <c r="SA28" i="1" s="1"/>
  <c r="LA29" i="1"/>
  <c r="NJ29" i="1" s="1"/>
  <c r="PS29" i="1" s="1"/>
  <c r="SB29" i="1" s="1"/>
  <c r="LB30" i="1"/>
  <c r="NK30" i="1" s="1"/>
  <c r="PT30" i="1" s="1"/>
  <c r="SC30" i="1" s="1"/>
  <c r="LC31" i="1"/>
  <c r="NL31" i="1" s="1"/>
  <c r="PU31" i="1" s="1"/>
  <c r="SD31" i="1" s="1"/>
  <c r="LD32" i="1"/>
  <c r="NM32" i="1" s="1"/>
  <c r="PV32" i="1" s="1"/>
  <c r="SE32" i="1" s="1"/>
  <c r="KP34" i="1"/>
  <c r="MY34" i="1" s="1"/>
  <c r="PH34" i="1" s="1"/>
  <c r="KQ35" i="1"/>
  <c r="MZ35" i="1" s="1"/>
  <c r="PI35" i="1" s="1"/>
  <c r="KR36" i="1"/>
  <c r="NA36" i="1" s="1"/>
  <c r="PJ36" i="1" s="1"/>
  <c r="KS37" i="1"/>
  <c r="NB37" i="1" s="1"/>
  <c r="PK37" i="1" s="1"/>
  <c r="KT38" i="1"/>
  <c r="NC38" i="1" s="1"/>
  <c r="PL38" i="1" s="1"/>
  <c r="KU39" i="1"/>
  <c r="ND39" i="1" s="1"/>
  <c r="PM39" i="1" s="1"/>
  <c r="RV39" i="1" s="1"/>
  <c r="KV40" i="1"/>
  <c r="NE40" i="1" s="1"/>
  <c r="PN40" i="1" s="1"/>
  <c r="RW40" i="1" s="1"/>
  <c r="KW41" i="1"/>
  <c r="NF41" i="1" s="1"/>
  <c r="PO41" i="1" s="1"/>
  <c r="RX41" i="1" s="1"/>
  <c r="KX42" i="1"/>
  <c r="NG42" i="1" s="1"/>
  <c r="PP42" i="1" s="1"/>
  <c r="RY42" i="1" s="1"/>
  <c r="KY43" i="1"/>
  <c r="NH43" i="1" s="1"/>
  <c r="PQ43" i="1" s="1"/>
  <c r="RZ43" i="1" s="1"/>
  <c r="KZ44" i="1"/>
  <c r="NI44" i="1" s="1"/>
  <c r="PR44" i="1" s="1"/>
  <c r="SA44" i="1" s="1"/>
  <c r="LA45" i="1"/>
  <c r="NJ45" i="1" s="1"/>
  <c r="PS45" i="1" s="1"/>
  <c r="SB45" i="1" s="1"/>
  <c r="LB46" i="1"/>
  <c r="NK46" i="1" s="1"/>
  <c r="PT46" i="1" s="1"/>
  <c r="SC46" i="1" s="1"/>
  <c r="LC47" i="1"/>
  <c r="NL47" i="1" s="1"/>
  <c r="PU47" i="1" s="1"/>
  <c r="SD47" i="1" s="1"/>
  <c r="LD48" i="1"/>
  <c r="NM48" i="1" s="1"/>
  <c r="PV48" i="1" s="1"/>
  <c r="SE48" i="1" s="1"/>
  <c r="KP50" i="1"/>
  <c r="MY50" i="1" s="1"/>
  <c r="PH50" i="1" s="1"/>
  <c r="RQ50" i="1" s="1"/>
  <c r="KQ51" i="1"/>
  <c r="MZ51" i="1" s="1"/>
  <c r="PI51" i="1" s="1"/>
  <c r="RR51" i="1" s="1"/>
  <c r="KR52" i="1"/>
  <c r="NA52" i="1" s="1"/>
  <c r="PJ52" i="1" s="1"/>
  <c r="RS52" i="1" s="1"/>
  <c r="KS53" i="1"/>
  <c r="NB53" i="1" s="1"/>
  <c r="PK53" i="1" s="1"/>
  <c r="RT53" i="1" s="1"/>
  <c r="KT54" i="1"/>
  <c r="NC54" i="1" s="1"/>
  <c r="PL54" i="1" s="1"/>
  <c r="RU54" i="1" s="1"/>
  <c r="KU55" i="1"/>
  <c r="ND55" i="1" s="1"/>
  <c r="PM55" i="1" s="1"/>
  <c r="RV55" i="1" s="1"/>
  <c r="KV56" i="1"/>
  <c r="NE56" i="1" s="1"/>
  <c r="PN56" i="1" s="1"/>
  <c r="RW56" i="1" s="1"/>
  <c r="KW57" i="1"/>
  <c r="NF57" i="1" s="1"/>
  <c r="PO57" i="1" s="1"/>
  <c r="RX57" i="1" s="1"/>
  <c r="KX58" i="1"/>
  <c r="NG58" i="1" s="1"/>
  <c r="PP58" i="1" s="1"/>
  <c r="RY58" i="1" s="1"/>
  <c r="KY59" i="1"/>
  <c r="NH59" i="1" s="1"/>
  <c r="PQ59" i="1" s="1"/>
  <c r="RZ59" i="1" s="1"/>
  <c r="KZ60" i="1"/>
  <c r="NI60" i="1" s="1"/>
  <c r="PR60" i="1" s="1"/>
  <c r="SA60" i="1" s="1"/>
  <c r="LA61" i="1"/>
  <c r="NJ61" i="1" s="1"/>
  <c r="PS61" i="1" s="1"/>
  <c r="SB61" i="1" s="1"/>
  <c r="LB62" i="1"/>
  <c r="NK62" i="1" s="1"/>
  <c r="PT62" i="1" s="1"/>
  <c r="SC62" i="1" s="1"/>
  <c r="LC63" i="1"/>
  <c r="NL63" i="1" s="1"/>
  <c r="PU63" i="1" s="1"/>
  <c r="SD63" i="1" s="1"/>
  <c r="LD64" i="1"/>
  <c r="NM64" i="1" s="1"/>
  <c r="PV64" i="1" s="1"/>
  <c r="SE64" i="1" s="1"/>
  <c r="KP66" i="1"/>
  <c r="MY66" i="1" s="1"/>
  <c r="PH66" i="1" s="1"/>
  <c r="RQ66" i="1" s="1"/>
  <c r="KQ67" i="1"/>
  <c r="MZ67" i="1" s="1"/>
  <c r="PI67" i="1" s="1"/>
  <c r="RR67" i="1" s="1"/>
  <c r="KR68" i="1"/>
  <c r="NA68" i="1" s="1"/>
  <c r="PJ68" i="1" s="1"/>
  <c r="RS68" i="1" s="1"/>
  <c r="KS69" i="1"/>
  <c r="NB69" i="1" s="1"/>
  <c r="PK69" i="1" s="1"/>
  <c r="RT69" i="1" s="1"/>
  <c r="KT70" i="1"/>
  <c r="NC70" i="1" s="1"/>
  <c r="PL70" i="1" s="1"/>
  <c r="RU70" i="1" s="1"/>
  <c r="KU71" i="1"/>
  <c r="ND71" i="1" s="1"/>
  <c r="PM71" i="1" s="1"/>
  <c r="RV71" i="1" s="1"/>
  <c r="KV72" i="1"/>
  <c r="NE72" i="1" s="1"/>
  <c r="PN72" i="1" s="1"/>
  <c r="RW72" i="1" s="1"/>
  <c r="KW73" i="1"/>
  <c r="NF73" i="1" s="1"/>
  <c r="PO73" i="1" s="1"/>
  <c r="RX73" i="1" s="1"/>
  <c r="KX74" i="1"/>
  <c r="NG74" i="1" s="1"/>
  <c r="PP74" i="1" s="1"/>
  <c r="RY74" i="1" s="1"/>
  <c r="KY75" i="1"/>
  <c r="NH75" i="1" s="1"/>
  <c r="PQ75" i="1" s="1"/>
  <c r="RZ75" i="1" s="1"/>
  <c r="KV16" i="1"/>
  <c r="NE16" i="1" s="1"/>
  <c r="PN16" i="1" s="1"/>
  <c r="RW16" i="1" s="1"/>
  <c r="KL18" i="1"/>
  <c r="MU18" i="1" s="1"/>
  <c r="PD18" i="1" s="1"/>
  <c r="KJ20" i="1"/>
  <c r="MS20" i="1" s="1"/>
  <c r="PB20" i="1" s="1"/>
  <c r="KH22" i="1"/>
  <c r="MQ22" i="1" s="1"/>
  <c r="OZ22" i="1" s="1"/>
  <c r="KO23" i="1"/>
  <c r="MX23" i="1" s="1"/>
  <c r="PG23" i="1" s="1"/>
  <c r="KM25" i="1"/>
  <c r="MV25" i="1" s="1"/>
  <c r="PE25" i="1" s="1"/>
  <c r="KK27" i="1"/>
  <c r="MT27" i="1" s="1"/>
  <c r="PC27" i="1" s="1"/>
  <c r="KI29" i="1"/>
  <c r="MR29" i="1" s="1"/>
  <c r="PA29" i="1" s="1"/>
  <c r="KG31" i="1"/>
  <c r="MP31" i="1" s="1"/>
  <c r="OY31" i="1" s="1"/>
  <c r="KN32" i="1"/>
  <c r="MW32" i="1" s="1"/>
  <c r="PF32" i="1" s="1"/>
  <c r="KL34" i="1"/>
  <c r="MU34" i="1" s="1"/>
  <c r="PD34" i="1" s="1"/>
  <c r="KJ36" i="1"/>
  <c r="MS36" i="1" s="1"/>
  <c r="PB36" i="1" s="1"/>
  <c r="KH38" i="1"/>
  <c r="MQ38" i="1" s="1"/>
  <c r="OZ38" i="1" s="1"/>
  <c r="KO39" i="1"/>
  <c r="MX39" i="1" s="1"/>
  <c r="PG39" i="1" s="1"/>
  <c r="RP39" i="1" s="1"/>
  <c r="KM41" i="1"/>
  <c r="MV41" i="1" s="1"/>
  <c r="PE41" i="1" s="1"/>
  <c r="RN41" i="1" s="1"/>
  <c r="KK43" i="1"/>
  <c r="MT43" i="1" s="1"/>
  <c r="PC43" i="1" s="1"/>
  <c r="RL43" i="1" s="1"/>
  <c r="PA45" i="1"/>
  <c r="RJ45" i="1" s="1"/>
  <c r="KI45" i="1"/>
  <c r="MR45" i="1" s="1"/>
  <c r="KG47" i="1"/>
  <c r="MP47" i="1" s="1"/>
  <c r="OY47" i="1" s="1"/>
  <c r="RH47" i="1" s="1"/>
  <c r="KN48" i="1"/>
  <c r="MW48" i="1" s="1"/>
  <c r="PF48" i="1" s="1"/>
  <c r="RO48" i="1" s="1"/>
  <c r="KL50" i="1"/>
  <c r="MU50" i="1" s="1"/>
  <c r="PD50" i="1" s="1"/>
  <c r="RM50" i="1" s="1"/>
  <c r="KJ52" i="1"/>
  <c r="MS52" i="1" s="1"/>
  <c r="PB52" i="1" s="1"/>
  <c r="RK52" i="1" s="1"/>
  <c r="KH54" i="1"/>
  <c r="MQ54" i="1" s="1"/>
  <c r="OZ54" i="1" s="1"/>
  <c r="RI54" i="1" s="1"/>
  <c r="KO55" i="1"/>
  <c r="MX55" i="1" s="1"/>
  <c r="PG55" i="1" s="1"/>
  <c r="RP55" i="1" s="1"/>
  <c r="KM57" i="1"/>
  <c r="MV57" i="1" s="1"/>
  <c r="PE57" i="1" s="1"/>
  <c r="RN57" i="1" s="1"/>
  <c r="KK59" i="1"/>
  <c r="MT59" i="1" s="1"/>
  <c r="PC59" i="1" s="1"/>
  <c r="RL59" i="1" s="1"/>
  <c r="KI61" i="1"/>
  <c r="MR61" i="1" s="1"/>
  <c r="PA61" i="1" s="1"/>
  <c r="RJ61" i="1" s="1"/>
  <c r="KG63" i="1"/>
  <c r="MP63" i="1" s="1"/>
  <c r="OY63" i="1" s="1"/>
  <c r="RH63" i="1" s="1"/>
  <c r="KN64" i="1"/>
  <c r="MW64" i="1" s="1"/>
  <c r="PF64" i="1" s="1"/>
  <c r="RO64" i="1" s="1"/>
  <c r="KL66" i="1"/>
  <c r="MU66" i="1" s="1"/>
  <c r="PD66" i="1" s="1"/>
  <c r="RM66" i="1" s="1"/>
  <c r="KJ68" i="1"/>
  <c r="MS68" i="1" s="1"/>
  <c r="PB68" i="1" s="1"/>
  <c r="RK68" i="1" s="1"/>
  <c r="KH70" i="1"/>
  <c r="MQ70" i="1" s="1"/>
  <c r="OZ70" i="1" s="1"/>
  <c r="RI70" i="1" s="1"/>
  <c r="KO71" i="1"/>
  <c r="MX71" i="1" s="1"/>
  <c r="PG71" i="1" s="1"/>
  <c r="RP71" i="1" s="1"/>
  <c r="KM73" i="1"/>
  <c r="MV73" i="1" s="1"/>
  <c r="PE73" i="1" s="1"/>
  <c r="RN73" i="1" s="1"/>
  <c r="KK75" i="1"/>
  <c r="MT75" i="1" s="1"/>
  <c r="PC75" i="1" s="1"/>
  <c r="RL75" i="1" s="1"/>
  <c r="JX17" i="1"/>
  <c r="MG17" i="1" s="1"/>
  <c r="OP17" i="1" s="1"/>
  <c r="KE18" i="1"/>
  <c r="MN18" i="1" s="1"/>
  <c r="OW18" i="1" s="1"/>
  <c r="KC20" i="1"/>
  <c r="ML20" i="1" s="1"/>
  <c r="OU20" i="1" s="1"/>
  <c r="KA22" i="1"/>
  <c r="MJ22" i="1" s="1"/>
  <c r="OS22" i="1" s="1"/>
  <c r="JY24" i="1"/>
  <c r="MH24" i="1" s="1"/>
  <c r="OQ24" i="1" s="1"/>
  <c r="KF25" i="1"/>
  <c r="MO25" i="1" s="1"/>
  <c r="OX25" i="1" s="1"/>
  <c r="KD27" i="1"/>
  <c r="MM27" i="1" s="1"/>
  <c r="OV27" i="1" s="1"/>
  <c r="KB29" i="1"/>
  <c r="MK29" i="1" s="1"/>
  <c r="OT29" i="1" s="1"/>
  <c r="JZ31" i="1"/>
  <c r="MI31" i="1" s="1"/>
  <c r="OR31" i="1" s="1"/>
  <c r="JX33" i="1"/>
  <c r="MG33" i="1" s="1"/>
  <c r="OP33" i="1" s="1"/>
  <c r="KE34" i="1"/>
  <c r="MN34" i="1" s="1"/>
  <c r="OW34" i="1" s="1"/>
  <c r="KC36" i="1"/>
  <c r="ML36" i="1" s="1"/>
  <c r="OU36" i="1" s="1"/>
  <c r="KA38" i="1"/>
  <c r="MJ38" i="1" s="1"/>
  <c r="OS38" i="1" s="1"/>
  <c r="JY40" i="1"/>
  <c r="MH40" i="1" s="1"/>
  <c r="OQ40" i="1" s="1"/>
  <c r="QZ40" i="1" s="1"/>
  <c r="KF41" i="1"/>
  <c r="MO41" i="1" s="1"/>
  <c r="OX41" i="1" s="1"/>
  <c r="RG41" i="1" s="1"/>
  <c r="KD43" i="1"/>
  <c r="MM43" i="1" s="1"/>
  <c r="OV43" i="1" s="1"/>
  <c r="RE43" i="1" s="1"/>
  <c r="KB45" i="1"/>
  <c r="MK45" i="1" s="1"/>
  <c r="OT45" i="1" s="1"/>
  <c r="RC45" i="1" s="1"/>
  <c r="JZ47" i="1"/>
  <c r="MI47" i="1" s="1"/>
  <c r="OR47" i="1" s="1"/>
  <c r="RA47" i="1" s="1"/>
  <c r="JX49" i="1"/>
  <c r="MG49" i="1" s="1"/>
  <c r="OP49" i="1" s="1"/>
  <c r="QY49" i="1" s="1"/>
  <c r="KE50" i="1"/>
  <c r="MN50" i="1" s="1"/>
  <c r="OW50" i="1" s="1"/>
  <c r="RF50" i="1" s="1"/>
  <c r="KC52" i="1"/>
  <c r="ML52" i="1" s="1"/>
  <c r="OU52" i="1" s="1"/>
  <c r="RD52" i="1" s="1"/>
  <c r="KA54" i="1"/>
  <c r="MJ54" i="1" s="1"/>
  <c r="OS54" i="1" s="1"/>
  <c r="RB54" i="1" s="1"/>
  <c r="JY56" i="1"/>
  <c r="MH56" i="1" s="1"/>
  <c r="OQ56" i="1" s="1"/>
  <c r="QZ56" i="1" s="1"/>
  <c r="KF57" i="1"/>
  <c r="MO57" i="1" s="1"/>
  <c r="OX57" i="1" s="1"/>
  <c r="RG57" i="1" s="1"/>
  <c r="KD59" i="1"/>
  <c r="MM59" i="1" s="1"/>
  <c r="OV59" i="1" s="1"/>
  <c r="RE59" i="1" s="1"/>
  <c r="KB61" i="1"/>
  <c r="MK61" i="1" s="1"/>
  <c r="OT61" i="1" s="1"/>
  <c r="RC61" i="1" s="1"/>
  <c r="JZ63" i="1"/>
  <c r="MI63" i="1" s="1"/>
  <c r="OR63" i="1" s="1"/>
  <c r="RA63" i="1" s="1"/>
  <c r="JX65" i="1"/>
  <c r="MG65" i="1" s="1"/>
  <c r="OP65" i="1" s="1"/>
  <c r="QY65" i="1" s="1"/>
  <c r="KE66" i="1"/>
  <c r="MN66" i="1" s="1"/>
  <c r="OW66" i="1" s="1"/>
  <c r="RF66" i="1" s="1"/>
  <c r="KC68" i="1"/>
  <c r="ML68" i="1" s="1"/>
  <c r="OU68" i="1" s="1"/>
  <c r="RD68" i="1" s="1"/>
  <c r="KA70" i="1"/>
  <c r="MJ70" i="1" s="1"/>
  <c r="OS70" i="1" s="1"/>
  <c r="RB70" i="1" s="1"/>
  <c r="JY72" i="1"/>
  <c r="MH72" i="1" s="1"/>
  <c r="OQ72" i="1" s="1"/>
  <c r="QZ72" i="1" s="1"/>
  <c r="KF73" i="1"/>
  <c r="MO73" i="1" s="1"/>
  <c r="OX73" i="1" s="1"/>
  <c r="RG73" i="1" s="1"/>
  <c r="KD75" i="1"/>
  <c r="MM75" i="1" s="1"/>
  <c r="OV75" i="1" s="1"/>
  <c r="RE75" i="1" s="1"/>
  <c r="LU19" i="1"/>
  <c r="OD19" i="1" s="1"/>
  <c r="QM19" i="1" s="1"/>
  <c r="SV19" i="1" s="1"/>
  <c r="MC19" i="1"/>
  <c r="OL19" i="1" s="1"/>
  <c r="QU19" i="1" s="1"/>
  <c r="TD19" i="1" s="1"/>
  <c r="LZ17" i="1"/>
  <c r="OI17" i="1" s="1"/>
  <c r="QR17" i="1" s="1"/>
  <c r="TA17" i="1" s="1"/>
  <c r="MC18" i="1"/>
  <c r="OL18" i="1" s="1"/>
  <c r="QU18" i="1" s="1"/>
  <c r="TD18" i="1" s="1"/>
  <c r="ME19" i="1"/>
  <c r="ON19" i="1" s="1"/>
  <c r="QW19" i="1" s="1"/>
  <c r="TF19" i="1" s="1"/>
  <c r="LN21" i="1"/>
  <c r="NW21" i="1" s="1"/>
  <c r="QF21" i="1" s="1"/>
  <c r="SO21" i="1" s="1"/>
  <c r="LP22" i="1"/>
  <c r="NY22" i="1" s="1"/>
  <c r="QH22" i="1" s="1"/>
  <c r="SQ22" i="1" s="1"/>
  <c r="LM23" i="1"/>
  <c r="NV23" i="1" s="1"/>
  <c r="QE23" i="1" s="1"/>
  <c r="SN23" i="1" s="1"/>
  <c r="MC23" i="1"/>
  <c r="OL23" i="1" s="1"/>
  <c r="QU23" i="1" s="1"/>
  <c r="TD23" i="1" s="1"/>
  <c r="LZ24" i="1"/>
  <c r="OI24" i="1" s="1"/>
  <c r="QR24" i="1" s="1"/>
  <c r="TA24" i="1" s="1"/>
  <c r="LW25" i="1"/>
  <c r="OF25" i="1" s="1"/>
  <c r="QO25" i="1" s="1"/>
  <c r="SX25" i="1" s="1"/>
  <c r="LT26" i="1"/>
  <c r="OC26" i="1" s="1"/>
  <c r="QL26" i="1" s="1"/>
  <c r="SU26" i="1" s="1"/>
  <c r="LQ27" i="1"/>
  <c r="NZ27" i="1" s="1"/>
  <c r="QI27" i="1" s="1"/>
  <c r="SR27" i="1" s="1"/>
  <c r="LN28" i="1"/>
  <c r="NW28" i="1" s="1"/>
  <c r="QF28" i="1" s="1"/>
  <c r="SO28" i="1" s="1"/>
  <c r="MD28" i="1"/>
  <c r="OM28" i="1" s="1"/>
  <c r="QV28" i="1" s="1"/>
  <c r="TE28" i="1" s="1"/>
  <c r="MA29" i="1"/>
  <c r="OJ29" i="1" s="1"/>
  <c r="QS29" i="1" s="1"/>
  <c r="TB29" i="1" s="1"/>
  <c r="LX30" i="1"/>
  <c r="OG30" i="1" s="1"/>
  <c r="QP30" i="1" s="1"/>
  <c r="SY30" i="1" s="1"/>
  <c r="LU31" i="1"/>
  <c r="OD31" i="1" s="1"/>
  <c r="QM31" i="1" s="1"/>
  <c r="SV31" i="1" s="1"/>
  <c r="LR32" i="1"/>
  <c r="OA32" i="1" s="1"/>
  <c r="QJ32" i="1" s="1"/>
  <c r="SS32" i="1" s="1"/>
  <c r="LO33" i="1"/>
  <c r="NX33" i="1" s="1"/>
  <c r="QG33" i="1" s="1"/>
  <c r="SP33" i="1" s="1"/>
  <c r="ME33" i="1"/>
  <c r="ON33" i="1" s="1"/>
  <c r="QW33" i="1" s="1"/>
  <c r="TF33" i="1" s="1"/>
  <c r="MB34" i="1"/>
  <c r="OK34" i="1" s="1"/>
  <c r="QT34" i="1" s="1"/>
  <c r="TC34" i="1" s="1"/>
  <c r="LY35" i="1"/>
  <c r="OH35" i="1" s="1"/>
  <c r="QQ35" i="1" s="1"/>
  <c r="SZ35" i="1" s="1"/>
  <c r="LV36" i="1"/>
  <c r="OE36" i="1" s="1"/>
  <c r="QN36" i="1" s="1"/>
  <c r="SW36" i="1" s="1"/>
  <c r="LS37" i="1"/>
  <c r="OB37" i="1" s="1"/>
  <c r="QK37" i="1" s="1"/>
  <c r="LP38" i="1"/>
  <c r="NY38" i="1" s="1"/>
  <c r="QH38" i="1" s="1"/>
  <c r="LM39" i="1"/>
  <c r="NV39" i="1" s="1"/>
  <c r="QE39" i="1" s="1"/>
  <c r="SN39" i="1" s="1"/>
  <c r="MC39" i="1"/>
  <c r="OL39" i="1" s="1"/>
  <c r="QU39" i="1" s="1"/>
  <c r="TD39" i="1" s="1"/>
  <c r="LZ40" i="1"/>
  <c r="OI40" i="1" s="1"/>
  <c r="QR40" i="1" s="1"/>
  <c r="TA40" i="1" s="1"/>
  <c r="LW41" i="1"/>
  <c r="OF41" i="1" s="1"/>
  <c r="QO41" i="1" s="1"/>
  <c r="SX41" i="1" s="1"/>
  <c r="LT42" i="1"/>
  <c r="OC42" i="1" s="1"/>
  <c r="QL42" i="1" s="1"/>
  <c r="SU42" i="1" s="1"/>
  <c r="LQ43" i="1"/>
  <c r="NZ43" i="1" s="1"/>
  <c r="QI43" i="1" s="1"/>
  <c r="SR43" i="1" s="1"/>
  <c r="LN44" i="1"/>
  <c r="NW44" i="1" s="1"/>
  <c r="QF44" i="1" s="1"/>
  <c r="SO44" i="1" s="1"/>
  <c r="MD44" i="1"/>
  <c r="OM44" i="1" s="1"/>
  <c r="QV44" i="1" s="1"/>
  <c r="TE44" i="1" s="1"/>
  <c r="MA45" i="1"/>
  <c r="OJ45" i="1" s="1"/>
  <c r="QS45" i="1" s="1"/>
  <c r="TB45" i="1" s="1"/>
  <c r="LX46" i="1"/>
  <c r="OG46" i="1" s="1"/>
  <c r="QP46" i="1" s="1"/>
  <c r="SY46" i="1" s="1"/>
  <c r="LU47" i="1"/>
  <c r="OD47" i="1" s="1"/>
  <c r="QM47" i="1" s="1"/>
  <c r="SV47" i="1" s="1"/>
  <c r="LR48" i="1"/>
  <c r="OA48" i="1" s="1"/>
  <c r="QJ48" i="1" s="1"/>
  <c r="SS48" i="1" s="1"/>
  <c r="LO49" i="1"/>
  <c r="NX49" i="1" s="1"/>
  <c r="QG49" i="1" s="1"/>
  <c r="SP49" i="1" s="1"/>
  <c r="ME49" i="1"/>
  <c r="ON49" i="1" s="1"/>
  <c r="QW49" i="1" s="1"/>
  <c r="TF49" i="1" s="1"/>
  <c r="MB50" i="1"/>
  <c r="OK50" i="1" s="1"/>
  <c r="QT50" i="1" s="1"/>
  <c r="TC50" i="1" s="1"/>
  <c r="LY51" i="1"/>
  <c r="OH51" i="1" s="1"/>
  <c r="QQ51" i="1" s="1"/>
  <c r="SZ51" i="1" s="1"/>
  <c r="LV52" i="1"/>
  <c r="OE52" i="1" s="1"/>
  <c r="QN52" i="1" s="1"/>
  <c r="SW52" i="1" s="1"/>
  <c r="LS53" i="1"/>
  <c r="OB53" i="1" s="1"/>
  <c r="QK53" i="1" s="1"/>
  <c r="ST53" i="1" s="1"/>
  <c r="LP54" i="1"/>
  <c r="NY54" i="1" s="1"/>
  <c r="QH54" i="1" s="1"/>
  <c r="SQ54" i="1" s="1"/>
  <c r="LM55" i="1"/>
  <c r="NV55" i="1" s="1"/>
  <c r="QE55" i="1" s="1"/>
  <c r="SN55" i="1" s="1"/>
  <c r="MC55" i="1"/>
  <c r="OL55" i="1" s="1"/>
  <c r="QU55" i="1" s="1"/>
  <c r="TD55" i="1" s="1"/>
  <c r="LZ56" i="1"/>
  <c r="OI56" i="1" s="1"/>
  <c r="QR56" i="1" s="1"/>
  <c r="TA56" i="1" s="1"/>
  <c r="LW57" i="1"/>
  <c r="OF57" i="1" s="1"/>
  <c r="QO57" i="1" s="1"/>
  <c r="SX57" i="1" s="1"/>
  <c r="LT58" i="1"/>
  <c r="OC58" i="1" s="1"/>
  <c r="QL58" i="1" s="1"/>
  <c r="SU58" i="1" s="1"/>
  <c r="LQ59" i="1"/>
  <c r="NZ59" i="1" s="1"/>
  <c r="QI59" i="1" s="1"/>
  <c r="SR59" i="1" s="1"/>
  <c r="LN60" i="1"/>
  <c r="NW60" i="1" s="1"/>
  <c r="QF60" i="1" s="1"/>
  <c r="SO60" i="1" s="1"/>
  <c r="MD60" i="1"/>
  <c r="OM60" i="1" s="1"/>
  <c r="QV60" i="1" s="1"/>
  <c r="TE60" i="1" s="1"/>
  <c r="MA61" i="1"/>
  <c r="OJ61" i="1" s="1"/>
  <c r="QS61" i="1" s="1"/>
  <c r="TB61" i="1" s="1"/>
  <c r="LX62" i="1"/>
  <c r="OG62" i="1" s="1"/>
  <c r="QP62" i="1" s="1"/>
  <c r="SY62" i="1" s="1"/>
  <c r="LU63" i="1"/>
  <c r="OD63" i="1" s="1"/>
  <c r="QM63" i="1" s="1"/>
  <c r="SV63" i="1" s="1"/>
  <c r="LR64" i="1"/>
  <c r="OA64" i="1" s="1"/>
  <c r="QJ64" i="1" s="1"/>
  <c r="SS64" i="1" s="1"/>
  <c r="LO65" i="1"/>
  <c r="NX65" i="1" s="1"/>
  <c r="QG65" i="1" s="1"/>
  <c r="SP65" i="1" s="1"/>
  <c r="ME65" i="1"/>
  <c r="ON65" i="1" s="1"/>
  <c r="QW65" i="1" s="1"/>
  <c r="TF65" i="1" s="1"/>
  <c r="MB66" i="1"/>
  <c r="OK66" i="1" s="1"/>
  <c r="QT66" i="1" s="1"/>
  <c r="TC66" i="1" s="1"/>
  <c r="LY67" i="1"/>
  <c r="OH67" i="1" s="1"/>
  <c r="QQ67" i="1" s="1"/>
  <c r="SZ67" i="1" s="1"/>
  <c r="LV68" i="1"/>
  <c r="OE68" i="1" s="1"/>
  <c r="QN68" i="1" s="1"/>
  <c r="SW68" i="1" s="1"/>
  <c r="LS69" i="1"/>
  <c r="OB69" i="1" s="1"/>
  <c r="QK69" i="1" s="1"/>
  <c r="ST69" i="1" s="1"/>
  <c r="LP70" i="1"/>
  <c r="NY70" i="1" s="1"/>
  <c r="QH70" i="1" s="1"/>
  <c r="SQ70" i="1" s="1"/>
  <c r="LM71" i="1"/>
  <c r="NV71" i="1" s="1"/>
  <c r="QE71" i="1" s="1"/>
  <c r="SN71" i="1" s="1"/>
  <c r="MC71" i="1"/>
  <c r="OL71" i="1" s="1"/>
  <c r="QU71" i="1" s="1"/>
  <c r="TD71" i="1" s="1"/>
  <c r="LZ72" i="1"/>
  <c r="OI72" i="1" s="1"/>
  <c r="QR72" i="1" s="1"/>
  <c r="TA72" i="1" s="1"/>
  <c r="LW73" i="1"/>
  <c r="OF73" i="1" s="1"/>
  <c r="QO73" i="1" s="1"/>
  <c r="SX73" i="1" s="1"/>
  <c r="LT74" i="1"/>
  <c r="OC74" i="1" s="1"/>
  <c r="QL74" i="1" s="1"/>
  <c r="SU74" i="1" s="1"/>
  <c r="LQ75" i="1"/>
  <c r="NZ75" i="1" s="1"/>
  <c r="QI75" i="1" s="1"/>
  <c r="SR75" i="1" s="1"/>
  <c r="MD16" i="1"/>
  <c r="OM16" i="1" s="1"/>
  <c r="QV16" i="1" s="1"/>
  <c r="TE16" i="1" s="1"/>
  <c r="LN16" i="1"/>
  <c r="NW16" i="1" s="1"/>
  <c r="QF16" i="1" s="1"/>
  <c r="SO16" i="1" s="1"/>
  <c r="LK18" i="1"/>
  <c r="NT18" i="1" s="1"/>
  <c r="QC18" i="1" s="1"/>
  <c r="SL18" i="1" s="1"/>
  <c r="LK20" i="1"/>
  <c r="NT20" i="1" s="1"/>
  <c r="QC20" i="1" s="1"/>
  <c r="SL20" i="1" s="1"/>
  <c r="LK22" i="1"/>
  <c r="NT22" i="1" s="1"/>
  <c r="QC22" i="1" s="1"/>
  <c r="SL22" i="1" s="1"/>
  <c r="LK24" i="1"/>
  <c r="NT24" i="1" s="1"/>
  <c r="QC24" i="1" s="1"/>
  <c r="SL24" i="1" s="1"/>
  <c r="QC26" i="1"/>
  <c r="SL26" i="1" s="1"/>
  <c r="LK26" i="1"/>
  <c r="NT26" i="1" s="1"/>
  <c r="LK28" i="1"/>
  <c r="NT28" i="1" s="1"/>
  <c r="QC28" i="1" s="1"/>
  <c r="SL28" i="1" s="1"/>
  <c r="LK30" i="1"/>
  <c r="NT30" i="1" s="1"/>
  <c r="QC30" i="1" s="1"/>
  <c r="SL30" i="1" s="1"/>
  <c r="LK32" i="1"/>
  <c r="NT32" i="1" s="1"/>
  <c r="QC32" i="1" s="1"/>
  <c r="SL32" i="1" s="1"/>
  <c r="LK34" i="1"/>
  <c r="NT34" i="1" s="1"/>
  <c r="QC34" i="1" s="1"/>
  <c r="SL34" i="1" s="1"/>
  <c r="LK36" i="1"/>
  <c r="NT36" i="1" s="1"/>
  <c r="QC36" i="1" s="1"/>
  <c r="LK38" i="1"/>
  <c r="NT38" i="1" s="1"/>
  <c r="QC38" i="1" s="1"/>
  <c r="LK40" i="1"/>
  <c r="NT40" i="1" s="1"/>
  <c r="QC40" i="1" s="1"/>
  <c r="SL40" i="1" s="1"/>
  <c r="LK42" i="1"/>
  <c r="NT42" i="1" s="1"/>
  <c r="QC42" i="1" s="1"/>
  <c r="SL42" i="1" s="1"/>
  <c r="LK44" i="1"/>
  <c r="NT44" i="1" s="1"/>
  <c r="QC44" i="1" s="1"/>
  <c r="SL44" i="1" s="1"/>
  <c r="LK46" i="1"/>
  <c r="NT46" i="1" s="1"/>
  <c r="QC46" i="1" s="1"/>
  <c r="SL46" i="1" s="1"/>
  <c r="LK48" i="1"/>
  <c r="NT48" i="1" s="1"/>
  <c r="QC48" i="1" s="1"/>
  <c r="SL48" i="1" s="1"/>
  <c r="LK50" i="1"/>
  <c r="NT50" i="1" s="1"/>
  <c r="QC50" i="1" s="1"/>
  <c r="SL50" i="1" s="1"/>
  <c r="LK52" i="1"/>
  <c r="NT52" i="1" s="1"/>
  <c r="QC52" i="1" s="1"/>
  <c r="SL52" i="1" s="1"/>
  <c r="LK54" i="1"/>
  <c r="NT54" i="1" s="1"/>
  <c r="QC54" i="1" s="1"/>
  <c r="SL54" i="1" s="1"/>
  <c r="LK56" i="1"/>
  <c r="NT56" i="1" s="1"/>
  <c r="QC56" i="1" s="1"/>
  <c r="SL56" i="1" s="1"/>
  <c r="LK58" i="1"/>
  <c r="NT58" i="1" s="1"/>
  <c r="QC58" i="1" s="1"/>
  <c r="SL58" i="1" s="1"/>
  <c r="LK60" i="1"/>
  <c r="NT60" i="1" s="1"/>
  <c r="QC60" i="1" s="1"/>
  <c r="SL60" i="1" s="1"/>
  <c r="LK62" i="1"/>
  <c r="NT62" i="1" s="1"/>
  <c r="QC62" i="1" s="1"/>
  <c r="SL62" i="1" s="1"/>
  <c r="LK64" i="1"/>
  <c r="NT64" i="1" s="1"/>
  <c r="QC64" i="1" s="1"/>
  <c r="SL64" i="1" s="1"/>
  <c r="LK66" i="1"/>
  <c r="NT66" i="1" s="1"/>
  <c r="QC66" i="1" s="1"/>
  <c r="SL66" i="1" s="1"/>
  <c r="LK68" i="1"/>
  <c r="NT68" i="1" s="1"/>
  <c r="QC68" i="1" s="1"/>
  <c r="SL68" i="1" s="1"/>
  <c r="LK70" i="1"/>
  <c r="NT70" i="1" s="1"/>
  <c r="QC70" i="1" s="1"/>
  <c r="SL70" i="1" s="1"/>
  <c r="LK72" i="1"/>
  <c r="NT72" i="1" s="1"/>
  <c r="QC72" i="1" s="1"/>
  <c r="SL72" i="1" s="1"/>
  <c r="LK74" i="1"/>
  <c r="NT74" i="1" s="1"/>
  <c r="QC74" i="1" s="1"/>
  <c r="SL74" i="1" s="1"/>
  <c r="KP17" i="1"/>
  <c r="MY17" i="1" s="1"/>
  <c r="PH17" i="1" s="1"/>
  <c r="KQ18" i="1"/>
  <c r="MZ18" i="1" s="1"/>
  <c r="PI18" i="1" s="1"/>
  <c r="RR18" i="1" s="1"/>
  <c r="KR19" i="1"/>
  <c r="NA19" i="1" s="1"/>
  <c r="PJ19" i="1" s="1"/>
  <c r="RS19" i="1" s="1"/>
  <c r="KS20" i="1"/>
  <c r="NB20" i="1" s="1"/>
  <c r="PK20" i="1" s="1"/>
  <c r="RT20" i="1" s="1"/>
  <c r="KT21" i="1"/>
  <c r="NC21" i="1" s="1"/>
  <c r="PL21" i="1" s="1"/>
  <c r="RU21" i="1" s="1"/>
  <c r="KU22" i="1"/>
  <c r="ND22" i="1" s="1"/>
  <c r="PM22" i="1" s="1"/>
  <c r="RV22" i="1" s="1"/>
  <c r="KV23" i="1"/>
  <c r="NE23" i="1" s="1"/>
  <c r="PN23" i="1" s="1"/>
  <c r="RW23" i="1" s="1"/>
  <c r="KW24" i="1"/>
  <c r="NF24" i="1" s="1"/>
  <c r="PO24" i="1" s="1"/>
  <c r="RX24" i="1" s="1"/>
  <c r="KX25" i="1"/>
  <c r="NG25" i="1" s="1"/>
  <c r="PP25" i="1" s="1"/>
  <c r="RY25" i="1" s="1"/>
  <c r="KY26" i="1"/>
  <c r="NH26" i="1" s="1"/>
  <c r="PQ26" i="1" s="1"/>
  <c r="RZ26" i="1" s="1"/>
  <c r="KZ27" i="1"/>
  <c r="NI27" i="1" s="1"/>
  <c r="PR27" i="1" s="1"/>
  <c r="SA27" i="1" s="1"/>
  <c r="LA28" i="1"/>
  <c r="NJ28" i="1" s="1"/>
  <c r="PS28" i="1" s="1"/>
  <c r="SB28" i="1" s="1"/>
  <c r="LB29" i="1"/>
  <c r="NK29" i="1" s="1"/>
  <c r="PT29" i="1" s="1"/>
  <c r="SC29" i="1" s="1"/>
  <c r="LC30" i="1"/>
  <c r="NL30" i="1" s="1"/>
  <c r="PU30" i="1" s="1"/>
  <c r="SD30" i="1" s="1"/>
  <c r="LD31" i="1"/>
  <c r="NM31" i="1" s="1"/>
  <c r="PV31" i="1" s="1"/>
  <c r="SE31" i="1" s="1"/>
  <c r="KP33" i="1"/>
  <c r="MY33" i="1" s="1"/>
  <c r="PH33" i="1" s="1"/>
  <c r="KQ34" i="1"/>
  <c r="MZ34" i="1" s="1"/>
  <c r="PI34" i="1" s="1"/>
  <c r="KR35" i="1"/>
  <c r="NA35" i="1" s="1"/>
  <c r="PJ35" i="1" s="1"/>
  <c r="KS36" i="1"/>
  <c r="NB36" i="1" s="1"/>
  <c r="PK36" i="1" s="1"/>
  <c r="KT37" i="1"/>
  <c r="NC37" i="1" s="1"/>
  <c r="PL37" i="1" s="1"/>
  <c r="KU38" i="1"/>
  <c r="ND38" i="1" s="1"/>
  <c r="PM38" i="1" s="1"/>
  <c r="KV39" i="1"/>
  <c r="NE39" i="1" s="1"/>
  <c r="PN39" i="1" s="1"/>
  <c r="RW39" i="1" s="1"/>
  <c r="KW40" i="1"/>
  <c r="NF40" i="1" s="1"/>
  <c r="PO40" i="1" s="1"/>
  <c r="RX40" i="1" s="1"/>
  <c r="KX41" i="1"/>
  <c r="NG41" i="1" s="1"/>
  <c r="PP41" i="1" s="1"/>
  <c r="RY41" i="1" s="1"/>
  <c r="KY42" i="1"/>
  <c r="NH42" i="1" s="1"/>
  <c r="PQ42" i="1" s="1"/>
  <c r="RZ42" i="1" s="1"/>
  <c r="KZ43" i="1"/>
  <c r="NI43" i="1" s="1"/>
  <c r="PR43" i="1" s="1"/>
  <c r="SA43" i="1" s="1"/>
  <c r="LA44" i="1"/>
  <c r="NJ44" i="1" s="1"/>
  <c r="PS44" i="1" s="1"/>
  <c r="SB44" i="1" s="1"/>
  <c r="LB45" i="1"/>
  <c r="NK45" i="1" s="1"/>
  <c r="PT45" i="1" s="1"/>
  <c r="SC45" i="1" s="1"/>
  <c r="LC46" i="1"/>
  <c r="NL46" i="1" s="1"/>
  <c r="PU46" i="1" s="1"/>
  <c r="SD46" i="1" s="1"/>
  <c r="LD47" i="1"/>
  <c r="NM47" i="1" s="1"/>
  <c r="PV47" i="1" s="1"/>
  <c r="SE47" i="1" s="1"/>
  <c r="KP49" i="1"/>
  <c r="MY49" i="1" s="1"/>
  <c r="PH49" i="1" s="1"/>
  <c r="RQ49" i="1" s="1"/>
  <c r="KQ50" i="1"/>
  <c r="MZ50" i="1" s="1"/>
  <c r="PI50" i="1" s="1"/>
  <c r="RR50" i="1" s="1"/>
  <c r="KR51" i="1"/>
  <c r="NA51" i="1" s="1"/>
  <c r="PJ51" i="1" s="1"/>
  <c r="RS51" i="1" s="1"/>
  <c r="KS52" i="1"/>
  <c r="NB52" i="1" s="1"/>
  <c r="PK52" i="1" s="1"/>
  <c r="RT52" i="1" s="1"/>
  <c r="KT53" i="1"/>
  <c r="NC53" i="1" s="1"/>
  <c r="PL53" i="1" s="1"/>
  <c r="RU53" i="1" s="1"/>
  <c r="KU54" i="1"/>
  <c r="ND54" i="1" s="1"/>
  <c r="PM54" i="1" s="1"/>
  <c r="RV54" i="1" s="1"/>
  <c r="KV55" i="1"/>
  <c r="NE55" i="1" s="1"/>
  <c r="PN55" i="1" s="1"/>
  <c r="RW55" i="1" s="1"/>
  <c r="KW56" i="1"/>
  <c r="NF56" i="1" s="1"/>
  <c r="PO56" i="1" s="1"/>
  <c r="RX56" i="1" s="1"/>
  <c r="KX57" i="1"/>
  <c r="NG57" i="1" s="1"/>
  <c r="PP57" i="1" s="1"/>
  <c r="RY57" i="1" s="1"/>
  <c r="KY58" i="1"/>
  <c r="NH58" i="1" s="1"/>
  <c r="PQ58" i="1" s="1"/>
  <c r="RZ58" i="1" s="1"/>
  <c r="KZ59" i="1"/>
  <c r="NI59" i="1" s="1"/>
  <c r="PR59" i="1" s="1"/>
  <c r="SA59" i="1" s="1"/>
  <c r="LA60" i="1"/>
  <c r="NJ60" i="1" s="1"/>
  <c r="PS60" i="1" s="1"/>
  <c r="SB60" i="1" s="1"/>
  <c r="LB61" i="1"/>
  <c r="NK61" i="1" s="1"/>
  <c r="PT61" i="1" s="1"/>
  <c r="SC61" i="1" s="1"/>
  <c r="LC62" i="1"/>
  <c r="NL62" i="1" s="1"/>
  <c r="PU62" i="1" s="1"/>
  <c r="SD62" i="1" s="1"/>
  <c r="LD63" i="1"/>
  <c r="NM63" i="1" s="1"/>
  <c r="PV63" i="1" s="1"/>
  <c r="SE63" i="1" s="1"/>
  <c r="KP65" i="1"/>
  <c r="MY65" i="1" s="1"/>
  <c r="PH65" i="1" s="1"/>
  <c r="RQ65" i="1" s="1"/>
  <c r="KQ66" i="1"/>
  <c r="MZ66" i="1" s="1"/>
  <c r="PI66" i="1" s="1"/>
  <c r="RR66" i="1" s="1"/>
  <c r="KR67" i="1"/>
  <c r="NA67" i="1" s="1"/>
  <c r="PJ67" i="1" s="1"/>
  <c r="RS67" i="1" s="1"/>
  <c r="KS68" i="1"/>
  <c r="NB68" i="1" s="1"/>
  <c r="PK68" i="1" s="1"/>
  <c r="RT68" i="1" s="1"/>
  <c r="KT69" i="1"/>
  <c r="NC69" i="1" s="1"/>
  <c r="PL69" i="1" s="1"/>
  <c r="RU69" i="1" s="1"/>
  <c r="KU70" i="1"/>
  <c r="ND70" i="1" s="1"/>
  <c r="PM70" i="1" s="1"/>
  <c r="RV70" i="1" s="1"/>
  <c r="KV71" i="1"/>
  <c r="NE71" i="1" s="1"/>
  <c r="PN71" i="1" s="1"/>
  <c r="RW71" i="1" s="1"/>
  <c r="KW72" i="1"/>
  <c r="NF72" i="1" s="1"/>
  <c r="PO72" i="1" s="1"/>
  <c r="RX72" i="1" s="1"/>
  <c r="KX73" i="1"/>
  <c r="NG73" i="1" s="1"/>
  <c r="PP73" i="1" s="1"/>
  <c r="RY73" i="1" s="1"/>
  <c r="KY74" i="1"/>
  <c r="NH74" i="1" s="1"/>
  <c r="PQ74" i="1" s="1"/>
  <c r="RZ74" i="1" s="1"/>
  <c r="KZ75" i="1"/>
  <c r="NI75" i="1" s="1"/>
  <c r="PR75" i="1" s="1"/>
  <c r="SA75" i="1" s="1"/>
  <c r="KU16" i="1"/>
  <c r="ND16" i="1" s="1"/>
  <c r="PM16" i="1" s="1"/>
  <c r="RV16" i="1" s="1"/>
  <c r="KM18" i="1"/>
  <c r="MV18" i="1" s="1"/>
  <c r="PE18" i="1" s="1"/>
  <c r="KK20" i="1"/>
  <c r="MT20" i="1" s="1"/>
  <c r="PC20" i="1" s="1"/>
  <c r="KI22" i="1"/>
  <c r="MR22" i="1" s="1"/>
  <c r="PA22" i="1" s="1"/>
  <c r="KG24" i="1"/>
  <c r="MP24" i="1" s="1"/>
  <c r="OY24" i="1" s="1"/>
  <c r="KN25" i="1"/>
  <c r="MW25" i="1" s="1"/>
  <c r="PF25" i="1" s="1"/>
  <c r="KL27" i="1"/>
  <c r="MU27" i="1" s="1"/>
  <c r="PD27" i="1" s="1"/>
  <c r="KJ29" i="1"/>
  <c r="MS29" i="1" s="1"/>
  <c r="PB29" i="1" s="1"/>
  <c r="KH31" i="1"/>
  <c r="MQ31" i="1" s="1"/>
  <c r="OZ31" i="1" s="1"/>
  <c r="KO32" i="1"/>
  <c r="MX32" i="1" s="1"/>
  <c r="PG32" i="1" s="1"/>
  <c r="KM34" i="1"/>
  <c r="MV34" i="1" s="1"/>
  <c r="PE34" i="1" s="1"/>
  <c r="KK36" i="1"/>
  <c r="MT36" i="1" s="1"/>
  <c r="PC36" i="1" s="1"/>
  <c r="KI38" i="1"/>
  <c r="MR38" i="1" s="1"/>
  <c r="PA38" i="1" s="1"/>
  <c r="KG40" i="1"/>
  <c r="MP40" i="1" s="1"/>
  <c r="OY40" i="1" s="1"/>
  <c r="RH40" i="1" s="1"/>
  <c r="KN41" i="1"/>
  <c r="MW41" i="1" s="1"/>
  <c r="PF41" i="1" s="1"/>
  <c r="RO41" i="1" s="1"/>
  <c r="KL43" i="1"/>
  <c r="MU43" i="1" s="1"/>
  <c r="PD43" i="1" s="1"/>
  <c r="RM43" i="1" s="1"/>
  <c r="KJ45" i="1"/>
  <c r="MS45" i="1" s="1"/>
  <c r="PB45" i="1" s="1"/>
  <c r="RK45" i="1" s="1"/>
  <c r="KH47" i="1"/>
  <c r="MQ47" i="1" s="1"/>
  <c r="OZ47" i="1" s="1"/>
  <c r="RI47" i="1" s="1"/>
  <c r="KO48" i="1"/>
  <c r="MX48" i="1" s="1"/>
  <c r="PG48" i="1" s="1"/>
  <c r="RP48" i="1" s="1"/>
  <c r="KM50" i="1"/>
  <c r="MV50" i="1" s="1"/>
  <c r="PE50" i="1" s="1"/>
  <c r="RN50" i="1" s="1"/>
  <c r="KK52" i="1"/>
  <c r="MT52" i="1" s="1"/>
  <c r="PC52" i="1" s="1"/>
  <c r="RL52" i="1" s="1"/>
  <c r="KI54" i="1"/>
  <c r="MR54" i="1" s="1"/>
  <c r="PA54" i="1" s="1"/>
  <c r="RJ54" i="1" s="1"/>
  <c r="KG56" i="1"/>
  <c r="MP56" i="1" s="1"/>
  <c r="OY56" i="1" s="1"/>
  <c r="RH56" i="1" s="1"/>
  <c r="KN57" i="1"/>
  <c r="MW57" i="1" s="1"/>
  <c r="PF57" i="1" s="1"/>
  <c r="RO57" i="1" s="1"/>
  <c r="KL59" i="1"/>
  <c r="MU59" i="1" s="1"/>
  <c r="PD59" i="1" s="1"/>
  <c r="RM59" i="1" s="1"/>
  <c r="KJ61" i="1"/>
  <c r="MS61" i="1" s="1"/>
  <c r="PB61" i="1" s="1"/>
  <c r="RK61" i="1" s="1"/>
  <c r="KH63" i="1"/>
  <c r="MQ63" i="1" s="1"/>
  <c r="OZ63" i="1" s="1"/>
  <c r="RI63" i="1" s="1"/>
  <c r="KO64" i="1"/>
  <c r="MX64" i="1" s="1"/>
  <c r="PG64" i="1" s="1"/>
  <c r="RP64" i="1" s="1"/>
  <c r="KM66" i="1"/>
  <c r="MV66" i="1" s="1"/>
  <c r="PE66" i="1" s="1"/>
  <c r="RN66" i="1" s="1"/>
  <c r="KK68" i="1"/>
  <c r="MT68" i="1" s="1"/>
  <c r="PC68" i="1" s="1"/>
  <c r="RL68" i="1" s="1"/>
  <c r="KI70" i="1"/>
  <c r="MR70" i="1" s="1"/>
  <c r="PA70" i="1" s="1"/>
  <c r="RJ70" i="1" s="1"/>
  <c r="KG72" i="1"/>
  <c r="MP72" i="1" s="1"/>
  <c r="OY72" i="1" s="1"/>
  <c r="RH72" i="1" s="1"/>
  <c r="KN73" i="1"/>
  <c r="MW73" i="1" s="1"/>
  <c r="PF73" i="1" s="1"/>
  <c r="RO73" i="1" s="1"/>
  <c r="KL75" i="1"/>
  <c r="MU75" i="1" s="1"/>
  <c r="PD75" i="1" s="1"/>
  <c r="RM75" i="1" s="1"/>
  <c r="JY17" i="1"/>
  <c r="MH17" i="1" s="1"/>
  <c r="OQ17" i="1" s="1"/>
  <c r="KF18" i="1"/>
  <c r="MO18" i="1" s="1"/>
  <c r="OX18" i="1" s="1"/>
  <c r="KD20" i="1"/>
  <c r="MM20" i="1" s="1"/>
  <c r="OV20" i="1" s="1"/>
  <c r="KB22" i="1"/>
  <c r="MK22" i="1" s="1"/>
  <c r="OT22" i="1" s="1"/>
  <c r="JZ24" i="1"/>
  <c r="MI24" i="1" s="1"/>
  <c r="OR24" i="1" s="1"/>
  <c r="JX26" i="1"/>
  <c r="MG26" i="1" s="1"/>
  <c r="OP26" i="1" s="1"/>
  <c r="KE27" i="1"/>
  <c r="MN27" i="1" s="1"/>
  <c r="OW27" i="1" s="1"/>
  <c r="KC29" i="1"/>
  <c r="ML29" i="1" s="1"/>
  <c r="OU29" i="1" s="1"/>
  <c r="KA31" i="1"/>
  <c r="MJ31" i="1" s="1"/>
  <c r="OS31" i="1" s="1"/>
  <c r="JY33" i="1"/>
  <c r="MH33" i="1" s="1"/>
  <c r="OQ33" i="1" s="1"/>
  <c r="KF34" i="1"/>
  <c r="MO34" i="1" s="1"/>
  <c r="OX34" i="1" s="1"/>
  <c r="KD36" i="1"/>
  <c r="MM36" i="1" s="1"/>
  <c r="OV36" i="1" s="1"/>
  <c r="KB38" i="1"/>
  <c r="MK38" i="1" s="1"/>
  <c r="OT38" i="1" s="1"/>
  <c r="OR40" i="1"/>
  <c r="RA40" i="1" s="1"/>
  <c r="JZ40" i="1"/>
  <c r="MI40" i="1" s="1"/>
  <c r="JX42" i="1"/>
  <c r="MG42" i="1" s="1"/>
  <c r="OP42" i="1" s="1"/>
  <c r="QY42" i="1" s="1"/>
  <c r="KE43" i="1"/>
  <c r="MN43" i="1" s="1"/>
  <c r="OW43" i="1" s="1"/>
  <c r="RF43" i="1" s="1"/>
  <c r="KC45" i="1"/>
  <c r="ML45" i="1" s="1"/>
  <c r="OU45" i="1" s="1"/>
  <c r="RD45" i="1" s="1"/>
  <c r="KA47" i="1"/>
  <c r="MJ47" i="1" s="1"/>
  <c r="OS47" i="1" s="1"/>
  <c r="RB47" i="1" s="1"/>
  <c r="JY49" i="1"/>
  <c r="MH49" i="1" s="1"/>
  <c r="OQ49" i="1" s="1"/>
  <c r="QZ49" i="1" s="1"/>
  <c r="KF50" i="1"/>
  <c r="MO50" i="1" s="1"/>
  <c r="OX50" i="1" s="1"/>
  <c r="RG50" i="1" s="1"/>
  <c r="KD52" i="1"/>
  <c r="MM52" i="1" s="1"/>
  <c r="OV52" i="1" s="1"/>
  <c r="RE52" i="1" s="1"/>
  <c r="KB54" i="1"/>
  <c r="MK54" i="1" s="1"/>
  <c r="OT54" i="1" s="1"/>
  <c r="RC54" i="1" s="1"/>
  <c r="JZ56" i="1"/>
  <c r="MI56" i="1" s="1"/>
  <c r="OR56" i="1" s="1"/>
  <c r="RA56" i="1" s="1"/>
  <c r="JX58" i="1"/>
  <c r="MG58" i="1" s="1"/>
  <c r="OP58" i="1" s="1"/>
  <c r="QY58" i="1" s="1"/>
  <c r="KE59" i="1"/>
  <c r="MN59" i="1" s="1"/>
  <c r="OW59" i="1" s="1"/>
  <c r="RF59" i="1" s="1"/>
  <c r="KC61" i="1"/>
  <c r="ML61" i="1" s="1"/>
  <c r="OU61" i="1" s="1"/>
  <c r="RD61" i="1" s="1"/>
  <c r="KA63" i="1"/>
  <c r="MJ63" i="1" s="1"/>
  <c r="OS63" i="1" s="1"/>
  <c r="RB63" i="1" s="1"/>
  <c r="JY65" i="1"/>
  <c r="MH65" i="1" s="1"/>
  <c r="OQ65" i="1" s="1"/>
  <c r="QZ65" i="1" s="1"/>
  <c r="KF66" i="1"/>
  <c r="MO66" i="1" s="1"/>
  <c r="OX66" i="1" s="1"/>
  <c r="RG66" i="1" s="1"/>
  <c r="KD68" i="1"/>
  <c r="MM68" i="1" s="1"/>
  <c r="OV68" i="1" s="1"/>
  <c r="RE68" i="1" s="1"/>
  <c r="KB70" i="1"/>
  <c r="MK70" i="1" s="1"/>
  <c r="OT70" i="1" s="1"/>
  <c r="RC70" i="1" s="1"/>
  <c r="JZ72" i="1"/>
  <c r="MI72" i="1" s="1"/>
  <c r="OR72" i="1" s="1"/>
  <c r="RA72" i="1" s="1"/>
  <c r="JX74" i="1"/>
  <c r="MG74" i="1" s="1"/>
  <c r="OP74" i="1" s="1"/>
  <c r="QY74" i="1" s="1"/>
  <c r="KE75" i="1"/>
  <c r="MN75" i="1" s="1"/>
  <c r="OW75" i="1" s="1"/>
  <c r="RF75" i="1" s="1"/>
  <c r="LV20" i="1"/>
  <c r="OE20" i="1" s="1"/>
  <c r="QN20" i="1" s="1"/>
  <c r="SW20" i="1" s="1"/>
  <c r="MD20" i="1"/>
  <c r="OM20" i="1" s="1"/>
  <c r="QV20" i="1" s="1"/>
  <c r="TE20" i="1" s="1"/>
  <c r="LS17" i="1"/>
  <c r="OB17" i="1" s="1"/>
  <c r="QK17" i="1" s="1"/>
  <c r="ST17" i="1" s="1"/>
  <c r="LM19" i="1"/>
  <c r="NV19" i="1" s="1"/>
  <c r="QE19" i="1" s="1"/>
  <c r="SN19" i="1" s="1"/>
  <c r="LN20" i="1"/>
  <c r="NW20" i="1" s="1"/>
  <c r="QF20" i="1" s="1"/>
  <c r="SO20" i="1" s="1"/>
  <c r="LO21" i="1"/>
  <c r="NX21" i="1" s="1"/>
  <c r="QG21" i="1" s="1"/>
  <c r="SP21" i="1" s="1"/>
  <c r="LQ17" i="1"/>
  <c r="NZ17" i="1" s="1"/>
  <c r="QI17" i="1" s="1"/>
  <c r="SR17" i="1" s="1"/>
  <c r="LS18" i="1"/>
  <c r="OB18" i="1" s="1"/>
  <c r="QK18" i="1" s="1"/>
  <c r="ST18" i="1" s="1"/>
  <c r="LV19" i="1"/>
  <c r="OE19" i="1" s="1"/>
  <c r="QN19" i="1" s="1"/>
  <c r="SW19" i="1" s="1"/>
  <c r="LX20" i="1"/>
  <c r="OG20" i="1" s="1"/>
  <c r="QP20" i="1" s="1"/>
  <c r="SY20" i="1" s="1"/>
  <c r="LZ21" i="1"/>
  <c r="OI21" i="1" s="1"/>
  <c r="QR21" i="1" s="1"/>
  <c r="TA21" i="1" s="1"/>
  <c r="LY22" i="1"/>
  <c r="OH22" i="1" s="1"/>
  <c r="QQ22" i="1" s="1"/>
  <c r="SZ22" i="1" s="1"/>
  <c r="LV23" i="1"/>
  <c r="OE23" i="1" s="1"/>
  <c r="QN23" i="1" s="1"/>
  <c r="SW23" i="1" s="1"/>
  <c r="LS24" i="1"/>
  <c r="OB24" i="1" s="1"/>
  <c r="QK24" i="1" s="1"/>
  <c r="ST24" i="1" s="1"/>
  <c r="LP25" i="1"/>
  <c r="NY25" i="1" s="1"/>
  <c r="QH25" i="1" s="1"/>
  <c r="SQ25" i="1" s="1"/>
  <c r="LM26" i="1"/>
  <c r="NV26" i="1" s="1"/>
  <c r="QE26" i="1" s="1"/>
  <c r="SN26" i="1" s="1"/>
  <c r="MC26" i="1"/>
  <c r="OL26" i="1" s="1"/>
  <c r="QU26" i="1" s="1"/>
  <c r="TD26" i="1" s="1"/>
  <c r="LZ27" i="1"/>
  <c r="OI27" i="1" s="1"/>
  <c r="QR27" i="1" s="1"/>
  <c r="TA27" i="1" s="1"/>
  <c r="LW28" i="1"/>
  <c r="OF28" i="1" s="1"/>
  <c r="QO28" i="1" s="1"/>
  <c r="SX28" i="1" s="1"/>
  <c r="LT29" i="1"/>
  <c r="OC29" i="1" s="1"/>
  <c r="QL29" i="1" s="1"/>
  <c r="SU29" i="1" s="1"/>
  <c r="LQ30" i="1"/>
  <c r="NZ30" i="1" s="1"/>
  <c r="QI30" i="1" s="1"/>
  <c r="SR30" i="1" s="1"/>
  <c r="LN31" i="1"/>
  <c r="NW31" i="1" s="1"/>
  <c r="QF31" i="1" s="1"/>
  <c r="SO31" i="1" s="1"/>
  <c r="MD31" i="1"/>
  <c r="OM31" i="1" s="1"/>
  <c r="QV31" i="1" s="1"/>
  <c r="TE31" i="1" s="1"/>
  <c r="MA32" i="1"/>
  <c r="OJ32" i="1" s="1"/>
  <c r="QS32" i="1" s="1"/>
  <c r="TB32" i="1" s="1"/>
  <c r="LX33" i="1"/>
  <c r="OG33" i="1" s="1"/>
  <c r="QP33" i="1" s="1"/>
  <c r="SY33" i="1" s="1"/>
  <c r="LU34" i="1"/>
  <c r="OD34" i="1" s="1"/>
  <c r="QM34" i="1" s="1"/>
  <c r="SV34" i="1" s="1"/>
  <c r="LR35" i="1"/>
  <c r="OA35" i="1" s="1"/>
  <c r="QJ35" i="1" s="1"/>
  <c r="SS35" i="1" s="1"/>
  <c r="LO36" i="1"/>
  <c r="NX36" i="1" s="1"/>
  <c r="QG36" i="1" s="1"/>
  <c r="ME36" i="1"/>
  <c r="ON36" i="1" s="1"/>
  <c r="QW36" i="1" s="1"/>
  <c r="TF36" i="1" s="1"/>
  <c r="MB37" i="1"/>
  <c r="OK37" i="1" s="1"/>
  <c r="QT37" i="1" s="1"/>
  <c r="TC37" i="1" s="1"/>
  <c r="LY38" i="1"/>
  <c r="OH38" i="1" s="1"/>
  <c r="QQ38" i="1" s="1"/>
  <c r="SZ38" i="1" s="1"/>
  <c r="LV39" i="1"/>
  <c r="OE39" i="1" s="1"/>
  <c r="QN39" i="1" s="1"/>
  <c r="SW39" i="1" s="1"/>
  <c r="LS40" i="1"/>
  <c r="OB40" i="1" s="1"/>
  <c r="QK40" i="1" s="1"/>
  <c r="ST40" i="1" s="1"/>
  <c r="LP41" i="1"/>
  <c r="NY41" i="1" s="1"/>
  <c r="QH41" i="1" s="1"/>
  <c r="SQ41" i="1" s="1"/>
  <c r="LM42" i="1"/>
  <c r="NV42" i="1" s="1"/>
  <c r="QE42" i="1" s="1"/>
  <c r="SN42" i="1" s="1"/>
  <c r="MC42" i="1"/>
  <c r="OL42" i="1" s="1"/>
  <c r="QU42" i="1" s="1"/>
  <c r="TD42" i="1" s="1"/>
  <c r="LZ43" i="1"/>
  <c r="OI43" i="1" s="1"/>
  <c r="QR43" i="1" s="1"/>
  <c r="TA43" i="1" s="1"/>
  <c r="LW44" i="1"/>
  <c r="OF44" i="1" s="1"/>
  <c r="QO44" i="1" s="1"/>
  <c r="SX44" i="1" s="1"/>
  <c r="LT45" i="1"/>
  <c r="OC45" i="1" s="1"/>
  <c r="QL45" i="1" s="1"/>
  <c r="SU45" i="1" s="1"/>
  <c r="LQ46" i="1"/>
  <c r="NZ46" i="1" s="1"/>
  <c r="QI46" i="1" s="1"/>
  <c r="SR46" i="1" s="1"/>
  <c r="LN47" i="1"/>
  <c r="NW47" i="1" s="1"/>
  <c r="QF47" i="1" s="1"/>
  <c r="SO47" i="1" s="1"/>
  <c r="MD47" i="1"/>
  <c r="OM47" i="1" s="1"/>
  <c r="QV47" i="1" s="1"/>
  <c r="TE47" i="1" s="1"/>
  <c r="MA48" i="1"/>
  <c r="OJ48" i="1" s="1"/>
  <c r="QS48" i="1" s="1"/>
  <c r="TB48" i="1" s="1"/>
  <c r="LX49" i="1"/>
  <c r="OG49" i="1" s="1"/>
  <c r="QP49" i="1" s="1"/>
  <c r="SY49" i="1" s="1"/>
  <c r="LU50" i="1"/>
  <c r="OD50" i="1" s="1"/>
  <c r="QM50" i="1" s="1"/>
  <c r="SV50" i="1" s="1"/>
  <c r="LR51" i="1"/>
  <c r="OA51" i="1" s="1"/>
  <c r="QJ51" i="1" s="1"/>
  <c r="SS51" i="1" s="1"/>
  <c r="LO52" i="1"/>
  <c r="NX52" i="1" s="1"/>
  <c r="QG52" i="1" s="1"/>
  <c r="SP52" i="1" s="1"/>
  <c r="ME52" i="1"/>
  <c r="ON52" i="1" s="1"/>
  <c r="QW52" i="1" s="1"/>
  <c r="TF52" i="1" s="1"/>
  <c r="MB53" i="1"/>
  <c r="OK53" i="1" s="1"/>
  <c r="QT53" i="1" s="1"/>
  <c r="TC53" i="1" s="1"/>
  <c r="LY54" i="1"/>
  <c r="OH54" i="1" s="1"/>
  <c r="QQ54" i="1" s="1"/>
  <c r="SZ54" i="1" s="1"/>
  <c r="LV55" i="1"/>
  <c r="OE55" i="1" s="1"/>
  <c r="QN55" i="1" s="1"/>
  <c r="SW55" i="1" s="1"/>
  <c r="LS56" i="1"/>
  <c r="OB56" i="1" s="1"/>
  <c r="QK56" i="1" s="1"/>
  <c r="ST56" i="1" s="1"/>
  <c r="LP57" i="1"/>
  <c r="NY57" i="1" s="1"/>
  <c r="QH57" i="1" s="1"/>
  <c r="SQ57" i="1" s="1"/>
  <c r="LM58" i="1"/>
  <c r="NV58" i="1" s="1"/>
  <c r="QE58" i="1" s="1"/>
  <c r="SN58" i="1" s="1"/>
  <c r="MC58" i="1"/>
  <c r="OL58" i="1" s="1"/>
  <c r="QU58" i="1" s="1"/>
  <c r="TD58" i="1" s="1"/>
  <c r="LZ59" i="1"/>
  <c r="OI59" i="1" s="1"/>
  <c r="QR59" i="1" s="1"/>
  <c r="TA59" i="1" s="1"/>
  <c r="LW60" i="1"/>
  <c r="OF60" i="1" s="1"/>
  <c r="QO60" i="1" s="1"/>
  <c r="SX60" i="1" s="1"/>
  <c r="LT61" i="1"/>
  <c r="OC61" i="1" s="1"/>
  <c r="QL61" i="1" s="1"/>
  <c r="SU61" i="1" s="1"/>
  <c r="LQ62" i="1"/>
  <c r="NZ62" i="1" s="1"/>
  <c r="QI62" i="1" s="1"/>
  <c r="SR62" i="1" s="1"/>
  <c r="LN63" i="1"/>
  <c r="NW63" i="1" s="1"/>
  <c r="QF63" i="1" s="1"/>
  <c r="SO63" i="1" s="1"/>
  <c r="MD63" i="1"/>
  <c r="OM63" i="1" s="1"/>
  <c r="QV63" i="1" s="1"/>
  <c r="TE63" i="1" s="1"/>
  <c r="MA64" i="1"/>
  <c r="OJ64" i="1" s="1"/>
  <c r="QS64" i="1" s="1"/>
  <c r="TB64" i="1" s="1"/>
  <c r="LX65" i="1"/>
  <c r="OG65" i="1" s="1"/>
  <c r="QP65" i="1" s="1"/>
  <c r="SY65" i="1" s="1"/>
  <c r="LU66" i="1"/>
  <c r="OD66" i="1" s="1"/>
  <c r="QM66" i="1" s="1"/>
  <c r="SV66" i="1" s="1"/>
  <c r="LR67" i="1"/>
  <c r="OA67" i="1" s="1"/>
  <c r="QJ67" i="1" s="1"/>
  <c r="SS67" i="1" s="1"/>
  <c r="LO68" i="1"/>
  <c r="NX68" i="1" s="1"/>
  <c r="QG68" i="1" s="1"/>
  <c r="SP68" i="1" s="1"/>
  <c r="ME68" i="1"/>
  <c r="ON68" i="1" s="1"/>
  <c r="QW68" i="1" s="1"/>
  <c r="TF68" i="1" s="1"/>
  <c r="MB69" i="1"/>
  <c r="OK69" i="1" s="1"/>
  <c r="QT69" i="1" s="1"/>
  <c r="TC69" i="1" s="1"/>
  <c r="LY70" i="1"/>
  <c r="OH70" i="1" s="1"/>
  <c r="QQ70" i="1" s="1"/>
  <c r="SZ70" i="1" s="1"/>
  <c r="LV71" i="1"/>
  <c r="OE71" i="1" s="1"/>
  <c r="QN71" i="1" s="1"/>
  <c r="SW71" i="1" s="1"/>
  <c r="LS72" i="1"/>
  <c r="OB72" i="1" s="1"/>
  <c r="QK72" i="1" s="1"/>
  <c r="ST72" i="1" s="1"/>
  <c r="LP73" i="1"/>
  <c r="NY73" i="1" s="1"/>
  <c r="QH73" i="1" s="1"/>
  <c r="SQ73" i="1" s="1"/>
  <c r="LM74" i="1"/>
  <c r="NV74" i="1" s="1"/>
  <c r="QE74" i="1" s="1"/>
  <c r="SN74" i="1" s="1"/>
  <c r="MC74" i="1"/>
  <c r="OL74" i="1" s="1"/>
  <c r="QU74" i="1" s="1"/>
  <c r="TD74" i="1" s="1"/>
  <c r="LZ75" i="1"/>
  <c r="OI75" i="1" s="1"/>
  <c r="QR75" i="1" s="1"/>
  <c r="TA75" i="1" s="1"/>
  <c r="LU16" i="1"/>
  <c r="OD16" i="1" s="1"/>
  <c r="QM16" i="1" s="1"/>
  <c r="SV16" i="1" s="1"/>
  <c r="LL17" i="1"/>
  <c r="NU17" i="1" s="1"/>
  <c r="QD17" i="1" s="1"/>
  <c r="SM17" i="1" s="1"/>
  <c r="LL19" i="1"/>
  <c r="NU19" i="1" s="1"/>
  <c r="QD19" i="1" s="1"/>
  <c r="SM19" i="1" s="1"/>
  <c r="LL21" i="1"/>
  <c r="NU21" i="1" s="1"/>
  <c r="QD21" i="1" s="1"/>
  <c r="SM21" i="1" s="1"/>
  <c r="LL23" i="1"/>
  <c r="NU23" i="1" s="1"/>
  <c r="QD23" i="1" s="1"/>
  <c r="SM23" i="1" s="1"/>
  <c r="LL25" i="1"/>
  <c r="NU25" i="1" s="1"/>
  <c r="QD25" i="1" s="1"/>
  <c r="SM25" i="1" s="1"/>
  <c r="LL27" i="1"/>
  <c r="NU27" i="1" s="1"/>
  <c r="QD27" i="1" s="1"/>
  <c r="SM27" i="1" s="1"/>
  <c r="LL29" i="1"/>
  <c r="NU29" i="1" s="1"/>
  <c r="QD29" i="1" s="1"/>
  <c r="SM29" i="1" s="1"/>
  <c r="LL31" i="1"/>
  <c r="NU31" i="1" s="1"/>
  <c r="QD31" i="1" s="1"/>
  <c r="SM31" i="1" s="1"/>
  <c r="LL33" i="1"/>
  <c r="NU33" i="1" s="1"/>
  <c r="QD33" i="1" s="1"/>
  <c r="SM33" i="1" s="1"/>
  <c r="LL35" i="1"/>
  <c r="NU35" i="1" s="1"/>
  <c r="QD35" i="1" s="1"/>
  <c r="SM35" i="1" s="1"/>
  <c r="LL37" i="1"/>
  <c r="NU37" i="1" s="1"/>
  <c r="QD37" i="1" s="1"/>
  <c r="LL39" i="1"/>
  <c r="NU39" i="1" s="1"/>
  <c r="QD39" i="1" s="1"/>
  <c r="SM39" i="1" s="1"/>
  <c r="LL41" i="1"/>
  <c r="NU41" i="1" s="1"/>
  <c r="QD41" i="1" s="1"/>
  <c r="SM41" i="1" s="1"/>
  <c r="LL43" i="1"/>
  <c r="NU43" i="1" s="1"/>
  <c r="QD43" i="1" s="1"/>
  <c r="SM43" i="1" s="1"/>
  <c r="LL45" i="1"/>
  <c r="NU45" i="1" s="1"/>
  <c r="QD45" i="1" s="1"/>
  <c r="SM45" i="1" s="1"/>
  <c r="LL47" i="1"/>
  <c r="NU47" i="1" s="1"/>
  <c r="QD47" i="1" s="1"/>
  <c r="SM47" i="1" s="1"/>
  <c r="LL49" i="1"/>
  <c r="NU49" i="1" s="1"/>
  <c r="QD49" i="1" s="1"/>
  <c r="SM49" i="1" s="1"/>
  <c r="LL51" i="1"/>
  <c r="NU51" i="1" s="1"/>
  <c r="QD51" i="1" s="1"/>
  <c r="SM51" i="1" s="1"/>
  <c r="LL53" i="1"/>
  <c r="NU53" i="1" s="1"/>
  <c r="QD53" i="1" s="1"/>
  <c r="SM53" i="1" s="1"/>
  <c r="LL55" i="1"/>
  <c r="NU55" i="1" s="1"/>
  <c r="QD55" i="1" s="1"/>
  <c r="SM55" i="1" s="1"/>
  <c r="LL57" i="1"/>
  <c r="NU57" i="1" s="1"/>
  <c r="QD57" i="1" s="1"/>
  <c r="SM57" i="1" s="1"/>
  <c r="LL59" i="1"/>
  <c r="NU59" i="1" s="1"/>
  <c r="QD59" i="1" s="1"/>
  <c r="SM59" i="1" s="1"/>
  <c r="LL61" i="1"/>
  <c r="NU61" i="1" s="1"/>
  <c r="QD61" i="1" s="1"/>
  <c r="SM61" i="1" s="1"/>
  <c r="LL63" i="1"/>
  <c r="NU63" i="1" s="1"/>
  <c r="QD63" i="1" s="1"/>
  <c r="SM63" i="1" s="1"/>
  <c r="LL65" i="1"/>
  <c r="NU65" i="1" s="1"/>
  <c r="QD65" i="1" s="1"/>
  <c r="SM65" i="1" s="1"/>
  <c r="LL67" i="1"/>
  <c r="NU67" i="1" s="1"/>
  <c r="QD67" i="1" s="1"/>
  <c r="SM67" i="1" s="1"/>
  <c r="LL69" i="1"/>
  <c r="NU69" i="1" s="1"/>
  <c r="QD69" i="1" s="1"/>
  <c r="SM69" i="1" s="1"/>
  <c r="LL71" i="1"/>
  <c r="NU71" i="1" s="1"/>
  <c r="QD71" i="1" s="1"/>
  <c r="SM71" i="1" s="1"/>
  <c r="LL73" i="1"/>
  <c r="NU73" i="1" s="1"/>
  <c r="QD73" i="1" s="1"/>
  <c r="SM73" i="1" s="1"/>
  <c r="LL75" i="1"/>
  <c r="NU75" i="1" s="1"/>
  <c r="QD75" i="1" s="1"/>
  <c r="SM75" i="1" s="1"/>
  <c r="KY17" i="1"/>
  <c r="NH17" i="1" s="1"/>
  <c r="PQ17" i="1" s="1"/>
  <c r="RZ17" i="1" s="1"/>
  <c r="PR18" i="1"/>
  <c r="SA18" i="1" s="1"/>
  <c r="KZ18" i="1"/>
  <c r="NI18" i="1" s="1"/>
  <c r="LA19" i="1"/>
  <c r="NJ19" i="1" s="1"/>
  <c r="PS19" i="1" s="1"/>
  <c r="SB19" i="1" s="1"/>
  <c r="LB20" i="1"/>
  <c r="NK20" i="1" s="1"/>
  <c r="PT20" i="1" s="1"/>
  <c r="SC20" i="1" s="1"/>
  <c r="LC21" i="1"/>
  <c r="NL21" i="1" s="1"/>
  <c r="PU21" i="1" s="1"/>
  <c r="SD21" i="1" s="1"/>
  <c r="LD22" i="1"/>
  <c r="NM22" i="1" s="1"/>
  <c r="PV22" i="1" s="1"/>
  <c r="SE22" i="1" s="1"/>
  <c r="KP24" i="1"/>
  <c r="MY24" i="1" s="1"/>
  <c r="PH24" i="1" s="1"/>
  <c r="KQ25" i="1"/>
  <c r="MZ25" i="1" s="1"/>
  <c r="PI25" i="1" s="1"/>
  <c r="RR25" i="1" s="1"/>
  <c r="KR26" i="1"/>
  <c r="NA26" i="1" s="1"/>
  <c r="PJ26" i="1" s="1"/>
  <c r="RS26" i="1" s="1"/>
  <c r="KS27" i="1"/>
  <c r="NB27" i="1" s="1"/>
  <c r="PK27" i="1" s="1"/>
  <c r="RT27" i="1" s="1"/>
  <c r="KT28" i="1"/>
  <c r="NC28" i="1" s="1"/>
  <c r="PL28" i="1" s="1"/>
  <c r="RU28" i="1" s="1"/>
  <c r="KU29" i="1"/>
  <c r="ND29" i="1" s="1"/>
  <c r="PM29" i="1" s="1"/>
  <c r="RV29" i="1" s="1"/>
  <c r="KV30" i="1"/>
  <c r="NE30" i="1" s="1"/>
  <c r="PN30" i="1" s="1"/>
  <c r="RW30" i="1" s="1"/>
  <c r="KW31" i="1"/>
  <c r="NF31" i="1" s="1"/>
  <c r="PO31" i="1" s="1"/>
  <c r="RX31" i="1" s="1"/>
  <c r="KX32" i="1"/>
  <c r="NG32" i="1" s="1"/>
  <c r="PP32" i="1" s="1"/>
  <c r="KY33" i="1"/>
  <c r="NH33" i="1" s="1"/>
  <c r="PQ33" i="1" s="1"/>
  <c r="KZ34" i="1"/>
  <c r="NI34" i="1" s="1"/>
  <c r="PR34" i="1" s="1"/>
  <c r="LA35" i="1"/>
  <c r="NJ35" i="1" s="1"/>
  <c r="PS35" i="1" s="1"/>
  <c r="LB36" i="1"/>
  <c r="NK36" i="1" s="1"/>
  <c r="PT36" i="1" s="1"/>
  <c r="LC37" i="1"/>
  <c r="NL37" i="1" s="1"/>
  <c r="PU37" i="1" s="1"/>
  <c r="LD38" i="1"/>
  <c r="NM38" i="1" s="1"/>
  <c r="PV38" i="1" s="1"/>
  <c r="KP40" i="1"/>
  <c r="MY40" i="1" s="1"/>
  <c r="PH40" i="1" s="1"/>
  <c r="RQ40" i="1" s="1"/>
  <c r="KQ41" i="1"/>
  <c r="MZ41" i="1" s="1"/>
  <c r="PI41" i="1" s="1"/>
  <c r="RR41" i="1" s="1"/>
  <c r="KR42" i="1"/>
  <c r="NA42" i="1" s="1"/>
  <c r="PJ42" i="1" s="1"/>
  <c r="RS42" i="1" s="1"/>
  <c r="KS43" i="1"/>
  <c r="NB43" i="1" s="1"/>
  <c r="PK43" i="1" s="1"/>
  <c r="RT43" i="1" s="1"/>
  <c r="KT44" i="1"/>
  <c r="NC44" i="1" s="1"/>
  <c r="PL44" i="1" s="1"/>
  <c r="RU44" i="1" s="1"/>
  <c r="KU45" i="1"/>
  <c r="ND45" i="1" s="1"/>
  <c r="PM45" i="1" s="1"/>
  <c r="RV45" i="1" s="1"/>
  <c r="KV46" i="1"/>
  <c r="NE46" i="1" s="1"/>
  <c r="PN46" i="1" s="1"/>
  <c r="RW46" i="1" s="1"/>
  <c r="KW47" i="1"/>
  <c r="NF47" i="1" s="1"/>
  <c r="PO47" i="1" s="1"/>
  <c r="RX47" i="1" s="1"/>
  <c r="KX48" i="1"/>
  <c r="NG48" i="1" s="1"/>
  <c r="PP48" i="1" s="1"/>
  <c r="RY48" i="1" s="1"/>
  <c r="KY49" i="1"/>
  <c r="NH49" i="1" s="1"/>
  <c r="PQ49" i="1" s="1"/>
  <c r="RZ49" i="1" s="1"/>
  <c r="KZ50" i="1"/>
  <c r="NI50" i="1" s="1"/>
  <c r="PR50" i="1" s="1"/>
  <c r="SA50" i="1" s="1"/>
  <c r="LA51" i="1"/>
  <c r="NJ51" i="1" s="1"/>
  <c r="PS51" i="1" s="1"/>
  <c r="SB51" i="1" s="1"/>
  <c r="LB52" i="1"/>
  <c r="NK52" i="1" s="1"/>
  <c r="PT52" i="1" s="1"/>
  <c r="SC52" i="1" s="1"/>
  <c r="LC53" i="1"/>
  <c r="NL53" i="1" s="1"/>
  <c r="PU53" i="1" s="1"/>
  <c r="SD53" i="1" s="1"/>
  <c r="LD54" i="1"/>
  <c r="NM54" i="1" s="1"/>
  <c r="PV54" i="1" s="1"/>
  <c r="SE54" i="1" s="1"/>
  <c r="KP56" i="1"/>
  <c r="MY56" i="1" s="1"/>
  <c r="PH56" i="1" s="1"/>
  <c r="RQ56" i="1" s="1"/>
  <c r="KQ57" i="1"/>
  <c r="MZ57" i="1" s="1"/>
  <c r="PI57" i="1" s="1"/>
  <c r="RR57" i="1" s="1"/>
  <c r="KR58" i="1"/>
  <c r="NA58" i="1" s="1"/>
  <c r="PJ58" i="1" s="1"/>
  <c r="RS58" i="1" s="1"/>
  <c r="KS59" i="1"/>
  <c r="NB59" i="1" s="1"/>
  <c r="PK59" i="1" s="1"/>
  <c r="RT59" i="1" s="1"/>
  <c r="KT60" i="1"/>
  <c r="NC60" i="1" s="1"/>
  <c r="PL60" i="1" s="1"/>
  <c r="RU60" i="1" s="1"/>
  <c r="KU61" i="1"/>
  <c r="ND61" i="1" s="1"/>
  <c r="PM61" i="1" s="1"/>
  <c r="RV61" i="1" s="1"/>
  <c r="KV62" i="1"/>
  <c r="NE62" i="1" s="1"/>
  <c r="PN62" i="1" s="1"/>
  <c r="RW62" i="1" s="1"/>
  <c r="KW63" i="1"/>
  <c r="NF63" i="1" s="1"/>
  <c r="PO63" i="1" s="1"/>
  <c r="RX63" i="1" s="1"/>
  <c r="KX64" i="1"/>
  <c r="NG64" i="1" s="1"/>
  <c r="PP64" i="1" s="1"/>
  <c r="RY64" i="1" s="1"/>
  <c r="KY65" i="1"/>
  <c r="NH65" i="1" s="1"/>
  <c r="PQ65" i="1" s="1"/>
  <c r="RZ65" i="1" s="1"/>
  <c r="KZ66" i="1"/>
  <c r="NI66" i="1" s="1"/>
  <c r="PR66" i="1" s="1"/>
  <c r="SA66" i="1" s="1"/>
  <c r="LA67" i="1"/>
  <c r="NJ67" i="1" s="1"/>
  <c r="PS67" i="1" s="1"/>
  <c r="SB67" i="1" s="1"/>
  <c r="LB68" i="1"/>
  <c r="NK68" i="1" s="1"/>
  <c r="PT68" i="1" s="1"/>
  <c r="SC68" i="1" s="1"/>
  <c r="LC69" i="1"/>
  <c r="NL69" i="1" s="1"/>
  <c r="PU69" i="1" s="1"/>
  <c r="SD69" i="1" s="1"/>
  <c r="LD70" i="1"/>
  <c r="NM70" i="1" s="1"/>
  <c r="PV70" i="1" s="1"/>
  <c r="SE70" i="1" s="1"/>
  <c r="KP72" i="1"/>
  <c r="MY72" i="1" s="1"/>
  <c r="PH72" i="1" s="1"/>
  <c r="RQ72" i="1" s="1"/>
  <c r="KQ73" i="1"/>
  <c r="MZ73" i="1" s="1"/>
  <c r="PI73" i="1" s="1"/>
  <c r="RR73" i="1" s="1"/>
  <c r="KR74" i="1"/>
  <c r="NA74" i="1" s="1"/>
  <c r="PJ74" i="1" s="1"/>
  <c r="RS74" i="1" s="1"/>
  <c r="KS75" i="1"/>
  <c r="NB75" i="1" s="1"/>
  <c r="PK75" i="1" s="1"/>
  <c r="RT75" i="1" s="1"/>
  <c r="LB16" i="1"/>
  <c r="NK16" i="1" s="1"/>
  <c r="PT16" i="1" s="1"/>
  <c r="SC16" i="1" s="1"/>
  <c r="KO17" i="1"/>
  <c r="MX17" i="1" s="1"/>
  <c r="PG17" i="1" s="1"/>
  <c r="KM19" i="1"/>
  <c r="MV19" i="1" s="1"/>
  <c r="PE19" i="1" s="1"/>
  <c r="KK21" i="1"/>
  <c r="MT21" i="1" s="1"/>
  <c r="PC21" i="1" s="1"/>
  <c r="KI23" i="1"/>
  <c r="MR23" i="1" s="1"/>
  <c r="PA23" i="1" s="1"/>
  <c r="KG25" i="1"/>
  <c r="MP25" i="1" s="1"/>
  <c r="OY25" i="1" s="1"/>
  <c r="KN26" i="1"/>
  <c r="MW26" i="1" s="1"/>
  <c r="PF26" i="1" s="1"/>
  <c r="KL28" i="1"/>
  <c r="MU28" i="1" s="1"/>
  <c r="PD28" i="1" s="1"/>
  <c r="KJ30" i="1"/>
  <c r="MS30" i="1" s="1"/>
  <c r="PB30" i="1" s="1"/>
  <c r="KH32" i="1"/>
  <c r="MQ32" i="1" s="1"/>
  <c r="OZ32" i="1" s="1"/>
  <c r="KO33" i="1"/>
  <c r="MX33" i="1" s="1"/>
  <c r="PG33" i="1" s="1"/>
  <c r="KM35" i="1"/>
  <c r="MV35" i="1" s="1"/>
  <c r="PE35" i="1" s="1"/>
  <c r="KK37" i="1"/>
  <c r="MT37" i="1" s="1"/>
  <c r="PC37" i="1" s="1"/>
  <c r="KI39" i="1"/>
  <c r="MR39" i="1" s="1"/>
  <c r="PA39" i="1" s="1"/>
  <c r="RJ39" i="1" s="1"/>
  <c r="KG41" i="1"/>
  <c r="MP41" i="1" s="1"/>
  <c r="OY41" i="1" s="1"/>
  <c r="RH41" i="1" s="1"/>
  <c r="KN42" i="1"/>
  <c r="MW42" i="1" s="1"/>
  <c r="PF42" i="1" s="1"/>
  <c r="RO42" i="1" s="1"/>
  <c r="KL44" i="1"/>
  <c r="MU44" i="1" s="1"/>
  <c r="PD44" i="1" s="1"/>
  <c r="RM44" i="1" s="1"/>
  <c r="KJ46" i="1"/>
  <c r="MS46" i="1" s="1"/>
  <c r="PB46" i="1" s="1"/>
  <c r="RK46" i="1" s="1"/>
  <c r="KH48" i="1"/>
  <c r="MQ48" i="1" s="1"/>
  <c r="OZ48" i="1" s="1"/>
  <c r="RI48" i="1" s="1"/>
  <c r="KO49" i="1"/>
  <c r="MX49" i="1" s="1"/>
  <c r="PG49" i="1" s="1"/>
  <c r="RP49" i="1" s="1"/>
  <c r="KM51" i="1"/>
  <c r="MV51" i="1" s="1"/>
  <c r="PE51" i="1" s="1"/>
  <c r="RN51" i="1" s="1"/>
  <c r="KK53" i="1"/>
  <c r="MT53" i="1" s="1"/>
  <c r="PC53" i="1" s="1"/>
  <c r="RL53" i="1" s="1"/>
  <c r="KI55" i="1"/>
  <c r="MR55" i="1" s="1"/>
  <c r="PA55" i="1" s="1"/>
  <c r="RJ55" i="1" s="1"/>
  <c r="KG57" i="1"/>
  <c r="MP57" i="1" s="1"/>
  <c r="OY57" i="1" s="1"/>
  <c r="RH57" i="1" s="1"/>
  <c r="KN58" i="1"/>
  <c r="MW58" i="1" s="1"/>
  <c r="PF58" i="1" s="1"/>
  <c r="RO58" i="1" s="1"/>
  <c r="KL60" i="1"/>
  <c r="MU60" i="1" s="1"/>
  <c r="PD60" i="1" s="1"/>
  <c r="RM60" i="1" s="1"/>
  <c r="KJ62" i="1"/>
  <c r="MS62" i="1" s="1"/>
  <c r="PB62" i="1" s="1"/>
  <c r="RK62" i="1" s="1"/>
  <c r="KH64" i="1"/>
  <c r="MQ64" i="1" s="1"/>
  <c r="OZ64" i="1" s="1"/>
  <c r="RI64" i="1" s="1"/>
  <c r="KO65" i="1"/>
  <c r="MX65" i="1" s="1"/>
  <c r="PG65" i="1" s="1"/>
  <c r="RP65" i="1" s="1"/>
  <c r="KM67" i="1"/>
  <c r="MV67" i="1" s="1"/>
  <c r="PE67" i="1" s="1"/>
  <c r="RN67" i="1" s="1"/>
  <c r="KK69" i="1"/>
  <c r="MT69" i="1" s="1"/>
  <c r="PC69" i="1" s="1"/>
  <c r="RL69" i="1" s="1"/>
  <c r="KI71" i="1"/>
  <c r="MR71" i="1" s="1"/>
  <c r="PA71" i="1" s="1"/>
  <c r="RJ71" i="1" s="1"/>
  <c r="KG73" i="1"/>
  <c r="MP73" i="1" s="1"/>
  <c r="OY73" i="1" s="1"/>
  <c r="RH73" i="1" s="1"/>
  <c r="KN74" i="1"/>
  <c r="MW74" i="1" s="1"/>
  <c r="PF74" i="1" s="1"/>
  <c r="RO74" i="1" s="1"/>
  <c r="KO16" i="1"/>
  <c r="MX16" i="1" s="1"/>
  <c r="PG16" i="1" s="1"/>
  <c r="JY18" i="1"/>
  <c r="MH18" i="1" s="1"/>
  <c r="OQ18" i="1" s="1"/>
  <c r="KF19" i="1"/>
  <c r="MO19" i="1" s="1"/>
  <c r="OX19" i="1" s="1"/>
  <c r="KD21" i="1"/>
  <c r="MM21" i="1" s="1"/>
  <c r="OV21" i="1" s="1"/>
  <c r="KB23" i="1"/>
  <c r="MK23" i="1" s="1"/>
  <c r="OT23" i="1" s="1"/>
  <c r="JZ25" i="1"/>
  <c r="MI25" i="1" s="1"/>
  <c r="OR25" i="1" s="1"/>
  <c r="JX27" i="1"/>
  <c r="MG27" i="1" s="1"/>
  <c r="OP27" i="1" s="1"/>
  <c r="KE28" i="1"/>
  <c r="MN28" i="1" s="1"/>
  <c r="OW28" i="1" s="1"/>
  <c r="KC30" i="1"/>
  <c r="ML30" i="1" s="1"/>
  <c r="OU30" i="1" s="1"/>
  <c r="KA32" i="1"/>
  <c r="MJ32" i="1" s="1"/>
  <c r="OS32" i="1" s="1"/>
  <c r="JY34" i="1"/>
  <c r="MH34" i="1" s="1"/>
  <c r="OQ34" i="1" s="1"/>
  <c r="KF35" i="1"/>
  <c r="MO35" i="1" s="1"/>
  <c r="OX35" i="1" s="1"/>
  <c r="KD37" i="1"/>
  <c r="MM37" i="1" s="1"/>
  <c r="OV37" i="1" s="1"/>
  <c r="KB39" i="1"/>
  <c r="MK39" i="1" s="1"/>
  <c r="OT39" i="1" s="1"/>
  <c r="RC39" i="1" s="1"/>
  <c r="JZ41" i="1"/>
  <c r="MI41" i="1" s="1"/>
  <c r="OR41" i="1" s="1"/>
  <c r="RA41" i="1" s="1"/>
  <c r="JX43" i="1"/>
  <c r="MG43" i="1" s="1"/>
  <c r="OP43" i="1" s="1"/>
  <c r="QY43" i="1" s="1"/>
  <c r="KE44" i="1"/>
  <c r="MN44" i="1" s="1"/>
  <c r="OW44" i="1" s="1"/>
  <c r="RF44" i="1" s="1"/>
  <c r="KC46" i="1"/>
  <c r="ML46" i="1" s="1"/>
  <c r="OU46" i="1" s="1"/>
  <c r="RD46" i="1" s="1"/>
  <c r="KA48" i="1"/>
  <c r="MJ48" i="1" s="1"/>
  <c r="OS48" i="1" s="1"/>
  <c r="RB48" i="1" s="1"/>
  <c r="JY50" i="1"/>
  <c r="MH50" i="1" s="1"/>
  <c r="OQ50" i="1" s="1"/>
  <c r="QZ50" i="1" s="1"/>
  <c r="KF51" i="1"/>
  <c r="MO51" i="1" s="1"/>
  <c r="OX51" i="1" s="1"/>
  <c r="RG51" i="1" s="1"/>
  <c r="KD53" i="1"/>
  <c r="MM53" i="1" s="1"/>
  <c r="OV53" i="1" s="1"/>
  <c r="RE53" i="1" s="1"/>
  <c r="KB55" i="1"/>
  <c r="MK55" i="1" s="1"/>
  <c r="OT55" i="1" s="1"/>
  <c r="RC55" i="1" s="1"/>
  <c r="JZ57" i="1"/>
  <c r="MI57" i="1" s="1"/>
  <c r="OR57" i="1" s="1"/>
  <c r="RA57" i="1" s="1"/>
  <c r="JX59" i="1"/>
  <c r="MG59" i="1" s="1"/>
  <c r="OP59" i="1" s="1"/>
  <c r="QY59" i="1" s="1"/>
  <c r="KE60" i="1"/>
  <c r="MN60" i="1" s="1"/>
  <c r="OW60" i="1" s="1"/>
  <c r="RF60" i="1" s="1"/>
  <c r="KC62" i="1"/>
  <c r="ML62" i="1" s="1"/>
  <c r="OU62" i="1" s="1"/>
  <c r="RD62" i="1" s="1"/>
  <c r="KA64" i="1"/>
  <c r="MJ64" i="1" s="1"/>
  <c r="OS64" i="1" s="1"/>
  <c r="RB64" i="1" s="1"/>
  <c r="JY66" i="1"/>
  <c r="MH66" i="1" s="1"/>
  <c r="OQ66" i="1" s="1"/>
  <c r="QZ66" i="1" s="1"/>
  <c r="KF67" i="1"/>
  <c r="MO67" i="1" s="1"/>
  <c r="OX67" i="1" s="1"/>
  <c r="RG67" i="1" s="1"/>
  <c r="KD69" i="1"/>
  <c r="MM69" i="1" s="1"/>
  <c r="OV69" i="1" s="1"/>
  <c r="RE69" i="1" s="1"/>
  <c r="KB71" i="1"/>
  <c r="MK71" i="1" s="1"/>
  <c r="OT71" i="1" s="1"/>
  <c r="RC71" i="1" s="1"/>
  <c r="JZ73" i="1"/>
  <c r="MI73" i="1" s="1"/>
  <c r="OR73" i="1" s="1"/>
  <c r="RA73" i="1" s="1"/>
  <c r="JX75" i="1"/>
  <c r="MG75" i="1" s="1"/>
  <c r="OP75" i="1" s="1"/>
  <c r="QY75" i="1" s="1"/>
  <c r="KB16" i="1"/>
  <c r="MK16" i="1" s="1"/>
  <c r="OT16" i="1" s="1"/>
  <c r="MA17" i="1"/>
  <c r="OJ17" i="1" s="1"/>
  <c r="QS17" i="1" s="1"/>
  <c r="TB17" i="1" s="1"/>
  <c r="LW21" i="1"/>
  <c r="OF21" i="1" s="1"/>
  <c r="QO21" i="1" s="1"/>
  <c r="SX21" i="1" s="1"/>
  <c r="ME21" i="1"/>
  <c r="ON21" i="1" s="1"/>
  <c r="QW21" i="1" s="1"/>
  <c r="TF21" i="1" s="1"/>
  <c r="MC17" i="1"/>
  <c r="OL17" i="1" s="1"/>
  <c r="QU17" i="1" s="1"/>
  <c r="TD17" i="1" s="1"/>
  <c r="ME18" i="1"/>
  <c r="ON18" i="1" s="1"/>
  <c r="QW18" i="1" s="1"/>
  <c r="TF18" i="1" s="1"/>
  <c r="QG20" i="1"/>
  <c r="SP20" i="1" s="1"/>
  <c r="LO20" i="1"/>
  <c r="NX20" i="1" s="1"/>
  <c r="LQ21" i="1"/>
  <c r="NZ21" i="1" s="1"/>
  <c r="QI21" i="1" s="1"/>
  <c r="SR21" i="1" s="1"/>
  <c r="LR22" i="1"/>
  <c r="OA22" i="1" s="1"/>
  <c r="QJ22" i="1" s="1"/>
  <c r="SS22" i="1" s="1"/>
  <c r="LO23" i="1"/>
  <c r="NX23" i="1" s="1"/>
  <c r="QG23" i="1" s="1"/>
  <c r="SP23" i="1" s="1"/>
  <c r="ME23" i="1"/>
  <c r="ON23" i="1" s="1"/>
  <c r="QW23" i="1" s="1"/>
  <c r="TF23" i="1" s="1"/>
  <c r="MB24" i="1"/>
  <c r="OK24" i="1" s="1"/>
  <c r="QT24" i="1" s="1"/>
  <c r="TC24" i="1" s="1"/>
  <c r="LY25" i="1"/>
  <c r="OH25" i="1" s="1"/>
  <c r="QQ25" i="1" s="1"/>
  <c r="SZ25" i="1" s="1"/>
  <c r="LV26" i="1"/>
  <c r="OE26" i="1" s="1"/>
  <c r="QN26" i="1" s="1"/>
  <c r="SW26" i="1" s="1"/>
  <c r="LS27" i="1"/>
  <c r="OB27" i="1" s="1"/>
  <c r="QK27" i="1" s="1"/>
  <c r="ST27" i="1" s="1"/>
  <c r="LP28" i="1"/>
  <c r="NY28" i="1" s="1"/>
  <c r="QH28" i="1" s="1"/>
  <c r="SQ28" i="1" s="1"/>
  <c r="LM29" i="1"/>
  <c r="NV29" i="1" s="1"/>
  <c r="QE29" i="1" s="1"/>
  <c r="SN29" i="1" s="1"/>
  <c r="MC29" i="1"/>
  <c r="OL29" i="1" s="1"/>
  <c r="QU29" i="1" s="1"/>
  <c r="TD29" i="1" s="1"/>
  <c r="LZ30" i="1"/>
  <c r="OI30" i="1" s="1"/>
  <c r="QR30" i="1" s="1"/>
  <c r="TA30" i="1" s="1"/>
  <c r="LW31" i="1"/>
  <c r="OF31" i="1" s="1"/>
  <c r="QO31" i="1" s="1"/>
  <c r="SX31" i="1" s="1"/>
  <c r="LT32" i="1"/>
  <c r="OC32" i="1" s="1"/>
  <c r="QL32" i="1" s="1"/>
  <c r="SU32" i="1" s="1"/>
  <c r="LQ33" i="1"/>
  <c r="NZ33" i="1" s="1"/>
  <c r="QI33" i="1" s="1"/>
  <c r="SR33" i="1" s="1"/>
  <c r="LN34" i="1"/>
  <c r="NW34" i="1" s="1"/>
  <c r="QF34" i="1" s="1"/>
  <c r="SO34" i="1" s="1"/>
  <c r="MD34" i="1"/>
  <c r="OM34" i="1" s="1"/>
  <c r="QV34" i="1" s="1"/>
  <c r="TE34" i="1" s="1"/>
  <c r="MA35" i="1"/>
  <c r="OJ35" i="1" s="1"/>
  <c r="QS35" i="1" s="1"/>
  <c r="TB35" i="1" s="1"/>
  <c r="LX36" i="1"/>
  <c r="OG36" i="1" s="1"/>
  <c r="QP36" i="1" s="1"/>
  <c r="SY36" i="1" s="1"/>
  <c r="LU37" i="1"/>
  <c r="OD37" i="1" s="1"/>
  <c r="QM37" i="1" s="1"/>
  <c r="SV37" i="1" s="1"/>
  <c r="LR38" i="1"/>
  <c r="OA38" i="1" s="1"/>
  <c r="QJ38" i="1" s="1"/>
  <c r="LO39" i="1"/>
  <c r="NX39" i="1" s="1"/>
  <c r="QG39" i="1" s="1"/>
  <c r="SP39" i="1" s="1"/>
  <c r="ME39" i="1"/>
  <c r="ON39" i="1" s="1"/>
  <c r="QW39" i="1" s="1"/>
  <c r="TF39" i="1" s="1"/>
  <c r="MB40" i="1"/>
  <c r="OK40" i="1" s="1"/>
  <c r="QT40" i="1" s="1"/>
  <c r="TC40" i="1" s="1"/>
  <c r="LY41" i="1"/>
  <c r="OH41" i="1" s="1"/>
  <c r="QQ41" i="1" s="1"/>
  <c r="SZ41" i="1" s="1"/>
  <c r="LV42" i="1"/>
  <c r="OE42" i="1" s="1"/>
  <c r="QN42" i="1" s="1"/>
  <c r="SW42" i="1" s="1"/>
  <c r="LS43" i="1"/>
  <c r="OB43" i="1" s="1"/>
  <c r="QK43" i="1" s="1"/>
  <c r="ST43" i="1" s="1"/>
  <c r="LP44" i="1"/>
  <c r="NY44" i="1" s="1"/>
  <c r="QH44" i="1" s="1"/>
  <c r="SQ44" i="1" s="1"/>
  <c r="LM45" i="1"/>
  <c r="NV45" i="1" s="1"/>
  <c r="QE45" i="1" s="1"/>
  <c r="SN45" i="1" s="1"/>
  <c r="MC45" i="1"/>
  <c r="OL45" i="1" s="1"/>
  <c r="QU45" i="1" s="1"/>
  <c r="TD45" i="1" s="1"/>
  <c r="LZ46" i="1"/>
  <c r="OI46" i="1" s="1"/>
  <c r="QR46" i="1" s="1"/>
  <c r="TA46" i="1" s="1"/>
  <c r="LW47" i="1"/>
  <c r="OF47" i="1" s="1"/>
  <c r="QO47" i="1" s="1"/>
  <c r="SX47" i="1" s="1"/>
  <c r="LT48" i="1"/>
  <c r="OC48" i="1" s="1"/>
  <c r="QL48" i="1" s="1"/>
  <c r="SU48" i="1" s="1"/>
  <c r="LQ49" i="1"/>
  <c r="NZ49" i="1" s="1"/>
  <c r="QI49" i="1" s="1"/>
  <c r="SR49" i="1" s="1"/>
  <c r="LN50" i="1"/>
  <c r="NW50" i="1" s="1"/>
  <c r="QF50" i="1" s="1"/>
  <c r="SO50" i="1" s="1"/>
  <c r="MD50" i="1"/>
  <c r="OM50" i="1" s="1"/>
  <c r="QV50" i="1" s="1"/>
  <c r="TE50" i="1" s="1"/>
  <c r="MA51" i="1"/>
  <c r="OJ51" i="1" s="1"/>
  <c r="QS51" i="1" s="1"/>
  <c r="TB51" i="1" s="1"/>
  <c r="LX52" i="1"/>
  <c r="OG52" i="1" s="1"/>
  <c r="QP52" i="1" s="1"/>
  <c r="SY52" i="1" s="1"/>
  <c r="LU53" i="1"/>
  <c r="OD53" i="1" s="1"/>
  <c r="QM53" i="1" s="1"/>
  <c r="SV53" i="1" s="1"/>
  <c r="LR54" i="1"/>
  <c r="OA54" i="1" s="1"/>
  <c r="QJ54" i="1" s="1"/>
  <c r="SS54" i="1" s="1"/>
  <c r="LO55" i="1"/>
  <c r="NX55" i="1" s="1"/>
  <c r="QG55" i="1" s="1"/>
  <c r="SP55" i="1" s="1"/>
  <c r="ME55" i="1"/>
  <c r="ON55" i="1" s="1"/>
  <c r="QW55" i="1" s="1"/>
  <c r="TF55" i="1" s="1"/>
  <c r="MB56" i="1"/>
  <c r="OK56" i="1" s="1"/>
  <c r="QT56" i="1" s="1"/>
  <c r="TC56" i="1" s="1"/>
  <c r="LY57" i="1"/>
  <c r="OH57" i="1" s="1"/>
  <c r="QQ57" i="1" s="1"/>
  <c r="SZ57" i="1" s="1"/>
  <c r="LV58" i="1"/>
  <c r="OE58" i="1" s="1"/>
  <c r="QN58" i="1" s="1"/>
  <c r="SW58" i="1" s="1"/>
  <c r="LS59" i="1"/>
  <c r="OB59" i="1" s="1"/>
  <c r="QK59" i="1" s="1"/>
  <c r="ST59" i="1" s="1"/>
  <c r="LP60" i="1"/>
  <c r="NY60" i="1" s="1"/>
  <c r="QH60" i="1" s="1"/>
  <c r="SQ60" i="1" s="1"/>
  <c r="LM61" i="1"/>
  <c r="NV61" i="1" s="1"/>
  <c r="QE61" i="1" s="1"/>
  <c r="SN61" i="1" s="1"/>
  <c r="MC61" i="1"/>
  <c r="OL61" i="1" s="1"/>
  <c r="QU61" i="1" s="1"/>
  <c r="TD61" i="1" s="1"/>
  <c r="LZ62" i="1"/>
  <c r="OI62" i="1" s="1"/>
  <c r="QR62" i="1" s="1"/>
  <c r="TA62" i="1" s="1"/>
  <c r="QO63" i="1"/>
  <c r="SX63" i="1" s="1"/>
  <c r="LW63" i="1"/>
  <c r="OF63" i="1" s="1"/>
  <c r="LT64" i="1"/>
  <c r="OC64" i="1" s="1"/>
  <c r="QL64" i="1" s="1"/>
  <c r="SU64" i="1" s="1"/>
  <c r="LQ65" i="1"/>
  <c r="NZ65" i="1" s="1"/>
  <c r="QI65" i="1" s="1"/>
  <c r="SR65" i="1" s="1"/>
  <c r="LN66" i="1"/>
  <c r="NW66" i="1" s="1"/>
  <c r="QF66" i="1" s="1"/>
  <c r="SO66" i="1" s="1"/>
  <c r="MD66" i="1"/>
  <c r="OM66" i="1" s="1"/>
  <c r="QV66" i="1" s="1"/>
  <c r="TE66" i="1" s="1"/>
  <c r="MA67" i="1"/>
  <c r="OJ67" i="1" s="1"/>
  <c r="QS67" i="1" s="1"/>
  <c r="TB67" i="1" s="1"/>
  <c r="LX68" i="1"/>
  <c r="OG68" i="1" s="1"/>
  <c r="QP68" i="1" s="1"/>
  <c r="SY68" i="1" s="1"/>
  <c r="LU69" i="1"/>
  <c r="OD69" i="1" s="1"/>
  <c r="QM69" i="1" s="1"/>
  <c r="SV69" i="1" s="1"/>
  <c r="LR70" i="1"/>
  <c r="OA70" i="1" s="1"/>
  <c r="QJ70" i="1" s="1"/>
  <c r="SS70" i="1" s="1"/>
  <c r="LO71" i="1"/>
  <c r="NX71" i="1" s="1"/>
  <c r="QG71" i="1" s="1"/>
  <c r="SP71" i="1" s="1"/>
  <c r="ME71" i="1"/>
  <c r="ON71" i="1" s="1"/>
  <c r="QW71" i="1" s="1"/>
  <c r="TF71" i="1" s="1"/>
  <c r="MB72" i="1"/>
  <c r="OK72" i="1" s="1"/>
  <c r="QT72" i="1" s="1"/>
  <c r="TC72" i="1" s="1"/>
  <c r="LY73" i="1"/>
  <c r="OH73" i="1" s="1"/>
  <c r="QQ73" i="1" s="1"/>
  <c r="SZ73" i="1" s="1"/>
  <c r="LV74" i="1"/>
  <c r="OE74" i="1" s="1"/>
  <c r="QN74" i="1" s="1"/>
  <c r="SW74" i="1" s="1"/>
  <c r="LS75" i="1"/>
  <c r="OB75" i="1" s="1"/>
  <c r="QK75" i="1" s="1"/>
  <c r="ST75" i="1" s="1"/>
  <c r="MB16" i="1"/>
  <c r="OK16" i="1" s="1"/>
  <c r="QT16" i="1" s="1"/>
  <c r="TC16" i="1" s="1"/>
  <c r="LE17" i="1"/>
  <c r="NN17" i="1" s="1"/>
  <c r="PW17" i="1" s="1"/>
  <c r="SF17" i="1" s="1"/>
  <c r="LE19" i="1"/>
  <c r="NN19" i="1" s="1"/>
  <c r="PW19" i="1" s="1"/>
  <c r="SF19" i="1" s="1"/>
  <c r="LE21" i="1"/>
  <c r="NN21" i="1" s="1"/>
  <c r="PW21" i="1" s="1"/>
  <c r="SF21" i="1" s="1"/>
  <c r="LE23" i="1"/>
  <c r="NN23" i="1" s="1"/>
  <c r="PW23" i="1" s="1"/>
  <c r="SF23" i="1" s="1"/>
  <c r="LE25" i="1"/>
  <c r="NN25" i="1" s="1"/>
  <c r="PW25" i="1" s="1"/>
  <c r="SF25" i="1" s="1"/>
  <c r="LE27" i="1"/>
  <c r="NN27" i="1" s="1"/>
  <c r="PW27" i="1" s="1"/>
  <c r="SF27" i="1" s="1"/>
  <c r="LE29" i="1"/>
  <c r="NN29" i="1" s="1"/>
  <c r="PW29" i="1" s="1"/>
  <c r="SF29" i="1" s="1"/>
  <c r="LE31" i="1"/>
  <c r="NN31" i="1" s="1"/>
  <c r="PW31" i="1" s="1"/>
  <c r="SF31" i="1" s="1"/>
  <c r="LE33" i="1"/>
  <c r="NN33" i="1" s="1"/>
  <c r="PW33" i="1" s="1"/>
  <c r="SF33" i="1" s="1"/>
  <c r="LE35" i="1"/>
  <c r="NN35" i="1" s="1"/>
  <c r="PW35" i="1" s="1"/>
  <c r="LE37" i="1"/>
  <c r="NN37" i="1" s="1"/>
  <c r="PW37" i="1" s="1"/>
  <c r="LE39" i="1"/>
  <c r="NN39" i="1" s="1"/>
  <c r="PW39" i="1" s="1"/>
  <c r="SF39" i="1" s="1"/>
  <c r="LE41" i="1"/>
  <c r="NN41" i="1" s="1"/>
  <c r="PW41" i="1" s="1"/>
  <c r="SF41" i="1" s="1"/>
  <c r="LE43" i="1"/>
  <c r="NN43" i="1" s="1"/>
  <c r="PW43" i="1" s="1"/>
  <c r="SF43" i="1" s="1"/>
  <c r="LE45" i="1"/>
  <c r="NN45" i="1" s="1"/>
  <c r="PW45" i="1" s="1"/>
  <c r="SF45" i="1" s="1"/>
  <c r="PW47" i="1"/>
  <c r="SF47" i="1" s="1"/>
  <c r="LE47" i="1"/>
  <c r="NN47" i="1" s="1"/>
  <c r="LE49" i="1"/>
  <c r="NN49" i="1" s="1"/>
  <c r="PW49" i="1" s="1"/>
  <c r="SF49" i="1" s="1"/>
  <c r="LE51" i="1"/>
  <c r="NN51" i="1" s="1"/>
  <c r="PW51" i="1" s="1"/>
  <c r="SF51" i="1" s="1"/>
  <c r="LE53" i="1"/>
  <c r="NN53" i="1" s="1"/>
  <c r="PW53" i="1" s="1"/>
  <c r="SF53" i="1" s="1"/>
  <c r="LE55" i="1"/>
  <c r="NN55" i="1" s="1"/>
  <c r="PW55" i="1" s="1"/>
  <c r="SF55" i="1" s="1"/>
  <c r="LE57" i="1"/>
  <c r="NN57" i="1" s="1"/>
  <c r="PW57" i="1" s="1"/>
  <c r="SF57" i="1" s="1"/>
  <c r="LE59" i="1"/>
  <c r="NN59" i="1" s="1"/>
  <c r="PW59" i="1" s="1"/>
  <c r="SF59" i="1" s="1"/>
  <c r="LE61" i="1"/>
  <c r="NN61" i="1" s="1"/>
  <c r="PW61" i="1" s="1"/>
  <c r="SF61" i="1" s="1"/>
  <c r="PW63" i="1"/>
  <c r="SF63" i="1" s="1"/>
  <c r="LE63" i="1"/>
  <c r="NN63" i="1" s="1"/>
  <c r="LE65" i="1"/>
  <c r="NN65" i="1" s="1"/>
  <c r="PW65" i="1" s="1"/>
  <c r="SF65" i="1" s="1"/>
  <c r="LE67" i="1"/>
  <c r="NN67" i="1" s="1"/>
  <c r="PW67" i="1" s="1"/>
  <c r="SF67" i="1" s="1"/>
  <c r="LE69" i="1"/>
  <c r="NN69" i="1" s="1"/>
  <c r="PW69" i="1" s="1"/>
  <c r="SF69" i="1" s="1"/>
  <c r="LE71" i="1"/>
  <c r="NN71" i="1" s="1"/>
  <c r="PW71" i="1" s="1"/>
  <c r="SF71" i="1" s="1"/>
  <c r="LE73" i="1"/>
  <c r="NN73" i="1" s="1"/>
  <c r="PW73" i="1" s="1"/>
  <c r="SF73" i="1" s="1"/>
  <c r="LE75" i="1"/>
  <c r="NN75" i="1" s="1"/>
  <c r="PW75" i="1" s="1"/>
  <c r="SF75" i="1" s="1"/>
  <c r="KR17" i="1"/>
  <c r="NA17" i="1" s="1"/>
  <c r="PJ17" i="1" s="1"/>
  <c r="RS17" i="1" s="1"/>
  <c r="PK18" i="1"/>
  <c r="RT18" i="1" s="1"/>
  <c r="KS18" i="1"/>
  <c r="NB18" i="1" s="1"/>
  <c r="KT19" i="1"/>
  <c r="NC19" i="1" s="1"/>
  <c r="PL19" i="1" s="1"/>
  <c r="RU19" i="1" s="1"/>
  <c r="KU20" i="1"/>
  <c r="ND20" i="1" s="1"/>
  <c r="PM20" i="1" s="1"/>
  <c r="RV20" i="1" s="1"/>
  <c r="KV21" i="1"/>
  <c r="NE21" i="1" s="1"/>
  <c r="PN21" i="1" s="1"/>
  <c r="RW21" i="1" s="1"/>
  <c r="KW22" i="1"/>
  <c r="NF22" i="1" s="1"/>
  <c r="PO22" i="1" s="1"/>
  <c r="RX22" i="1" s="1"/>
  <c r="KX23" i="1"/>
  <c r="NG23" i="1" s="1"/>
  <c r="PP23" i="1" s="1"/>
  <c r="RY23" i="1" s="1"/>
  <c r="KY24" i="1"/>
  <c r="NH24" i="1" s="1"/>
  <c r="PQ24" i="1" s="1"/>
  <c r="RZ24" i="1" s="1"/>
  <c r="KZ25" i="1"/>
  <c r="NI25" i="1" s="1"/>
  <c r="PR25" i="1" s="1"/>
  <c r="SA25" i="1" s="1"/>
  <c r="PS26" i="1"/>
  <c r="SB26" i="1" s="1"/>
  <c r="LA26" i="1"/>
  <c r="NJ26" i="1" s="1"/>
  <c r="LB27" i="1"/>
  <c r="NK27" i="1" s="1"/>
  <c r="PT27" i="1" s="1"/>
  <c r="SC27" i="1" s="1"/>
  <c r="LC28" i="1"/>
  <c r="NL28" i="1" s="1"/>
  <c r="PU28" i="1" s="1"/>
  <c r="SD28" i="1" s="1"/>
  <c r="LD29" i="1"/>
  <c r="NM29" i="1" s="1"/>
  <c r="PV29" i="1" s="1"/>
  <c r="SE29" i="1" s="1"/>
  <c r="KP31" i="1"/>
  <c r="MY31" i="1" s="1"/>
  <c r="PH31" i="1" s="1"/>
  <c r="KQ32" i="1"/>
  <c r="MZ32" i="1" s="1"/>
  <c r="PI32" i="1" s="1"/>
  <c r="KR33" i="1"/>
  <c r="NA33" i="1" s="1"/>
  <c r="PJ33" i="1" s="1"/>
  <c r="KS34" i="1"/>
  <c r="NB34" i="1" s="1"/>
  <c r="PK34" i="1" s="1"/>
  <c r="PL35" i="1"/>
  <c r="KT35" i="1"/>
  <c r="NC35" i="1" s="1"/>
  <c r="KU36" i="1"/>
  <c r="ND36" i="1" s="1"/>
  <c r="PM36" i="1" s="1"/>
  <c r="KV37" i="1"/>
  <c r="NE37" i="1" s="1"/>
  <c r="PN37" i="1" s="1"/>
  <c r="KW38" i="1"/>
  <c r="NF38" i="1" s="1"/>
  <c r="PO38" i="1" s="1"/>
  <c r="KX39" i="1"/>
  <c r="NG39" i="1" s="1"/>
  <c r="PP39" i="1" s="1"/>
  <c r="RY39" i="1" s="1"/>
  <c r="KY40" i="1"/>
  <c r="NH40" i="1" s="1"/>
  <c r="PQ40" i="1" s="1"/>
  <c r="RZ40" i="1" s="1"/>
  <c r="KZ41" i="1"/>
  <c r="NI41" i="1" s="1"/>
  <c r="PR41" i="1" s="1"/>
  <c r="SA41" i="1" s="1"/>
  <c r="LA42" i="1"/>
  <c r="NJ42" i="1" s="1"/>
  <c r="PS42" i="1" s="1"/>
  <c r="SB42" i="1" s="1"/>
  <c r="PT43" i="1"/>
  <c r="SC43" i="1" s="1"/>
  <c r="LB43" i="1"/>
  <c r="NK43" i="1" s="1"/>
  <c r="LC44" i="1"/>
  <c r="NL44" i="1" s="1"/>
  <c r="PU44" i="1" s="1"/>
  <c r="SD44" i="1" s="1"/>
  <c r="LD45" i="1"/>
  <c r="NM45" i="1" s="1"/>
  <c r="PV45" i="1" s="1"/>
  <c r="SE45" i="1" s="1"/>
  <c r="KP47" i="1"/>
  <c r="MY47" i="1" s="1"/>
  <c r="PH47" i="1" s="1"/>
  <c r="RQ47" i="1" s="1"/>
  <c r="KQ48" i="1"/>
  <c r="MZ48" i="1" s="1"/>
  <c r="PI48" i="1" s="1"/>
  <c r="RR48" i="1" s="1"/>
  <c r="KR49" i="1"/>
  <c r="NA49" i="1" s="1"/>
  <c r="PJ49" i="1" s="1"/>
  <c r="RS49" i="1" s="1"/>
  <c r="KS50" i="1"/>
  <c r="NB50" i="1" s="1"/>
  <c r="PK50" i="1" s="1"/>
  <c r="RT50" i="1" s="1"/>
  <c r="KT51" i="1"/>
  <c r="NC51" i="1" s="1"/>
  <c r="PL51" i="1" s="1"/>
  <c r="RU51" i="1" s="1"/>
  <c r="PM52" i="1"/>
  <c r="RV52" i="1" s="1"/>
  <c r="KU52" i="1"/>
  <c r="ND52" i="1" s="1"/>
  <c r="KV53" i="1"/>
  <c r="NE53" i="1" s="1"/>
  <c r="PN53" i="1" s="1"/>
  <c r="RW53" i="1" s="1"/>
  <c r="KW54" i="1"/>
  <c r="NF54" i="1" s="1"/>
  <c r="PO54" i="1" s="1"/>
  <c r="RX54" i="1" s="1"/>
  <c r="KX55" i="1"/>
  <c r="NG55" i="1" s="1"/>
  <c r="PP55" i="1" s="1"/>
  <c r="RY55" i="1" s="1"/>
  <c r="KY56" i="1"/>
  <c r="NH56" i="1" s="1"/>
  <c r="PQ56" i="1" s="1"/>
  <c r="RZ56" i="1" s="1"/>
  <c r="KZ57" i="1"/>
  <c r="NI57" i="1" s="1"/>
  <c r="PR57" i="1" s="1"/>
  <c r="SA57" i="1" s="1"/>
  <c r="LA58" i="1"/>
  <c r="NJ58" i="1" s="1"/>
  <c r="PS58" i="1" s="1"/>
  <c r="SB58" i="1" s="1"/>
  <c r="LB59" i="1"/>
  <c r="NK59" i="1" s="1"/>
  <c r="PT59" i="1" s="1"/>
  <c r="SC59" i="1" s="1"/>
  <c r="PU60" i="1"/>
  <c r="SD60" i="1" s="1"/>
  <c r="LC60" i="1"/>
  <c r="NL60" i="1" s="1"/>
  <c r="LD61" i="1"/>
  <c r="NM61" i="1" s="1"/>
  <c r="PV61" i="1" s="1"/>
  <c r="SE61" i="1" s="1"/>
  <c r="KP63" i="1"/>
  <c r="MY63" i="1" s="1"/>
  <c r="PH63" i="1" s="1"/>
  <c r="RQ63" i="1" s="1"/>
  <c r="KQ64" i="1"/>
  <c r="MZ64" i="1" s="1"/>
  <c r="PI64" i="1" s="1"/>
  <c r="RR64" i="1" s="1"/>
  <c r="KR65" i="1"/>
  <c r="NA65" i="1" s="1"/>
  <c r="PJ65" i="1" s="1"/>
  <c r="RS65" i="1" s="1"/>
  <c r="KS66" i="1"/>
  <c r="NB66" i="1" s="1"/>
  <c r="PK66" i="1" s="1"/>
  <c r="RT66" i="1" s="1"/>
  <c r="KT67" i="1"/>
  <c r="NC67" i="1" s="1"/>
  <c r="PL67" i="1" s="1"/>
  <c r="RU67" i="1" s="1"/>
  <c r="KU68" i="1"/>
  <c r="ND68" i="1" s="1"/>
  <c r="PM68" i="1" s="1"/>
  <c r="RV68" i="1" s="1"/>
  <c r="PN69" i="1"/>
  <c r="RW69" i="1" s="1"/>
  <c r="KV69" i="1"/>
  <c r="NE69" i="1" s="1"/>
  <c r="KW70" i="1"/>
  <c r="NF70" i="1" s="1"/>
  <c r="PO70" i="1" s="1"/>
  <c r="RX70" i="1" s="1"/>
  <c r="KX71" i="1"/>
  <c r="NG71" i="1" s="1"/>
  <c r="PP71" i="1" s="1"/>
  <c r="RY71" i="1" s="1"/>
  <c r="KY72" i="1"/>
  <c r="NH72" i="1" s="1"/>
  <c r="PQ72" i="1" s="1"/>
  <c r="RZ72" i="1" s="1"/>
  <c r="KZ73" i="1"/>
  <c r="NI73" i="1" s="1"/>
  <c r="PR73" i="1" s="1"/>
  <c r="SA73" i="1" s="1"/>
  <c r="LA74" i="1"/>
  <c r="NJ74" i="1" s="1"/>
  <c r="PS74" i="1" s="1"/>
  <c r="SB74" i="1" s="1"/>
  <c r="LB75" i="1"/>
  <c r="NK75" i="1" s="1"/>
  <c r="PT75" i="1" s="1"/>
  <c r="SC75" i="1" s="1"/>
  <c r="KH17" i="1"/>
  <c r="MQ17" i="1" s="1"/>
  <c r="OZ17" i="1" s="1"/>
  <c r="PG18" i="1"/>
  <c r="KO18" i="1"/>
  <c r="MX18" i="1" s="1"/>
  <c r="KM20" i="1"/>
  <c r="MV20" i="1" s="1"/>
  <c r="PE20" i="1" s="1"/>
  <c r="KK22" i="1"/>
  <c r="MT22" i="1" s="1"/>
  <c r="PC22" i="1" s="1"/>
  <c r="KI24" i="1"/>
  <c r="MR24" i="1" s="1"/>
  <c r="PA24" i="1" s="1"/>
  <c r="KG26" i="1"/>
  <c r="MP26" i="1" s="1"/>
  <c r="OY26" i="1" s="1"/>
  <c r="KN27" i="1"/>
  <c r="MW27" i="1" s="1"/>
  <c r="PF27" i="1" s="1"/>
  <c r="KL29" i="1"/>
  <c r="MU29" i="1" s="1"/>
  <c r="PD29" i="1" s="1"/>
  <c r="KJ31" i="1"/>
  <c r="MS31" i="1" s="1"/>
  <c r="PB31" i="1" s="1"/>
  <c r="OZ33" i="1"/>
  <c r="KH33" i="1"/>
  <c r="MQ33" i="1" s="1"/>
  <c r="KO34" i="1"/>
  <c r="MX34" i="1" s="1"/>
  <c r="PG34" i="1" s="1"/>
  <c r="KM36" i="1"/>
  <c r="MV36" i="1" s="1"/>
  <c r="PE36" i="1" s="1"/>
  <c r="KK38" i="1"/>
  <c r="MT38" i="1" s="1"/>
  <c r="PC38" i="1" s="1"/>
  <c r="KI40" i="1"/>
  <c r="MR40" i="1" s="1"/>
  <c r="PA40" i="1" s="1"/>
  <c r="RJ40" i="1" s="1"/>
  <c r="KG42" i="1"/>
  <c r="MP42" i="1" s="1"/>
  <c r="OY42" i="1" s="1"/>
  <c r="RH42" i="1" s="1"/>
  <c r="KN43" i="1"/>
  <c r="MW43" i="1" s="1"/>
  <c r="PF43" i="1" s="1"/>
  <c r="RO43" i="1" s="1"/>
  <c r="KL45" i="1"/>
  <c r="MU45" i="1" s="1"/>
  <c r="PD45" i="1" s="1"/>
  <c r="RM45" i="1" s="1"/>
  <c r="PB47" i="1"/>
  <c r="RK47" i="1" s="1"/>
  <c r="KJ47" i="1"/>
  <c r="MS47" i="1" s="1"/>
  <c r="KH49" i="1"/>
  <c r="MQ49" i="1" s="1"/>
  <c r="OZ49" i="1" s="1"/>
  <c r="RI49" i="1" s="1"/>
  <c r="PG50" i="1"/>
  <c r="RP50" i="1" s="1"/>
  <c r="KO50" i="1"/>
  <c r="MX50" i="1" s="1"/>
  <c r="KM52" i="1"/>
  <c r="MV52" i="1" s="1"/>
  <c r="PE52" i="1" s="1"/>
  <c r="RN52" i="1" s="1"/>
  <c r="PC54" i="1"/>
  <c r="RL54" i="1" s="1"/>
  <c r="KK54" i="1"/>
  <c r="MT54" i="1" s="1"/>
  <c r="KI56" i="1"/>
  <c r="MR56" i="1" s="1"/>
  <c r="PA56" i="1" s="1"/>
  <c r="RJ56" i="1" s="1"/>
  <c r="OY58" i="1"/>
  <c r="RH58" i="1" s="1"/>
  <c r="KG58" i="1"/>
  <c r="MP58" i="1" s="1"/>
  <c r="KN59" i="1"/>
  <c r="MW59" i="1" s="1"/>
  <c r="PF59" i="1" s="1"/>
  <c r="RO59" i="1" s="1"/>
  <c r="PD61" i="1"/>
  <c r="RM61" i="1" s="1"/>
  <c r="KL61" i="1"/>
  <c r="MU61" i="1" s="1"/>
  <c r="KJ63" i="1"/>
  <c r="MS63" i="1" s="1"/>
  <c r="PB63" i="1" s="1"/>
  <c r="RK63" i="1" s="1"/>
  <c r="OZ65" i="1"/>
  <c r="RI65" i="1" s="1"/>
  <c r="KH65" i="1"/>
  <c r="MQ65" i="1" s="1"/>
  <c r="KO66" i="1"/>
  <c r="MX66" i="1" s="1"/>
  <c r="PG66" i="1" s="1"/>
  <c r="RP66" i="1" s="1"/>
  <c r="PE68" i="1"/>
  <c r="RN68" i="1" s="1"/>
  <c r="KM68" i="1"/>
  <c r="MV68" i="1" s="1"/>
  <c r="KK70" i="1"/>
  <c r="MT70" i="1" s="1"/>
  <c r="PC70" i="1" s="1"/>
  <c r="RL70" i="1" s="1"/>
  <c r="PA72" i="1"/>
  <c r="RJ72" i="1" s="1"/>
  <c r="KI72" i="1"/>
  <c r="MR72" i="1" s="1"/>
  <c r="KG74" i="1"/>
  <c r="MP74" i="1" s="1"/>
  <c r="OY74" i="1" s="1"/>
  <c r="RH74" i="1" s="1"/>
  <c r="PF75" i="1"/>
  <c r="RO75" i="1" s="1"/>
  <c r="KN75" i="1"/>
  <c r="MW75" i="1" s="1"/>
  <c r="KA17" i="1"/>
  <c r="MJ17" i="1" s="1"/>
  <c r="OS17" i="1" s="1"/>
  <c r="OQ19" i="1"/>
  <c r="JY19" i="1"/>
  <c r="MH19" i="1" s="1"/>
  <c r="KF20" i="1"/>
  <c r="MO20" i="1" s="1"/>
  <c r="OX20" i="1" s="1"/>
  <c r="OV22" i="1"/>
  <c r="KD22" i="1"/>
  <c r="MM22" i="1" s="1"/>
  <c r="KB24" i="1"/>
  <c r="MK24" i="1" s="1"/>
  <c r="OT24" i="1" s="1"/>
  <c r="OR26" i="1"/>
  <c r="JZ26" i="1"/>
  <c r="MI26" i="1" s="1"/>
  <c r="JX28" i="1"/>
  <c r="MG28" i="1" s="1"/>
  <c r="OP28" i="1" s="1"/>
  <c r="OW29" i="1"/>
  <c r="KE29" i="1"/>
  <c r="MN29" i="1" s="1"/>
  <c r="KC31" i="1"/>
  <c r="ML31" i="1" s="1"/>
  <c r="OU31" i="1" s="1"/>
  <c r="OS33" i="1"/>
  <c r="KA33" i="1"/>
  <c r="MJ33" i="1" s="1"/>
  <c r="JY35" i="1"/>
  <c r="MH35" i="1" s="1"/>
  <c r="OQ35" i="1" s="1"/>
  <c r="OX36" i="1"/>
  <c r="KF36" i="1"/>
  <c r="MO36" i="1" s="1"/>
  <c r="KD38" i="1"/>
  <c r="MM38" i="1" s="1"/>
  <c r="OV38" i="1" s="1"/>
  <c r="OT40" i="1"/>
  <c r="RC40" i="1" s="1"/>
  <c r="KB40" i="1"/>
  <c r="MK40" i="1" s="1"/>
  <c r="JZ42" i="1"/>
  <c r="MI42" i="1" s="1"/>
  <c r="OR42" i="1" s="1"/>
  <c r="RA42" i="1" s="1"/>
  <c r="OP44" i="1"/>
  <c r="QY44" i="1" s="1"/>
  <c r="JX44" i="1"/>
  <c r="MG44" i="1" s="1"/>
  <c r="KE45" i="1"/>
  <c r="MN45" i="1" s="1"/>
  <c r="OW45" i="1" s="1"/>
  <c r="RF45" i="1" s="1"/>
  <c r="OU47" i="1"/>
  <c r="RD47" i="1" s="1"/>
  <c r="KC47" i="1"/>
  <c r="ML47" i="1" s="1"/>
  <c r="KA49" i="1"/>
  <c r="MJ49" i="1" s="1"/>
  <c r="OS49" i="1" s="1"/>
  <c r="RB49" i="1" s="1"/>
  <c r="OQ51" i="1"/>
  <c r="QZ51" i="1" s="1"/>
  <c r="JY51" i="1"/>
  <c r="MH51" i="1" s="1"/>
  <c r="KF52" i="1"/>
  <c r="MO52" i="1" s="1"/>
  <c r="OX52" i="1" s="1"/>
  <c r="RG52" i="1" s="1"/>
  <c r="OV54" i="1"/>
  <c r="RE54" i="1" s="1"/>
  <c r="KD54" i="1"/>
  <c r="MM54" i="1" s="1"/>
  <c r="KB56" i="1"/>
  <c r="MK56" i="1" s="1"/>
  <c r="OT56" i="1" s="1"/>
  <c r="RC56" i="1" s="1"/>
  <c r="OR58" i="1"/>
  <c r="RA58" i="1" s="1"/>
  <c r="JZ58" i="1"/>
  <c r="MI58" i="1" s="1"/>
  <c r="JX60" i="1"/>
  <c r="MG60" i="1" s="1"/>
  <c r="OP60" i="1" s="1"/>
  <c r="QY60" i="1" s="1"/>
  <c r="OW61" i="1"/>
  <c r="RF61" i="1" s="1"/>
  <c r="KE61" i="1"/>
  <c r="MN61" i="1" s="1"/>
  <c r="KC63" i="1"/>
  <c r="ML63" i="1" s="1"/>
  <c r="OU63" i="1" s="1"/>
  <c r="RD63" i="1" s="1"/>
  <c r="OS65" i="1"/>
  <c r="RB65" i="1" s="1"/>
  <c r="KA65" i="1"/>
  <c r="MJ65" i="1" s="1"/>
  <c r="JY67" i="1"/>
  <c r="MH67" i="1" s="1"/>
  <c r="OQ67" i="1" s="1"/>
  <c r="QZ67" i="1" s="1"/>
  <c r="OX68" i="1"/>
  <c r="RG68" i="1" s="1"/>
  <c r="KF68" i="1"/>
  <c r="MO68" i="1" s="1"/>
  <c r="KD70" i="1"/>
  <c r="MM70" i="1" s="1"/>
  <c r="OV70" i="1" s="1"/>
  <c r="RE70" i="1" s="1"/>
  <c r="OT72" i="1"/>
  <c r="RC72" i="1" s="1"/>
  <c r="KB72" i="1"/>
  <c r="MK72" i="1" s="1"/>
  <c r="JZ74" i="1"/>
  <c r="MI74" i="1" s="1"/>
  <c r="OR74" i="1" s="1"/>
  <c r="RA74" i="1" s="1"/>
  <c r="KI16" i="1"/>
  <c r="MR16" i="1" s="1"/>
  <c r="PA16" i="1" s="1"/>
  <c r="MD17" i="1"/>
  <c r="OM17" i="1" s="1"/>
  <c r="QV17" i="1" s="1"/>
  <c r="TE17" i="1" s="1"/>
  <c r="LN19" i="1"/>
  <c r="NW19" i="1" s="1"/>
  <c r="QF19" i="1" s="1"/>
  <c r="SO19" i="1" s="1"/>
  <c r="LP20" i="1"/>
  <c r="NY20" i="1" s="1"/>
  <c r="QH20" i="1" s="1"/>
  <c r="SQ20" i="1" s="1"/>
  <c r="LR21" i="1"/>
  <c r="OA21" i="1" s="1"/>
  <c r="QJ21" i="1" s="1"/>
  <c r="SS21" i="1" s="1"/>
  <c r="LS22" i="1"/>
  <c r="OB22" i="1" s="1"/>
  <c r="QK22" i="1" s="1"/>
  <c r="ST22" i="1" s="1"/>
  <c r="LP23" i="1"/>
  <c r="NY23" i="1" s="1"/>
  <c r="QH23" i="1" s="1"/>
  <c r="SQ23" i="1" s="1"/>
  <c r="LM24" i="1"/>
  <c r="NV24" i="1" s="1"/>
  <c r="QE24" i="1" s="1"/>
  <c r="SN24" i="1" s="1"/>
  <c r="MC24" i="1"/>
  <c r="OL24" i="1" s="1"/>
  <c r="QU24" i="1" s="1"/>
  <c r="TD24" i="1" s="1"/>
  <c r="LZ25" i="1"/>
  <c r="OI25" i="1" s="1"/>
  <c r="QR25" i="1" s="1"/>
  <c r="TA25" i="1" s="1"/>
  <c r="LW26" i="1"/>
  <c r="OF26" i="1" s="1"/>
  <c r="QO26" i="1" s="1"/>
  <c r="SX26" i="1" s="1"/>
  <c r="LT27" i="1"/>
  <c r="OC27" i="1" s="1"/>
  <c r="QL27" i="1" s="1"/>
  <c r="SU27" i="1" s="1"/>
  <c r="LQ28" i="1"/>
  <c r="NZ28" i="1" s="1"/>
  <c r="QI28" i="1" s="1"/>
  <c r="SR28" i="1" s="1"/>
  <c r="QF29" i="1"/>
  <c r="SO29" i="1" s="1"/>
  <c r="LN29" i="1"/>
  <c r="NW29" i="1" s="1"/>
  <c r="MD29" i="1"/>
  <c r="OM29" i="1" s="1"/>
  <c r="QV29" i="1" s="1"/>
  <c r="TE29" i="1" s="1"/>
  <c r="MA30" i="1"/>
  <c r="OJ30" i="1" s="1"/>
  <c r="QS30" i="1" s="1"/>
  <c r="TB30" i="1" s="1"/>
  <c r="LX31" i="1"/>
  <c r="OG31" i="1" s="1"/>
  <c r="QP31" i="1" s="1"/>
  <c r="SY31" i="1" s="1"/>
  <c r="LU32" i="1"/>
  <c r="OD32" i="1" s="1"/>
  <c r="QM32" i="1" s="1"/>
  <c r="SV32" i="1" s="1"/>
  <c r="LR33" i="1"/>
  <c r="OA33" i="1" s="1"/>
  <c r="QJ33" i="1" s="1"/>
  <c r="SS33" i="1" s="1"/>
  <c r="LO34" i="1"/>
  <c r="NX34" i="1" s="1"/>
  <c r="QG34" i="1" s="1"/>
  <c r="SP34" i="1" s="1"/>
  <c r="ME34" i="1"/>
  <c r="ON34" i="1" s="1"/>
  <c r="QW34" i="1" s="1"/>
  <c r="TF34" i="1" s="1"/>
  <c r="QT35" i="1"/>
  <c r="TC35" i="1" s="1"/>
  <c r="MB35" i="1"/>
  <c r="OK35" i="1" s="1"/>
  <c r="LY36" i="1"/>
  <c r="OH36" i="1" s="1"/>
  <c r="QQ36" i="1" s="1"/>
  <c r="SZ36" i="1" s="1"/>
  <c r="LV37" i="1"/>
  <c r="OE37" i="1" s="1"/>
  <c r="QN37" i="1" s="1"/>
  <c r="SW37" i="1" s="1"/>
  <c r="LS38" i="1"/>
  <c r="OB38" i="1" s="1"/>
  <c r="QK38" i="1" s="1"/>
  <c r="LP39" i="1"/>
  <c r="NY39" i="1" s="1"/>
  <c r="QH39" i="1" s="1"/>
  <c r="SQ39" i="1" s="1"/>
  <c r="LM40" i="1"/>
  <c r="NV40" i="1" s="1"/>
  <c r="QE40" i="1" s="1"/>
  <c r="SN40" i="1" s="1"/>
  <c r="MC40" i="1"/>
  <c r="OL40" i="1" s="1"/>
  <c r="QU40" i="1" s="1"/>
  <c r="TD40" i="1" s="1"/>
  <c r="LZ41" i="1"/>
  <c r="OI41" i="1" s="1"/>
  <c r="QR41" i="1" s="1"/>
  <c r="TA41" i="1" s="1"/>
  <c r="QO42" i="1"/>
  <c r="SX42" i="1" s="1"/>
  <c r="LW42" i="1"/>
  <c r="OF42" i="1" s="1"/>
  <c r="LT43" i="1"/>
  <c r="OC43" i="1" s="1"/>
  <c r="QL43" i="1" s="1"/>
  <c r="SU43" i="1" s="1"/>
  <c r="LQ44" i="1"/>
  <c r="NZ44" i="1" s="1"/>
  <c r="QI44" i="1" s="1"/>
  <c r="SR44" i="1" s="1"/>
  <c r="LN45" i="1"/>
  <c r="NW45" i="1" s="1"/>
  <c r="QF45" i="1" s="1"/>
  <c r="SO45" i="1" s="1"/>
  <c r="MD45" i="1"/>
  <c r="OM45" i="1" s="1"/>
  <c r="QV45" i="1" s="1"/>
  <c r="TE45" i="1" s="1"/>
  <c r="MA46" i="1"/>
  <c r="OJ46" i="1" s="1"/>
  <c r="QS46" i="1" s="1"/>
  <c r="TB46" i="1" s="1"/>
  <c r="LX47" i="1"/>
  <c r="OG47" i="1" s="1"/>
  <c r="QP47" i="1" s="1"/>
  <c r="SY47" i="1" s="1"/>
  <c r="LU48" i="1"/>
  <c r="OD48" i="1" s="1"/>
  <c r="QM48" i="1" s="1"/>
  <c r="SV48" i="1" s="1"/>
  <c r="QJ49" i="1"/>
  <c r="SS49" i="1" s="1"/>
  <c r="LR49" i="1"/>
  <c r="OA49" i="1" s="1"/>
  <c r="LO50" i="1"/>
  <c r="NX50" i="1" s="1"/>
  <c r="QG50" i="1" s="1"/>
  <c r="SP50" i="1" s="1"/>
  <c r="ME50" i="1"/>
  <c r="ON50" i="1" s="1"/>
  <c r="QW50" i="1" s="1"/>
  <c r="TF50" i="1" s="1"/>
  <c r="MB51" i="1"/>
  <c r="OK51" i="1" s="1"/>
  <c r="QT51" i="1" s="1"/>
  <c r="TC51" i="1" s="1"/>
  <c r="LY52" i="1"/>
  <c r="OH52" i="1" s="1"/>
  <c r="QQ52" i="1" s="1"/>
  <c r="SZ52" i="1" s="1"/>
  <c r="LV53" i="1"/>
  <c r="OE53" i="1" s="1"/>
  <c r="QN53" i="1" s="1"/>
  <c r="SW53" i="1" s="1"/>
  <c r="LS54" i="1"/>
  <c r="OB54" i="1" s="1"/>
  <c r="QK54" i="1" s="1"/>
  <c r="ST54" i="1" s="1"/>
  <c r="LP55" i="1"/>
  <c r="NY55" i="1" s="1"/>
  <c r="QH55" i="1" s="1"/>
  <c r="SQ55" i="1" s="1"/>
  <c r="QE56" i="1"/>
  <c r="SN56" i="1" s="1"/>
  <c r="LM56" i="1"/>
  <c r="NV56" i="1" s="1"/>
  <c r="MC56" i="1"/>
  <c r="OL56" i="1" s="1"/>
  <c r="QU56" i="1" s="1"/>
  <c r="TD56" i="1" s="1"/>
  <c r="LZ57" i="1"/>
  <c r="OI57" i="1" s="1"/>
  <c r="QR57" i="1" s="1"/>
  <c r="TA57" i="1" s="1"/>
  <c r="LW58" i="1"/>
  <c r="OF58" i="1" s="1"/>
  <c r="QO58" i="1" s="1"/>
  <c r="SX58" i="1" s="1"/>
  <c r="LT59" i="1"/>
  <c r="OC59" i="1" s="1"/>
  <c r="QL59" i="1" s="1"/>
  <c r="SU59" i="1" s="1"/>
  <c r="LQ60" i="1"/>
  <c r="NZ60" i="1" s="1"/>
  <c r="QI60" i="1" s="1"/>
  <c r="SR60" i="1" s="1"/>
  <c r="LN61" i="1"/>
  <c r="NW61" i="1" s="1"/>
  <c r="QF61" i="1" s="1"/>
  <c r="SO61" i="1" s="1"/>
  <c r="MD61" i="1"/>
  <c r="OM61" i="1" s="1"/>
  <c r="QV61" i="1" s="1"/>
  <c r="TE61" i="1" s="1"/>
  <c r="QS62" i="1"/>
  <c r="TB62" i="1" s="1"/>
  <c r="MA62" i="1"/>
  <c r="OJ62" i="1" s="1"/>
  <c r="LX63" i="1"/>
  <c r="OG63" i="1" s="1"/>
  <c r="QP63" i="1" s="1"/>
  <c r="SY63" i="1" s="1"/>
  <c r="LU64" i="1"/>
  <c r="OD64" i="1" s="1"/>
  <c r="QM64" i="1" s="1"/>
  <c r="SV64" i="1" s="1"/>
  <c r="LR65" i="1"/>
  <c r="OA65" i="1" s="1"/>
  <c r="QJ65" i="1" s="1"/>
  <c r="SS65" i="1" s="1"/>
  <c r="LO66" i="1"/>
  <c r="NX66" i="1" s="1"/>
  <c r="QG66" i="1" s="1"/>
  <c r="SP66" i="1" s="1"/>
  <c r="ME66" i="1"/>
  <c r="ON66" i="1" s="1"/>
  <c r="QW66" i="1" s="1"/>
  <c r="TF66" i="1" s="1"/>
  <c r="MB67" i="1"/>
  <c r="OK67" i="1" s="1"/>
  <c r="QT67" i="1" s="1"/>
  <c r="TC67" i="1" s="1"/>
  <c r="LY68" i="1"/>
  <c r="OH68" i="1" s="1"/>
  <c r="QQ68" i="1" s="1"/>
  <c r="SZ68" i="1" s="1"/>
  <c r="QN69" i="1"/>
  <c r="SW69" i="1" s="1"/>
  <c r="LV69" i="1"/>
  <c r="OE69" i="1" s="1"/>
  <c r="LS70" i="1"/>
  <c r="OB70" i="1" s="1"/>
  <c r="QK70" i="1" s="1"/>
  <c r="ST70" i="1" s="1"/>
  <c r="LP71" i="1"/>
  <c r="NY71" i="1" s="1"/>
  <c r="QH71" i="1" s="1"/>
  <c r="SQ71" i="1" s="1"/>
  <c r="LM72" i="1"/>
  <c r="NV72" i="1" s="1"/>
  <c r="QE72" i="1" s="1"/>
  <c r="SN72" i="1" s="1"/>
  <c r="MC72" i="1"/>
  <c r="OL72" i="1" s="1"/>
  <c r="QU72" i="1" s="1"/>
  <c r="TD72" i="1" s="1"/>
  <c r="LZ73" i="1"/>
  <c r="OI73" i="1" s="1"/>
  <c r="QR73" i="1" s="1"/>
  <c r="TA73" i="1" s="1"/>
  <c r="LW74" i="1"/>
  <c r="OF74" i="1" s="1"/>
  <c r="QO74" i="1" s="1"/>
  <c r="SX74" i="1" s="1"/>
  <c r="LT75" i="1"/>
  <c r="OC75" i="1" s="1"/>
  <c r="QL75" i="1" s="1"/>
  <c r="SU75" i="1" s="1"/>
  <c r="MA16" i="1"/>
  <c r="OJ16" i="1" s="1"/>
  <c r="QS16" i="1" s="1"/>
  <c r="TB16" i="1" s="1"/>
  <c r="LF17" i="1"/>
  <c r="NO17" i="1" s="1"/>
  <c r="PX17" i="1" s="1"/>
  <c r="SG17" i="1" s="1"/>
  <c r="LF19" i="1"/>
  <c r="NO19" i="1" s="1"/>
  <c r="PX19" i="1" s="1"/>
  <c r="SG19" i="1" s="1"/>
  <c r="LF21" i="1"/>
  <c r="NO21" i="1" s="1"/>
  <c r="PX21" i="1" s="1"/>
  <c r="SG21" i="1" s="1"/>
  <c r="LF23" i="1"/>
  <c r="NO23" i="1" s="1"/>
  <c r="PX23" i="1" s="1"/>
  <c r="SG23" i="1" s="1"/>
  <c r="LF25" i="1"/>
  <c r="NO25" i="1" s="1"/>
  <c r="PX25" i="1" s="1"/>
  <c r="SG25" i="1" s="1"/>
  <c r="LF27" i="1"/>
  <c r="NO27" i="1" s="1"/>
  <c r="PX27" i="1" s="1"/>
  <c r="SG27" i="1" s="1"/>
  <c r="LF29" i="1"/>
  <c r="NO29" i="1" s="1"/>
  <c r="PX29" i="1" s="1"/>
  <c r="SG29" i="1" s="1"/>
  <c r="LF31" i="1"/>
  <c r="NO31" i="1" s="1"/>
  <c r="PX31" i="1" s="1"/>
  <c r="SG31" i="1" s="1"/>
  <c r="LF33" i="1"/>
  <c r="NO33" i="1" s="1"/>
  <c r="PX33" i="1" s="1"/>
  <c r="SG33" i="1" s="1"/>
  <c r="LF35" i="1"/>
  <c r="NO35" i="1" s="1"/>
  <c r="PX35" i="1" s="1"/>
  <c r="LF37" i="1"/>
  <c r="NO37" i="1" s="1"/>
  <c r="PX37" i="1" s="1"/>
  <c r="LF39" i="1"/>
  <c r="NO39" i="1" s="1"/>
  <c r="PX39" i="1" s="1"/>
  <c r="SG39" i="1" s="1"/>
  <c r="LF41" i="1"/>
  <c r="NO41" i="1" s="1"/>
  <c r="PX41" i="1" s="1"/>
  <c r="SG41" i="1" s="1"/>
  <c r="LF43" i="1"/>
  <c r="NO43" i="1" s="1"/>
  <c r="PX43" i="1" s="1"/>
  <c r="SG43" i="1" s="1"/>
  <c r="LF45" i="1"/>
  <c r="NO45" i="1" s="1"/>
  <c r="PX45" i="1" s="1"/>
  <c r="SG45" i="1" s="1"/>
  <c r="LF47" i="1"/>
  <c r="NO47" i="1" s="1"/>
  <c r="PX47" i="1" s="1"/>
  <c r="SG47" i="1" s="1"/>
  <c r="LF49" i="1"/>
  <c r="NO49" i="1" s="1"/>
  <c r="PX49" i="1" s="1"/>
  <c r="SG49" i="1" s="1"/>
  <c r="LF51" i="1"/>
  <c r="NO51" i="1" s="1"/>
  <c r="PX51" i="1" s="1"/>
  <c r="SG51" i="1" s="1"/>
  <c r="LF53" i="1"/>
  <c r="NO53" i="1" s="1"/>
  <c r="PX53" i="1" s="1"/>
  <c r="SG53" i="1" s="1"/>
  <c r="LF55" i="1"/>
  <c r="NO55" i="1" s="1"/>
  <c r="PX55" i="1" s="1"/>
  <c r="SG55" i="1" s="1"/>
  <c r="LF57" i="1"/>
  <c r="NO57" i="1" s="1"/>
  <c r="PX57" i="1" s="1"/>
  <c r="SG57" i="1" s="1"/>
  <c r="LF59" i="1"/>
  <c r="NO59" i="1" s="1"/>
  <c r="PX59" i="1" s="1"/>
  <c r="SG59" i="1" s="1"/>
  <c r="LF61" i="1"/>
  <c r="NO61" i="1" s="1"/>
  <c r="PX61" i="1" s="1"/>
  <c r="SG61" i="1" s="1"/>
  <c r="LF63" i="1"/>
  <c r="NO63" i="1" s="1"/>
  <c r="PX63" i="1" s="1"/>
  <c r="SG63" i="1" s="1"/>
  <c r="LF65" i="1"/>
  <c r="NO65" i="1" s="1"/>
  <c r="PX65" i="1" s="1"/>
  <c r="SG65" i="1" s="1"/>
  <c r="LF67" i="1"/>
  <c r="NO67" i="1" s="1"/>
  <c r="PX67" i="1" s="1"/>
  <c r="SG67" i="1" s="1"/>
  <c r="LF69" i="1"/>
  <c r="NO69" i="1" s="1"/>
  <c r="PX69" i="1" s="1"/>
  <c r="SG69" i="1" s="1"/>
  <c r="LF71" i="1"/>
  <c r="NO71" i="1" s="1"/>
  <c r="PX71" i="1" s="1"/>
  <c r="SG71" i="1" s="1"/>
  <c r="LF73" i="1"/>
  <c r="NO73" i="1" s="1"/>
  <c r="PX73" i="1" s="1"/>
  <c r="SG73" i="1" s="1"/>
  <c r="LF75" i="1"/>
  <c r="NO75" i="1" s="1"/>
  <c r="PX75" i="1" s="1"/>
  <c r="SG75" i="1" s="1"/>
  <c r="KS17" i="1"/>
  <c r="NB17" i="1" s="1"/>
  <c r="PK17" i="1" s="1"/>
  <c r="RT17" i="1" s="1"/>
  <c r="KT18" i="1"/>
  <c r="NC18" i="1" s="1"/>
  <c r="PL18" i="1" s="1"/>
  <c r="RU18" i="1" s="1"/>
  <c r="KU19" i="1"/>
  <c r="ND19" i="1" s="1"/>
  <c r="PM19" i="1" s="1"/>
  <c r="RV19" i="1" s="1"/>
  <c r="KV20" i="1"/>
  <c r="NE20" i="1" s="1"/>
  <c r="PN20" i="1" s="1"/>
  <c r="RW20" i="1" s="1"/>
  <c r="KW21" i="1"/>
  <c r="NF21" i="1" s="1"/>
  <c r="PO21" i="1" s="1"/>
  <c r="RX21" i="1" s="1"/>
  <c r="KX22" i="1"/>
  <c r="NG22" i="1" s="1"/>
  <c r="PP22" i="1" s="1"/>
  <c r="RY22" i="1" s="1"/>
  <c r="KY23" i="1"/>
  <c r="NH23" i="1" s="1"/>
  <c r="PQ23" i="1" s="1"/>
  <c r="RZ23" i="1" s="1"/>
  <c r="KZ24" i="1"/>
  <c r="NI24" i="1" s="1"/>
  <c r="PR24" i="1" s="1"/>
  <c r="SA24" i="1" s="1"/>
  <c r="LA25" i="1"/>
  <c r="NJ25" i="1" s="1"/>
  <c r="PS25" i="1" s="1"/>
  <c r="SB25" i="1" s="1"/>
  <c r="LB26" i="1"/>
  <c r="NK26" i="1" s="1"/>
  <c r="PT26" i="1" s="1"/>
  <c r="SC26" i="1" s="1"/>
  <c r="LC27" i="1"/>
  <c r="NL27" i="1" s="1"/>
  <c r="PU27" i="1" s="1"/>
  <c r="SD27" i="1" s="1"/>
  <c r="LD28" i="1"/>
  <c r="NM28" i="1" s="1"/>
  <c r="PV28" i="1" s="1"/>
  <c r="SE28" i="1" s="1"/>
  <c r="KP30" i="1"/>
  <c r="MY30" i="1" s="1"/>
  <c r="PH30" i="1" s="1"/>
  <c r="KQ31" i="1"/>
  <c r="MZ31" i="1" s="1"/>
  <c r="PI31" i="1" s="1"/>
  <c r="RR31" i="1" s="1"/>
  <c r="KR32" i="1"/>
  <c r="NA32" i="1" s="1"/>
  <c r="PJ32" i="1" s="1"/>
  <c r="KS33" i="1"/>
  <c r="NB33" i="1" s="1"/>
  <c r="PK33" i="1" s="1"/>
  <c r="KT34" i="1"/>
  <c r="NC34" i="1" s="1"/>
  <c r="PL34" i="1" s="1"/>
  <c r="KU35" i="1"/>
  <c r="ND35" i="1" s="1"/>
  <c r="PM35" i="1" s="1"/>
  <c r="KV36" i="1"/>
  <c r="NE36" i="1" s="1"/>
  <c r="PN36" i="1" s="1"/>
  <c r="KW37" i="1"/>
  <c r="NF37" i="1" s="1"/>
  <c r="PO37" i="1" s="1"/>
  <c r="KX38" i="1"/>
  <c r="NG38" i="1" s="1"/>
  <c r="PP38" i="1" s="1"/>
  <c r="KY39" i="1"/>
  <c r="NH39" i="1" s="1"/>
  <c r="PQ39" i="1" s="1"/>
  <c r="RZ39" i="1" s="1"/>
  <c r="KZ40" i="1"/>
  <c r="NI40" i="1" s="1"/>
  <c r="PR40" i="1" s="1"/>
  <c r="SA40" i="1" s="1"/>
  <c r="LA41" i="1"/>
  <c r="NJ41" i="1" s="1"/>
  <c r="PS41" i="1" s="1"/>
  <c r="SB41" i="1" s="1"/>
  <c r="LB42" i="1"/>
  <c r="NK42" i="1" s="1"/>
  <c r="PT42" i="1" s="1"/>
  <c r="SC42" i="1" s="1"/>
  <c r="LC43" i="1"/>
  <c r="NL43" i="1" s="1"/>
  <c r="PU43" i="1" s="1"/>
  <c r="SD43" i="1" s="1"/>
  <c r="LD44" i="1"/>
  <c r="NM44" i="1" s="1"/>
  <c r="PV44" i="1" s="1"/>
  <c r="SE44" i="1" s="1"/>
  <c r="KP46" i="1"/>
  <c r="MY46" i="1" s="1"/>
  <c r="PH46" i="1" s="1"/>
  <c r="RQ46" i="1" s="1"/>
  <c r="KQ47" i="1"/>
  <c r="MZ47" i="1" s="1"/>
  <c r="PI47" i="1" s="1"/>
  <c r="RR47" i="1" s="1"/>
  <c r="KR48" i="1"/>
  <c r="NA48" i="1" s="1"/>
  <c r="PJ48" i="1" s="1"/>
  <c r="RS48" i="1" s="1"/>
  <c r="KS49" i="1"/>
  <c r="NB49" i="1" s="1"/>
  <c r="PK49" i="1" s="1"/>
  <c r="RT49" i="1" s="1"/>
  <c r="KT50" i="1"/>
  <c r="NC50" i="1" s="1"/>
  <c r="PL50" i="1" s="1"/>
  <c r="RU50" i="1" s="1"/>
  <c r="KU51" i="1"/>
  <c r="ND51" i="1" s="1"/>
  <c r="PM51" i="1" s="1"/>
  <c r="RV51" i="1" s="1"/>
  <c r="KV52" i="1"/>
  <c r="NE52" i="1" s="1"/>
  <c r="PN52" i="1" s="1"/>
  <c r="RW52" i="1" s="1"/>
  <c r="KW53" i="1"/>
  <c r="NF53" i="1" s="1"/>
  <c r="PO53" i="1" s="1"/>
  <c r="RX53" i="1" s="1"/>
  <c r="KX54" i="1"/>
  <c r="NG54" i="1" s="1"/>
  <c r="PP54" i="1" s="1"/>
  <c r="RY54" i="1" s="1"/>
  <c r="KY55" i="1"/>
  <c r="NH55" i="1" s="1"/>
  <c r="PQ55" i="1" s="1"/>
  <c r="RZ55" i="1" s="1"/>
  <c r="KZ56" i="1"/>
  <c r="NI56" i="1" s="1"/>
  <c r="PR56" i="1" s="1"/>
  <c r="SA56" i="1" s="1"/>
  <c r="LA57" i="1"/>
  <c r="NJ57" i="1" s="1"/>
  <c r="PS57" i="1" s="1"/>
  <c r="SB57" i="1" s="1"/>
  <c r="LB58" i="1"/>
  <c r="NK58" i="1" s="1"/>
  <c r="PT58" i="1" s="1"/>
  <c r="SC58" i="1" s="1"/>
  <c r="LC59" i="1"/>
  <c r="NL59" i="1" s="1"/>
  <c r="PU59" i="1" s="1"/>
  <c r="SD59" i="1" s="1"/>
  <c r="LD60" i="1"/>
  <c r="NM60" i="1" s="1"/>
  <c r="PV60" i="1" s="1"/>
  <c r="SE60" i="1" s="1"/>
  <c r="KP62" i="1"/>
  <c r="MY62" i="1" s="1"/>
  <c r="PH62" i="1" s="1"/>
  <c r="RQ62" i="1" s="1"/>
  <c r="KQ63" i="1"/>
  <c r="MZ63" i="1" s="1"/>
  <c r="PI63" i="1" s="1"/>
  <c r="RR63" i="1" s="1"/>
  <c r="KR64" i="1"/>
  <c r="NA64" i="1" s="1"/>
  <c r="PJ64" i="1" s="1"/>
  <c r="RS64" i="1" s="1"/>
  <c r="KS65" i="1"/>
  <c r="NB65" i="1" s="1"/>
  <c r="PK65" i="1" s="1"/>
  <c r="RT65" i="1" s="1"/>
  <c r="KT66" i="1"/>
  <c r="NC66" i="1" s="1"/>
  <c r="PL66" i="1" s="1"/>
  <c r="RU66" i="1" s="1"/>
  <c r="KU67" i="1"/>
  <c r="ND67" i="1" s="1"/>
  <c r="PM67" i="1" s="1"/>
  <c r="RV67" i="1" s="1"/>
  <c r="KV68" i="1"/>
  <c r="NE68" i="1" s="1"/>
  <c r="PN68" i="1" s="1"/>
  <c r="RW68" i="1" s="1"/>
  <c r="KW69" i="1"/>
  <c r="NF69" i="1" s="1"/>
  <c r="PO69" i="1" s="1"/>
  <c r="RX69" i="1" s="1"/>
  <c r="KX70" i="1"/>
  <c r="NG70" i="1" s="1"/>
  <c r="PP70" i="1" s="1"/>
  <c r="RY70" i="1" s="1"/>
  <c r="KY71" i="1"/>
  <c r="NH71" i="1" s="1"/>
  <c r="PQ71" i="1" s="1"/>
  <c r="RZ71" i="1" s="1"/>
  <c r="KZ72" i="1"/>
  <c r="NI72" i="1" s="1"/>
  <c r="PR72" i="1" s="1"/>
  <c r="SA72" i="1" s="1"/>
  <c r="LA73" i="1"/>
  <c r="NJ73" i="1" s="1"/>
  <c r="PS73" i="1" s="1"/>
  <c r="SB73" i="1" s="1"/>
  <c r="LB74" i="1"/>
  <c r="NK74" i="1" s="1"/>
  <c r="PT74" i="1" s="1"/>
  <c r="SC74" i="1" s="1"/>
  <c r="LC75" i="1"/>
  <c r="NL75" i="1" s="1"/>
  <c r="PU75" i="1" s="1"/>
  <c r="SD75" i="1" s="1"/>
  <c r="KI17" i="1"/>
  <c r="MR17" i="1" s="1"/>
  <c r="PA17" i="1" s="1"/>
  <c r="KG19" i="1"/>
  <c r="MP19" i="1" s="1"/>
  <c r="OY19" i="1" s="1"/>
  <c r="KN20" i="1"/>
  <c r="MW20" i="1" s="1"/>
  <c r="PF20" i="1" s="1"/>
  <c r="KL22" i="1"/>
  <c r="MU22" i="1" s="1"/>
  <c r="PD22" i="1" s="1"/>
  <c r="KJ24" i="1"/>
  <c r="MS24" i="1" s="1"/>
  <c r="PB24" i="1" s="1"/>
  <c r="KH26" i="1"/>
  <c r="MQ26" i="1" s="1"/>
  <c r="OZ26" i="1" s="1"/>
  <c r="KO27" i="1"/>
  <c r="MX27" i="1" s="1"/>
  <c r="PG27" i="1" s="1"/>
  <c r="KM29" i="1"/>
  <c r="MV29" i="1" s="1"/>
  <c r="PE29" i="1" s="1"/>
  <c r="KK31" i="1"/>
  <c r="MT31" i="1" s="1"/>
  <c r="PC31" i="1" s="1"/>
  <c r="KI33" i="1"/>
  <c r="MR33" i="1" s="1"/>
  <c r="PA33" i="1" s="1"/>
  <c r="KG35" i="1"/>
  <c r="MP35" i="1" s="1"/>
  <c r="OY35" i="1" s="1"/>
  <c r="KN36" i="1"/>
  <c r="MW36" i="1" s="1"/>
  <c r="PF36" i="1" s="1"/>
  <c r="KL38" i="1"/>
  <c r="MU38" i="1" s="1"/>
  <c r="PD38" i="1" s="1"/>
  <c r="KJ40" i="1"/>
  <c r="MS40" i="1" s="1"/>
  <c r="PB40" i="1" s="1"/>
  <c r="RK40" i="1" s="1"/>
  <c r="KH42" i="1"/>
  <c r="MQ42" i="1" s="1"/>
  <c r="OZ42" i="1" s="1"/>
  <c r="RI42" i="1" s="1"/>
  <c r="KO43" i="1"/>
  <c r="MX43" i="1" s="1"/>
  <c r="PG43" i="1" s="1"/>
  <c r="RP43" i="1" s="1"/>
  <c r="KM45" i="1"/>
  <c r="MV45" i="1" s="1"/>
  <c r="PE45" i="1" s="1"/>
  <c r="RN45" i="1" s="1"/>
  <c r="KK47" i="1"/>
  <c r="MT47" i="1" s="1"/>
  <c r="PC47" i="1" s="1"/>
  <c r="RL47" i="1" s="1"/>
  <c r="KI49" i="1"/>
  <c r="MR49" i="1" s="1"/>
  <c r="PA49" i="1" s="1"/>
  <c r="RJ49" i="1" s="1"/>
  <c r="KG51" i="1"/>
  <c r="MP51" i="1" s="1"/>
  <c r="OY51" i="1" s="1"/>
  <c r="RH51" i="1" s="1"/>
  <c r="KN52" i="1"/>
  <c r="MW52" i="1" s="1"/>
  <c r="PF52" i="1" s="1"/>
  <c r="RO52" i="1" s="1"/>
  <c r="KL54" i="1"/>
  <c r="MU54" i="1" s="1"/>
  <c r="PD54" i="1" s="1"/>
  <c r="RM54" i="1" s="1"/>
  <c r="KJ56" i="1"/>
  <c r="MS56" i="1" s="1"/>
  <c r="PB56" i="1" s="1"/>
  <c r="RK56" i="1" s="1"/>
  <c r="KH58" i="1"/>
  <c r="MQ58" i="1" s="1"/>
  <c r="OZ58" i="1" s="1"/>
  <c r="RI58" i="1" s="1"/>
  <c r="KO59" i="1"/>
  <c r="MX59" i="1" s="1"/>
  <c r="PG59" i="1" s="1"/>
  <c r="RP59" i="1" s="1"/>
  <c r="KM61" i="1"/>
  <c r="MV61" i="1" s="1"/>
  <c r="PE61" i="1" s="1"/>
  <c r="RN61" i="1" s="1"/>
  <c r="KK63" i="1"/>
  <c r="MT63" i="1" s="1"/>
  <c r="PC63" i="1" s="1"/>
  <c r="RL63" i="1" s="1"/>
  <c r="KI65" i="1"/>
  <c r="MR65" i="1" s="1"/>
  <c r="PA65" i="1" s="1"/>
  <c r="RJ65" i="1" s="1"/>
  <c r="KG67" i="1"/>
  <c r="MP67" i="1" s="1"/>
  <c r="OY67" i="1" s="1"/>
  <c r="RH67" i="1" s="1"/>
  <c r="KN68" i="1"/>
  <c r="MW68" i="1" s="1"/>
  <c r="PF68" i="1" s="1"/>
  <c r="RO68" i="1" s="1"/>
  <c r="KL70" i="1"/>
  <c r="MU70" i="1" s="1"/>
  <c r="PD70" i="1" s="1"/>
  <c r="RM70" i="1" s="1"/>
  <c r="KJ72" i="1"/>
  <c r="MS72" i="1" s="1"/>
  <c r="PB72" i="1" s="1"/>
  <c r="RK72" i="1" s="1"/>
  <c r="KH74" i="1"/>
  <c r="MQ74" i="1" s="1"/>
  <c r="OZ74" i="1" s="1"/>
  <c r="RI74" i="1" s="1"/>
  <c r="KO75" i="1"/>
  <c r="MX75" i="1" s="1"/>
  <c r="PG75" i="1" s="1"/>
  <c r="RP75" i="1" s="1"/>
  <c r="KB17" i="1"/>
  <c r="MK17" i="1" s="1"/>
  <c r="OT17" i="1" s="1"/>
  <c r="JZ19" i="1"/>
  <c r="MI19" i="1" s="1"/>
  <c r="OR19" i="1" s="1"/>
  <c r="JX21" i="1"/>
  <c r="MG21" i="1" s="1"/>
  <c r="OP21" i="1" s="1"/>
  <c r="KE22" i="1"/>
  <c r="MN22" i="1" s="1"/>
  <c r="OW22" i="1" s="1"/>
  <c r="OU24" i="1"/>
  <c r="KC24" i="1"/>
  <c r="ML24" i="1" s="1"/>
  <c r="KA26" i="1"/>
  <c r="MJ26" i="1" s="1"/>
  <c r="OS26" i="1" s="1"/>
  <c r="JY28" i="1"/>
  <c r="MH28" i="1" s="1"/>
  <c r="OQ28" i="1" s="1"/>
  <c r="KF29" i="1"/>
  <c r="MO29" i="1" s="1"/>
  <c r="OX29" i="1" s="1"/>
  <c r="KD31" i="1"/>
  <c r="MM31" i="1" s="1"/>
  <c r="OV31" i="1" s="1"/>
  <c r="KB33" i="1"/>
  <c r="MK33" i="1" s="1"/>
  <c r="OT33" i="1" s="1"/>
  <c r="JZ35" i="1"/>
  <c r="MI35" i="1" s="1"/>
  <c r="OR35" i="1" s="1"/>
  <c r="JX37" i="1"/>
  <c r="MG37" i="1" s="1"/>
  <c r="OP37" i="1" s="1"/>
  <c r="KE38" i="1"/>
  <c r="MN38" i="1" s="1"/>
  <c r="OW38" i="1" s="1"/>
  <c r="KC40" i="1"/>
  <c r="ML40" i="1" s="1"/>
  <c r="OU40" i="1" s="1"/>
  <c r="RD40" i="1" s="1"/>
  <c r="KA42" i="1"/>
  <c r="MJ42" i="1" s="1"/>
  <c r="OS42" i="1" s="1"/>
  <c r="RB42" i="1" s="1"/>
  <c r="JY44" i="1"/>
  <c r="MH44" i="1" s="1"/>
  <c r="OQ44" i="1" s="1"/>
  <c r="QZ44" i="1" s="1"/>
  <c r="KF45" i="1"/>
  <c r="MO45" i="1" s="1"/>
  <c r="OX45" i="1" s="1"/>
  <c r="RG45" i="1" s="1"/>
  <c r="KD47" i="1"/>
  <c r="MM47" i="1" s="1"/>
  <c r="OV47" i="1" s="1"/>
  <c r="RE47" i="1" s="1"/>
  <c r="KB49" i="1"/>
  <c r="MK49" i="1" s="1"/>
  <c r="OT49" i="1" s="1"/>
  <c r="RC49" i="1" s="1"/>
  <c r="JZ51" i="1"/>
  <c r="MI51" i="1" s="1"/>
  <c r="OR51" i="1" s="1"/>
  <c r="RA51" i="1" s="1"/>
  <c r="OP53" i="1"/>
  <c r="QY53" i="1" s="1"/>
  <c r="JX53" i="1"/>
  <c r="MG53" i="1" s="1"/>
  <c r="KE54" i="1"/>
  <c r="MN54" i="1" s="1"/>
  <c r="OW54" i="1" s="1"/>
  <c r="RF54" i="1" s="1"/>
  <c r="KC56" i="1"/>
  <c r="ML56" i="1" s="1"/>
  <c r="OU56" i="1" s="1"/>
  <c r="RD56" i="1" s="1"/>
  <c r="KA58" i="1"/>
  <c r="MJ58" i="1" s="1"/>
  <c r="OS58" i="1" s="1"/>
  <c r="RB58" i="1" s="1"/>
  <c r="JY60" i="1"/>
  <c r="MH60" i="1" s="1"/>
  <c r="OQ60" i="1" s="1"/>
  <c r="QZ60" i="1" s="1"/>
  <c r="KF61" i="1"/>
  <c r="MO61" i="1" s="1"/>
  <c r="OX61" i="1" s="1"/>
  <c r="RG61" i="1" s="1"/>
  <c r="KD63" i="1"/>
  <c r="MM63" i="1" s="1"/>
  <c r="OV63" i="1" s="1"/>
  <c r="RE63" i="1" s="1"/>
  <c r="KB65" i="1"/>
  <c r="MK65" i="1" s="1"/>
  <c r="OT65" i="1" s="1"/>
  <c r="RC65" i="1" s="1"/>
  <c r="JZ67" i="1"/>
  <c r="MI67" i="1" s="1"/>
  <c r="OR67" i="1" s="1"/>
  <c r="RA67" i="1" s="1"/>
  <c r="JX69" i="1"/>
  <c r="MG69" i="1" s="1"/>
  <c r="OP69" i="1" s="1"/>
  <c r="QY69" i="1" s="1"/>
  <c r="KE70" i="1"/>
  <c r="MN70" i="1" s="1"/>
  <c r="OW70" i="1" s="1"/>
  <c r="RF70" i="1" s="1"/>
  <c r="KC72" i="1"/>
  <c r="ML72" i="1" s="1"/>
  <c r="OU72" i="1" s="1"/>
  <c r="RD72" i="1" s="1"/>
  <c r="KA74" i="1"/>
  <c r="MJ74" i="1" s="1"/>
  <c r="OS74" i="1" s="1"/>
  <c r="RB74" i="1" s="1"/>
  <c r="KH16" i="1"/>
  <c r="MQ16" i="1" s="1"/>
  <c r="OZ16" i="1" s="1"/>
  <c r="LM18" i="1"/>
  <c r="NV18" i="1" s="1"/>
  <c r="QE18" i="1" s="1"/>
  <c r="SN18" i="1" s="1"/>
  <c r="LO19" i="1"/>
  <c r="NX19" i="1" s="1"/>
  <c r="QG19" i="1" s="1"/>
  <c r="SP19" i="1" s="1"/>
  <c r="QI20" i="1"/>
  <c r="SR20" i="1" s="1"/>
  <c r="LQ20" i="1"/>
  <c r="NZ20" i="1" s="1"/>
  <c r="LT21" i="1"/>
  <c r="OC21" i="1" s="1"/>
  <c r="QL21" i="1" s="1"/>
  <c r="SU21" i="1" s="1"/>
  <c r="LT22" i="1"/>
  <c r="OC22" i="1" s="1"/>
  <c r="QL22" i="1" s="1"/>
  <c r="SU22" i="1" s="1"/>
  <c r="LQ23" i="1"/>
  <c r="NZ23" i="1" s="1"/>
  <c r="QI23" i="1" s="1"/>
  <c r="SR23" i="1" s="1"/>
  <c r="LN24" i="1"/>
  <c r="NW24" i="1" s="1"/>
  <c r="QF24" i="1" s="1"/>
  <c r="SO24" i="1" s="1"/>
  <c r="MD24" i="1"/>
  <c r="OM24" i="1" s="1"/>
  <c r="QV24" i="1" s="1"/>
  <c r="TE24" i="1" s="1"/>
  <c r="MA25" i="1"/>
  <c r="OJ25" i="1" s="1"/>
  <c r="QS25" i="1" s="1"/>
  <c r="TB25" i="1" s="1"/>
  <c r="LX26" i="1"/>
  <c r="OG26" i="1" s="1"/>
  <c r="QP26" i="1" s="1"/>
  <c r="SY26" i="1" s="1"/>
  <c r="LU27" i="1"/>
  <c r="OD27" i="1" s="1"/>
  <c r="QM27" i="1" s="1"/>
  <c r="SV27" i="1" s="1"/>
  <c r="LR28" i="1"/>
  <c r="OA28" i="1" s="1"/>
  <c r="QJ28" i="1" s="1"/>
  <c r="SS28" i="1" s="1"/>
  <c r="LO29" i="1"/>
  <c r="NX29" i="1" s="1"/>
  <c r="QG29" i="1" s="1"/>
  <c r="SP29" i="1" s="1"/>
  <c r="ME29" i="1"/>
  <c r="ON29" i="1" s="1"/>
  <c r="QW29" i="1" s="1"/>
  <c r="TF29" i="1" s="1"/>
  <c r="MB30" i="1"/>
  <c r="OK30" i="1" s="1"/>
  <c r="QT30" i="1" s="1"/>
  <c r="TC30" i="1" s="1"/>
  <c r="LY31" i="1"/>
  <c r="OH31" i="1" s="1"/>
  <c r="QQ31" i="1" s="1"/>
  <c r="SZ31" i="1" s="1"/>
  <c r="LV32" i="1"/>
  <c r="OE32" i="1" s="1"/>
  <c r="QN32" i="1" s="1"/>
  <c r="SW32" i="1" s="1"/>
  <c r="LS33" i="1"/>
  <c r="OB33" i="1" s="1"/>
  <c r="QK33" i="1" s="1"/>
  <c r="ST33" i="1" s="1"/>
  <c r="LP34" i="1"/>
  <c r="NY34" i="1" s="1"/>
  <c r="QH34" i="1" s="1"/>
  <c r="SQ34" i="1" s="1"/>
  <c r="LM35" i="1"/>
  <c r="NV35" i="1" s="1"/>
  <c r="QE35" i="1" s="1"/>
  <c r="SN35" i="1" s="1"/>
  <c r="MC35" i="1"/>
  <c r="OL35" i="1" s="1"/>
  <c r="QU35" i="1" s="1"/>
  <c r="TD35" i="1" s="1"/>
  <c r="LZ36" i="1"/>
  <c r="OI36" i="1" s="1"/>
  <c r="QR36" i="1" s="1"/>
  <c r="TA36" i="1" s="1"/>
  <c r="LW37" i="1"/>
  <c r="OF37" i="1" s="1"/>
  <c r="QO37" i="1" s="1"/>
  <c r="SX37" i="1" s="1"/>
  <c r="LT38" i="1"/>
  <c r="OC38" i="1" s="1"/>
  <c r="QL38" i="1" s="1"/>
  <c r="LQ39" i="1"/>
  <c r="NZ39" i="1" s="1"/>
  <c r="QI39" i="1" s="1"/>
  <c r="SR39" i="1" s="1"/>
  <c r="LN40" i="1"/>
  <c r="NW40" i="1" s="1"/>
  <c r="QF40" i="1" s="1"/>
  <c r="SO40" i="1" s="1"/>
  <c r="MD40" i="1"/>
  <c r="OM40" i="1" s="1"/>
  <c r="QV40" i="1" s="1"/>
  <c r="TE40" i="1" s="1"/>
  <c r="MA41" i="1"/>
  <c r="OJ41" i="1" s="1"/>
  <c r="QS41" i="1" s="1"/>
  <c r="TB41" i="1" s="1"/>
  <c r="LX42" i="1"/>
  <c r="OG42" i="1" s="1"/>
  <c r="QP42" i="1" s="1"/>
  <c r="SY42" i="1" s="1"/>
  <c r="QM43" i="1"/>
  <c r="SV43" i="1" s="1"/>
  <c r="LU43" i="1"/>
  <c r="OD43" i="1" s="1"/>
  <c r="LR44" i="1"/>
  <c r="OA44" i="1" s="1"/>
  <c r="QJ44" i="1" s="1"/>
  <c r="SS44" i="1" s="1"/>
  <c r="LO45" i="1"/>
  <c r="NX45" i="1" s="1"/>
  <c r="QG45" i="1" s="1"/>
  <c r="SP45" i="1" s="1"/>
  <c r="ME45" i="1"/>
  <c r="ON45" i="1" s="1"/>
  <c r="QW45" i="1" s="1"/>
  <c r="TF45" i="1" s="1"/>
  <c r="MB46" i="1"/>
  <c r="OK46" i="1" s="1"/>
  <c r="QT46" i="1" s="1"/>
  <c r="TC46" i="1" s="1"/>
  <c r="LY47" i="1"/>
  <c r="OH47" i="1" s="1"/>
  <c r="QQ47" i="1" s="1"/>
  <c r="SZ47" i="1" s="1"/>
  <c r="LV48" i="1"/>
  <c r="OE48" i="1" s="1"/>
  <c r="QN48" i="1" s="1"/>
  <c r="SW48" i="1" s="1"/>
  <c r="LS49" i="1"/>
  <c r="OB49" i="1" s="1"/>
  <c r="QK49" i="1" s="1"/>
  <c r="ST49" i="1" s="1"/>
  <c r="LP50" i="1"/>
  <c r="NY50" i="1" s="1"/>
  <c r="QH50" i="1" s="1"/>
  <c r="SQ50" i="1" s="1"/>
  <c r="LM51" i="1"/>
  <c r="NV51" i="1" s="1"/>
  <c r="QE51" i="1" s="1"/>
  <c r="SN51" i="1" s="1"/>
  <c r="MC51" i="1"/>
  <c r="OL51" i="1" s="1"/>
  <c r="QU51" i="1" s="1"/>
  <c r="TD51" i="1" s="1"/>
  <c r="LZ52" i="1"/>
  <c r="OI52" i="1" s="1"/>
  <c r="QR52" i="1" s="1"/>
  <c r="TA52" i="1" s="1"/>
  <c r="LW53" i="1"/>
  <c r="OF53" i="1" s="1"/>
  <c r="QO53" i="1" s="1"/>
  <c r="SX53" i="1" s="1"/>
  <c r="LT54" i="1"/>
  <c r="OC54" i="1" s="1"/>
  <c r="QL54" i="1" s="1"/>
  <c r="SU54" i="1" s="1"/>
  <c r="LQ55" i="1"/>
  <c r="NZ55" i="1" s="1"/>
  <c r="QI55" i="1" s="1"/>
  <c r="SR55" i="1" s="1"/>
  <c r="LN56" i="1"/>
  <c r="NW56" i="1" s="1"/>
  <c r="QF56" i="1" s="1"/>
  <c r="SO56" i="1" s="1"/>
  <c r="MD56" i="1"/>
  <c r="OM56" i="1" s="1"/>
  <c r="QV56" i="1" s="1"/>
  <c r="TE56" i="1" s="1"/>
  <c r="MA57" i="1"/>
  <c r="OJ57" i="1" s="1"/>
  <c r="QS57" i="1" s="1"/>
  <c r="TB57" i="1" s="1"/>
  <c r="LX58" i="1"/>
  <c r="OG58" i="1" s="1"/>
  <c r="QP58" i="1" s="1"/>
  <c r="SY58" i="1" s="1"/>
  <c r="LU59" i="1"/>
  <c r="OD59" i="1" s="1"/>
  <c r="QM59" i="1" s="1"/>
  <c r="SV59" i="1" s="1"/>
  <c r="LR60" i="1"/>
  <c r="OA60" i="1" s="1"/>
  <c r="QJ60" i="1" s="1"/>
  <c r="SS60" i="1" s="1"/>
  <c r="LO61" i="1"/>
  <c r="NX61" i="1" s="1"/>
  <c r="QG61" i="1" s="1"/>
  <c r="SP61" i="1" s="1"/>
  <c r="ME61" i="1"/>
  <c r="ON61" i="1" s="1"/>
  <c r="QW61" i="1" s="1"/>
  <c r="TF61" i="1" s="1"/>
  <c r="MB62" i="1"/>
  <c r="OK62" i="1" s="1"/>
  <c r="QT62" i="1" s="1"/>
  <c r="TC62" i="1" s="1"/>
  <c r="LY63" i="1"/>
  <c r="OH63" i="1" s="1"/>
  <c r="QQ63" i="1" s="1"/>
  <c r="SZ63" i="1" s="1"/>
  <c r="LV64" i="1"/>
  <c r="OE64" i="1" s="1"/>
  <c r="QN64" i="1" s="1"/>
  <c r="SW64" i="1" s="1"/>
  <c r="LS65" i="1"/>
  <c r="OB65" i="1" s="1"/>
  <c r="QK65" i="1" s="1"/>
  <c r="ST65" i="1" s="1"/>
  <c r="LP66" i="1"/>
  <c r="NY66" i="1" s="1"/>
  <c r="QH66" i="1" s="1"/>
  <c r="SQ66" i="1" s="1"/>
  <c r="LM67" i="1"/>
  <c r="NV67" i="1" s="1"/>
  <c r="QE67" i="1" s="1"/>
  <c r="SN67" i="1" s="1"/>
  <c r="MC67" i="1"/>
  <c r="OL67" i="1" s="1"/>
  <c r="QU67" i="1" s="1"/>
  <c r="TD67" i="1" s="1"/>
  <c r="LZ68" i="1"/>
  <c r="OI68" i="1" s="1"/>
  <c r="QR68" i="1" s="1"/>
  <c r="TA68" i="1" s="1"/>
  <c r="LW69" i="1"/>
  <c r="OF69" i="1" s="1"/>
  <c r="QO69" i="1" s="1"/>
  <c r="SX69" i="1" s="1"/>
  <c r="QL70" i="1"/>
  <c r="SU70" i="1" s="1"/>
  <c r="LT70" i="1"/>
  <c r="OC70" i="1" s="1"/>
  <c r="LQ71" i="1"/>
  <c r="NZ71" i="1" s="1"/>
  <c r="QI71" i="1" s="1"/>
  <c r="SR71" i="1" s="1"/>
  <c r="LN72" i="1"/>
  <c r="NW72" i="1" s="1"/>
  <c r="QF72" i="1" s="1"/>
  <c r="SO72" i="1" s="1"/>
  <c r="MD72" i="1"/>
  <c r="OM72" i="1" s="1"/>
  <c r="QV72" i="1" s="1"/>
  <c r="TE72" i="1" s="1"/>
  <c r="MA73" i="1"/>
  <c r="OJ73" i="1" s="1"/>
  <c r="QS73" i="1" s="1"/>
  <c r="TB73" i="1" s="1"/>
  <c r="LX74" i="1"/>
  <c r="OG74" i="1" s="1"/>
  <c r="QP74" i="1" s="1"/>
  <c r="SY74" i="1" s="1"/>
  <c r="LU75" i="1"/>
  <c r="OD75" i="1" s="1"/>
  <c r="QM75" i="1" s="1"/>
  <c r="SV75" i="1" s="1"/>
  <c r="LZ16" i="1"/>
  <c r="OI16" i="1" s="1"/>
  <c r="QR16" i="1" s="1"/>
  <c r="TA16" i="1" s="1"/>
  <c r="LG17" i="1"/>
  <c r="NP17" i="1" s="1"/>
  <c r="PY17" i="1" s="1"/>
  <c r="SH17" i="1" s="1"/>
  <c r="LG19" i="1"/>
  <c r="NP19" i="1" s="1"/>
  <c r="PY19" i="1" s="1"/>
  <c r="SH19" i="1" s="1"/>
  <c r="LG21" i="1"/>
  <c r="NP21" i="1" s="1"/>
  <c r="PY21" i="1" s="1"/>
  <c r="SH21" i="1" s="1"/>
  <c r="LG23" i="1"/>
  <c r="NP23" i="1" s="1"/>
  <c r="PY23" i="1" s="1"/>
  <c r="SH23" i="1" s="1"/>
  <c r="LG25" i="1"/>
  <c r="NP25" i="1" s="1"/>
  <c r="PY25" i="1" s="1"/>
  <c r="SH25" i="1" s="1"/>
  <c r="LG27" i="1"/>
  <c r="NP27" i="1" s="1"/>
  <c r="PY27" i="1" s="1"/>
  <c r="SH27" i="1" s="1"/>
  <c r="LG29" i="1"/>
  <c r="NP29" i="1" s="1"/>
  <c r="PY29" i="1" s="1"/>
  <c r="SH29" i="1" s="1"/>
  <c r="LG31" i="1"/>
  <c r="NP31" i="1" s="1"/>
  <c r="PY31" i="1" s="1"/>
  <c r="SH31" i="1" s="1"/>
  <c r="LG33" i="1"/>
  <c r="NP33" i="1" s="1"/>
  <c r="PY33" i="1" s="1"/>
  <c r="SH33" i="1" s="1"/>
  <c r="LG35" i="1"/>
  <c r="NP35" i="1" s="1"/>
  <c r="PY35" i="1" s="1"/>
  <c r="LG37" i="1"/>
  <c r="NP37" i="1" s="1"/>
  <c r="PY37" i="1" s="1"/>
  <c r="LG39" i="1"/>
  <c r="NP39" i="1" s="1"/>
  <c r="PY39" i="1" s="1"/>
  <c r="SH39" i="1" s="1"/>
  <c r="LG41" i="1"/>
  <c r="NP41" i="1" s="1"/>
  <c r="PY41" i="1" s="1"/>
  <c r="SH41" i="1" s="1"/>
  <c r="LG43" i="1"/>
  <c r="NP43" i="1" s="1"/>
  <c r="PY43" i="1" s="1"/>
  <c r="SH43" i="1" s="1"/>
  <c r="LG45" i="1"/>
  <c r="NP45" i="1" s="1"/>
  <c r="PY45" i="1" s="1"/>
  <c r="SH45" i="1" s="1"/>
  <c r="LG47" i="1"/>
  <c r="NP47" i="1" s="1"/>
  <c r="PY47" i="1" s="1"/>
  <c r="SH47" i="1" s="1"/>
  <c r="LG49" i="1"/>
  <c r="NP49" i="1" s="1"/>
  <c r="PY49" i="1" s="1"/>
  <c r="SH49" i="1" s="1"/>
  <c r="LG51" i="1"/>
  <c r="NP51" i="1" s="1"/>
  <c r="PY51" i="1" s="1"/>
  <c r="SH51" i="1" s="1"/>
  <c r="LG53" i="1"/>
  <c r="NP53" i="1" s="1"/>
  <c r="PY53" i="1" s="1"/>
  <c r="SH53" i="1" s="1"/>
  <c r="LG55" i="1"/>
  <c r="NP55" i="1" s="1"/>
  <c r="PY55" i="1" s="1"/>
  <c r="SH55" i="1" s="1"/>
  <c r="LG57" i="1"/>
  <c r="NP57" i="1" s="1"/>
  <c r="PY57" i="1" s="1"/>
  <c r="SH57" i="1" s="1"/>
  <c r="LG59" i="1"/>
  <c r="NP59" i="1" s="1"/>
  <c r="PY59" i="1" s="1"/>
  <c r="SH59" i="1" s="1"/>
  <c r="LG61" i="1"/>
  <c r="NP61" i="1" s="1"/>
  <c r="PY61" i="1" s="1"/>
  <c r="SH61" i="1" s="1"/>
  <c r="LG63" i="1"/>
  <c r="NP63" i="1" s="1"/>
  <c r="PY63" i="1" s="1"/>
  <c r="SH63" i="1" s="1"/>
  <c r="PY65" i="1"/>
  <c r="SH65" i="1" s="1"/>
  <c r="LG65" i="1"/>
  <c r="NP65" i="1" s="1"/>
  <c r="LG67" i="1"/>
  <c r="NP67" i="1" s="1"/>
  <c r="PY67" i="1" s="1"/>
  <c r="SH67" i="1" s="1"/>
  <c r="LG69" i="1"/>
  <c r="NP69" i="1" s="1"/>
  <c r="PY69" i="1" s="1"/>
  <c r="SH69" i="1" s="1"/>
  <c r="LG71" i="1"/>
  <c r="NP71" i="1" s="1"/>
  <c r="PY71" i="1" s="1"/>
  <c r="SH71" i="1" s="1"/>
  <c r="LG73" i="1"/>
  <c r="NP73" i="1" s="1"/>
  <c r="PY73" i="1" s="1"/>
  <c r="SH73" i="1" s="1"/>
  <c r="LG75" i="1"/>
  <c r="NP75" i="1" s="1"/>
  <c r="PY75" i="1" s="1"/>
  <c r="SH75" i="1" s="1"/>
  <c r="KT17" i="1"/>
  <c r="NC17" i="1" s="1"/>
  <c r="PL17" i="1" s="1"/>
  <c r="RU17" i="1" s="1"/>
  <c r="KU18" i="1"/>
  <c r="ND18" i="1" s="1"/>
  <c r="PM18" i="1" s="1"/>
  <c r="RV18" i="1" s="1"/>
  <c r="KV19" i="1"/>
  <c r="NE19" i="1" s="1"/>
  <c r="PN19" i="1" s="1"/>
  <c r="RW19" i="1" s="1"/>
  <c r="KW20" i="1"/>
  <c r="NF20" i="1" s="1"/>
  <c r="PO20" i="1" s="1"/>
  <c r="RX20" i="1" s="1"/>
  <c r="KX21" i="1"/>
  <c r="NG21" i="1" s="1"/>
  <c r="PP21" i="1" s="1"/>
  <c r="RY21" i="1" s="1"/>
  <c r="KY22" i="1"/>
  <c r="NH22" i="1" s="1"/>
  <c r="PQ22" i="1" s="1"/>
  <c r="RZ22" i="1" s="1"/>
  <c r="KZ23" i="1"/>
  <c r="NI23" i="1" s="1"/>
  <c r="PR23" i="1" s="1"/>
  <c r="SA23" i="1" s="1"/>
  <c r="LA24" i="1"/>
  <c r="NJ24" i="1" s="1"/>
  <c r="PS24" i="1" s="1"/>
  <c r="SB24" i="1" s="1"/>
  <c r="LB25" i="1"/>
  <c r="NK25" i="1" s="1"/>
  <c r="PT25" i="1" s="1"/>
  <c r="SC25" i="1" s="1"/>
  <c r="LC26" i="1"/>
  <c r="NL26" i="1" s="1"/>
  <c r="PU26" i="1" s="1"/>
  <c r="SD26" i="1" s="1"/>
  <c r="LD27" i="1"/>
  <c r="NM27" i="1" s="1"/>
  <c r="PV27" i="1" s="1"/>
  <c r="SE27" i="1" s="1"/>
  <c r="KP29" i="1"/>
  <c r="MY29" i="1" s="1"/>
  <c r="PH29" i="1" s="1"/>
  <c r="KQ30" i="1"/>
  <c r="MZ30" i="1" s="1"/>
  <c r="PI30" i="1" s="1"/>
  <c r="RR30" i="1" s="1"/>
  <c r="KR31" i="1"/>
  <c r="NA31" i="1" s="1"/>
  <c r="PJ31" i="1" s="1"/>
  <c r="RS31" i="1" s="1"/>
  <c r="KS32" i="1"/>
  <c r="NB32" i="1" s="1"/>
  <c r="PK32" i="1" s="1"/>
  <c r="KT33" i="1"/>
  <c r="NC33" i="1" s="1"/>
  <c r="PL33" i="1" s="1"/>
  <c r="KU34" i="1"/>
  <c r="ND34" i="1" s="1"/>
  <c r="PM34" i="1" s="1"/>
  <c r="KV35" i="1"/>
  <c r="NE35" i="1" s="1"/>
  <c r="PN35" i="1" s="1"/>
  <c r="KW36" i="1"/>
  <c r="NF36" i="1" s="1"/>
  <c r="PO36" i="1" s="1"/>
  <c r="KX37" i="1"/>
  <c r="NG37" i="1" s="1"/>
  <c r="PP37" i="1" s="1"/>
  <c r="KY38" i="1"/>
  <c r="NH38" i="1" s="1"/>
  <c r="PQ38" i="1" s="1"/>
  <c r="KZ39" i="1"/>
  <c r="NI39" i="1" s="1"/>
  <c r="PR39" i="1" s="1"/>
  <c r="SA39" i="1" s="1"/>
  <c r="LA40" i="1"/>
  <c r="NJ40" i="1" s="1"/>
  <c r="PS40" i="1" s="1"/>
  <c r="SB40" i="1" s="1"/>
  <c r="LB41" i="1"/>
  <c r="NK41" i="1" s="1"/>
  <c r="PT41" i="1" s="1"/>
  <c r="SC41" i="1" s="1"/>
  <c r="LC42" i="1"/>
  <c r="NL42" i="1" s="1"/>
  <c r="PU42" i="1" s="1"/>
  <c r="SD42" i="1" s="1"/>
  <c r="LD43" i="1"/>
  <c r="NM43" i="1" s="1"/>
  <c r="PV43" i="1" s="1"/>
  <c r="SE43" i="1" s="1"/>
  <c r="PH45" i="1"/>
  <c r="RQ45" i="1" s="1"/>
  <c r="KP45" i="1"/>
  <c r="MY45" i="1" s="1"/>
  <c r="KQ46" i="1"/>
  <c r="MZ46" i="1" s="1"/>
  <c r="PI46" i="1" s="1"/>
  <c r="RR46" i="1" s="1"/>
  <c r="KR47" i="1"/>
  <c r="NA47" i="1" s="1"/>
  <c r="PJ47" i="1" s="1"/>
  <c r="RS47" i="1" s="1"/>
  <c r="KS48" i="1"/>
  <c r="NB48" i="1" s="1"/>
  <c r="PK48" i="1" s="1"/>
  <c r="RT48" i="1" s="1"/>
  <c r="KT49" i="1"/>
  <c r="NC49" i="1" s="1"/>
  <c r="PL49" i="1" s="1"/>
  <c r="RU49" i="1" s="1"/>
  <c r="KU50" i="1"/>
  <c r="ND50" i="1" s="1"/>
  <c r="PM50" i="1" s="1"/>
  <c r="RV50" i="1" s="1"/>
  <c r="KV51" i="1"/>
  <c r="NE51" i="1" s="1"/>
  <c r="PN51" i="1" s="1"/>
  <c r="RW51" i="1" s="1"/>
  <c r="KW52" i="1"/>
  <c r="NF52" i="1" s="1"/>
  <c r="PO52" i="1" s="1"/>
  <c r="RX52" i="1" s="1"/>
  <c r="KX53" i="1"/>
  <c r="NG53" i="1" s="1"/>
  <c r="PP53" i="1" s="1"/>
  <c r="RY53" i="1" s="1"/>
  <c r="KY54" i="1"/>
  <c r="NH54" i="1" s="1"/>
  <c r="PQ54" i="1" s="1"/>
  <c r="RZ54" i="1" s="1"/>
  <c r="KZ55" i="1"/>
  <c r="NI55" i="1" s="1"/>
  <c r="PR55" i="1" s="1"/>
  <c r="SA55" i="1" s="1"/>
  <c r="LA56" i="1"/>
  <c r="NJ56" i="1" s="1"/>
  <c r="PS56" i="1" s="1"/>
  <c r="SB56" i="1" s="1"/>
  <c r="LB57" i="1"/>
  <c r="NK57" i="1" s="1"/>
  <c r="PT57" i="1" s="1"/>
  <c r="SC57" i="1" s="1"/>
  <c r="LC58" i="1"/>
  <c r="NL58" i="1" s="1"/>
  <c r="PU58" i="1" s="1"/>
  <c r="SD58" i="1" s="1"/>
  <c r="LD59" i="1"/>
  <c r="NM59" i="1" s="1"/>
  <c r="PV59" i="1" s="1"/>
  <c r="SE59" i="1" s="1"/>
  <c r="KP61" i="1"/>
  <c r="MY61" i="1" s="1"/>
  <c r="PH61" i="1" s="1"/>
  <c r="RQ61" i="1" s="1"/>
  <c r="KQ62" i="1"/>
  <c r="MZ62" i="1" s="1"/>
  <c r="PI62" i="1" s="1"/>
  <c r="RR62" i="1" s="1"/>
  <c r="KR63" i="1"/>
  <c r="NA63" i="1" s="1"/>
  <c r="PJ63" i="1" s="1"/>
  <c r="RS63" i="1" s="1"/>
  <c r="KS64" i="1"/>
  <c r="NB64" i="1" s="1"/>
  <c r="PK64" i="1" s="1"/>
  <c r="RT64" i="1" s="1"/>
  <c r="KT65" i="1"/>
  <c r="NC65" i="1" s="1"/>
  <c r="PL65" i="1" s="1"/>
  <c r="RU65" i="1" s="1"/>
  <c r="KU66" i="1"/>
  <c r="ND66" i="1" s="1"/>
  <c r="PM66" i="1" s="1"/>
  <c r="RV66" i="1" s="1"/>
  <c r="KV67" i="1"/>
  <c r="NE67" i="1" s="1"/>
  <c r="PN67" i="1" s="1"/>
  <c r="RW67" i="1" s="1"/>
  <c r="KW68" i="1"/>
  <c r="NF68" i="1" s="1"/>
  <c r="PO68" i="1" s="1"/>
  <c r="RX68" i="1" s="1"/>
  <c r="KX69" i="1"/>
  <c r="NG69" i="1" s="1"/>
  <c r="PP69" i="1" s="1"/>
  <c r="RY69" i="1" s="1"/>
  <c r="KY70" i="1"/>
  <c r="NH70" i="1" s="1"/>
  <c r="PQ70" i="1" s="1"/>
  <c r="RZ70" i="1" s="1"/>
  <c r="KZ71" i="1"/>
  <c r="NI71" i="1" s="1"/>
  <c r="PR71" i="1" s="1"/>
  <c r="SA71" i="1" s="1"/>
  <c r="LA72" i="1"/>
  <c r="NJ72" i="1" s="1"/>
  <c r="PS72" i="1" s="1"/>
  <c r="SB72" i="1" s="1"/>
  <c r="LB73" i="1"/>
  <c r="NK73" i="1" s="1"/>
  <c r="PT73" i="1" s="1"/>
  <c r="SC73" i="1" s="1"/>
  <c r="LC74" i="1"/>
  <c r="NL74" i="1" s="1"/>
  <c r="PU74" i="1" s="1"/>
  <c r="SD74" i="1" s="1"/>
  <c r="LD75" i="1"/>
  <c r="NM75" i="1" s="1"/>
  <c r="PV75" i="1" s="1"/>
  <c r="SE75" i="1" s="1"/>
  <c r="KJ17" i="1"/>
  <c r="MS17" i="1" s="1"/>
  <c r="PB17" i="1" s="1"/>
  <c r="KH19" i="1"/>
  <c r="MQ19" i="1" s="1"/>
  <c r="OZ19" i="1" s="1"/>
  <c r="PG20" i="1"/>
  <c r="KO20" i="1"/>
  <c r="MX20" i="1" s="1"/>
  <c r="KM22" i="1"/>
  <c r="MV22" i="1" s="1"/>
  <c r="PE22" i="1" s="1"/>
  <c r="KK24" i="1"/>
  <c r="MT24" i="1" s="1"/>
  <c r="PC24" i="1" s="1"/>
  <c r="KI26" i="1"/>
  <c r="MR26" i="1" s="1"/>
  <c r="PA26" i="1" s="1"/>
  <c r="KG28" i="1"/>
  <c r="MP28" i="1" s="1"/>
  <c r="OY28" i="1" s="1"/>
  <c r="KN29" i="1"/>
  <c r="MW29" i="1" s="1"/>
  <c r="PF29" i="1" s="1"/>
  <c r="KL31" i="1"/>
  <c r="MU31" i="1" s="1"/>
  <c r="PD31" i="1" s="1"/>
  <c r="KJ33" i="1"/>
  <c r="MS33" i="1" s="1"/>
  <c r="PB33" i="1" s="1"/>
  <c r="KH35" i="1"/>
  <c r="MQ35" i="1" s="1"/>
  <c r="OZ35" i="1" s="1"/>
  <c r="KO36" i="1"/>
  <c r="MX36" i="1" s="1"/>
  <c r="PG36" i="1" s="1"/>
  <c r="KM38" i="1"/>
  <c r="MV38" i="1" s="1"/>
  <c r="PE38" i="1" s="1"/>
  <c r="KK40" i="1"/>
  <c r="MT40" i="1" s="1"/>
  <c r="PC40" i="1" s="1"/>
  <c r="RL40" i="1" s="1"/>
  <c r="KI42" i="1"/>
  <c r="MR42" i="1" s="1"/>
  <c r="PA42" i="1" s="1"/>
  <c r="RJ42" i="1" s="1"/>
  <c r="KG44" i="1"/>
  <c r="MP44" i="1" s="1"/>
  <c r="OY44" i="1" s="1"/>
  <c r="RH44" i="1" s="1"/>
  <c r="KN45" i="1"/>
  <c r="MW45" i="1" s="1"/>
  <c r="PF45" i="1" s="1"/>
  <c r="RO45" i="1" s="1"/>
  <c r="KL47" i="1"/>
  <c r="MU47" i="1" s="1"/>
  <c r="PD47" i="1" s="1"/>
  <c r="RM47" i="1" s="1"/>
  <c r="KJ49" i="1"/>
  <c r="MS49" i="1" s="1"/>
  <c r="PB49" i="1" s="1"/>
  <c r="RK49" i="1" s="1"/>
  <c r="KH51" i="1"/>
  <c r="MQ51" i="1" s="1"/>
  <c r="OZ51" i="1" s="1"/>
  <c r="RI51" i="1" s="1"/>
  <c r="KO52" i="1"/>
  <c r="MX52" i="1" s="1"/>
  <c r="PG52" i="1" s="1"/>
  <c r="RP52" i="1" s="1"/>
  <c r="KM54" i="1"/>
  <c r="MV54" i="1" s="1"/>
  <c r="PE54" i="1" s="1"/>
  <c r="RN54" i="1" s="1"/>
  <c r="KK56" i="1"/>
  <c r="MT56" i="1" s="1"/>
  <c r="PC56" i="1" s="1"/>
  <c r="RL56" i="1" s="1"/>
  <c r="KI58" i="1"/>
  <c r="MR58" i="1" s="1"/>
  <c r="PA58" i="1" s="1"/>
  <c r="RJ58" i="1" s="1"/>
  <c r="KG60" i="1"/>
  <c r="MP60" i="1" s="1"/>
  <c r="OY60" i="1" s="1"/>
  <c r="RH60" i="1" s="1"/>
  <c r="KN61" i="1"/>
  <c r="MW61" i="1" s="1"/>
  <c r="PF61" i="1" s="1"/>
  <c r="RO61" i="1" s="1"/>
  <c r="KL63" i="1"/>
  <c r="MU63" i="1" s="1"/>
  <c r="PD63" i="1" s="1"/>
  <c r="RM63" i="1" s="1"/>
  <c r="KJ65" i="1"/>
  <c r="MS65" i="1" s="1"/>
  <c r="PB65" i="1" s="1"/>
  <c r="RK65" i="1" s="1"/>
  <c r="KH67" i="1"/>
  <c r="MQ67" i="1" s="1"/>
  <c r="OZ67" i="1" s="1"/>
  <c r="RI67" i="1" s="1"/>
  <c r="KO68" i="1"/>
  <c r="MX68" i="1" s="1"/>
  <c r="PG68" i="1" s="1"/>
  <c r="RP68" i="1" s="1"/>
  <c r="KM70" i="1"/>
  <c r="MV70" i="1" s="1"/>
  <c r="PE70" i="1" s="1"/>
  <c r="RN70" i="1" s="1"/>
  <c r="KK72" i="1"/>
  <c r="MT72" i="1" s="1"/>
  <c r="PC72" i="1" s="1"/>
  <c r="RL72" i="1" s="1"/>
  <c r="KI74" i="1"/>
  <c r="MR74" i="1" s="1"/>
  <c r="PA74" i="1" s="1"/>
  <c r="RJ74" i="1" s="1"/>
  <c r="KT16" i="1"/>
  <c r="NC16" i="1" s="1"/>
  <c r="PL16" i="1" s="1"/>
  <c r="RU16" i="1" s="1"/>
  <c r="OU17" i="1"/>
  <c r="KC17" i="1"/>
  <c r="ML17" i="1" s="1"/>
  <c r="KA19" i="1"/>
  <c r="MJ19" i="1" s="1"/>
  <c r="OS19" i="1" s="1"/>
  <c r="JY21" i="1"/>
  <c r="MH21" i="1" s="1"/>
  <c r="OQ21" i="1" s="1"/>
  <c r="KF22" i="1"/>
  <c r="MO22" i="1" s="1"/>
  <c r="OX22" i="1" s="1"/>
  <c r="KD24" i="1"/>
  <c r="MM24" i="1" s="1"/>
  <c r="OV24" i="1" s="1"/>
  <c r="KB26" i="1"/>
  <c r="MK26" i="1" s="1"/>
  <c r="OT26" i="1" s="1"/>
  <c r="JZ28" i="1"/>
  <c r="MI28" i="1" s="1"/>
  <c r="OR28" i="1" s="1"/>
  <c r="JX30" i="1"/>
  <c r="MG30" i="1" s="1"/>
  <c r="OP30" i="1" s="1"/>
  <c r="KE31" i="1"/>
  <c r="MN31" i="1" s="1"/>
  <c r="OW31" i="1" s="1"/>
  <c r="KC33" i="1"/>
  <c r="ML33" i="1" s="1"/>
  <c r="OU33" i="1" s="1"/>
  <c r="KA35" i="1"/>
  <c r="MJ35" i="1" s="1"/>
  <c r="OS35" i="1" s="1"/>
  <c r="JY37" i="1"/>
  <c r="MH37" i="1" s="1"/>
  <c r="OQ37" i="1" s="1"/>
  <c r="KF38" i="1"/>
  <c r="MO38" i="1" s="1"/>
  <c r="OX38" i="1" s="1"/>
  <c r="KD40" i="1"/>
  <c r="MM40" i="1" s="1"/>
  <c r="OV40" i="1" s="1"/>
  <c r="RE40" i="1" s="1"/>
  <c r="KB42" i="1"/>
  <c r="MK42" i="1" s="1"/>
  <c r="OT42" i="1" s="1"/>
  <c r="RC42" i="1" s="1"/>
  <c r="JZ44" i="1"/>
  <c r="MI44" i="1" s="1"/>
  <c r="OR44" i="1" s="1"/>
  <c r="RA44" i="1" s="1"/>
  <c r="JX46" i="1"/>
  <c r="MG46" i="1" s="1"/>
  <c r="OP46" i="1" s="1"/>
  <c r="QY46" i="1" s="1"/>
  <c r="KE47" i="1"/>
  <c r="MN47" i="1" s="1"/>
  <c r="OW47" i="1" s="1"/>
  <c r="RF47" i="1" s="1"/>
  <c r="KC49" i="1"/>
  <c r="ML49" i="1" s="1"/>
  <c r="OU49" i="1" s="1"/>
  <c r="RD49" i="1" s="1"/>
  <c r="KA51" i="1"/>
  <c r="MJ51" i="1" s="1"/>
  <c r="OS51" i="1" s="1"/>
  <c r="RB51" i="1" s="1"/>
  <c r="JY53" i="1"/>
  <c r="MH53" i="1" s="1"/>
  <c r="OQ53" i="1" s="1"/>
  <c r="QZ53" i="1" s="1"/>
  <c r="KF54" i="1"/>
  <c r="MO54" i="1" s="1"/>
  <c r="OX54" i="1" s="1"/>
  <c r="RG54" i="1" s="1"/>
  <c r="KD56" i="1"/>
  <c r="MM56" i="1" s="1"/>
  <c r="OV56" i="1" s="1"/>
  <c r="RE56" i="1" s="1"/>
  <c r="KB58" i="1"/>
  <c r="MK58" i="1" s="1"/>
  <c r="OT58" i="1" s="1"/>
  <c r="RC58" i="1" s="1"/>
  <c r="JZ60" i="1"/>
  <c r="MI60" i="1" s="1"/>
  <c r="OR60" i="1" s="1"/>
  <c r="RA60" i="1" s="1"/>
  <c r="JX62" i="1"/>
  <c r="MG62" i="1" s="1"/>
  <c r="OP62" i="1" s="1"/>
  <c r="QY62" i="1" s="1"/>
  <c r="KE63" i="1"/>
  <c r="MN63" i="1" s="1"/>
  <c r="OW63" i="1" s="1"/>
  <c r="RF63" i="1" s="1"/>
  <c r="KC65" i="1"/>
  <c r="ML65" i="1" s="1"/>
  <c r="OU65" i="1" s="1"/>
  <c r="RD65" i="1" s="1"/>
  <c r="KA67" i="1"/>
  <c r="MJ67" i="1" s="1"/>
  <c r="OS67" i="1" s="1"/>
  <c r="RB67" i="1" s="1"/>
  <c r="JY69" i="1"/>
  <c r="MH69" i="1" s="1"/>
  <c r="OQ69" i="1" s="1"/>
  <c r="QZ69" i="1" s="1"/>
  <c r="KF70" i="1"/>
  <c r="MO70" i="1" s="1"/>
  <c r="OX70" i="1" s="1"/>
  <c r="RG70" i="1" s="1"/>
  <c r="KD72" i="1"/>
  <c r="MM72" i="1" s="1"/>
  <c r="OV72" i="1" s="1"/>
  <c r="RE72" i="1" s="1"/>
  <c r="OT74" i="1"/>
  <c r="RC74" i="1" s="1"/>
  <c r="KB74" i="1"/>
  <c r="MK74" i="1" s="1"/>
  <c r="KG16" i="1"/>
  <c r="MP16" i="1" s="1"/>
  <c r="OY16" i="1" s="1"/>
  <c r="LV17" i="1"/>
  <c r="OE17" i="1" s="1"/>
  <c r="QN17" i="1" s="1"/>
  <c r="SW17" i="1" s="1"/>
  <c r="LY18" i="1"/>
  <c r="OH18" i="1" s="1"/>
  <c r="QQ18" i="1" s="1"/>
  <c r="SZ18" i="1" s="1"/>
  <c r="MA19" i="1"/>
  <c r="OJ19" i="1" s="1"/>
  <c r="QS19" i="1" s="1"/>
  <c r="TB19" i="1" s="1"/>
  <c r="MC20" i="1"/>
  <c r="OL20" i="1" s="1"/>
  <c r="QU20" i="1" s="1"/>
  <c r="TD20" i="1" s="1"/>
  <c r="LM22" i="1"/>
  <c r="NV22" i="1" s="1"/>
  <c r="QE22" i="1" s="1"/>
  <c r="SN22" i="1" s="1"/>
  <c r="MC22" i="1"/>
  <c r="OL22" i="1" s="1"/>
  <c r="QU22" i="1" s="1"/>
  <c r="TD22" i="1" s="1"/>
  <c r="LZ23" i="1"/>
  <c r="OI23" i="1" s="1"/>
  <c r="QR23" i="1" s="1"/>
  <c r="TA23" i="1" s="1"/>
  <c r="LW24" i="1"/>
  <c r="OF24" i="1" s="1"/>
  <c r="QO24" i="1" s="1"/>
  <c r="SX24" i="1" s="1"/>
  <c r="LT25" i="1"/>
  <c r="OC25" i="1" s="1"/>
  <c r="QL25" i="1" s="1"/>
  <c r="SU25" i="1" s="1"/>
  <c r="LQ26" i="1"/>
  <c r="NZ26" i="1" s="1"/>
  <c r="QI26" i="1" s="1"/>
  <c r="SR26" i="1" s="1"/>
  <c r="LN27" i="1"/>
  <c r="NW27" i="1" s="1"/>
  <c r="QF27" i="1" s="1"/>
  <c r="SO27" i="1" s="1"/>
  <c r="MD27" i="1"/>
  <c r="OM27" i="1" s="1"/>
  <c r="QV27" i="1" s="1"/>
  <c r="TE27" i="1" s="1"/>
  <c r="MA28" i="1"/>
  <c r="OJ28" i="1" s="1"/>
  <c r="QS28" i="1" s="1"/>
  <c r="TB28" i="1" s="1"/>
  <c r="LX29" i="1"/>
  <c r="OG29" i="1" s="1"/>
  <c r="QP29" i="1" s="1"/>
  <c r="SY29" i="1" s="1"/>
  <c r="LU30" i="1"/>
  <c r="OD30" i="1" s="1"/>
  <c r="QM30" i="1" s="1"/>
  <c r="SV30" i="1" s="1"/>
  <c r="LR31" i="1"/>
  <c r="OA31" i="1" s="1"/>
  <c r="QJ31" i="1" s="1"/>
  <c r="SS31" i="1" s="1"/>
  <c r="LO32" i="1"/>
  <c r="NX32" i="1" s="1"/>
  <c r="QG32" i="1" s="1"/>
  <c r="SP32" i="1" s="1"/>
  <c r="ME32" i="1"/>
  <c r="ON32" i="1" s="1"/>
  <c r="QW32" i="1" s="1"/>
  <c r="TF32" i="1" s="1"/>
  <c r="MB33" i="1"/>
  <c r="OK33" i="1" s="1"/>
  <c r="QT33" i="1" s="1"/>
  <c r="TC33" i="1" s="1"/>
  <c r="LY34" i="1"/>
  <c r="OH34" i="1" s="1"/>
  <c r="QQ34" i="1" s="1"/>
  <c r="SZ34" i="1" s="1"/>
  <c r="LV35" i="1"/>
  <c r="OE35" i="1" s="1"/>
  <c r="QN35" i="1" s="1"/>
  <c r="SW35" i="1" s="1"/>
  <c r="LS36" i="1"/>
  <c r="OB36" i="1" s="1"/>
  <c r="QK36" i="1" s="1"/>
  <c r="LP37" i="1"/>
  <c r="NY37" i="1" s="1"/>
  <c r="QH37" i="1" s="1"/>
  <c r="LM38" i="1"/>
  <c r="NV38" i="1" s="1"/>
  <c r="QE38" i="1" s="1"/>
  <c r="MC38" i="1"/>
  <c r="OL38" i="1" s="1"/>
  <c r="QU38" i="1" s="1"/>
  <c r="TD38" i="1" s="1"/>
  <c r="LZ39" i="1"/>
  <c r="OI39" i="1" s="1"/>
  <c r="QR39" i="1" s="1"/>
  <c r="TA39" i="1" s="1"/>
  <c r="LW40" i="1"/>
  <c r="OF40" i="1" s="1"/>
  <c r="QO40" i="1" s="1"/>
  <c r="SX40" i="1" s="1"/>
  <c r="LT41" i="1"/>
  <c r="OC41" i="1" s="1"/>
  <c r="QL41" i="1" s="1"/>
  <c r="SU41" i="1" s="1"/>
  <c r="LQ42" i="1"/>
  <c r="NZ42" i="1" s="1"/>
  <c r="QI42" i="1" s="1"/>
  <c r="SR42" i="1" s="1"/>
  <c r="LN43" i="1"/>
  <c r="NW43" i="1" s="1"/>
  <c r="QF43" i="1" s="1"/>
  <c r="SO43" i="1" s="1"/>
  <c r="QV43" i="1"/>
  <c r="TE43" i="1" s="1"/>
  <c r="MD43" i="1"/>
  <c r="OM43" i="1" s="1"/>
  <c r="MA44" i="1"/>
  <c r="OJ44" i="1" s="1"/>
  <c r="QS44" i="1" s="1"/>
  <c r="TB44" i="1" s="1"/>
  <c r="LX45" i="1"/>
  <c r="OG45" i="1" s="1"/>
  <c r="QP45" i="1" s="1"/>
  <c r="SY45" i="1" s="1"/>
  <c r="LU46" i="1"/>
  <c r="OD46" i="1" s="1"/>
  <c r="QM46" i="1" s="1"/>
  <c r="SV46" i="1" s="1"/>
  <c r="LR47" i="1"/>
  <c r="OA47" i="1" s="1"/>
  <c r="QJ47" i="1" s="1"/>
  <c r="SS47" i="1" s="1"/>
  <c r="LO48" i="1"/>
  <c r="NX48" i="1" s="1"/>
  <c r="QG48" i="1" s="1"/>
  <c r="SP48" i="1" s="1"/>
  <c r="ME48" i="1"/>
  <c r="ON48" i="1" s="1"/>
  <c r="QW48" i="1" s="1"/>
  <c r="TF48" i="1" s="1"/>
  <c r="MB49" i="1"/>
  <c r="OK49" i="1" s="1"/>
  <c r="QT49" i="1" s="1"/>
  <c r="TC49" i="1" s="1"/>
  <c r="LY50" i="1"/>
  <c r="OH50" i="1" s="1"/>
  <c r="QQ50" i="1" s="1"/>
  <c r="SZ50" i="1" s="1"/>
  <c r="LV51" i="1"/>
  <c r="OE51" i="1" s="1"/>
  <c r="QN51" i="1" s="1"/>
  <c r="SW51" i="1" s="1"/>
  <c r="LS52" i="1"/>
  <c r="OB52" i="1" s="1"/>
  <c r="QK52" i="1" s="1"/>
  <c r="ST52" i="1" s="1"/>
  <c r="LP53" i="1"/>
  <c r="NY53" i="1" s="1"/>
  <c r="QH53" i="1" s="1"/>
  <c r="SQ53" i="1" s="1"/>
  <c r="LM54" i="1"/>
  <c r="NV54" i="1" s="1"/>
  <c r="QE54" i="1" s="1"/>
  <c r="SN54" i="1" s="1"/>
  <c r="MC54" i="1"/>
  <c r="OL54" i="1" s="1"/>
  <c r="QU54" i="1" s="1"/>
  <c r="TD54" i="1" s="1"/>
  <c r="LZ55" i="1"/>
  <c r="OI55" i="1" s="1"/>
  <c r="QR55" i="1" s="1"/>
  <c r="TA55" i="1" s="1"/>
  <c r="LW56" i="1"/>
  <c r="OF56" i="1" s="1"/>
  <c r="QO56" i="1" s="1"/>
  <c r="SX56" i="1" s="1"/>
  <c r="LT57" i="1"/>
  <c r="OC57" i="1" s="1"/>
  <c r="QL57" i="1" s="1"/>
  <c r="SU57" i="1" s="1"/>
  <c r="LQ58" i="1"/>
  <c r="NZ58" i="1" s="1"/>
  <c r="QI58" i="1" s="1"/>
  <c r="SR58" i="1" s="1"/>
  <c r="LN59" i="1"/>
  <c r="NW59" i="1" s="1"/>
  <c r="QF59" i="1" s="1"/>
  <c r="SO59" i="1" s="1"/>
  <c r="MD59" i="1"/>
  <c r="OM59" i="1" s="1"/>
  <c r="QV59" i="1" s="1"/>
  <c r="TE59" i="1" s="1"/>
  <c r="MA60" i="1"/>
  <c r="OJ60" i="1" s="1"/>
  <c r="QS60" i="1" s="1"/>
  <c r="TB60" i="1" s="1"/>
  <c r="LX61" i="1"/>
  <c r="OG61" i="1" s="1"/>
  <c r="QP61" i="1" s="1"/>
  <c r="SY61" i="1" s="1"/>
  <c r="LU62" i="1"/>
  <c r="OD62" i="1" s="1"/>
  <c r="QM62" i="1" s="1"/>
  <c r="SV62" i="1" s="1"/>
  <c r="LR63" i="1"/>
  <c r="OA63" i="1" s="1"/>
  <c r="QJ63" i="1" s="1"/>
  <c r="SS63" i="1" s="1"/>
  <c r="LO64" i="1"/>
  <c r="NX64" i="1" s="1"/>
  <c r="QG64" i="1" s="1"/>
  <c r="SP64" i="1" s="1"/>
  <c r="ME64" i="1"/>
  <c r="ON64" i="1" s="1"/>
  <c r="QW64" i="1" s="1"/>
  <c r="TF64" i="1" s="1"/>
  <c r="MB65" i="1"/>
  <c r="OK65" i="1" s="1"/>
  <c r="QT65" i="1" s="1"/>
  <c r="TC65" i="1" s="1"/>
  <c r="LY66" i="1"/>
  <c r="OH66" i="1" s="1"/>
  <c r="QQ66" i="1" s="1"/>
  <c r="SZ66" i="1" s="1"/>
  <c r="LV67" i="1"/>
  <c r="OE67" i="1" s="1"/>
  <c r="QN67" i="1" s="1"/>
  <c r="SW67" i="1" s="1"/>
  <c r="LS68" i="1"/>
  <c r="OB68" i="1" s="1"/>
  <c r="QK68" i="1" s="1"/>
  <c r="ST68" i="1" s="1"/>
  <c r="LP69" i="1"/>
  <c r="NY69" i="1" s="1"/>
  <c r="QH69" i="1" s="1"/>
  <c r="SQ69" i="1" s="1"/>
  <c r="LM70" i="1"/>
  <c r="NV70" i="1" s="1"/>
  <c r="QE70" i="1" s="1"/>
  <c r="SN70" i="1" s="1"/>
  <c r="MC70" i="1"/>
  <c r="OL70" i="1" s="1"/>
  <c r="QU70" i="1" s="1"/>
  <c r="TD70" i="1" s="1"/>
  <c r="LZ71" i="1"/>
  <c r="OI71" i="1" s="1"/>
  <c r="QR71" i="1" s="1"/>
  <c r="TA71" i="1" s="1"/>
  <c r="LW72" i="1"/>
  <c r="OF72" i="1" s="1"/>
  <c r="QO72" i="1" s="1"/>
  <c r="SX72" i="1" s="1"/>
  <c r="LT73" i="1"/>
  <c r="OC73" i="1" s="1"/>
  <c r="QL73" i="1" s="1"/>
  <c r="SU73" i="1" s="1"/>
  <c r="LQ74" i="1"/>
  <c r="NZ74" i="1" s="1"/>
  <c r="QI74" i="1" s="1"/>
  <c r="SR74" i="1" s="1"/>
  <c r="LN75" i="1"/>
  <c r="NW75" i="1" s="1"/>
  <c r="QF75" i="1" s="1"/>
  <c r="SO75" i="1" s="1"/>
  <c r="MD75" i="1"/>
  <c r="OM75" i="1" s="1"/>
  <c r="QV75" i="1" s="1"/>
  <c r="TE75" i="1" s="1"/>
  <c r="LQ16" i="1"/>
  <c r="NZ16" i="1" s="1"/>
  <c r="QI16" i="1" s="1"/>
  <c r="SR16" i="1" s="1"/>
  <c r="LH18" i="1"/>
  <c r="NQ18" i="1" s="1"/>
  <c r="PZ18" i="1" s="1"/>
  <c r="SI18" i="1" s="1"/>
  <c r="LH20" i="1"/>
  <c r="NQ20" i="1" s="1"/>
  <c r="PZ20" i="1" s="1"/>
  <c r="SI20" i="1" s="1"/>
  <c r="LH22" i="1"/>
  <c r="NQ22" i="1" s="1"/>
  <c r="PZ22" i="1" s="1"/>
  <c r="SI22" i="1" s="1"/>
  <c r="LH24" i="1"/>
  <c r="NQ24" i="1" s="1"/>
  <c r="PZ24" i="1" s="1"/>
  <c r="SI24" i="1" s="1"/>
  <c r="LH26" i="1"/>
  <c r="NQ26" i="1" s="1"/>
  <c r="PZ26" i="1" s="1"/>
  <c r="SI26" i="1" s="1"/>
  <c r="LH28" i="1"/>
  <c r="NQ28" i="1" s="1"/>
  <c r="PZ28" i="1" s="1"/>
  <c r="SI28" i="1" s="1"/>
  <c r="LH30" i="1"/>
  <c r="NQ30" i="1" s="1"/>
  <c r="PZ30" i="1" s="1"/>
  <c r="SI30" i="1" s="1"/>
  <c r="LH32" i="1"/>
  <c r="NQ32" i="1" s="1"/>
  <c r="PZ32" i="1" s="1"/>
  <c r="SI32" i="1" s="1"/>
  <c r="LH34" i="1"/>
  <c r="NQ34" i="1" s="1"/>
  <c r="PZ34" i="1" s="1"/>
  <c r="LH36" i="1"/>
  <c r="NQ36" i="1" s="1"/>
  <c r="PZ36" i="1" s="1"/>
  <c r="LH38" i="1"/>
  <c r="NQ38" i="1" s="1"/>
  <c r="PZ38" i="1" s="1"/>
  <c r="LH40" i="1"/>
  <c r="NQ40" i="1" s="1"/>
  <c r="PZ40" i="1" s="1"/>
  <c r="SI40" i="1" s="1"/>
  <c r="LH42" i="1"/>
  <c r="NQ42" i="1" s="1"/>
  <c r="PZ42" i="1" s="1"/>
  <c r="SI42" i="1" s="1"/>
  <c r="LH44" i="1"/>
  <c r="NQ44" i="1" s="1"/>
  <c r="PZ44" i="1" s="1"/>
  <c r="SI44" i="1" s="1"/>
  <c r="LH46" i="1"/>
  <c r="NQ46" i="1" s="1"/>
  <c r="PZ46" i="1" s="1"/>
  <c r="SI46" i="1" s="1"/>
  <c r="LH48" i="1"/>
  <c r="NQ48" i="1" s="1"/>
  <c r="PZ48" i="1" s="1"/>
  <c r="SI48" i="1" s="1"/>
  <c r="LH50" i="1"/>
  <c r="NQ50" i="1" s="1"/>
  <c r="PZ50" i="1" s="1"/>
  <c r="SI50" i="1" s="1"/>
  <c r="LH52" i="1"/>
  <c r="NQ52" i="1" s="1"/>
  <c r="PZ52" i="1" s="1"/>
  <c r="SI52" i="1" s="1"/>
  <c r="LH54" i="1"/>
  <c r="NQ54" i="1" s="1"/>
  <c r="PZ54" i="1" s="1"/>
  <c r="SI54" i="1" s="1"/>
  <c r="LH56" i="1"/>
  <c r="NQ56" i="1" s="1"/>
  <c r="PZ56" i="1" s="1"/>
  <c r="SI56" i="1" s="1"/>
  <c r="LH58" i="1"/>
  <c r="NQ58" i="1" s="1"/>
  <c r="PZ58" i="1" s="1"/>
  <c r="SI58" i="1" s="1"/>
  <c r="LH60" i="1"/>
  <c r="NQ60" i="1" s="1"/>
  <c r="PZ60" i="1" s="1"/>
  <c r="SI60" i="1" s="1"/>
  <c r="LH62" i="1"/>
  <c r="NQ62" i="1" s="1"/>
  <c r="PZ62" i="1" s="1"/>
  <c r="SI62" i="1" s="1"/>
  <c r="LH64" i="1"/>
  <c r="NQ64" i="1" s="1"/>
  <c r="PZ64" i="1" s="1"/>
  <c r="SI64" i="1" s="1"/>
  <c r="LH66" i="1"/>
  <c r="NQ66" i="1" s="1"/>
  <c r="PZ66" i="1" s="1"/>
  <c r="SI66" i="1" s="1"/>
  <c r="LH68" i="1"/>
  <c r="NQ68" i="1" s="1"/>
  <c r="PZ68" i="1" s="1"/>
  <c r="SI68" i="1" s="1"/>
  <c r="LH70" i="1"/>
  <c r="NQ70" i="1" s="1"/>
  <c r="PZ70" i="1" s="1"/>
  <c r="SI70" i="1" s="1"/>
  <c r="LH72" i="1"/>
  <c r="NQ72" i="1" s="1"/>
  <c r="PZ72" i="1" s="1"/>
  <c r="SI72" i="1" s="1"/>
  <c r="LH74" i="1"/>
  <c r="NQ74" i="1" s="1"/>
  <c r="PZ74" i="1" s="1"/>
  <c r="SI74" i="1" s="1"/>
  <c r="LI16" i="1"/>
  <c r="NR16" i="1" s="1"/>
  <c r="QA16" i="1" s="1"/>
  <c r="SJ16" i="1" s="1"/>
  <c r="LC17" i="1"/>
  <c r="NL17" i="1" s="1"/>
  <c r="PU17" i="1" s="1"/>
  <c r="SD17" i="1" s="1"/>
  <c r="LD18" i="1"/>
  <c r="NM18" i="1" s="1"/>
  <c r="PV18" i="1" s="1"/>
  <c r="SE18" i="1" s="1"/>
  <c r="KP20" i="1"/>
  <c r="MY20" i="1" s="1"/>
  <c r="PH20" i="1" s="1"/>
  <c r="KQ21" i="1"/>
  <c r="MZ21" i="1" s="1"/>
  <c r="PI21" i="1" s="1"/>
  <c r="RR21" i="1" s="1"/>
  <c r="KR22" i="1"/>
  <c r="NA22" i="1" s="1"/>
  <c r="PJ22" i="1" s="1"/>
  <c r="RS22" i="1" s="1"/>
  <c r="KS23" i="1"/>
  <c r="NB23" i="1" s="1"/>
  <c r="PK23" i="1" s="1"/>
  <c r="RT23" i="1" s="1"/>
  <c r="KT24" i="1"/>
  <c r="NC24" i="1" s="1"/>
  <c r="PL24" i="1" s="1"/>
  <c r="RU24" i="1" s="1"/>
  <c r="KU25" i="1"/>
  <c r="ND25" i="1" s="1"/>
  <c r="PM25" i="1" s="1"/>
  <c r="RV25" i="1" s="1"/>
  <c r="KV26" i="1"/>
  <c r="NE26" i="1" s="1"/>
  <c r="PN26" i="1" s="1"/>
  <c r="RW26" i="1" s="1"/>
  <c r="KW27" i="1"/>
  <c r="NF27" i="1" s="1"/>
  <c r="PO27" i="1" s="1"/>
  <c r="RX27" i="1" s="1"/>
  <c r="KX28" i="1"/>
  <c r="NG28" i="1" s="1"/>
  <c r="PP28" i="1" s="1"/>
  <c r="RY28" i="1" s="1"/>
  <c r="KY29" i="1"/>
  <c r="NH29" i="1" s="1"/>
  <c r="PQ29" i="1" s="1"/>
  <c r="RZ29" i="1" s="1"/>
  <c r="KZ30" i="1"/>
  <c r="NI30" i="1" s="1"/>
  <c r="PR30" i="1" s="1"/>
  <c r="SA30" i="1" s="1"/>
  <c r="LA31" i="1"/>
  <c r="NJ31" i="1" s="1"/>
  <c r="PS31" i="1" s="1"/>
  <c r="SB31" i="1" s="1"/>
  <c r="LB32" i="1"/>
  <c r="NK32" i="1" s="1"/>
  <c r="PT32" i="1" s="1"/>
  <c r="SC32" i="1" s="1"/>
  <c r="LC33" i="1"/>
  <c r="NL33" i="1" s="1"/>
  <c r="PU33" i="1" s="1"/>
  <c r="SD33" i="1" s="1"/>
  <c r="LD34" i="1"/>
  <c r="NM34" i="1" s="1"/>
  <c r="PV34" i="1" s="1"/>
  <c r="KP36" i="1"/>
  <c r="MY36" i="1" s="1"/>
  <c r="PH36" i="1" s="1"/>
  <c r="KQ37" i="1"/>
  <c r="MZ37" i="1" s="1"/>
  <c r="PI37" i="1" s="1"/>
  <c r="KR38" i="1"/>
  <c r="NA38" i="1" s="1"/>
  <c r="PJ38" i="1" s="1"/>
  <c r="KS39" i="1"/>
  <c r="NB39" i="1" s="1"/>
  <c r="PK39" i="1" s="1"/>
  <c r="RT39" i="1" s="1"/>
  <c r="KT40" i="1"/>
  <c r="NC40" i="1" s="1"/>
  <c r="PL40" i="1" s="1"/>
  <c r="RU40" i="1" s="1"/>
  <c r="KU41" i="1"/>
  <c r="ND41" i="1" s="1"/>
  <c r="PM41" i="1" s="1"/>
  <c r="RV41" i="1" s="1"/>
  <c r="KV42" i="1"/>
  <c r="NE42" i="1" s="1"/>
  <c r="PN42" i="1" s="1"/>
  <c r="RW42" i="1" s="1"/>
  <c r="KW43" i="1"/>
  <c r="NF43" i="1" s="1"/>
  <c r="PO43" i="1" s="1"/>
  <c r="RX43" i="1" s="1"/>
  <c r="KX44" i="1"/>
  <c r="NG44" i="1" s="1"/>
  <c r="PP44" i="1" s="1"/>
  <c r="RY44" i="1" s="1"/>
  <c r="KY45" i="1"/>
  <c r="NH45" i="1" s="1"/>
  <c r="PQ45" i="1" s="1"/>
  <c r="RZ45" i="1" s="1"/>
  <c r="KZ46" i="1"/>
  <c r="NI46" i="1" s="1"/>
  <c r="PR46" i="1" s="1"/>
  <c r="SA46" i="1" s="1"/>
  <c r="LA47" i="1"/>
  <c r="NJ47" i="1" s="1"/>
  <c r="PS47" i="1" s="1"/>
  <c r="SB47" i="1" s="1"/>
  <c r="LB48" i="1"/>
  <c r="NK48" i="1" s="1"/>
  <c r="PT48" i="1" s="1"/>
  <c r="SC48" i="1" s="1"/>
  <c r="LC49" i="1"/>
  <c r="NL49" i="1" s="1"/>
  <c r="PU49" i="1" s="1"/>
  <c r="SD49" i="1" s="1"/>
  <c r="LD50" i="1"/>
  <c r="NM50" i="1" s="1"/>
  <c r="PV50" i="1" s="1"/>
  <c r="SE50" i="1" s="1"/>
  <c r="KP52" i="1"/>
  <c r="MY52" i="1" s="1"/>
  <c r="PH52" i="1" s="1"/>
  <c r="RQ52" i="1" s="1"/>
  <c r="KQ53" i="1"/>
  <c r="MZ53" i="1" s="1"/>
  <c r="PI53" i="1" s="1"/>
  <c r="RR53" i="1" s="1"/>
  <c r="KR54" i="1"/>
  <c r="NA54" i="1" s="1"/>
  <c r="PJ54" i="1" s="1"/>
  <c r="RS54" i="1" s="1"/>
  <c r="KS55" i="1"/>
  <c r="NB55" i="1" s="1"/>
  <c r="PK55" i="1" s="1"/>
  <c r="RT55" i="1" s="1"/>
  <c r="KT56" i="1"/>
  <c r="NC56" i="1" s="1"/>
  <c r="PL56" i="1" s="1"/>
  <c r="RU56" i="1" s="1"/>
  <c r="KU57" i="1"/>
  <c r="ND57" i="1" s="1"/>
  <c r="PM57" i="1" s="1"/>
  <c r="RV57" i="1" s="1"/>
  <c r="KV58" i="1"/>
  <c r="NE58" i="1" s="1"/>
  <c r="PN58" i="1" s="1"/>
  <c r="RW58" i="1" s="1"/>
  <c r="KW59" i="1"/>
  <c r="NF59" i="1" s="1"/>
  <c r="PO59" i="1" s="1"/>
  <c r="RX59" i="1" s="1"/>
  <c r="KX60" i="1"/>
  <c r="NG60" i="1" s="1"/>
  <c r="PP60" i="1" s="1"/>
  <c r="RY60" i="1" s="1"/>
  <c r="KY61" i="1"/>
  <c r="NH61" i="1" s="1"/>
  <c r="PQ61" i="1" s="1"/>
  <c r="RZ61" i="1" s="1"/>
  <c r="KZ62" i="1"/>
  <c r="NI62" i="1" s="1"/>
  <c r="PR62" i="1" s="1"/>
  <c r="SA62" i="1" s="1"/>
  <c r="LA63" i="1"/>
  <c r="NJ63" i="1" s="1"/>
  <c r="PS63" i="1" s="1"/>
  <c r="SB63" i="1" s="1"/>
  <c r="LB64" i="1"/>
  <c r="NK64" i="1" s="1"/>
  <c r="PT64" i="1" s="1"/>
  <c r="SC64" i="1" s="1"/>
  <c r="LC65" i="1"/>
  <c r="NL65" i="1" s="1"/>
  <c r="PU65" i="1" s="1"/>
  <c r="SD65" i="1" s="1"/>
  <c r="LD66" i="1"/>
  <c r="NM66" i="1" s="1"/>
  <c r="PV66" i="1" s="1"/>
  <c r="SE66" i="1" s="1"/>
  <c r="KP68" i="1"/>
  <c r="MY68" i="1" s="1"/>
  <c r="PH68" i="1" s="1"/>
  <c r="RQ68" i="1" s="1"/>
  <c r="KQ69" i="1"/>
  <c r="MZ69" i="1" s="1"/>
  <c r="PI69" i="1" s="1"/>
  <c r="RR69" i="1" s="1"/>
  <c r="KR70" i="1"/>
  <c r="NA70" i="1" s="1"/>
  <c r="PJ70" i="1" s="1"/>
  <c r="RS70" i="1" s="1"/>
  <c r="KS71" i="1"/>
  <c r="NB71" i="1" s="1"/>
  <c r="PK71" i="1" s="1"/>
  <c r="RT71" i="1" s="1"/>
  <c r="KT72" i="1"/>
  <c r="NC72" i="1" s="1"/>
  <c r="PL72" i="1" s="1"/>
  <c r="RU72" i="1" s="1"/>
  <c r="KU73" i="1"/>
  <c r="ND73" i="1" s="1"/>
  <c r="PM73" i="1" s="1"/>
  <c r="RV73" i="1" s="1"/>
  <c r="KV74" i="1"/>
  <c r="NE74" i="1" s="1"/>
  <c r="PN74" i="1" s="1"/>
  <c r="RW74" i="1" s="1"/>
  <c r="KW75" i="1"/>
  <c r="NF75" i="1" s="1"/>
  <c r="PO75" i="1" s="1"/>
  <c r="RX75" i="1" s="1"/>
  <c r="KX16" i="1"/>
  <c r="NG16" i="1" s="1"/>
  <c r="PP16" i="1" s="1"/>
  <c r="RY16" i="1" s="1"/>
  <c r="KJ18" i="1"/>
  <c r="MS18" i="1" s="1"/>
  <c r="PB18" i="1" s="1"/>
  <c r="KH20" i="1"/>
  <c r="MQ20" i="1" s="1"/>
  <c r="OZ20" i="1" s="1"/>
  <c r="KO21" i="1"/>
  <c r="MX21" i="1" s="1"/>
  <c r="PG21" i="1" s="1"/>
  <c r="KM23" i="1"/>
  <c r="MV23" i="1" s="1"/>
  <c r="PE23" i="1" s="1"/>
  <c r="KK25" i="1"/>
  <c r="MT25" i="1" s="1"/>
  <c r="PC25" i="1" s="1"/>
  <c r="KI27" i="1"/>
  <c r="MR27" i="1" s="1"/>
  <c r="PA27" i="1" s="1"/>
  <c r="KG29" i="1"/>
  <c r="MP29" i="1" s="1"/>
  <c r="OY29" i="1" s="1"/>
  <c r="KN30" i="1"/>
  <c r="MW30" i="1" s="1"/>
  <c r="PF30" i="1" s="1"/>
  <c r="KL32" i="1"/>
  <c r="MU32" i="1" s="1"/>
  <c r="PD32" i="1" s="1"/>
  <c r="KJ34" i="1"/>
  <c r="MS34" i="1" s="1"/>
  <c r="PB34" i="1" s="1"/>
  <c r="KH36" i="1"/>
  <c r="MQ36" i="1" s="1"/>
  <c r="OZ36" i="1" s="1"/>
  <c r="KO37" i="1"/>
  <c r="MX37" i="1" s="1"/>
  <c r="PG37" i="1" s="1"/>
  <c r="KM39" i="1"/>
  <c r="MV39" i="1" s="1"/>
  <c r="PE39" i="1" s="1"/>
  <c r="RN39" i="1" s="1"/>
  <c r="KK41" i="1"/>
  <c r="MT41" i="1" s="1"/>
  <c r="PC41" i="1" s="1"/>
  <c r="RL41" i="1" s="1"/>
  <c r="KI43" i="1"/>
  <c r="MR43" i="1" s="1"/>
  <c r="PA43" i="1" s="1"/>
  <c r="RJ43" i="1" s="1"/>
  <c r="KG45" i="1"/>
  <c r="MP45" i="1" s="1"/>
  <c r="OY45" i="1" s="1"/>
  <c r="RH45" i="1" s="1"/>
  <c r="KN46" i="1"/>
  <c r="MW46" i="1" s="1"/>
  <c r="PF46" i="1" s="1"/>
  <c r="RO46" i="1" s="1"/>
  <c r="KL48" i="1"/>
  <c r="MU48" i="1" s="1"/>
  <c r="PD48" i="1" s="1"/>
  <c r="RM48" i="1" s="1"/>
  <c r="KJ50" i="1"/>
  <c r="MS50" i="1" s="1"/>
  <c r="PB50" i="1" s="1"/>
  <c r="RK50" i="1" s="1"/>
  <c r="KH52" i="1"/>
  <c r="MQ52" i="1" s="1"/>
  <c r="OZ52" i="1" s="1"/>
  <c r="RI52" i="1" s="1"/>
  <c r="KO53" i="1"/>
  <c r="MX53" i="1" s="1"/>
  <c r="PG53" i="1" s="1"/>
  <c r="RP53" i="1" s="1"/>
  <c r="KM55" i="1"/>
  <c r="MV55" i="1" s="1"/>
  <c r="PE55" i="1" s="1"/>
  <c r="RN55" i="1" s="1"/>
  <c r="KK57" i="1"/>
  <c r="MT57" i="1" s="1"/>
  <c r="PC57" i="1" s="1"/>
  <c r="RL57" i="1" s="1"/>
  <c r="KI59" i="1"/>
  <c r="MR59" i="1" s="1"/>
  <c r="PA59" i="1" s="1"/>
  <c r="RJ59" i="1" s="1"/>
  <c r="KG61" i="1"/>
  <c r="MP61" i="1" s="1"/>
  <c r="OY61" i="1" s="1"/>
  <c r="RH61" i="1" s="1"/>
  <c r="KN62" i="1"/>
  <c r="MW62" i="1" s="1"/>
  <c r="PF62" i="1" s="1"/>
  <c r="RO62" i="1" s="1"/>
  <c r="KL64" i="1"/>
  <c r="MU64" i="1" s="1"/>
  <c r="PD64" i="1" s="1"/>
  <c r="RM64" i="1" s="1"/>
  <c r="KJ66" i="1"/>
  <c r="MS66" i="1" s="1"/>
  <c r="PB66" i="1" s="1"/>
  <c r="RK66" i="1" s="1"/>
  <c r="KH68" i="1"/>
  <c r="MQ68" i="1" s="1"/>
  <c r="OZ68" i="1" s="1"/>
  <c r="RI68" i="1" s="1"/>
  <c r="KO69" i="1"/>
  <c r="MX69" i="1" s="1"/>
  <c r="PG69" i="1" s="1"/>
  <c r="RP69" i="1" s="1"/>
  <c r="KM71" i="1"/>
  <c r="MV71" i="1" s="1"/>
  <c r="PE71" i="1" s="1"/>
  <c r="RN71" i="1" s="1"/>
  <c r="KK73" i="1"/>
  <c r="MT73" i="1" s="1"/>
  <c r="PC73" i="1" s="1"/>
  <c r="RL73" i="1" s="1"/>
  <c r="KI75" i="1"/>
  <c r="MR75" i="1" s="1"/>
  <c r="PA75" i="1" s="1"/>
  <c r="RJ75" i="1" s="1"/>
  <c r="KK16" i="1"/>
  <c r="MT16" i="1" s="1"/>
  <c r="PC16" i="1" s="1"/>
  <c r="KC18" i="1"/>
  <c r="ML18" i="1" s="1"/>
  <c r="OU18" i="1" s="1"/>
  <c r="KA20" i="1"/>
  <c r="MJ20" i="1" s="1"/>
  <c r="OS20" i="1" s="1"/>
  <c r="JY22" i="1"/>
  <c r="MH22" i="1" s="1"/>
  <c r="OQ22" i="1" s="1"/>
  <c r="KF23" i="1"/>
  <c r="MO23" i="1" s="1"/>
  <c r="OX23" i="1" s="1"/>
  <c r="KD25" i="1"/>
  <c r="MM25" i="1" s="1"/>
  <c r="OV25" i="1" s="1"/>
  <c r="KB27" i="1"/>
  <c r="MK27" i="1" s="1"/>
  <c r="OT27" i="1" s="1"/>
  <c r="JZ29" i="1"/>
  <c r="MI29" i="1" s="1"/>
  <c r="OR29" i="1" s="1"/>
  <c r="JX31" i="1"/>
  <c r="MG31" i="1" s="1"/>
  <c r="OP31" i="1" s="1"/>
  <c r="KE32" i="1"/>
  <c r="MN32" i="1" s="1"/>
  <c r="OW32" i="1" s="1"/>
  <c r="KC34" i="1"/>
  <c r="ML34" i="1" s="1"/>
  <c r="OU34" i="1" s="1"/>
  <c r="KA36" i="1"/>
  <c r="MJ36" i="1" s="1"/>
  <c r="OS36" i="1" s="1"/>
  <c r="JY38" i="1"/>
  <c r="MH38" i="1" s="1"/>
  <c r="OQ38" i="1" s="1"/>
  <c r="KF39" i="1"/>
  <c r="MO39" i="1" s="1"/>
  <c r="OX39" i="1" s="1"/>
  <c r="RG39" i="1" s="1"/>
  <c r="KD41" i="1"/>
  <c r="MM41" i="1" s="1"/>
  <c r="OV41" i="1" s="1"/>
  <c r="RE41" i="1" s="1"/>
  <c r="KB43" i="1"/>
  <c r="MK43" i="1" s="1"/>
  <c r="OT43" i="1" s="1"/>
  <c r="RC43" i="1" s="1"/>
  <c r="JZ45" i="1"/>
  <c r="MI45" i="1" s="1"/>
  <c r="OR45" i="1" s="1"/>
  <c r="RA45" i="1" s="1"/>
  <c r="JX47" i="1"/>
  <c r="MG47" i="1" s="1"/>
  <c r="OP47" i="1" s="1"/>
  <c r="QY47" i="1" s="1"/>
  <c r="KE48" i="1"/>
  <c r="MN48" i="1" s="1"/>
  <c r="OW48" i="1" s="1"/>
  <c r="RF48" i="1" s="1"/>
  <c r="KC50" i="1"/>
  <c r="ML50" i="1" s="1"/>
  <c r="OU50" i="1" s="1"/>
  <c r="RD50" i="1" s="1"/>
  <c r="KA52" i="1"/>
  <c r="MJ52" i="1" s="1"/>
  <c r="OS52" i="1" s="1"/>
  <c r="RB52" i="1" s="1"/>
  <c r="JY54" i="1"/>
  <c r="MH54" i="1" s="1"/>
  <c r="OQ54" i="1" s="1"/>
  <c r="QZ54" i="1" s="1"/>
  <c r="KF55" i="1"/>
  <c r="MO55" i="1" s="1"/>
  <c r="OX55" i="1" s="1"/>
  <c r="RG55" i="1" s="1"/>
  <c r="KD57" i="1"/>
  <c r="MM57" i="1" s="1"/>
  <c r="OV57" i="1" s="1"/>
  <c r="RE57" i="1" s="1"/>
  <c r="KB59" i="1"/>
  <c r="MK59" i="1" s="1"/>
  <c r="OT59" i="1" s="1"/>
  <c r="RC59" i="1" s="1"/>
  <c r="JZ61" i="1"/>
  <c r="MI61" i="1" s="1"/>
  <c r="OR61" i="1" s="1"/>
  <c r="RA61" i="1" s="1"/>
  <c r="JX63" i="1"/>
  <c r="MG63" i="1" s="1"/>
  <c r="OP63" i="1" s="1"/>
  <c r="QY63" i="1" s="1"/>
  <c r="KE64" i="1"/>
  <c r="MN64" i="1" s="1"/>
  <c r="OW64" i="1" s="1"/>
  <c r="RF64" i="1" s="1"/>
  <c r="KC66" i="1"/>
  <c r="ML66" i="1" s="1"/>
  <c r="OU66" i="1" s="1"/>
  <c r="RD66" i="1" s="1"/>
  <c r="KA68" i="1"/>
  <c r="MJ68" i="1" s="1"/>
  <c r="OS68" i="1" s="1"/>
  <c r="RB68" i="1" s="1"/>
  <c r="JY70" i="1"/>
  <c r="MH70" i="1" s="1"/>
  <c r="OQ70" i="1" s="1"/>
  <c r="QZ70" i="1" s="1"/>
  <c r="KF71" i="1"/>
  <c r="MO71" i="1" s="1"/>
  <c r="OX71" i="1" s="1"/>
  <c r="RG71" i="1" s="1"/>
  <c r="KD73" i="1"/>
  <c r="MM73" i="1" s="1"/>
  <c r="OV73" i="1" s="1"/>
  <c r="RE73" i="1" s="1"/>
  <c r="KB75" i="1"/>
  <c r="MK75" i="1" s="1"/>
  <c r="OT75" i="1" s="1"/>
  <c r="RC75" i="1" s="1"/>
  <c r="JX16" i="1"/>
  <c r="MG16" i="1" s="1"/>
  <c r="OP16" i="1" s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J16" i="1"/>
  <c r="BI16" i="1"/>
  <c r="BH16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D16" i="1"/>
  <c r="AC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16" i="1"/>
  <c r="CP16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16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BP17" i="1"/>
  <c r="BR17" i="1"/>
  <c r="BT17" i="1"/>
  <c r="BU17" i="1"/>
  <c r="BV17" i="1"/>
  <c r="BW17" i="1"/>
  <c r="BX17" i="1"/>
  <c r="BY17" i="1"/>
  <c r="BZ17" i="1"/>
  <c r="CA17" i="1"/>
  <c r="BP18" i="1"/>
  <c r="BR18" i="1"/>
  <c r="BT18" i="1"/>
  <c r="BU18" i="1"/>
  <c r="BV18" i="1"/>
  <c r="BW18" i="1"/>
  <c r="BX18" i="1"/>
  <c r="BY18" i="1"/>
  <c r="BZ18" i="1"/>
  <c r="CA18" i="1"/>
  <c r="BP19" i="1"/>
  <c r="BR19" i="1"/>
  <c r="BT19" i="1"/>
  <c r="BU19" i="1"/>
  <c r="BV19" i="1"/>
  <c r="BW19" i="1"/>
  <c r="BX19" i="1"/>
  <c r="BY19" i="1"/>
  <c r="BZ19" i="1"/>
  <c r="CA19" i="1"/>
  <c r="BP20" i="1"/>
  <c r="BR20" i="1"/>
  <c r="BT20" i="1"/>
  <c r="BU20" i="1"/>
  <c r="BV20" i="1"/>
  <c r="BW20" i="1"/>
  <c r="BX20" i="1"/>
  <c r="BY20" i="1"/>
  <c r="BZ20" i="1"/>
  <c r="CA20" i="1"/>
  <c r="BP21" i="1"/>
  <c r="BR21" i="1"/>
  <c r="BT21" i="1"/>
  <c r="BU21" i="1"/>
  <c r="BV21" i="1"/>
  <c r="BW21" i="1"/>
  <c r="BX21" i="1"/>
  <c r="BY21" i="1"/>
  <c r="BZ21" i="1"/>
  <c r="CA21" i="1"/>
  <c r="BP22" i="1"/>
  <c r="BR22" i="1"/>
  <c r="BT22" i="1"/>
  <c r="BU22" i="1"/>
  <c r="BV22" i="1"/>
  <c r="BW22" i="1"/>
  <c r="BX22" i="1"/>
  <c r="BY22" i="1"/>
  <c r="BZ22" i="1"/>
  <c r="CA22" i="1"/>
  <c r="BP23" i="1"/>
  <c r="BR23" i="1"/>
  <c r="BT23" i="1"/>
  <c r="BU23" i="1"/>
  <c r="BV23" i="1"/>
  <c r="BW23" i="1"/>
  <c r="BX23" i="1"/>
  <c r="BY23" i="1"/>
  <c r="BZ23" i="1"/>
  <c r="CA23" i="1"/>
  <c r="BP24" i="1"/>
  <c r="BR24" i="1"/>
  <c r="BT24" i="1"/>
  <c r="BU24" i="1"/>
  <c r="BV24" i="1"/>
  <c r="BW24" i="1"/>
  <c r="BX24" i="1"/>
  <c r="BY24" i="1"/>
  <c r="BZ24" i="1"/>
  <c r="CA24" i="1"/>
  <c r="BP25" i="1"/>
  <c r="BR25" i="1"/>
  <c r="BT25" i="1"/>
  <c r="BU25" i="1"/>
  <c r="BV25" i="1"/>
  <c r="BW25" i="1"/>
  <c r="BX25" i="1"/>
  <c r="BY25" i="1"/>
  <c r="BZ25" i="1"/>
  <c r="CA25" i="1"/>
  <c r="BP26" i="1"/>
  <c r="BR26" i="1"/>
  <c r="BT26" i="1"/>
  <c r="BU26" i="1"/>
  <c r="BV26" i="1"/>
  <c r="BW26" i="1"/>
  <c r="BX26" i="1"/>
  <c r="BY26" i="1"/>
  <c r="BZ26" i="1"/>
  <c r="CA26" i="1"/>
  <c r="BP27" i="1"/>
  <c r="BR27" i="1"/>
  <c r="BT27" i="1"/>
  <c r="BU27" i="1"/>
  <c r="BV27" i="1"/>
  <c r="BW27" i="1"/>
  <c r="BX27" i="1"/>
  <c r="BY27" i="1"/>
  <c r="BZ27" i="1"/>
  <c r="CA27" i="1"/>
  <c r="BP28" i="1"/>
  <c r="BR28" i="1"/>
  <c r="BT28" i="1"/>
  <c r="BU28" i="1"/>
  <c r="BV28" i="1"/>
  <c r="BW28" i="1"/>
  <c r="BX28" i="1"/>
  <c r="BY28" i="1"/>
  <c r="BZ28" i="1"/>
  <c r="CA28" i="1"/>
  <c r="BP29" i="1"/>
  <c r="BR29" i="1"/>
  <c r="BT29" i="1"/>
  <c r="BU29" i="1"/>
  <c r="BV29" i="1"/>
  <c r="BW29" i="1"/>
  <c r="BX29" i="1"/>
  <c r="BY29" i="1"/>
  <c r="BZ29" i="1"/>
  <c r="CA29" i="1"/>
  <c r="BP30" i="1"/>
  <c r="BR30" i="1"/>
  <c r="BT30" i="1"/>
  <c r="BU30" i="1"/>
  <c r="BV30" i="1"/>
  <c r="BW30" i="1"/>
  <c r="BX30" i="1"/>
  <c r="BY30" i="1"/>
  <c r="BZ30" i="1"/>
  <c r="CA30" i="1"/>
  <c r="BP31" i="1"/>
  <c r="BR31" i="1"/>
  <c r="BT31" i="1"/>
  <c r="BU31" i="1"/>
  <c r="BV31" i="1"/>
  <c r="BW31" i="1"/>
  <c r="BX31" i="1"/>
  <c r="BY31" i="1"/>
  <c r="BZ31" i="1"/>
  <c r="CA31" i="1"/>
  <c r="BP32" i="1"/>
  <c r="BR32" i="1"/>
  <c r="BT32" i="1"/>
  <c r="BU32" i="1"/>
  <c r="BV32" i="1"/>
  <c r="BW32" i="1"/>
  <c r="BX32" i="1"/>
  <c r="BY32" i="1"/>
  <c r="BZ32" i="1"/>
  <c r="CA32" i="1"/>
  <c r="BP33" i="1"/>
  <c r="BR33" i="1"/>
  <c r="BT33" i="1"/>
  <c r="BU33" i="1"/>
  <c r="BV33" i="1"/>
  <c r="BW33" i="1"/>
  <c r="BX33" i="1"/>
  <c r="BY33" i="1"/>
  <c r="BZ33" i="1"/>
  <c r="CA33" i="1"/>
  <c r="BP34" i="1"/>
  <c r="BR34" i="1"/>
  <c r="BT34" i="1"/>
  <c r="BU34" i="1"/>
  <c r="BV34" i="1"/>
  <c r="BW34" i="1"/>
  <c r="BX34" i="1"/>
  <c r="BY34" i="1"/>
  <c r="BZ34" i="1"/>
  <c r="CA34" i="1"/>
  <c r="BP35" i="1"/>
  <c r="BR35" i="1"/>
  <c r="BT35" i="1"/>
  <c r="BU35" i="1"/>
  <c r="BV35" i="1"/>
  <c r="BW35" i="1"/>
  <c r="BX35" i="1"/>
  <c r="BY35" i="1"/>
  <c r="BZ35" i="1"/>
  <c r="CA35" i="1"/>
  <c r="BP36" i="1"/>
  <c r="BR36" i="1"/>
  <c r="BT36" i="1"/>
  <c r="BU36" i="1"/>
  <c r="BV36" i="1"/>
  <c r="BW36" i="1"/>
  <c r="BX36" i="1"/>
  <c r="BY36" i="1"/>
  <c r="BZ36" i="1"/>
  <c r="CA36" i="1"/>
  <c r="BP37" i="1"/>
  <c r="BR37" i="1"/>
  <c r="BT37" i="1"/>
  <c r="BU37" i="1"/>
  <c r="BV37" i="1"/>
  <c r="BW37" i="1"/>
  <c r="BX37" i="1"/>
  <c r="BY37" i="1"/>
  <c r="BZ37" i="1"/>
  <c r="CA37" i="1"/>
  <c r="BP38" i="1"/>
  <c r="BR38" i="1"/>
  <c r="BT38" i="1"/>
  <c r="BU38" i="1"/>
  <c r="BV38" i="1"/>
  <c r="BW38" i="1"/>
  <c r="BX38" i="1"/>
  <c r="BY38" i="1"/>
  <c r="BZ38" i="1"/>
  <c r="CA38" i="1"/>
  <c r="BP39" i="1"/>
  <c r="BR39" i="1"/>
  <c r="BT39" i="1"/>
  <c r="BU39" i="1"/>
  <c r="BV39" i="1"/>
  <c r="BW39" i="1"/>
  <c r="BX39" i="1"/>
  <c r="BY39" i="1"/>
  <c r="BZ39" i="1"/>
  <c r="CA39" i="1"/>
  <c r="BP40" i="1"/>
  <c r="BR40" i="1"/>
  <c r="BT40" i="1"/>
  <c r="BU40" i="1"/>
  <c r="BV40" i="1"/>
  <c r="BW40" i="1"/>
  <c r="BX40" i="1"/>
  <c r="BY40" i="1"/>
  <c r="BZ40" i="1"/>
  <c r="CA40" i="1"/>
  <c r="BP41" i="1"/>
  <c r="BR41" i="1"/>
  <c r="BT41" i="1"/>
  <c r="BU41" i="1"/>
  <c r="BV41" i="1"/>
  <c r="BW41" i="1"/>
  <c r="BX41" i="1"/>
  <c r="BY41" i="1"/>
  <c r="BZ41" i="1"/>
  <c r="CA41" i="1"/>
  <c r="BP42" i="1"/>
  <c r="BR42" i="1"/>
  <c r="BT42" i="1"/>
  <c r="BU42" i="1"/>
  <c r="BV42" i="1"/>
  <c r="BW42" i="1"/>
  <c r="BX42" i="1"/>
  <c r="BY42" i="1"/>
  <c r="BZ42" i="1"/>
  <c r="CA42" i="1"/>
  <c r="BP43" i="1"/>
  <c r="BR43" i="1"/>
  <c r="BT43" i="1"/>
  <c r="BU43" i="1"/>
  <c r="BV43" i="1"/>
  <c r="BW43" i="1"/>
  <c r="BX43" i="1"/>
  <c r="BY43" i="1"/>
  <c r="BZ43" i="1"/>
  <c r="CA43" i="1"/>
  <c r="BP44" i="1"/>
  <c r="BR44" i="1"/>
  <c r="BT44" i="1"/>
  <c r="BU44" i="1"/>
  <c r="BV44" i="1"/>
  <c r="BW44" i="1"/>
  <c r="BX44" i="1"/>
  <c r="BY44" i="1"/>
  <c r="BZ44" i="1"/>
  <c r="CA44" i="1"/>
  <c r="BP45" i="1"/>
  <c r="BR45" i="1"/>
  <c r="BT45" i="1"/>
  <c r="BU45" i="1"/>
  <c r="BV45" i="1"/>
  <c r="BW45" i="1"/>
  <c r="BX45" i="1"/>
  <c r="BY45" i="1"/>
  <c r="BZ45" i="1"/>
  <c r="CA45" i="1"/>
  <c r="BP46" i="1"/>
  <c r="BR46" i="1"/>
  <c r="BT46" i="1"/>
  <c r="BU46" i="1"/>
  <c r="BV46" i="1"/>
  <c r="BW46" i="1"/>
  <c r="BX46" i="1"/>
  <c r="BY46" i="1"/>
  <c r="BZ46" i="1"/>
  <c r="CA46" i="1"/>
  <c r="BP47" i="1"/>
  <c r="BR47" i="1"/>
  <c r="BT47" i="1"/>
  <c r="BU47" i="1"/>
  <c r="BV47" i="1"/>
  <c r="BW47" i="1"/>
  <c r="BX47" i="1"/>
  <c r="BY47" i="1"/>
  <c r="BZ47" i="1"/>
  <c r="CA47" i="1"/>
  <c r="BP48" i="1"/>
  <c r="BR48" i="1"/>
  <c r="BT48" i="1"/>
  <c r="BU48" i="1"/>
  <c r="BV48" i="1"/>
  <c r="BW48" i="1"/>
  <c r="BX48" i="1"/>
  <c r="BY48" i="1"/>
  <c r="BZ48" i="1"/>
  <c r="CA48" i="1"/>
  <c r="BP49" i="1"/>
  <c r="BR49" i="1"/>
  <c r="BT49" i="1"/>
  <c r="BU49" i="1"/>
  <c r="BV49" i="1"/>
  <c r="BW49" i="1"/>
  <c r="BX49" i="1"/>
  <c r="BY49" i="1"/>
  <c r="BZ49" i="1"/>
  <c r="CA49" i="1"/>
  <c r="BP50" i="1"/>
  <c r="BR50" i="1"/>
  <c r="BT50" i="1"/>
  <c r="BU50" i="1"/>
  <c r="BV50" i="1"/>
  <c r="BW50" i="1"/>
  <c r="BX50" i="1"/>
  <c r="BY50" i="1"/>
  <c r="BZ50" i="1"/>
  <c r="CA50" i="1"/>
  <c r="BP51" i="1"/>
  <c r="BR51" i="1"/>
  <c r="BT51" i="1"/>
  <c r="BU51" i="1"/>
  <c r="BV51" i="1"/>
  <c r="BW51" i="1"/>
  <c r="BX51" i="1"/>
  <c r="BY51" i="1"/>
  <c r="BZ51" i="1"/>
  <c r="CA51" i="1"/>
  <c r="BP52" i="1"/>
  <c r="BR52" i="1"/>
  <c r="BT52" i="1"/>
  <c r="BU52" i="1"/>
  <c r="BV52" i="1"/>
  <c r="BW52" i="1"/>
  <c r="BX52" i="1"/>
  <c r="BY52" i="1"/>
  <c r="BZ52" i="1"/>
  <c r="CA52" i="1"/>
  <c r="BP53" i="1"/>
  <c r="BR53" i="1"/>
  <c r="BT53" i="1"/>
  <c r="BU53" i="1"/>
  <c r="BV53" i="1"/>
  <c r="BW53" i="1"/>
  <c r="BX53" i="1"/>
  <c r="BY53" i="1"/>
  <c r="BZ53" i="1"/>
  <c r="CA53" i="1"/>
  <c r="BP54" i="1"/>
  <c r="BR54" i="1"/>
  <c r="BT54" i="1"/>
  <c r="BU54" i="1"/>
  <c r="BV54" i="1"/>
  <c r="BW54" i="1"/>
  <c r="BX54" i="1"/>
  <c r="BY54" i="1"/>
  <c r="BZ54" i="1"/>
  <c r="CA54" i="1"/>
  <c r="BP55" i="1"/>
  <c r="BR55" i="1"/>
  <c r="BT55" i="1"/>
  <c r="BU55" i="1"/>
  <c r="BV55" i="1"/>
  <c r="BW55" i="1"/>
  <c r="BX55" i="1"/>
  <c r="BY55" i="1"/>
  <c r="BZ55" i="1"/>
  <c r="CA55" i="1"/>
  <c r="BP56" i="1"/>
  <c r="BR56" i="1"/>
  <c r="BT56" i="1"/>
  <c r="BU56" i="1"/>
  <c r="BV56" i="1"/>
  <c r="BW56" i="1"/>
  <c r="BX56" i="1"/>
  <c r="BY56" i="1"/>
  <c r="BZ56" i="1"/>
  <c r="CA56" i="1"/>
  <c r="BP57" i="1"/>
  <c r="BR57" i="1"/>
  <c r="BT57" i="1"/>
  <c r="BU57" i="1"/>
  <c r="BV57" i="1"/>
  <c r="BW57" i="1"/>
  <c r="BX57" i="1"/>
  <c r="BY57" i="1"/>
  <c r="BZ57" i="1"/>
  <c r="CA57" i="1"/>
  <c r="BP58" i="1"/>
  <c r="BR58" i="1"/>
  <c r="BT58" i="1"/>
  <c r="BU58" i="1"/>
  <c r="BV58" i="1"/>
  <c r="BW58" i="1"/>
  <c r="BX58" i="1"/>
  <c r="BY58" i="1"/>
  <c r="BZ58" i="1"/>
  <c r="CA58" i="1"/>
  <c r="BP59" i="1"/>
  <c r="BR59" i="1"/>
  <c r="BT59" i="1"/>
  <c r="BU59" i="1"/>
  <c r="BV59" i="1"/>
  <c r="BW59" i="1"/>
  <c r="BX59" i="1"/>
  <c r="BY59" i="1"/>
  <c r="BZ59" i="1"/>
  <c r="CA59" i="1"/>
  <c r="BP60" i="1"/>
  <c r="BR60" i="1"/>
  <c r="BT60" i="1"/>
  <c r="BU60" i="1"/>
  <c r="BV60" i="1"/>
  <c r="BW60" i="1"/>
  <c r="BX60" i="1"/>
  <c r="BY60" i="1"/>
  <c r="BZ60" i="1"/>
  <c r="CA60" i="1"/>
  <c r="BP61" i="1"/>
  <c r="BR61" i="1"/>
  <c r="BT61" i="1"/>
  <c r="BU61" i="1"/>
  <c r="BV61" i="1"/>
  <c r="BW61" i="1"/>
  <c r="BX61" i="1"/>
  <c r="BY61" i="1"/>
  <c r="BZ61" i="1"/>
  <c r="CA61" i="1"/>
  <c r="BP62" i="1"/>
  <c r="BR62" i="1"/>
  <c r="BT62" i="1"/>
  <c r="BU62" i="1"/>
  <c r="BV62" i="1"/>
  <c r="BW62" i="1"/>
  <c r="BX62" i="1"/>
  <c r="BY62" i="1"/>
  <c r="BZ62" i="1"/>
  <c r="CA62" i="1"/>
  <c r="BP63" i="1"/>
  <c r="BR63" i="1"/>
  <c r="BT63" i="1"/>
  <c r="BU63" i="1"/>
  <c r="BV63" i="1"/>
  <c r="BW63" i="1"/>
  <c r="BX63" i="1"/>
  <c r="BY63" i="1"/>
  <c r="BZ63" i="1"/>
  <c r="CA63" i="1"/>
  <c r="BP64" i="1"/>
  <c r="BR64" i="1"/>
  <c r="BT64" i="1"/>
  <c r="BU64" i="1"/>
  <c r="BV64" i="1"/>
  <c r="BW64" i="1"/>
  <c r="BX64" i="1"/>
  <c r="BY64" i="1"/>
  <c r="BZ64" i="1"/>
  <c r="CA64" i="1"/>
  <c r="BP65" i="1"/>
  <c r="BR65" i="1"/>
  <c r="BT65" i="1"/>
  <c r="BU65" i="1"/>
  <c r="BV65" i="1"/>
  <c r="BW65" i="1"/>
  <c r="BX65" i="1"/>
  <c r="BY65" i="1"/>
  <c r="BZ65" i="1"/>
  <c r="CA65" i="1"/>
  <c r="BP66" i="1"/>
  <c r="BR66" i="1"/>
  <c r="BT66" i="1"/>
  <c r="BU66" i="1"/>
  <c r="BV66" i="1"/>
  <c r="BW66" i="1"/>
  <c r="BX66" i="1"/>
  <c r="BY66" i="1"/>
  <c r="BZ66" i="1"/>
  <c r="CA66" i="1"/>
  <c r="BP67" i="1"/>
  <c r="BR67" i="1"/>
  <c r="BT67" i="1"/>
  <c r="BU67" i="1"/>
  <c r="BV67" i="1"/>
  <c r="BW67" i="1"/>
  <c r="BX67" i="1"/>
  <c r="BY67" i="1"/>
  <c r="BZ67" i="1"/>
  <c r="CA67" i="1"/>
  <c r="BP68" i="1"/>
  <c r="BR68" i="1"/>
  <c r="BT68" i="1"/>
  <c r="BU68" i="1"/>
  <c r="BV68" i="1"/>
  <c r="BW68" i="1"/>
  <c r="BX68" i="1"/>
  <c r="BY68" i="1"/>
  <c r="BZ68" i="1"/>
  <c r="CA68" i="1"/>
  <c r="BP69" i="1"/>
  <c r="BR69" i="1"/>
  <c r="BT69" i="1"/>
  <c r="BU69" i="1"/>
  <c r="BV69" i="1"/>
  <c r="BW69" i="1"/>
  <c r="BX69" i="1"/>
  <c r="BY69" i="1"/>
  <c r="BZ69" i="1"/>
  <c r="CA69" i="1"/>
  <c r="BP70" i="1"/>
  <c r="BR70" i="1"/>
  <c r="BT70" i="1"/>
  <c r="BU70" i="1"/>
  <c r="BV70" i="1"/>
  <c r="BW70" i="1"/>
  <c r="BX70" i="1"/>
  <c r="BY70" i="1"/>
  <c r="BZ70" i="1"/>
  <c r="CA70" i="1"/>
  <c r="BP71" i="1"/>
  <c r="BR71" i="1"/>
  <c r="BT71" i="1"/>
  <c r="BU71" i="1"/>
  <c r="BV71" i="1"/>
  <c r="BW71" i="1"/>
  <c r="BX71" i="1"/>
  <c r="BY71" i="1"/>
  <c r="BZ71" i="1"/>
  <c r="CA71" i="1"/>
  <c r="BP72" i="1"/>
  <c r="BR72" i="1"/>
  <c r="BT72" i="1"/>
  <c r="BU72" i="1"/>
  <c r="BV72" i="1"/>
  <c r="BW72" i="1"/>
  <c r="BX72" i="1"/>
  <c r="BY72" i="1"/>
  <c r="BZ72" i="1"/>
  <c r="CA72" i="1"/>
  <c r="BP73" i="1"/>
  <c r="BR73" i="1"/>
  <c r="BT73" i="1"/>
  <c r="BU73" i="1"/>
  <c r="BV73" i="1"/>
  <c r="BW73" i="1"/>
  <c r="BX73" i="1"/>
  <c r="BY73" i="1"/>
  <c r="BZ73" i="1"/>
  <c r="CA73" i="1"/>
  <c r="BP74" i="1"/>
  <c r="BR74" i="1"/>
  <c r="BT74" i="1"/>
  <c r="BU74" i="1"/>
  <c r="BV74" i="1"/>
  <c r="BW74" i="1"/>
  <c r="BX74" i="1"/>
  <c r="BY74" i="1"/>
  <c r="BZ74" i="1"/>
  <c r="CA74" i="1"/>
  <c r="BP75" i="1"/>
  <c r="BR75" i="1"/>
  <c r="BT75" i="1"/>
  <c r="BU75" i="1"/>
  <c r="BV75" i="1"/>
  <c r="BW75" i="1"/>
  <c r="BX75" i="1"/>
  <c r="BY75" i="1"/>
  <c r="BZ75" i="1"/>
  <c r="CA75" i="1"/>
  <c r="CA16" i="1"/>
  <c r="BZ16" i="1"/>
  <c r="BY16" i="1"/>
  <c r="BX16" i="1"/>
  <c r="BW16" i="1"/>
  <c r="BV16" i="1"/>
  <c r="BU16" i="1"/>
  <c r="BT16" i="1"/>
  <c r="BR16" i="1"/>
  <c r="BP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M16" i="1"/>
  <c r="BL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16" i="1"/>
  <c r="BN16" i="1" l="1"/>
  <c r="BQ16" i="1" s="1"/>
  <c r="CE35" i="1"/>
  <c r="CE31" i="1"/>
  <c r="CE27" i="1"/>
  <c r="CE23" i="1"/>
  <c r="CE19" i="1"/>
  <c r="BN29" i="1"/>
  <c r="BS29" i="1" s="1"/>
  <c r="BN25" i="1"/>
  <c r="BS25" i="1" s="1"/>
  <c r="BN17" i="1"/>
  <c r="BQ17" i="1" s="1"/>
  <c r="CE36" i="1"/>
  <c r="CE32" i="1"/>
  <c r="CE28" i="1"/>
  <c r="CE24" i="1"/>
  <c r="CE20" i="1"/>
  <c r="CE38" i="1"/>
  <c r="CE37" i="1"/>
  <c r="CE34" i="1"/>
  <c r="CE33" i="1"/>
  <c r="CE30" i="1"/>
  <c r="CE29" i="1"/>
  <c r="CE26" i="1"/>
  <c r="CE25" i="1"/>
  <c r="CE22" i="1"/>
  <c r="CE21" i="1"/>
  <c r="CE18" i="1"/>
  <c r="CE17" i="1"/>
  <c r="CE16" i="1"/>
  <c r="BN33" i="1"/>
  <c r="BS33" i="1" s="1"/>
  <c r="BN21" i="1"/>
  <c r="BS21" i="1" s="1"/>
  <c r="BN32" i="1"/>
  <c r="BS32" i="1" s="1"/>
  <c r="BN28" i="1"/>
  <c r="BS28" i="1" s="1"/>
  <c r="BN34" i="1"/>
  <c r="BS34" i="1" s="1"/>
  <c r="BN30" i="1"/>
  <c r="BS30" i="1" s="1"/>
  <c r="BN26" i="1"/>
  <c r="BQ26" i="1" s="1"/>
  <c r="BN22" i="1"/>
  <c r="BQ22" i="1" s="1"/>
  <c r="BN18" i="1"/>
  <c r="BS18" i="1" s="1"/>
  <c r="BN24" i="1"/>
  <c r="BS24" i="1" s="1"/>
  <c r="BN36" i="1"/>
  <c r="BS36" i="1" s="1"/>
  <c r="BN20" i="1"/>
  <c r="BS20" i="1" s="1"/>
  <c r="BN35" i="1"/>
  <c r="BS35" i="1" s="1"/>
  <c r="BN31" i="1"/>
  <c r="BS31" i="1" s="1"/>
  <c r="BN27" i="1"/>
  <c r="BS27" i="1" s="1"/>
  <c r="BN23" i="1"/>
  <c r="BS23" i="1" s="1"/>
  <c r="BN19" i="1"/>
  <c r="BQ19" i="1" s="1"/>
  <c r="BS17" i="1"/>
  <c r="BS26" i="1"/>
  <c r="BN38" i="1"/>
  <c r="BN3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16" i="1"/>
  <c r="AB17" i="1"/>
  <c r="X17" i="1"/>
  <c r="Y17" i="1"/>
  <c r="Z17" i="1"/>
  <c r="AA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AB16" i="1"/>
  <c r="AA16" i="1"/>
  <c r="Z16" i="1"/>
  <c r="Y16" i="1"/>
  <c r="X16" i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16" i="1"/>
  <c r="CO16" i="1" l="1"/>
  <c r="CO36" i="1"/>
  <c r="CO32" i="1"/>
  <c r="CO28" i="1"/>
  <c r="CO24" i="1"/>
  <c r="CO20" i="1"/>
  <c r="CO35" i="1"/>
  <c r="CO31" i="1"/>
  <c r="CO27" i="1"/>
  <c r="CO23" i="1"/>
  <c r="CO19" i="1"/>
  <c r="CO38" i="1"/>
  <c r="CO34" i="1"/>
  <c r="CO30" i="1"/>
  <c r="CO26" i="1"/>
  <c r="CO22" i="1"/>
  <c r="CO18" i="1"/>
  <c r="CO37" i="1"/>
  <c r="CO33" i="1"/>
  <c r="CO29" i="1"/>
  <c r="CO25" i="1"/>
  <c r="CO21" i="1"/>
  <c r="CO17" i="1"/>
  <c r="BS16" i="1"/>
  <c r="BQ21" i="1"/>
  <c r="CD21" i="1" s="1"/>
  <c r="BQ24" i="1"/>
  <c r="AE53" i="1"/>
  <c r="CD16" i="1"/>
  <c r="BQ28" i="1"/>
  <c r="CD28" i="1" s="1"/>
  <c r="BQ29" i="1"/>
  <c r="BQ32" i="1"/>
  <c r="CD32" i="1" s="1"/>
  <c r="BS19" i="1"/>
  <c r="CD19" i="1" s="1"/>
  <c r="BQ36" i="1"/>
  <c r="CD36" i="1" s="1"/>
  <c r="AE49" i="1"/>
  <c r="BQ23" i="1"/>
  <c r="CD23" i="1" s="1"/>
  <c r="BQ25" i="1"/>
  <c r="CD25" i="1" s="1"/>
  <c r="BQ33" i="1"/>
  <c r="CD33" i="1" s="1"/>
  <c r="BS22" i="1"/>
  <c r="CD22" i="1" s="1"/>
  <c r="BQ35" i="1"/>
  <c r="CD35" i="1" s="1"/>
  <c r="AE69" i="1"/>
  <c r="AE73" i="1"/>
  <c r="AE65" i="1"/>
  <c r="AE61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F26" i="1" s="1"/>
  <c r="AE22" i="1"/>
  <c r="AE18" i="1"/>
  <c r="AE17" i="1"/>
  <c r="BQ20" i="1"/>
  <c r="CD20" i="1" s="1"/>
  <c r="AE45" i="1"/>
  <c r="AE41" i="1"/>
  <c r="AE37" i="1"/>
  <c r="AE33" i="1"/>
  <c r="AE29" i="1"/>
  <c r="AE25" i="1"/>
  <c r="AE21" i="1"/>
  <c r="AE68" i="1"/>
  <c r="AE60" i="1"/>
  <c r="AE56" i="1"/>
  <c r="AE52" i="1"/>
  <c r="AE48" i="1"/>
  <c r="AE44" i="1"/>
  <c r="AE40" i="1"/>
  <c r="AE36" i="1"/>
  <c r="AE32" i="1"/>
  <c r="AF32" i="1" s="1"/>
  <c r="AE28" i="1"/>
  <c r="AE24" i="1"/>
  <c r="AE20" i="1"/>
  <c r="BQ30" i="1"/>
  <c r="CD30" i="1" s="1"/>
  <c r="AE57" i="1"/>
  <c r="AE16" i="1"/>
  <c r="AE72" i="1"/>
  <c r="AE64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F31" i="1" s="1"/>
  <c r="AE27" i="1"/>
  <c r="AE23" i="1"/>
  <c r="AE19" i="1"/>
  <c r="BQ27" i="1"/>
  <c r="CD27" i="1" s="1"/>
  <c r="BQ18" i="1"/>
  <c r="CD18" i="1" s="1"/>
  <c r="BQ34" i="1"/>
  <c r="CD34" i="1" s="1"/>
  <c r="CD26" i="1"/>
  <c r="BQ31" i="1"/>
  <c r="CD31" i="1" s="1"/>
  <c r="CD24" i="1"/>
  <c r="CD17" i="1"/>
  <c r="CD29" i="1"/>
  <c r="BS37" i="1"/>
  <c r="BQ37" i="1"/>
  <c r="BS38" i="1"/>
  <c r="BQ38" i="1"/>
  <c r="V16" i="1"/>
  <c r="W16" i="1" s="1"/>
  <c r="V88" i="1" s="1"/>
  <c r="V89" i="1" s="1"/>
  <c r="V93" i="1" s="1"/>
  <c r="CC16" i="1"/>
  <c r="CF16" i="1" s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AF16" i="1"/>
  <c r="AF23" i="1"/>
  <c r="AF24" i="1"/>
  <c r="AF20" i="1"/>
  <c r="AF19" i="1"/>
  <c r="AF17" i="1"/>
  <c r="AF22" i="1"/>
  <c r="AF18" i="1"/>
  <c r="AF25" i="1"/>
  <c r="AF21" i="1"/>
  <c r="AF38" i="1"/>
  <c r="AF34" i="1"/>
  <c r="AF30" i="1"/>
  <c r="AF37" i="1"/>
  <c r="AF33" i="1"/>
  <c r="AF29" i="1"/>
  <c r="AF36" i="1"/>
  <c r="AF28" i="1"/>
  <c r="AF35" i="1"/>
  <c r="AF27" i="1"/>
  <c r="CF18" i="1" l="1"/>
  <c r="CF31" i="1"/>
  <c r="CF23" i="1"/>
  <c r="CF32" i="1"/>
  <c r="CF26" i="1"/>
  <c r="CF35" i="1"/>
  <c r="H77" i="1"/>
  <c r="CQ41" i="1"/>
  <c r="CS41" i="1" s="1"/>
  <c r="CQ42" i="1"/>
  <c r="CS42" i="1" s="1"/>
  <c r="CQ45" i="1"/>
  <c r="CS45" i="1" s="1"/>
  <c r="CQ46" i="1"/>
  <c r="CS46" i="1" s="1"/>
  <c r="CQ39" i="1"/>
  <c r="CS39" i="1" s="1"/>
  <c r="CQ43" i="1"/>
  <c r="CS43" i="1" s="1"/>
  <c r="CQ44" i="1"/>
  <c r="CS44" i="1" s="1"/>
  <c r="CQ40" i="1"/>
  <c r="CS40" i="1" s="1"/>
  <c r="CQ47" i="1"/>
  <c r="CS47" i="1" s="1"/>
  <c r="CQ48" i="1"/>
  <c r="CS48" i="1" s="1"/>
  <c r="CQ55" i="1"/>
  <c r="CS55" i="1" s="1"/>
  <c r="CQ57" i="1"/>
  <c r="CS57" i="1" s="1"/>
  <c r="CQ59" i="1"/>
  <c r="CS59" i="1" s="1"/>
  <c r="CQ61" i="1"/>
  <c r="CS61" i="1" s="1"/>
  <c r="CQ63" i="1"/>
  <c r="CS63" i="1" s="1"/>
  <c r="CQ65" i="1"/>
  <c r="CS65" i="1" s="1"/>
  <c r="CQ52" i="1"/>
  <c r="CS52" i="1" s="1"/>
  <c r="CQ53" i="1"/>
  <c r="CS53" i="1" s="1"/>
  <c r="CQ60" i="1"/>
  <c r="CS60" i="1" s="1"/>
  <c r="CQ58" i="1"/>
  <c r="CS58" i="1" s="1"/>
  <c r="CQ49" i="1"/>
  <c r="CS49" i="1" s="1"/>
  <c r="CQ56" i="1"/>
  <c r="CS56" i="1" s="1"/>
  <c r="CQ50" i="1"/>
  <c r="CS50" i="1" s="1"/>
  <c r="CQ51" i="1"/>
  <c r="CS51" i="1" s="1"/>
  <c r="CQ54" i="1"/>
  <c r="CS54" i="1" s="1"/>
  <c r="CQ62" i="1"/>
  <c r="CS62" i="1" s="1"/>
  <c r="CQ66" i="1"/>
  <c r="CS66" i="1" s="1"/>
  <c r="CQ68" i="1"/>
  <c r="CS68" i="1" s="1"/>
  <c r="CQ70" i="1"/>
  <c r="CS70" i="1" s="1"/>
  <c r="CQ72" i="1"/>
  <c r="CS72" i="1" s="1"/>
  <c r="CQ74" i="1"/>
  <c r="CS74" i="1" s="1"/>
  <c r="CQ64" i="1"/>
  <c r="CS64" i="1" s="1"/>
  <c r="CQ71" i="1"/>
  <c r="CS71" i="1" s="1"/>
  <c r="CQ69" i="1"/>
  <c r="CS69" i="1" s="1"/>
  <c r="CQ67" i="1"/>
  <c r="CS67" i="1" s="1"/>
  <c r="CQ75" i="1"/>
  <c r="CS75" i="1" s="1"/>
  <c r="CQ73" i="1"/>
  <c r="CS73" i="1" s="1"/>
  <c r="CF27" i="1"/>
  <c r="CF22" i="1"/>
  <c r="CF17" i="1"/>
  <c r="CF21" i="1"/>
  <c r="CF29" i="1"/>
  <c r="CF33" i="1"/>
  <c r="CF19" i="1"/>
  <c r="CF20" i="1"/>
  <c r="CF24" i="1"/>
  <c r="CF28" i="1"/>
  <c r="CF36" i="1"/>
  <c r="CF25" i="1"/>
  <c r="CF30" i="1"/>
  <c r="CF34" i="1"/>
  <c r="CD37" i="1"/>
  <c r="CF37" i="1" s="1"/>
  <c r="CD38" i="1"/>
  <c r="CF38" i="1" s="1"/>
  <c r="AG17" i="1"/>
  <c r="AG21" i="1"/>
  <c r="AG25" i="1"/>
  <c r="AG29" i="1"/>
  <c r="AG33" i="1"/>
  <c r="AG37" i="1"/>
  <c r="AG18" i="1"/>
  <c r="AG22" i="1"/>
  <c r="AG26" i="1"/>
  <c r="AG30" i="1"/>
  <c r="AG34" i="1"/>
  <c r="AG38" i="1"/>
  <c r="AG19" i="1"/>
  <c r="AG23" i="1"/>
  <c r="AG27" i="1"/>
  <c r="AG31" i="1"/>
  <c r="AG35" i="1"/>
  <c r="AG20" i="1"/>
  <c r="AG24" i="1"/>
  <c r="AG28" i="1"/>
  <c r="AG32" i="1"/>
  <c r="AG36" i="1"/>
  <c r="AG16" i="1"/>
  <c r="CK22" i="1" l="1"/>
  <c r="TO18" i="1"/>
  <c r="TO22" i="1"/>
  <c r="TO26" i="1"/>
  <c r="TO30" i="1"/>
  <c r="TO34" i="1"/>
  <c r="TO38" i="1"/>
  <c r="TO42" i="1"/>
  <c r="TO46" i="1"/>
  <c r="TO50" i="1"/>
  <c r="TO54" i="1"/>
  <c r="TO58" i="1"/>
  <c r="TO62" i="1"/>
  <c r="TO66" i="1"/>
  <c r="TO70" i="1"/>
  <c r="TO74" i="1"/>
  <c r="TO21" i="1"/>
  <c r="TO27" i="1"/>
  <c r="TO32" i="1"/>
  <c r="TO37" i="1"/>
  <c r="TO43" i="1"/>
  <c r="TO48" i="1"/>
  <c r="TO53" i="1"/>
  <c r="TO59" i="1"/>
  <c r="TO64" i="1"/>
  <c r="TO69" i="1"/>
  <c r="TO75" i="1"/>
  <c r="TO17" i="1"/>
  <c r="TO23" i="1"/>
  <c r="TO28" i="1"/>
  <c r="TO33" i="1"/>
  <c r="TO39" i="1"/>
  <c r="TO44" i="1"/>
  <c r="TO49" i="1"/>
  <c r="TO55" i="1"/>
  <c r="TO60" i="1"/>
  <c r="TO65" i="1"/>
  <c r="TO71" i="1"/>
  <c r="TO19" i="1"/>
  <c r="TO24" i="1"/>
  <c r="TO29" i="1"/>
  <c r="TO35" i="1"/>
  <c r="TO40" i="1"/>
  <c r="TO45" i="1"/>
  <c r="TO51" i="1"/>
  <c r="TO56" i="1"/>
  <c r="TO61" i="1"/>
  <c r="TO67" i="1"/>
  <c r="TO72" i="1"/>
  <c r="TO16" i="1"/>
  <c r="TO20" i="1"/>
  <c r="TO25" i="1"/>
  <c r="TO31" i="1"/>
  <c r="TO36" i="1"/>
  <c r="TO41" i="1"/>
  <c r="TO47" i="1"/>
  <c r="TO52" i="1"/>
  <c r="TO57" i="1"/>
  <c r="TO63" i="1"/>
  <c r="TO68" i="1"/>
  <c r="TO73" i="1"/>
  <c r="RA17" i="1"/>
  <c r="T17" i="1" s="1"/>
  <c r="CH17" i="1" s="1"/>
  <c r="AH17" i="1" s="1"/>
  <c r="AI17" i="1" s="1"/>
  <c r="CJ17" i="1" s="1"/>
  <c r="QY16" i="1"/>
  <c r="RB19" i="1"/>
  <c r="RD18" i="1"/>
  <c r="RR37" i="1"/>
  <c r="RG22" i="1"/>
  <c r="SL38" i="1"/>
  <c r="RI29" i="1"/>
  <c r="RH16" i="1"/>
  <c r="RC16" i="1"/>
  <c r="RG23" i="1"/>
  <c r="RI20" i="1"/>
  <c r="RU33" i="1"/>
  <c r="RN18" i="1"/>
  <c r="RH22" i="1"/>
  <c r="RY37" i="1"/>
  <c r="RM32" i="1"/>
  <c r="SI38" i="1"/>
  <c r="RI19" i="1"/>
  <c r="RZ33" i="1"/>
  <c r="RP36" i="1"/>
  <c r="RA31" i="1"/>
  <c r="T31" i="1" s="1"/>
  <c r="CH31" i="1" s="1"/>
  <c r="AH31" i="1" s="1"/>
  <c r="AI31" i="1" s="1"/>
  <c r="CJ31" i="1" s="1"/>
  <c r="RJ36" i="1"/>
  <c r="RF31" i="1"/>
  <c r="RD17" i="1"/>
  <c r="RH28" i="1"/>
  <c r="RZ38" i="1"/>
  <c r="SH37" i="1"/>
  <c r="RC33" i="1"/>
  <c r="RA19" i="1"/>
  <c r="T19" i="1" s="1"/>
  <c r="CH19" i="1" s="1"/>
  <c r="AH19" i="1" s="1"/>
  <c r="AI19" i="1" s="1"/>
  <c r="CJ19" i="1" s="1"/>
  <c r="RI26" i="1"/>
  <c r="RV35" i="1"/>
  <c r="QZ35" i="1"/>
  <c r="RG20" i="1"/>
  <c r="RK31" i="1"/>
  <c r="RI17" i="1"/>
  <c r="RR32" i="1"/>
  <c r="RA25" i="1"/>
  <c r="CQ25" i="1" s="1"/>
  <c r="CS25" i="1" s="1"/>
  <c r="RN19" i="1"/>
  <c r="SP36" i="1"/>
  <c r="RJ38" i="1"/>
  <c r="RQ33" i="1"/>
  <c r="RE27" i="1"/>
  <c r="RQ34" i="1"/>
  <c r="QY24" i="1"/>
  <c r="RQ35" i="1"/>
  <c r="RA21" i="1"/>
  <c r="CQ21" i="1" s="1"/>
  <c r="CS21" i="1" s="1"/>
  <c r="RL17" i="1"/>
  <c r="QZ16" i="1"/>
  <c r="RO37" i="1"/>
  <c r="RQ21" i="1"/>
  <c r="RA27" i="1"/>
  <c r="RL23" i="1"/>
  <c r="RB16" i="1"/>
  <c r="RM37" i="1"/>
  <c r="SA33" i="1"/>
  <c r="QY19" i="1"/>
  <c r="RV37" i="1"/>
  <c r="RE28" i="1"/>
  <c r="RO17" i="1"/>
  <c r="RC37" i="1"/>
  <c r="RM26" i="1"/>
  <c r="RH30" i="1"/>
  <c r="RP17" i="1"/>
  <c r="RM27" i="1"/>
  <c r="RP30" i="1"/>
  <c r="RG16" i="1"/>
  <c r="RH37" i="1"/>
  <c r="RV33" i="1"/>
  <c r="RC18" i="1"/>
  <c r="RQ37" i="1"/>
  <c r="RD32" i="1"/>
  <c r="RO28" i="1"/>
  <c r="SG34" i="1"/>
  <c r="RA18" i="1"/>
  <c r="CQ18" i="1" s="1"/>
  <c r="CS18" i="1" s="1"/>
  <c r="SD36" i="1"/>
  <c r="RD38" i="1"/>
  <c r="RN27" i="1"/>
  <c r="RD16" i="1"/>
  <c r="RK37" i="1"/>
  <c r="RY33" i="1"/>
  <c r="RC21" i="1"/>
  <c r="SC38" i="1"/>
  <c r="RM33" i="1"/>
  <c r="RF38" i="1"/>
  <c r="RD24" i="1"/>
  <c r="RH35" i="1"/>
  <c r="RO20" i="1"/>
  <c r="RU34" i="1"/>
  <c r="ST38" i="1"/>
  <c r="RF29" i="1"/>
  <c r="RN36" i="1"/>
  <c r="RL22" i="1"/>
  <c r="RS33" i="1"/>
  <c r="RB32" i="1"/>
  <c r="RO26" i="1"/>
  <c r="RF27" i="1"/>
  <c r="RJ22" i="1"/>
  <c r="ST37" i="1"/>
  <c r="RI38" i="1"/>
  <c r="RU38" i="1"/>
  <c r="SP38" i="1"/>
  <c r="RK16" i="1"/>
  <c r="RS37" i="1"/>
  <c r="RF24" i="1"/>
  <c r="RH21" i="1"/>
  <c r="QY38" i="1"/>
  <c r="RJ34" i="1"/>
  <c r="SS36" i="1"/>
  <c r="RN16" i="1"/>
  <c r="SD35" i="1"/>
  <c r="RD23" i="1"/>
  <c r="RO19" i="1"/>
  <c r="RF36" i="1"/>
  <c r="RP25" i="1"/>
  <c r="RA32" i="1"/>
  <c r="RL28" i="1"/>
  <c r="RE16" i="1"/>
  <c r="RJ37" i="1"/>
  <c r="RX33" i="1"/>
  <c r="RI37" i="1"/>
  <c r="RG35" i="1"/>
  <c r="SM37" i="1"/>
  <c r="RL20" i="1"/>
  <c r="RK36" i="1"/>
  <c r="SS37" i="1"/>
  <c r="RO23" i="1"/>
  <c r="RA37" i="1"/>
  <c r="RK26" i="1"/>
  <c r="QZ29" i="1"/>
  <c r="RJ18" i="1"/>
  <c r="QY29" i="1"/>
  <c r="RI18" i="1"/>
  <c r="QY36" i="1"/>
  <c r="RI25" i="1"/>
  <c r="QY35" i="1"/>
  <c r="RJ31" i="1"/>
  <c r="RS34" i="1"/>
  <c r="RC30" i="1"/>
  <c r="RN26" i="1"/>
  <c r="QZ32" i="1"/>
  <c r="RK28" i="1"/>
  <c r="SK37" i="1"/>
  <c r="SK35" i="1"/>
  <c r="RC28" i="1"/>
  <c r="RP38" i="1"/>
  <c r="RN24" i="1"/>
  <c r="RZ36" i="1"/>
  <c r="RB20" i="1"/>
  <c r="RG19" i="1"/>
  <c r="RI36" i="1"/>
  <c r="RQ20" i="1"/>
  <c r="RJ26" i="1"/>
  <c r="QZ24" i="1"/>
  <c r="RD34" i="1"/>
  <c r="RD33" i="1"/>
  <c r="RJ23" i="1"/>
  <c r="RL16" i="1"/>
  <c r="RQ36" i="1"/>
  <c r="QZ34" i="1"/>
  <c r="QY17" i="1"/>
  <c r="RN23" i="1"/>
  <c r="RB36" i="1"/>
  <c r="RL25" i="1"/>
  <c r="ST36" i="1"/>
  <c r="RW35" i="1"/>
  <c r="RE36" i="1"/>
  <c r="RD29" i="1"/>
  <c r="RM34" i="1"/>
  <c r="SQ37" i="1"/>
  <c r="RA28" i="1"/>
  <c r="CQ28" i="1" s="1"/>
  <c r="CS28" i="1" s="1"/>
  <c r="RN38" i="1"/>
  <c r="RL24" i="1"/>
  <c r="RX36" i="1"/>
  <c r="SU38" i="1"/>
  <c r="RG29" i="1"/>
  <c r="RO36" i="1"/>
  <c r="RM22" i="1"/>
  <c r="RT33" i="1"/>
  <c r="RD31" i="1"/>
  <c r="RB17" i="1"/>
  <c r="RO27" i="1"/>
  <c r="RX38" i="1"/>
  <c r="SF37" i="1"/>
  <c r="RP16" i="1"/>
  <c r="SB35" i="1"/>
  <c r="RG34" i="1"/>
  <c r="RK29" i="1"/>
  <c r="SL36" i="1"/>
  <c r="RB22" i="1"/>
  <c r="SK38" i="1"/>
  <c r="RN32" i="1"/>
  <c r="SJ38" i="1"/>
  <c r="RO38" i="1"/>
  <c r="SA38" i="1"/>
  <c r="RC34" i="1"/>
  <c r="RN30" i="1"/>
  <c r="SH36" i="1"/>
  <c r="QZ20" i="1"/>
  <c r="RQ38" i="1"/>
  <c r="RA34" i="1"/>
  <c r="CQ34" i="1" s="1"/>
  <c r="CS34" i="1" s="1"/>
  <c r="RL30" i="1"/>
  <c r="SF36" i="1"/>
  <c r="RM36" i="1"/>
  <c r="RR33" i="1"/>
  <c r="RD21" i="1"/>
  <c r="SD38" i="1"/>
  <c r="RB30" i="1"/>
  <c r="RL19" i="1"/>
  <c r="RW33" i="1"/>
  <c r="SA34" i="1"/>
  <c r="RG25" i="1"/>
  <c r="RT38" i="1"/>
  <c r="RE33" i="1"/>
  <c r="RP29" i="1"/>
  <c r="SI35" i="1"/>
  <c r="RH36" i="1"/>
  <c r="SB32" i="1"/>
  <c r="RC25" i="1"/>
  <c r="RN21" i="1"/>
  <c r="SO37" i="1"/>
  <c r="RO35" i="1"/>
  <c r="RZ32" i="1"/>
  <c r="RC31" i="1"/>
  <c r="RM20" i="1"/>
  <c r="QY34" i="1"/>
  <c r="RJ30" i="1"/>
  <c r="RQ25" i="1"/>
  <c r="RP31" i="1"/>
  <c r="RY34" i="1"/>
  <c r="RK19" i="1"/>
  <c r="RA35" i="1"/>
  <c r="QY21" i="1"/>
  <c r="RL31" i="1"/>
  <c r="RJ17" i="1"/>
  <c r="RS32" i="1"/>
  <c r="RJ16" i="1"/>
  <c r="RA26" i="1"/>
  <c r="CQ26" i="1" s="1"/>
  <c r="CS26" i="1" s="1"/>
  <c r="RI33" i="1"/>
  <c r="RP18" i="1"/>
  <c r="RQ31" i="1"/>
  <c r="RC23" i="1"/>
  <c r="RL21" i="1"/>
  <c r="RG18" i="1"/>
  <c r="RU37" i="1"/>
  <c r="RF34" i="1"/>
  <c r="RO32" i="1"/>
  <c r="RR35" i="1"/>
  <c r="RC36" i="1"/>
  <c r="RL34" i="1"/>
  <c r="SJ34" i="1"/>
  <c r="RE17" i="1"/>
  <c r="RY36" i="1"/>
  <c r="RG30" i="1"/>
  <c r="RI27" i="1"/>
  <c r="RG37" i="1"/>
  <c r="RI34" i="1"/>
  <c r="SR36" i="1"/>
  <c r="RO16" i="1"/>
  <c r="SC35" i="1"/>
  <c r="RE29" i="1"/>
  <c r="RO18" i="1"/>
  <c r="QZ25" i="1"/>
  <c r="RK21" i="1"/>
  <c r="RG33" i="1"/>
  <c r="RI30" i="1"/>
  <c r="RF16" i="1"/>
  <c r="RP22" i="1"/>
  <c r="RE21" i="1"/>
  <c r="RB31" i="1"/>
  <c r="RT36" i="1"/>
  <c r="RI22" i="1"/>
  <c r="RE34" i="1"/>
  <c r="RR36" i="1"/>
  <c r="QZ30" i="1"/>
  <c r="RJ19" i="1"/>
  <c r="QY22" i="1"/>
  <c r="SD34" i="1"/>
  <c r="RG21" i="1"/>
  <c r="SC34" i="1"/>
  <c r="RG28" i="1"/>
  <c r="RH18" i="1"/>
  <c r="RG27" i="1"/>
  <c r="RI24" i="1"/>
  <c r="SM36" i="1"/>
  <c r="RB23" i="1"/>
  <c r="RM19" i="1"/>
  <c r="QY25" i="1"/>
  <c r="RJ21" i="1"/>
  <c r="RB37" i="1"/>
  <c r="SN36" i="1"/>
  <c r="RG24" i="1"/>
  <c r="RK35" i="1"/>
  <c r="RI21" i="1"/>
  <c r="RX34" i="1"/>
  <c r="RO30" i="1"/>
  <c r="RF32" i="1"/>
  <c r="RH29" i="1"/>
  <c r="SI34" i="1"/>
  <c r="RC22" i="1"/>
  <c r="RL27" i="1"/>
  <c r="RP37" i="1"/>
  <c r="RQ29" i="1"/>
  <c r="QZ38" i="1"/>
  <c r="RK34" i="1"/>
  <c r="RC26" i="1"/>
  <c r="RL37" i="1"/>
  <c r="RK20" i="1"/>
  <c r="SI36" i="1"/>
  <c r="RA29" i="1"/>
  <c r="T29" i="1" s="1"/>
  <c r="CH29" i="1" s="1"/>
  <c r="AH29" i="1" s="1"/>
  <c r="AI29" i="1" s="1"/>
  <c r="CJ29" i="1" s="1"/>
  <c r="RK18" i="1"/>
  <c r="QY30" i="1"/>
  <c r="QY27" i="1"/>
  <c r="RB38" i="1"/>
  <c r="RP32" i="1"/>
  <c r="RS36" i="1"/>
  <c r="RG38" i="1"/>
  <c r="RE24" i="1"/>
  <c r="RI35" i="1"/>
  <c r="RP20" i="1"/>
  <c r="RV34" i="1"/>
  <c r="RI16" i="1"/>
  <c r="RB26" i="1"/>
  <c r="RJ33" i="1"/>
  <c r="RH19" i="1"/>
  <c r="SG35" i="1"/>
  <c r="QY28" i="1"/>
  <c r="RL38" i="1"/>
  <c r="RJ24" i="1"/>
  <c r="RV36" i="1"/>
  <c r="SS38" i="1"/>
  <c r="RP33" i="1"/>
  <c r="RY32" i="1"/>
  <c r="QY26" i="1"/>
  <c r="RH24" i="1"/>
  <c r="SQ38" i="1"/>
  <c r="RH31" i="1"/>
  <c r="RA38" i="1"/>
  <c r="T38" i="1" s="1"/>
  <c r="CH38" i="1" s="1"/>
  <c r="AH38" i="1" s="1"/>
  <c r="AI38" i="1" s="1"/>
  <c r="CJ38" i="1" s="1"/>
  <c r="RK27" i="1"/>
  <c r="RC35" i="1"/>
  <c r="RN31" i="1"/>
  <c r="RW34" i="1"/>
  <c r="RB27" i="1"/>
  <c r="RM23" i="1"/>
  <c r="RA16" i="1"/>
  <c r="CQ16" i="1" s="1"/>
  <c r="CS16" i="1" s="1"/>
  <c r="RN37" i="1"/>
  <c r="SB33" i="1"/>
  <c r="QZ27" i="1"/>
  <c r="RK23" i="1"/>
  <c r="RA33" i="1"/>
  <c r="T33" i="1" s="1"/>
  <c r="CH33" i="1" s="1"/>
  <c r="AH33" i="1" s="1"/>
  <c r="AI33" i="1" s="1"/>
  <c r="CJ33" i="1" s="1"/>
  <c r="RL29" i="1"/>
  <c r="SU37" i="1"/>
  <c r="RH32" i="1"/>
  <c r="RZ34" i="1"/>
  <c r="RA23" i="1"/>
  <c r="CQ23" i="1" s="1"/>
  <c r="CS23" i="1" s="1"/>
  <c r="RZ35" i="1"/>
  <c r="RF28" i="1"/>
  <c r="RC38" i="1"/>
  <c r="RJ29" i="1"/>
  <c r="SJ36" i="1"/>
  <c r="RD26" i="1"/>
  <c r="RO22" i="1"/>
  <c r="RE32" i="1"/>
  <c r="RP28" i="1"/>
  <c r="SH34" i="1"/>
  <c r="RB18" i="1"/>
  <c r="SE36" i="1"/>
  <c r="RC32" i="1"/>
  <c r="RN28" i="1"/>
  <c r="SF34" i="1"/>
  <c r="RB24" i="1"/>
  <c r="RU36" i="1"/>
  <c r="RG26" i="1"/>
  <c r="RI23" i="1"/>
  <c r="RE35" i="1"/>
  <c r="RO24" i="1"/>
  <c r="RQ26" i="1"/>
  <c r="RY35" i="1"/>
  <c r="RE31" i="1"/>
  <c r="RC17" i="1"/>
  <c r="RP27" i="1"/>
  <c r="RY38" i="1"/>
  <c r="RQ30" i="1"/>
  <c r="RG36" i="1"/>
  <c r="RE22" i="1"/>
  <c r="RM29" i="1"/>
  <c r="RW37" i="1"/>
  <c r="SF35" i="1"/>
  <c r="QZ18" i="1"/>
  <c r="SC36" i="1"/>
  <c r="RL36" i="1"/>
  <c r="RR34" i="1"/>
  <c r="RC29" i="1"/>
  <c r="RP23" i="1"/>
  <c r="RQ18" i="1"/>
  <c r="QZ31" i="1"/>
  <c r="RM25" i="1"/>
  <c r="SR37" i="1"/>
  <c r="RJ35" i="1"/>
  <c r="RU32" i="1"/>
  <c r="RF23" i="1"/>
  <c r="RH20" i="1"/>
  <c r="RF30" i="1"/>
  <c r="RH27" i="1"/>
  <c r="RF37" i="1"/>
  <c r="RH34" i="1"/>
  <c r="RQ23" i="1"/>
  <c r="RD22" i="1"/>
  <c r="RT35" i="1"/>
  <c r="QY18" i="1"/>
  <c r="SB36" i="1"/>
  <c r="RF26" i="1"/>
  <c r="RH23" i="1"/>
  <c r="RF33" i="1"/>
  <c r="SA37" i="1"/>
  <c r="RH25" i="1"/>
  <c r="QZ17" i="1"/>
  <c r="QY33" i="1"/>
  <c r="RT37" i="1"/>
  <c r="RC20" i="1"/>
  <c r="RQ19" i="1"/>
  <c r="QY23" i="1"/>
  <c r="RX35" i="1"/>
  <c r="RL32" i="1"/>
  <c r="SH38" i="1"/>
  <c r="RK32" i="1"/>
  <c r="RQ22" i="1"/>
  <c r="RF21" i="1"/>
  <c r="SB34" i="1"/>
  <c r="RF20" i="1"/>
  <c r="RH17" i="1"/>
  <c r="SR38" i="1"/>
  <c r="RQ16" i="1"/>
  <c r="SA35" i="1"/>
  <c r="RG17" i="1"/>
  <c r="SA36" i="1"/>
  <c r="QZ23" i="1"/>
  <c r="RD35" i="1"/>
  <c r="RB21" i="1"/>
  <c r="RO31" i="1"/>
  <c r="RM17" i="1"/>
  <c r="RV32" i="1"/>
  <c r="SN38" i="1"/>
  <c r="RE25" i="1"/>
  <c r="RP21" i="1"/>
  <c r="QZ37" i="1"/>
  <c r="RO25" i="1"/>
  <c r="RF25" i="1"/>
  <c r="RS38" i="1"/>
  <c r="SH35" i="1"/>
  <c r="QY31" i="1"/>
  <c r="RJ27" i="1"/>
  <c r="RO29" i="1"/>
  <c r="SD37" i="1"/>
  <c r="RE18" i="1"/>
  <c r="RN22" i="1"/>
  <c r="QZ22" i="1"/>
  <c r="SE34" i="1"/>
  <c r="RK33" i="1"/>
  <c r="RK30" i="1"/>
  <c r="RC27" i="1"/>
  <c r="RS35" i="1"/>
  <c r="RG32" i="1"/>
  <c r="RB35" i="1"/>
  <c r="QZ21" i="1"/>
  <c r="RM31" i="1"/>
  <c r="RK17" i="1"/>
  <c r="RT32" i="1"/>
  <c r="QY37" i="1"/>
  <c r="RF22" i="1"/>
  <c r="RN29" i="1"/>
  <c r="RX37" i="1"/>
  <c r="RE38" i="1"/>
  <c r="RC24" i="1"/>
  <c r="RP34" i="1"/>
  <c r="RN20" i="1"/>
  <c r="RT34" i="1"/>
  <c r="RD30" i="1"/>
  <c r="RM28" i="1"/>
  <c r="RQ24" i="1"/>
  <c r="RE20" i="1"/>
  <c r="RV38" i="1"/>
  <c r="RD36" i="1"/>
  <c r="RN25" i="1"/>
  <c r="RB29" i="1"/>
  <c r="RL18" i="1"/>
  <c r="RB28" i="1"/>
  <c r="RM24" i="1"/>
  <c r="SI37" i="1"/>
  <c r="RA20" i="1"/>
  <c r="CQ20" i="1" s="1"/>
  <c r="CS20" i="1" s="1"/>
  <c r="RR38" i="1"/>
  <c r="RB34" i="1"/>
  <c r="RM30" i="1"/>
  <c r="SG36" i="1"/>
  <c r="QY20" i="1"/>
  <c r="SE37" i="1"/>
  <c r="QZ26" i="1"/>
  <c r="RK22" i="1"/>
  <c r="RF35" i="1"/>
  <c r="RP24" i="1"/>
  <c r="SL37" i="1"/>
  <c r="RN33" i="1"/>
  <c r="RE26" i="1"/>
  <c r="RI32" i="1"/>
  <c r="RA24" i="1"/>
  <c r="CQ24" i="1" s="1"/>
  <c r="CS24" i="1" s="1"/>
  <c r="RD27" i="1"/>
  <c r="SO38" i="1"/>
  <c r="RC19" i="1"/>
  <c r="RZ37" i="1"/>
  <c r="RD25" i="1"/>
  <c r="RO21" i="1"/>
  <c r="SP37" i="1"/>
  <c r="RP35" i="1"/>
  <c r="SA32" i="1"/>
  <c r="RB25" i="1"/>
  <c r="RM21" i="1"/>
  <c r="SN37" i="1"/>
  <c r="RO34" i="1"/>
  <c r="RQ32" i="1"/>
  <c r="RF19" i="1"/>
  <c r="SC37" i="1"/>
  <c r="RD28" i="1"/>
  <c r="RN17" i="1"/>
  <c r="RA30" i="1"/>
  <c r="T30" i="1" s="1"/>
  <c r="CH30" i="1" s="1"/>
  <c r="AH30" i="1" s="1"/>
  <c r="AI30" i="1" s="1"/>
  <c r="CJ30" i="1" s="1"/>
  <c r="RQ27" i="1"/>
  <c r="QZ28" i="1"/>
  <c r="RM38" i="1"/>
  <c r="RK24" i="1"/>
  <c r="RW36" i="1"/>
  <c r="SG37" i="1"/>
  <c r="RB33" i="1"/>
  <c r="QZ19" i="1"/>
  <c r="RH26" i="1"/>
  <c r="RU35" i="1"/>
  <c r="RE37" i="1"/>
  <c r="RN35" i="1"/>
  <c r="QZ33" i="1"/>
  <c r="RI31" i="1"/>
  <c r="RQ17" i="1"/>
  <c r="RD20" i="1"/>
  <c r="RM18" i="1"/>
  <c r="SK36" i="1"/>
  <c r="RA22" i="1"/>
  <c r="T22" i="1" s="1"/>
  <c r="CH22" i="1" s="1"/>
  <c r="AH22" i="1" s="1"/>
  <c r="AI22" i="1" s="1"/>
  <c r="CJ22" i="1" s="1"/>
  <c r="CL22" i="1" s="1"/>
  <c r="RJ20" i="1"/>
  <c r="RG31" i="1"/>
  <c r="RI28" i="1"/>
  <c r="RQ28" i="1"/>
  <c r="RM16" i="1"/>
  <c r="SE35" i="1"/>
  <c r="RE23" i="1"/>
  <c r="RP19" i="1"/>
  <c r="RE30" i="1"/>
  <c r="RP26" i="1"/>
  <c r="SQ36" i="1"/>
  <c r="RH33" i="1"/>
  <c r="SM38" i="1"/>
  <c r="RM35" i="1"/>
  <c r="RX32" i="1"/>
  <c r="RE19" i="1"/>
  <c r="SB37" i="1"/>
  <c r="RD19" i="1"/>
  <c r="SJ35" i="1"/>
  <c r="SE38" i="1"/>
  <c r="RN34" i="1"/>
  <c r="RF18" i="1"/>
  <c r="SK34" i="1"/>
  <c r="RH38" i="1"/>
  <c r="SU36" i="1"/>
  <c r="RL33" i="1"/>
  <c r="RA36" i="1"/>
  <c r="T36" i="1" s="1"/>
  <c r="CH36" i="1" s="1"/>
  <c r="AH36" i="1" s="1"/>
  <c r="AI36" i="1" s="1"/>
  <c r="CJ36" i="1" s="1"/>
  <c r="RK25" i="1"/>
  <c r="QZ36" i="1"/>
  <c r="RJ25" i="1"/>
  <c r="SG38" i="1"/>
  <c r="RJ32" i="1"/>
  <c r="SF38" i="1"/>
  <c r="RK38" i="1"/>
  <c r="RW38" i="1"/>
  <c r="RD37" i="1"/>
  <c r="RO33" i="1"/>
  <c r="SO36" i="1"/>
  <c r="RL35" i="1"/>
  <c r="RW32" i="1"/>
  <c r="RL26" i="1"/>
  <c r="QY32" i="1"/>
  <c r="RF17" i="1"/>
  <c r="RJ28" i="1"/>
  <c r="SB38" i="1"/>
  <c r="SJ37" i="1"/>
  <c r="CQ38" i="1"/>
  <c r="CS38" i="1" s="1"/>
  <c r="CQ35" i="1"/>
  <c r="CS35" i="1" s="1"/>
  <c r="T35" i="1"/>
  <c r="CH35" i="1" s="1"/>
  <c r="AH35" i="1" s="1"/>
  <c r="AI35" i="1" s="1"/>
  <c r="CJ35" i="1" s="1"/>
  <c r="CQ31" i="1"/>
  <c r="CS31" i="1" s="1"/>
  <c r="CQ32" i="1"/>
  <c r="CS32" i="1" s="1"/>
  <c r="T32" i="1"/>
  <c r="CH32" i="1" s="1"/>
  <c r="AH32" i="1" s="1"/>
  <c r="AI32" i="1" s="1"/>
  <c r="CJ32" i="1" s="1"/>
  <c r="CQ37" i="1"/>
  <c r="CS37" i="1" s="1"/>
  <c r="T37" i="1"/>
  <c r="CH37" i="1" s="1"/>
  <c r="AH37" i="1" s="1"/>
  <c r="AI37" i="1" s="1"/>
  <c r="CJ37" i="1" s="1"/>
  <c r="CQ27" i="1"/>
  <c r="CS27" i="1" s="1"/>
  <c r="T27" i="1"/>
  <c r="CH27" i="1" s="1"/>
  <c r="AH27" i="1" s="1"/>
  <c r="AI27" i="1" s="1"/>
  <c r="CJ27" i="1" s="1"/>
  <c r="CQ19" i="1"/>
  <c r="CS19" i="1" s="1"/>
  <c r="CK29" i="1"/>
  <c r="CK36" i="1"/>
  <c r="CK20" i="1"/>
  <c r="CK30" i="1"/>
  <c r="CK35" i="1"/>
  <c r="CK26" i="1"/>
  <c r="CK17" i="1"/>
  <c r="CK28" i="1"/>
  <c r="CK16" i="1"/>
  <c r="CK24" i="1"/>
  <c r="CK27" i="1"/>
  <c r="CK34" i="1"/>
  <c r="CK18" i="1"/>
  <c r="CK25" i="1"/>
  <c r="CK31" i="1"/>
  <c r="CK23" i="1"/>
  <c r="CK21" i="1"/>
  <c r="CK33" i="1"/>
  <c r="CK38" i="1"/>
  <c r="CK19" i="1"/>
  <c r="CK37" i="1"/>
  <c r="CK32" i="1"/>
  <c r="T28" i="1" l="1"/>
  <c r="CH28" i="1" s="1"/>
  <c r="AH28" i="1" s="1"/>
  <c r="AI28" i="1" s="1"/>
  <c r="CJ28" i="1" s="1"/>
  <c r="CL28" i="1" s="1"/>
  <c r="N28" i="1" s="1"/>
  <c r="T21" i="1"/>
  <c r="CH21" i="1" s="1"/>
  <c r="AH21" i="1" s="1"/>
  <c r="AI21" i="1" s="1"/>
  <c r="CJ21" i="1" s="1"/>
  <c r="T18" i="1"/>
  <c r="CH18" i="1" s="1"/>
  <c r="AH18" i="1" s="1"/>
  <c r="AI18" i="1" s="1"/>
  <c r="CJ18" i="1" s="1"/>
  <c r="CL18" i="1" s="1"/>
  <c r="N18" i="1" s="1"/>
  <c r="T23" i="1"/>
  <c r="CH23" i="1" s="1"/>
  <c r="AH23" i="1" s="1"/>
  <c r="AI23" i="1" s="1"/>
  <c r="CJ23" i="1" s="1"/>
  <c r="CL23" i="1" s="1"/>
  <c r="N23" i="1" s="1"/>
  <c r="CQ29" i="1"/>
  <c r="CS29" i="1" s="1"/>
  <c r="T20" i="1"/>
  <c r="CH20" i="1" s="1"/>
  <c r="AH20" i="1" s="1"/>
  <c r="AI20" i="1" s="1"/>
  <c r="CJ20" i="1" s="1"/>
  <c r="CL20" i="1" s="1"/>
  <c r="N20" i="1" s="1"/>
  <c r="T25" i="1"/>
  <c r="CH25" i="1" s="1"/>
  <c r="AH25" i="1" s="1"/>
  <c r="AI25" i="1" s="1"/>
  <c r="CJ25" i="1" s="1"/>
  <c r="CL25" i="1" s="1"/>
  <c r="N25" i="1" s="1"/>
  <c r="T26" i="1"/>
  <c r="CH26" i="1" s="1"/>
  <c r="AH26" i="1" s="1"/>
  <c r="AI26" i="1" s="1"/>
  <c r="CJ26" i="1" s="1"/>
  <c r="CL26" i="1" s="1"/>
  <c r="N26" i="1" s="1"/>
  <c r="CQ33" i="1"/>
  <c r="CS33" i="1" s="1"/>
  <c r="CQ17" i="1"/>
  <c r="CS17" i="1" s="1"/>
  <c r="T34" i="1"/>
  <c r="CH34" i="1" s="1"/>
  <c r="AH34" i="1" s="1"/>
  <c r="AI34" i="1" s="1"/>
  <c r="CJ34" i="1" s="1"/>
  <c r="CL34" i="1" s="1"/>
  <c r="N34" i="1" s="1"/>
  <c r="T24" i="1"/>
  <c r="CH24" i="1" s="1"/>
  <c r="AH24" i="1" s="1"/>
  <c r="AI24" i="1" s="1"/>
  <c r="CJ24" i="1" s="1"/>
  <c r="CL24" i="1" s="1"/>
  <c r="N24" i="1" s="1"/>
  <c r="CQ22" i="1"/>
  <c r="CS22" i="1" s="1"/>
  <c r="T16" i="1"/>
  <c r="CH16" i="1" s="1"/>
  <c r="AH16" i="1" s="1"/>
  <c r="AI16" i="1" s="1"/>
  <c r="CJ16" i="1" s="1"/>
  <c r="CL16" i="1" s="1"/>
  <c r="N16" i="1" s="1"/>
  <c r="P16" i="1" s="1"/>
  <c r="TW16" i="1" s="1"/>
  <c r="TQ16" i="1" s="1"/>
  <c r="CQ30" i="1"/>
  <c r="CS30" i="1" s="1"/>
  <c r="CL30" i="1"/>
  <c r="N30" i="1" s="1"/>
  <c r="CQ36" i="1"/>
  <c r="CS36" i="1" s="1"/>
  <c r="CL29" i="1"/>
  <c r="N29" i="1" s="1"/>
  <c r="CL31" i="1"/>
  <c r="N31" i="1" s="1"/>
  <c r="CL27" i="1"/>
  <c r="N27" i="1" s="1"/>
  <c r="CL36" i="1"/>
  <c r="N36" i="1" s="1"/>
  <c r="CL21" i="1"/>
  <c r="N21" i="1" s="1"/>
  <c r="CL17" i="1"/>
  <c r="CL35" i="1"/>
  <c r="N35" i="1" s="1"/>
  <c r="CL32" i="1"/>
  <c r="N32" i="1" s="1"/>
  <c r="CL33" i="1"/>
  <c r="N33" i="1" s="1"/>
  <c r="CL37" i="1"/>
  <c r="N37" i="1" s="1"/>
  <c r="CL19" i="1"/>
  <c r="N19" i="1" s="1"/>
  <c r="CL38" i="1"/>
  <c r="N38" i="1" s="1"/>
  <c r="N22" i="1"/>
  <c r="O17" i="1" l="1"/>
  <c r="M14" i="1"/>
  <c r="N17" i="1"/>
  <c r="P17" i="1" l="1"/>
  <c r="TP16" i="1"/>
  <c r="TH16" i="1"/>
  <c r="TJ16" i="1" s="1"/>
  <c r="TL16" i="1" s="1"/>
  <c r="O18" i="1" l="1"/>
  <c r="P18" i="1" s="1"/>
  <c r="O19" i="1" s="1"/>
  <c r="P19" i="1" s="1"/>
  <c r="TW17" i="1"/>
  <c r="TQ17" i="1" s="1"/>
  <c r="TH17" i="1" s="1"/>
  <c r="TK16" i="1"/>
  <c r="TM16" i="1" s="1"/>
  <c r="TN16" i="1" s="1"/>
  <c r="TS16" i="1" s="1"/>
  <c r="TU16" i="1" s="1"/>
  <c r="TP17" i="1" l="1"/>
  <c r="TW18" i="1"/>
  <c r="TQ18" i="1" s="1"/>
  <c r="TP18" i="1" s="1"/>
  <c r="O20" i="1"/>
  <c r="P20" i="1" s="1"/>
  <c r="TJ17" i="1"/>
  <c r="TL17" i="1" s="1"/>
  <c r="TH18" i="1" l="1"/>
  <c r="TJ18" i="1" s="1"/>
  <c r="TL18" i="1" s="1"/>
  <c r="TW19" i="1"/>
  <c r="TQ19" i="1" s="1"/>
  <c r="TH19" i="1" s="1"/>
  <c r="TK17" i="1"/>
  <c r="TM17" i="1" s="1"/>
  <c r="TN17" i="1" s="1"/>
  <c r="TS17" i="1" s="1"/>
  <c r="TU17" i="1" s="1"/>
  <c r="O21" i="1"/>
  <c r="P21" i="1" s="1"/>
  <c r="TP19" i="1" l="1"/>
  <c r="TW20" i="1"/>
  <c r="TK18" i="1"/>
  <c r="TM18" i="1" s="1"/>
  <c r="TN18" i="1" s="1"/>
  <c r="TS18" i="1" s="1"/>
  <c r="TU18" i="1" s="1"/>
  <c r="TJ19" i="1"/>
  <c r="TL19" i="1" s="1"/>
  <c r="O22" i="1"/>
  <c r="P22" i="1" s="1"/>
  <c r="TW21" i="1" l="1"/>
  <c r="TQ20" i="1"/>
  <c r="TK19" i="1"/>
  <c r="TM19" i="1" s="1"/>
  <c r="TN19" i="1" s="1"/>
  <c r="TS19" i="1" s="1"/>
  <c r="TU19" i="1" s="1"/>
  <c r="O23" i="1"/>
  <c r="P23" i="1" s="1"/>
  <c r="TP20" i="1" l="1"/>
  <c r="TH20" i="1"/>
  <c r="TJ20" i="1" s="1"/>
  <c r="TK20" i="1" s="1"/>
  <c r="TW22" i="1"/>
  <c r="TQ22" i="1" s="1"/>
  <c r="TH22" i="1" s="1"/>
  <c r="TQ21" i="1"/>
  <c r="O24" i="1"/>
  <c r="P24" i="1" s="1"/>
  <c r="TP22" i="1" l="1"/>
  <c r="TL20" i="1"/>
  <c r="TM20" i="1" s="1"/>
  <c r="TN20" i="1" s="1"/>
  <c r="TS20" i="1" s="1"/>
  <c r="TU20" i="1" s="1"/>
  <c r="TH21" i="1"/>
  <c r="TJ21" i="1" s="1"/>
  <c r="TK21" i="1" s="1"/>
  <c r="TP21" i="1"/>
  <c r="TW23" i="1"/>
  <c r="TQ23" i="1" s="1"/>
  <c r="TP23" i="1" s="1"/>
  <c r="TJ22" i="1"/>
  <c r="TL22" i="1" s="1"/>
  <c r="O25" i="1"/>
  <c r="P25" i="1" s="1"/>
  <c r="TH23" i="1" l="1"/>
  <c r="TL21" i="1"/>
  <c r="TM21" i="1" s="1"/>
  <c r="TN21" i="1" s="1"/>
  <c r="TS21" i="1" s="1"/>
  <c r="TU21" i="1" s="1"/>
  <c r="TW24" i="1"/>
  <c r="TQ24" i="1" s="1"/>
  <c r="TH24" i="1" s="1"/>
  <c r="TK22" i="1"/>
  <c r="TM22" i="1" s="1"/>
  <c r="TN22" i="1" s="1"/>
  <c r="TS22" i="1" s="1"/>
  <c r="TU22" i="1" s="1"/>
  <c r="TJ23" i="1"/>
  <c r="TL23" i="1" s="1"/>
  <c r="O26" i="1"/>
  <c r="P26" i="1" s="1"/>
  <c r="TP24" i="1" l="1"/>
  <c r="TW25" i="1"/>
  <c r="TQ25" i="1" s="1"/>
  <c r="TH25" i="1" s="1"/>
  <c r="TK23" i="1"/>
  <c r="TM23" i="1" s="1"/>
  <c r="TN23" i="1" s="1"/>
  <c r="TS23" i="1" s="1"/>
  <c r="TU23" i="1" s="1"/>
  <c r="TJ24" i="1"/>
  <c r="TL24" i="1" s="1"/>
  <c r="O27" i="1"/>
  <c r="P27" i="1" s="1"/>
  <c r="TP25" i="1" l="1"/>
  <c r="TW26" i="1"/>
  <c r="TQ26" i="1" s="1"/>
  <c r="TH26" i="1" s="1"/>
  <c r="TK24" i="1"/>
  <c r="TM24" i="1" s="1"/>
  <c r="TN24" i="1" s="1"/>
  <c r="TS24" i="1" s="1"/>
  <c r="TU24" i="1" s="1"/>
  <c r="TJ25" i="1"/>
  <c r="TL25" i="1" s="1"/>
  <c r="O28" i="1"/>
  <c r="P28" i="1" s="1"/>
  <c r="TP26" i="1" l="1"/>
  <c r="TW27" i="1"/>
  <c r="TQ27" i="1" s="1"/>
  <c r="TP27" i="1" s="1"/>
  <c r="TK25" i="1"/>
  <c r="TM25" i="1" s="1"/>
  <c r="TN25" i="1" s="1"/>
  <c r="TS25" i="1" s="1"/>
  <c r="TU25" i="1" s="1"/>
  <c r="TJ26" i="1"/>
  <c r="TL26" i="1" s="1"/>
  <c r="O29" i="1"/>
  <c r="P29" i="1" s="1"/>
  <c r="TH27" i="1" l="1"/>
  <c r="TJ27" i="1" s="1"/>
  <c r="TL27" i="1" s="1"/>
  <c r="TW28" i="1"/>
  <c r="TQ28" i="1" s="1"/>
  <c r="TP28" i="1" s="1"/>
  <c r="TK26" i="1"/>
  <c r="TM26" i="1" s="1"/>
  <c r="TN26" i="1" s="1"/>
  <c r="TS26" i="1" s="1"/>
  <c r="TU26" i="1" s="1"/>
  <c r="O30" i="1"/>
  <c r="P30" i="1" s="1"/>
  <c r="TH28" i="1" l="1"/>
  <c r="TJ28" i="1" s="1"/>
  <c r="TK28" i="1" s="1"/>
  <c r="TW29" i="1"/>
  <c r="TQ29" i="1" s="1"/>
  <c r="TH29" i="1" s="1"/>
  <c r="TK27" i="1"/>
  <c r="TM27" i="1" s="1"/>
  <c r="TN27" i="1" s="1"/>
  <c r="TS27" i="1" s="1"/>
  <c r="TU27" i="1" s="1"/>
  <c r="O31" i="1"/>
  <c r="P31" i="1" s="1"/>
  <c r="TP29" i="1" l="1"/>
  <c r="TW30" i="1"/>
  <c r="TQ30" i="1" s="1"/>
  <c r="TH30" i="1" s="1"/>
  <c r="TL28" i="1"/>
  <c r="TM28" i="1" s="1"/>
  <c r="TN28" i="1" s="1"/>
  <c r="TS28" i="1" s="1"/>
  <c r="TU28" i="1" s="1"/>
  <c r="O32" i="1"/>
  <c r="P32" i="1" s="1"/>
  <c r="TJ29" i="1"/>
  <c r="TK29" i="1" s="1"/>
  <c r="TP30" i="1" l="1"/>
  <c r="TW31" i="1"/>
  <c r="TQ31" i="1" s="1"/>
  <c r="TP31" i="1" s="1"/>
  <c r="TL29" i="1"/>
  <c r="TM29" i="1" s="1"/>
  <c r="TN29" i="1" s="1"/>
  <c r="TS29" i="1" s="1"/>
  <c r="TU29" i="1" s="1"/>
  <c r="O33" i="1"/>
  <c r="P33" i="1" s="1"/>
  <c r="TJ30" i="1"/>
  <c r="TK30" i="1" s="1"/>
  <c r="TH31" i="1" l="1"/>
  <c r="TJ31" i="1" s="1"/>
  <c r="TL31" i="1" s="1"/>
  <c r="TW32" i="1"/>
  <c r="TQ32" i="1" s="1"/>
  <c r="TP32" i="1" s="1"/>
  <c r="TL30" i="1"/>
  <c r="TM30" i="1" s="1"/>
  <c r="TN30" i="1" s="1"/>
  <c r="TS30" i="1" s="1"/>
  <c r="TU30" i="1" s="1"/>
  <c r="O34" i="1"/>
  <c r="P34" i="1" s="1"/>
  <c r="TH32" i="1" l="1"/>
  <c r="TW33" i="1"/>
  <c r="TQ33" i="1" s="1"/>
  <c r="TP33" i="1" s="1"/>
  <c r="TK31" i="1"/>
  <c r="TM31" i="1" s="1"/>
  <c r="TN31" i="1" s="1"/>
  <c r="TS31" i="1" s="1"/>
  <c r="TU31" i="1" s="1"/>
  <c r="O35" i="1"/>
  <c r="P35" i="1" s="1"/>
  <c r="TJ32" i="1"/>
  <c r="TK32" i="1" s="1"/>
  <c r="TH33" i="1" l="1"/>
  <c r="TW34" i="1"/>
  <c r="TQ34" i="1" s="1"/>
  <c r="TH34" i="1" s="1"/>
  <c r="TL32" i="1"/>
  <c r="TM32" i="1" s="1"/>
  <c r="TN32" i="1" s="1"/>
  <c r="TS32" i="1" s="1"/>
  <c r="TU32" i="1" s="1"/>
  <c r="TJ33" i="1"/>
  <c r="TK33" i="1" s="1"/>
  <c r="O36" i="1"/>
  <c r="P36" i="1" s="1"/>
  <c r="TP34" i="1" l="1"/>
  <c r="TW35" i="1"/>
  <c r="TQ35" i="1" s="1"/>
  <c r="TP35" i="1" s="1"/>
  <c r="TL33" i="1"/>
  <c r="TM33" i="1" s="1"/>
  <c r="TN33" i="1" s="1"/>
  <c r="TS33" i="1" s="1"/>
  <c r="TU33" i="1" s="1"/>
  <c r="TJ34" i="1"/>
  <c r="TK34" i="1" s="1"/>
  <c r="O37" i="1"/>
  <c r="P37" i="1" s="1"/>
  <c r="TH35" i="1" l="1"/>
  <c r="TJ35" i="1" s="1"/>
  <c r="TL35" i="1" s="1"/>
  <c r="TW36" i="1"/>
  <c r="TQ36" i="1" s="1"/>
  <c r="TP36" i="1" s="1"/>
  <c r="TL34" i="1"/>
  <c r="TM34" i="1" s="1"/>
  <c r="TN34" i="1" s="1"/>
  <c r="TS34" i="1" s="1"/>
  <c r="TU34" i="1" s="1"/>
  <c r="O38" i="1"/>
  <c r="P38" i="1" s="1"/>
  <c r="TH36" i="1" l="1"/>
  <c r="TW37" i="1"/>
  <c r="TQ37" i="1" s="1"/>
  <c r="TP37" i="1" s="1"/>
  <c r="TK35" i="1"/>
  <c r="TM35" i="1" s="1"/>
  <c r="TN35" i="1" s="1"/>
  <c r="TS35" i="1" s="1"/>
  <c r="TU35" i="1" s="1"/>
  <c r="TJ36" i="1"/>
  <c r="TK36" i="1" s="1"/>
  <c r="TH37" i="1" l="1"/>
  <c r="TJ37" i="1" s="1"/>
  <c r="TK37" i="1" s="1"/>
  <c r="TW38" i="1"/>
  <c r="TL36" i="1"/>
  <c r="TM36" i="1" s="1"/>
  <c r="TN36" i="1" s="1"/>
  <c r="TS36" i="1" s="1"/>
  <c r="TU36" i="1" s="1"/>
  <c r="TW39" i="1" l="1"/>
  <c r="TQ38" i="1"/>
  <c r="TL37" i="1"/>
  <c r="TM37" i="1" s="1"/>
  <c r="TN37" i="1" s="1"/>
  <c r="TS37" i="1" s="1"/>
  <c r="TU37" i="1" s="1"/>
  <c r="TH38" i="1" l="1"/>
  <c r="TP38" i="1"/>
  <c r="TQ39" i="1"/>
  <c r="TH39" i="1" s="1"/>
  <c r="TW40" i="1"/>
  <c r="TW41" i="1" l="1"/>
  <c r="TQ40" i="1"/>
  <c r="TH40" i="1" s="1"/>
  <c r="TJ39" i="1"/>
  <c r="TL39" i="1" s="1"/>
  <c r="TJ38" i="1"/>
  <c r="TL38" i="1" s="1"/>
  <c r="TK38" i="1" l="1"/>
  <c r="TM38" i="1" s="1"/>
  <c r="TN38" i="1" s="1"/>
  <c r="TS38" i="1" s="1"/>
  <c r="TU38" i="1" s="1"/>
  <c r="TK39" i="1"/>
  <c r="TM39" i="1" s="1"/>
  <c r="TN39" i="1" s="1"/>
  <c r="TS39" i="1" s="1"/>
  <c r="TU39" i="1" s="1"/>
  <c r="TJ40" i="1"/>
  <c r="TL40" i="1" s="1"/>
  <c r="TW42" i="1"/>
  <c r="TQ41" i="1"/>
  <c r="TH41" i="1" s="1"/>
  <c r="TQ42" i="1" l="1"/>
  <c r="TH42" i="1" s="1"/>
  <c r="TW43" i="1"/>
  <c r="TJ41" i="1"/>
  <c r="TK41" i="1" s="1"/>
  <c r="TK40" i="1"/>
  <c r="TM40" i="1" s="1"/>
  <c r="TN40" i="1" s="1"/>
  <c r="TS40" i="1" s="1"/>
  <c r="TU40" i="1" s="1"/>
  <c r="TL41" i="1" l="1"/>
  <c r="TM41" i="1" s="1"/>
  <c r="TN41" i="1" s="1"/>
  <c r="TS41" i="1" s="1"/>
  <c r="TU41" i="1" s="1"/>
  <c r="TQ43" i="1"/>
  <c r="TH43" i="1" s="1"/>
  <c r="TW44" i="1"/>
  <c r="TJ42" i="1"/>
  <c r="TL42" i="1" s="1"/>
  <c r="TW45" i="1" l="1"/>
  <c r="TQ44" i="1"/>
  <c r="TH44" i="1" s="1"/>
  <c r="TJ43" i="1"/>
  <c r="TL43" i="1" s="1"/>
  <c r="TK42" i="1"/>
  <c r="TM42" i="1" s="1"/>
  <c r="TN42" i="1" s="1"/>
  <c r="TS42" i="1" s="1"/>
  <c r="TU42" i="1" s="1"/>
  <c r="TK43" i="1" l="1"/>
  <c r="TM43" i="1" s="1"/>
  <c r="TN43" i="1" s="1"/>
  <c r="TS43" i="1" s="1"/>
  <c r="TU43" i="1" s="1"/>
  <c r="TJ44" i="1"/>
  <c r="TL44" i="1" s="1"/>
  <c r="TW46" i="1"/>
  <c r="TQ45" i="1"/>
  <c r="TH45" i="1" s="1"/>
  <c r="TQ46" i="1" l="1"/>
  <c r="TH46" i="1" s="1"/>
  <c r="TW47" i="1"/>
  <c r="TK44" i="1"/>
  <c r="TM44" i="1" s="1"/>
  <c r="TN44" i="1" s="1"/>
  <c r="TS44" i="1" s="1"/>
  <c r="TU44" i="1" s="1"/>
  <c r="TJ45" i="1"/>
  <c r="TL45" i="1" s="1"/>
  <c r="TW48" i="1" l="1"/>
  <c r="TQ47" i="1"/>
  <c r="TH47" i="1" s="1"/>
  <c r="TK45" i="1"/>
  <c r="TM45" i="1" s="1"/>
  <c r="TN45" i="1" s="1"/>
  <c r="TS45" i="1" s="1"/>
  <c r="TU45" i="1" s="1"/>
  <c r="TJ46" i="1"/>
  <c r="TK46" i="1" s="1"/>
  <c r="TJ47" i="1" l="1"/>
  <c r="TL47" i="1" s="1"/>
  <c r="TL46" i="1"/>
  <c r="TM46" i="1" s="1"/>
  <c r="TN46" i="1" s="1"/>
  <c r="TS46" i="1" s="1"/>
  <c r="TU46" i="1" s="1"/>
  <c r="TQ48" i="1"/>
  <c r="TH48" i="1" s="1"/>
  <c r="TW49" i="1"/>
  <c r="TJ48" i="1" l="1"/>
  <c r="TL48" i="1" s="1"/>
  <c r="TW50" i="1"/>
  <c r="TQ49" i="1"/>
  <c r="TH49" i="1" s="1"/>
  <c r="TK47" i="1"/>
  <c r="TM47" i="1" s="1"/>
  <c r="TN47" i="1" s="1"/>
  <c r="TS47" i="1" s="1"/>
  <c r="TU47" i="1" s="1"/>
  <c r="TK48" i="1" l="1"/>
  <c r="TM48" i="1" s="1"/>
  <c r="TN48" i="1" s="1"/>
  <c r="TS48" i="1" s="1"/>
  <c r="TU48" i="1" s="1"/>
  <c r="TJ49" i="1"/>
  <c r="TL49" i="1" s="1"/>
  <c r="TQ50" i="1"/>
  <c r="TH50" i="1" s="1"/>
  <c r="TW51" i="1"/>
  <c r="TK49" i="1" l="1"/>
  <c r="TM49" i="1" s="1"/>
  <c r="TN49" i="1" s="1"/>
  <c r="TS49" i="1" s="1"/>
  <c r="TU49" i="1" s="1"/>
  <c r="TW52" i="1"/>
  <c r="TQ51" i="1"/>
  <c r="TH51" i="1" s="1"/>
  <c r="TJ50" i="1"/>
  <c r="TL50" i="1" s="1"/>
  <c r="TK50" i="1" l="1"/>
  <c r="TM50" i="1" s="1"/>
  <c r="TN50" i="1" s="1"/>
  <c r="TS50" i="1" s="1"/>
  <c r="TU50" i="1" s="1"/>
  <c r="TJ51" i="1"/>
  <c r="TK51" i="1" s="1"/>
  <c r="TQ52" i="1"/>
  <c r="TH52" i="1" s="1"/>
  <c r="TW53" i="1"/>
  <c r="TL51" i="1" l="1"/>
  <c r="TW54" i="1"/>
  <c r="TQ53" i="1"/>
  <c r="TH53" i="1" s="1"/>
  <c r="TJ52" i="1"/>
  <c r="TL52" i="1" s="1"/>
  <c r="TM51" i="1"/>
  <c r="TN51" i="1" s="1"/>
  <c r="TS51" i="1" s="1"/>
  <c r="TU51" i="1" s="1"/>
  <c r="TK52" i="1" l="1"/>
  <c r="TM52" i="1" s="1"/>
  <c r="TN52" i="1" s="1"/>
  <c r="TS52" i="1" s="1"/>
  <c r="TU52" i="1" s="1"/>
  <c r="TJ53" i="1"/>
  <c r="TL53" i="1" s="1"/>
  <c r="TK53" i="1"/>
  <c r="TM53" i="1" s="1"/>
  <c r="TN53" i="1" s="1"/>
  <c r="TS53" i="1" s="1"/>
  <c r="TU53" i="1" s="1"/>
  <c r="TQ54" i="1"/>
  <c r="TH54" i="1" s="1"/>
  <c r="TW55" i="1"/>
  <c r="TW56" i="1" l="1"/>
  <c r="TQ55" i="1"/>
  <c r="TH55" i="1" s="1"/>
  <c r="TJ54" i="1"/>
  <c r="TL54" i="1" s="1"/>
  <c r="TK54" i="1" l="1"/>
  <c r="TM54" i="1" s="1"/>
  <c r="TN54" i="1" s="1"/>
  <c r="TS54" i="1" s="1"/>
  <c r="TU54" i="1" s="1"/>
  <c r="TJ55" i="1"/>
  <c r="TL55" i="1" s="1"/>
  <c r="TK55" i="1"/>
  <c r="TM55" i="1" s="1"/>
  <c r="TN55" i="1" s="1"/>
  <c r="TS55" i="1" s="1"/>
  <c r="TU55" i="1" s="1"/>
  <c r="TQ56" i="1"/>
  <c r="TH56" i="1" s="1"/>
  <c r="TW57" i="1"/>
  <c r="TW58" i="1" l="1"/>
  <c r="TQ57" i="1"/>
  <c r="TH57" i="1" s="1"/>
  <c r="TJ56" i="1"/>
  <c r="TL56" i="1" s="1"/>
  <c r="TK56" i="1" l="1"/>
  <c r="TM56" i="1" s="1"/>
  <c r="TN56" i="1" s="1"/>
  <c r="TS56" i="1" s="1"/>
  <c r="TU56" i="1" s="1"/>
  <c r="TJ57" i="1"/>
  <c r="TK57" i="1" s="1"/>
  <c r="TQ58" i="1"/>
  <c r="TH58" i="1" s="1"/>
  <c r="TW59" i="1"/>
  <c r="TL57" i="1" l="1"/>
  <c r="TM57" i="1" s="1"/>
  <c r="TN57" i="1" s="1"/>
  <c r="TS57" i="1" s="1"/>
  <c r="TU57" i="1" s="1"/>
  <c r="TW60" i="1"/>
  <c r="TQ59" i="1"/>
  <c r="TH59" i="1" s="1"/>
  <c r="TJ58" i="1"/>
  <c r="TL58" i="1" s="1"/>
  <c r="TK58" i="1" l="1"/>
  <c r="TM58" i="1" s="1"/>
  <c r="TN58" i="1" s="1"/>
  <c r="TS58" i="1" s="1"/>
  <c r="TU58" i="1" s="1"/>
  <c r="TJ59" i="1"/>
  <c r="TK59" i="1" s="1"/>
  <c r="TW61" i="1"/>
  <c r="TQ60" i="1"/>
  <c r="TH60" i="1" s="1"/>
  <c r="TL59" i="1" l="1"/>
  <c r="TJ60" i="1"/>
  <c r="TL60" i="1" s="1"/>
  <c r="TW62" i="1"/>
  <c r="TQ61" i="1"/>
  <c r="TH61" i="1" s="1"/>
  <c r="TM59" i="1"/>
  <c r="TN59" i="1" s="1"/>
  <c r="TS59" i="1" s="1"/>
  <c r="TU59" i="1" s="1"/>
  <c r="TJ61" i="1" l="1"/>
  <c r="TL61" i="1" s="1"/>
  <c r="TW63" i="1"/>
  <c r="TQ62" i="1"/>
  <c r="TH62" i="1" s="1"/>
  <c r="TK60" i="1"/>
  <c r="TM60" i="1" s="1"/>
  <c r="TN60" i="1" s="1"/>
  <c r="TS60" i="1" s="1"/>
  <c r="TU60" i="1" s="1"/>
  <c r="TK61" i="1" l="1"/>
  <c r="TM61" i="1" s="1"/>
  <c r="TN61" i="1" s="1"/>
  <c r="TS61" i="1" s="1"/>
  <c r="TU61" i="1" s="1"/>
  <c r="TJ62" i="1"/>
  <c r="TL62" i="1" s="1"/>
  <c r="TQ63" i="1"/>
  <c r="TH63" i="1" s="1"/>
  <c r="TW64" i="1"/>
  <c r="TK62" i="1" l="1"/>
  <c r="TM62" i="1" s="1"/>
  <c r="TN62" i="1" s="1"/>
  <c r="TS62" i="1" s="1"/>
  <c r="TU62" i="1" s="1"/>
  <c r="TW65" i="1"/>
  <c r="TQ64" i="1"/>
  <c r="TH64" i="1" s="1"/>
  <c r="TJ63" i="1"/>
  <c r="TL63" i="1" s="1"/>
  <c r="TK63" i="1" l="1"/>
  <c r="TM63" i="1" s="1"/>
  <c r="TN63" i="1" s="1"/>
  <c r="TS63" i="1" s="1"/>
  <c r="TU63" i="1" s="1"/>
  <c r="TJ64" i="1"/>
  <c r="TL64" i="1" s="1"/>
  <c r="TW66" i="1"/>
  <c r="TQ65" i="1"/>
  <c r="TH65" i="1" s="1"/>
  <c r="TJ65" i="1" l="1"/>
  <c r="TL65" i="1" s="1"/>
  <c r="TQ66" i="1"/>
  <c r="TH66" i="1" s="1"/>
  <c r="TW67" i="1"/>
  <c r="TK64" i="1"/>
  <c r="TM64" i="1" s="1"/>
  <c r="TN64" i="1" s="1"/>
  <c r="TS64" i="1" s="1"/>
  <c r="TU64" i="1" s="1"/>
  <c r="TK65" i="1" l="1"/>
  <c r="TM65" i="1" s="1"/>
  <c r="TN65" i="1" s="1"/>
  <c r="TS65" i="1" s="1"/>
  <c r="TU65" i="1" s="1"/>
  <c r="TQ67" i="1"/>
  <c r="TH67" i="1" s="1"/>
  <c r="TW68" i="1"/>
  <c r="TJ66" i="1"/>
  <c r="TL66" i="1" s="1"/>
  <c r="TK66" i="1" l="1"/>
  <c r="TM66" i="1" s="1"/>
  <c r="TN66" i="1" s="1"/>
  <c r="TS66" i="1" s="1"/>
  <c r="TU66" i="1" s="1"/>
  <c r="TW69" i="1"/>
  <c r="TQ68" i="1"/>
  <c r="TH68" i="1" s="1"/>
  <c r="TJ67" i="1"/>
  <c r="TK67" i="1" s="1"/>
  <c r="TL67" i="1" l="1"/>
  <c r="TM67" i="1" s="1"/>
  <c r="TN67" i="1" s="1"/>
  <c r="TS67" i="1" s="1"/>
  <c r="TU67" i="1" s="1"/>
  <c r="TJ68" i="1"/>
  <c r="TL68" i="1" s="1"/>
  <c r="TW70" i="1"/>
  <c r="TQ69" i="1"/>
  <c r="TH69" i="1" s="1"/>
  <c r="TJ69" i="1" l="1"/>
  <c r="TK69" i="1" s="1"/>
  <c r="TW71" i="1"/>
  <c r="TQ70" i="1"/>
  <c r="TH70" i="1" s="1"/>
  <c r="TK68" i="1"/>
  <c r="TM68" i="1" s="1"/>
  <c r="TN68" i="1" s="1"/>
  <c r="TS68" i="1" s="1"/>
  <c r="TU68" i="1" s="1"/>
  <c r="TL69" i="1" l="1"/>
  <c r="TM69" i="1" s="1"/>
  <c r="TN69" i="1" s="1"/>
  <c r="TS69" i="1" s="1"/>
  <c r="TU69" i="1" s="1"/>
  <c r="TJ70" i="1"/>
  <c r="TK70" i="1" s="1"/>
  <c r="TQ71" i="1"/>
  <c r="TH71" i="1" s="1"/>
  <c r="TW72" i="1"/>
  <c r="TL70" i="1" l="1"/>
  <c r="TM70" i="1" s="1"/>
  <c r="TN70" i="1" s="1"/>
  <c r="TS70" i="1" s="1"/>
  <c r="TU70" i="1" s="1"/>
  <c r="TW73" i="1"/>
  <c r="TQ72" i="1"/>
  <c r="TH72" i="1" s="1"/>
  <c r="TJ71" i="1"/>
  <c r="TK71" i="1" s="1"/>
  <c r="TL71" i="1" l="1"/>
  <c r="TM71" i="1" s="1"/>
  <c r="TN71" i="1" s="1"/>
  <c r="TS71" i="1" s="1"/>
  <c r="TU71" i="1" s="1"/>
  <c r="TJ72" i="1"/>
  <c r="TL72" i="1" s="1"/>
  <c r="TQ73" i="1"/>
  <c r="TH73" i="1" s="1"/>
  <c r="TW74" i="1"/>
  <c r="TK72" i="1" l="1"/>
  <c r="TM72" i="1" s="1"/>
  <c r="TN72" i="1" s="1"/>
  <c r="TS72" i="1" s="1"/>
  <c r="TU72" i="1" s="1"/>
  <c r="TJ73" i="1"/>
  <c r="TK73" i="1" s="1"/>
  <c r="TQ74" i="1"/>
  <c r="TH74" i="1" s="1"/>
  <c r="TW75" i="1"/>
  <c r="TQ75" i="1" s="1"/>
  <c r="TH75" i="1" s="1"/>
  <c r="TL73" i="1" l="1"/>
  <c r="TJ75" i="1"/>
  <c r="TL75" i="1" s="1"/>
  <c r="TJ74" i="1"/>
  <c r="TK74" i="1" s="1"/>
  <c r="TM73" i="1"/>
  <c r="TN73" i="1" s="1"/>
  <c r="TS73" i="1" s="1"/>
  <c r="TU73" i="1" s="1"/>
  <c r="TK75" i="1" l="1"/>
  <c r="TM75" i="1" s="1"/>
  <c r="TN75" i="1" s="1"/>
  <c r="TS75" i="1" s="1"/>
  <c r="TU75" i="1" s="1"/>
  <c r="TL74" i="1"/>
  <c r="TM74" i="1" s="1"/>
  <c r="TN74" i="1" s="1"/>
  <c r="TS74" i="1" s="1"/>
  <c r="TU74" i="1" s="1"/>
  <c r="H78" i="1" s="1"/>
</calcChain>
</file>

<file path=xl/sharedStrings.xml><?xml version="1.0" encoding="utf-8"?>
<sst xmlns="http://schemas.openxmlformats.org/spreadsheetml/2006/main" count="295" uniqueCount="159">
  <si>
    <t>Pipe Number</t>
  </si>
  <si>
    <t>Pipe Nom Diameter (in)</t>
  </si>
  <si>
    <t>Pipe Inside Diameter (in)</t>
  </si>
  <si>
    <t>Material</t>
  </si>
  <si>
    <t>Pipe Length (ft)</t>
  </si>
  <si>
    <t>Wetted Perimeter (in)</t>
  </si>
  <si>
    <t>Inside area (square feet)</t>
  </si>
  <si>
    <t xml:space="preserve">Inside volume (cubic feet) </t>
  </si>
  <si>
    <t>Volume (Gallon)</t>
  </si>
  <si>
    <t>Fitting Type</t>
  </si>
  <si>
    <t>Pipe Calculation</t>
  </si>
  <si>
    <t>Pipe Height In from Datum</t>
  </si>
  <si>
    <t>Pipe Height Out from Datum</t>
  </si>
  <si>
    <t>Water Kinematic Viscosity (sf/s)</t>
  </si>
  <si>
    <r>
      <rPr>
        <sz val="11"/>
        <color theme="1"/>
        <rFont val="Calibri"/>
        <family val="2"/>
      </rPr>
      <t>ε</t>
    </r>
    <r>
      <rPr>
        <sz val="11"/>
        <color theme="1"/>
        <rFont val="Calibri"/>
        <family val="2"/>
        <scheme val="minor"/>
      </rPr>
      <t xml:space="preserve"> (ft)</t>
    </r>
  </si>
  <si>
    <t>plastic</t>
  </si>
  <si>
    <t>copper and brass</t>
  </si>
  <si>
    <t>steel</t>
  </si>
  <si>
    <t>plain cast iron</t>
  </si>
  <si>
    <t xml:space="preserve">concrete </t>
  </si>
  <si>
    <t>Material input:</t>
  </si>
  <si>
    <t>Fitting Type:</t>
  </si>
  <si>
    <t>pipe</t>
  </si>
  <si>
    <t>Material number(plastic)</t>
  </si>
  <si>
    <t>Material number(copper and brass)</t>
  </si>
  <si>
    <t>Material number(steel)</t>
  </si>
  <si>
    <t>Material number(plain cast iron)</t>
  </si>
  <si>
    <t>Material number(concrete)</t>
  </si>
  <si>
    <t>INPUT SECTION</t>
  </si>
  <si>
    <t>Typical Loss Coeffiences</t>
  </si>
  <si>
    <t>angle valve</t>
  </si>
  <si>
    <t>bend close return</t>
  </si>
  <si>
    <t>butterfly valve (2 in to 8 in)</t>
  </si>
  <si>
    <t>butterfly valve (10 in to 14 in)</t>
  </si>
  <si>
    <t>butterfly valve (16 in to 24 in)</t>
  </si>
  <si>
    <t>check valve swing fully open</t>
  </si>
  <si>
    <t>corrugated bends</t>
  </si>
  <si>
    <t>elbow 90 stdard</t>
  </si>
  <si>
    <t>elbow 90 long radius</t>
  </si>
  <si>
    <t>elbow 45</t>
  </si>
  <si>
    <t>gate valve fully open</t>
  </si>
  <si>
    <t>gate valve 1/4 closed</t>
  </si>
  <si>
    <t>gate valve 1/2 closed</t>
  </si>
  <si>
    <t>gate valve 3/4 closed</t>
  </si>
  <si>
    <t>globe valve</t>
  </si>
  <si>
    <t>meter disk or wobble</t>
  </si>
  <si>
    <t>meter rotary</t>
  </si>
  <si>
    <t>meter reciprocating position</t>
  </si>
  <si>
    <t>meter turbine wheel(double flow)</t>
  </si>
  <si>
    <t>In Diameter (in)</t>
  </si>
  <si>
    <t>Out Diameter (in)</t>
  </si>
  <si>
    <t>Fitting or Pipe</t>
  </si>
  <si>
    <t>Fitting or Pipe:</t>
  </si>
  <si>
    <t>fitting</t>
  </si>
  <si>
    <t>Fitting or Pipe(fitting)</t>
  </si>
  <si>
    <t>Fitting or Pipe(pipe)</t>
  </si>
  <si>
    <t>Typical Loss Coeffiences (K)</t>
  </si>
  <si>
    <t>Pipe Length:</t>
  </si>
  <si>
    <t>For fittings, enter 0.</t>
  </si>
  <si>
    <t>For pipe, enter the length.</t>
  </si>
  <si>
    <t>Hydraulic Diameter (ft)</t>
  </si>
  <si>
    <t>Height Displacement (ft)</t>
  </si>
  <si>
    <t>cumulative volume (gallon)</t>
  </si>
  <si>
    <t>time (minutes)</t>
  </si>
  <si>
    <t>flowrate (gpm)</t>
  </si>
  <si>
    <t>Estimated pump head (ft)</t>
  </si>
  <si>
    <t>Relative Roughness (ft)</t>
  </si>
  <si>
    <t>Roughness factors - ε (ft)</t>
  </si>
  <si>
    <t>Velocity (ft/s)</t>
  </si>
  <si>
    <t>Renolds Number</t>
  </si>
  <si>
    <t>Pressure Loss (ft)</t>
  </si>
  <si>
    <t>sudden enlargement</t>
  </si>
  <si>
    <t>sudden contractions</t>
  </si>
  <si>
    <t>pipe exit</t>
  </si>
  <si>
    <t>pipe entrance reentrant</t>
  </si>
  <si>
    <t>pipe entrance sharp-edged</t>
  </si>
  <si>
    <t>pipe entrance rounded diameter 0.02</t>
  </si>
  <si>
    <t>pipe entrance rounded diameter 0.04</t>
  </si>
  <si>
    <t>pipe entrance rounded diameter 0.06</t>
  </si>
  <si>
    <t>pipe entrance rounded diameter 0.10</t>
  </si>
  <si>
    <t>pipe entrance rounded diameter 0.15</t>
  </si>
  <si>
    <t>Small Diameter(in)</t>
  </si>
  <si>
    <t>Large Diameter(in)</t>
  </si>
  <si>
    <t>β</t>
  </si>
  <si>
    <t>K</t>
  </si>
  <si>
    <t>Final K value</t>
  </si>
  <si>
    <t>Pressure Loss (pipe)</t>
  </si>
  <si>
    <t>Pressure Loss(fitting)</t>
  </si>
  <si>
    <t>Friction Factor</t>
  </si>
  <si>
    <t>Pressure Loss</t>
  </si>
  <si>
    <t>Pressure In (ft)</t>
  </si>
  <si>
    <t>Pressure Out (ft)</t>
  </si>
  <si>
    <t>Result</t>
  </si>
  <si>
    <t>Invalidation Result</t>
  </si>
  <si>
    <t>tee standard through flow</t>
  </si>
  <si>
    <t>tee standard branch</t>
  </si>
  <si>
    <t>Additional K values 1</t>
  </si>
  <si>
    <t>Additional K values 2</t>
  </si>
  <si>
    <t>Additional Roughness Factors</t>
  </si>
  <si>
    <t>Roughness Factors</t>
  </si>
  <si>
    <t>galvanized iron</t>
  </si>
  <si>
    <t>asphalted cast iron</t>
  </si>
  <si>
    <t>Pipe Invalidation Test</t>
  </si>
  <si>
    <t>Water level Invalidation</t>
  </si>
  <si>
    <t>Pipe size invalidation</t>
  </si>
  <si>
    <t>LEAVE BLANK FOR PIPE</t>
  </si>
  <si>
    <t>Reference:   *2013 ASHRAE HANDBOOK FUNDAMENTALS I-P EDITION  *Mechanical Engineering Reference Manual for the PE Exam Twelfth Edition,Michael R.Lindeburg,PE</t>
  </si>
  <si>
    <t>elbow 90 miter</t>
  </si>
  <si>
    <t>Material number(galvanized iron)</t>
  </si>
  <si>
    <t>Material number(asphalted cast iron)</t>
  </si>
  <si>
    <t>elbow 90 miter with turning vanes</t>
  </si>
  <si>
    <t>Additional K value 1</t>
  </si>
  <si>
    <t>Additional K value 2</t>
  </si>
  <si>
    <t xml:space="preserve">This is a sheet for calculating pressure drop in side different sections of pipe system. This sheet work for pressured or gravitational system for fluid only(plumbing system focused). </t>
  </si>
  <si>
    <t xml:space="preserve">Please enter the same way listed in the table below or may cause wrong result. </t>
  </si>
  <si>
    <t>slope(ft/ft)</t>
  </si>
  <si>
    <t>Flow rate(cfs)</t>
  </si>
  <si>
    <t>Mannings coeff</t>
  </si>
  <si>
    <t>DEGREES</t>
  </si>
  <si>
    <t>VALIDATION TEST</t>
  </si>
  <si>
    <t>PRESSURE FINALIZATION</t>
  </si>
  <si>
    <t>K VALUE</t>
  </si>
  <si>
    <t>FITTING OR PIPE</t>
  </si>
  <si>
    <t>FRICTION FACTOR</t>
  </si>
  <si>
    <t>Depth of Water(in)</t>
  </si>
  <si>
    <t>Area(sf)</t>
  </si>
  <si>
    <t>Wetted Perimeter(ft)</t>
  </si>
  <si>
    <t>Hydraulic Radious(ft)</t>
  </si>
  <si>
    <t>Velocity(ft/s)</t>
  </si>
  <si>
    <t>Flow(cfs)</t>
  </si>
  <si>
    <t>System status</t>
  </si>
  <si>
    <t>Flow Rate Initial Esitimate(cfm)</t>
  </si>
  <si>
    <t>Readjust Flow Rate</t>
  </si>
  <si>
    <t>Velocity for Depth(ft/s)</t>
  </si>
  <si>
    <t>Area for Depth(ft/s)</t>
  </si>
  <si>
    <t>Anglefor Depth(ft/s)</t>
  </si>
  <si>
    <t>Wetted Perimeter for Depth(ft/s)</t>
  </si>
  <si>
    <t>Hydraulic Radius for Depth(ft/s)</t>
  </si>
  <si>
    <t xml:space="preserve">Pressured </t>
  </si>
  <si>
    <t xml:space="preserve">Non-Pressured </t>
  </si>
  <si>
    <t>non-pressured</t>
  </si>
  <si>
    <t>pressured (full pipe)</t>
  </si>
  <si>
    <t>P</t>
  </si>
  <si>
    <t>Non-P</t>
  </si>
  <si>
    <t>Actual Velocity(ft/s)</t>
  </si>
  <si>
    <t>Actual Time(s)</t>
  </si>
  <si>
    <t>Time According to Estimate(s)</t>
  </si>
  <si>
    <t>alpha version 2.0.0 Ping Ren</t>
  </si>
  <si>
    <t>time(s)</t>
  </si>
  <si>
    <t>Instruction</t>
  </si>
  <si>
    <t xml:space="preserve">To start with, enter the piping system information into the green section </t>
  </si>
  <si>
    <t>After entering the initial value, look down to the box below</t>
  </si>
  <si>
    <t>Leave no blank any row except the Fitting Type list</t>
  </si>
  <si>
    <t>Enter from the beginning to the end, the same sequence as the pressure drop</t>
  </si>
  <si>
    <t>Recommend using Data/What-If Analysis/Goal Seek</t>
  </si>
  <si>
    <t>blue--back ground, orange--information, green--input, yellow--result</t>
  </si>
  <si>
    <t>Pipe Length</t>
  </si>
  <si>
    <t>Pressure Below 0</t>
  </si>
  <si>
    <t>Adjust the "Readjust Flow Rate" to have the "Time According to Estimate" the same as the time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</si>
</sst>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60"/>
      <color theme="1"/>
      <name val="Castellar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8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1" fillId="3" borderId="25" xfId="1" applyFill="1" applyBorder="1" applyAlignment="1">
      <alignment horizontal="center" vertical="center"/>
    </xf>
    <xf numFmtId="0" fontId="0" fillId="3" borderId="25" xfId="0" applyFill="1" applyBorder="1"/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0" fillId="3" borderId="5" xfId="0" applyFill="1" applyBorder="1"/>
    <xf numFmtId="0" fontId="1" fillId="3" borderId="5" xfId="1" applyFill="1" applyBorder="1" applyAlignment="1">
      <alignment horizontal="center" vertical="center"/>
    </xf>
    <xf numFmtId="0" fontId="1" fillId="3" borderId="5" xfId="1" applyFill="1" applyBorder="1" applyAlignment="1">
      <alignment horizontal="left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1" fillId="4" borderId="6" xfId="0" applyFont="1" applyFill="1" applyBorder="1"/>
    <xf numFmtId="0" fontId="2" fillId="5" borderId="18" xfId="0" applyFont="1" applyFill="1" applyBorder="1"/>
    <xf numFmtId="0" fontId="0" fillId="5" borderId="21" xfId="0" applyFill="1" applyBorder="1"/>
    <xf numFmtId="0" fontId="0" fillId="5" borderId="22" xfId="0" applyFill="1" applyBorder="1"/>
    <xf numFmtId="0" fontId="7" fillId="5" borderId="0" xfId="0" applyFont="1" applyFill="1" applyBorder="1" applyAlignment="1"/>
    <xf numFmtId="0" fontId="0" fillId="5" borderId="0" xfId="0" applyFill="1" applyBorder="1"/>
    <xf numFmtId="0" fontId="0" fillId="5" borderId="0" xfId="0" applyFill="1" applyBorder="1" applyAlignment="1"/>
    <xf numFmtId="0" fontId="2" fillId="5" borderId="8" xfId="0" applyFont="1" applyFill="1" applyBorder="1"/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2" xfId="0" applyFill="1" applyBorder="1"/>
    <xf numFmtId="0" fontId="0" fillId="5" borderId="6" xfId="0" applyFill="1" applyBorder="1"/>
    <xf numFmtId="0" fontId="0" fillId="4" borderId="20" xfId="0" applyFill="1" applyBorder="1"/>
    <xf numFmtId="0" fontId="0" fillId="5" borderId="26" xfId="0" applyFill="1" applyBorder="1"/>
    <xf numFmtId="0" fontId="0" fillId="5" borderId="3" xfId="0" applyFill="1" applyBorder="1"/>
    <xf numFmtId="0" fontId="0" fillId="3" borderId="27" xfId="0" applyFill="1" applyBorder="1"/>
    <xf numFmtId="0" fontId="1" fillId="3" borderId="27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7" xfId="0" applyFill="1" applyBorder="1" applyAlignment="1"/>
    <xf numFmtId="0" fontId="0" fillId="3" borderId="28" xfId="0" applyFill="1" applyBorder="1" applyAlignment="1">
      <alignment horizontal="center" vertical="center"/>
    </xf>
    <xf numFmtId="0" fontId="0" fillId="4" borderId="29" xfId="0" applyFill="1" applyBorder="1"/>
    <xf numFmtId="0" fontId="0" fillId="4" borderId="27" xfId="0" applyFill="1" applyBorder="1"/>
    <xf numFmtId="0" fontId="1" fillId="3" borderId="28" xfId="1" applyFill="1" applyBorder="1" applyAlignment="1">
      <alignment horizontal="center" vertical="center"/>
    </xf>
    <xf numFmtId="0" fontId="0" fillId="3" borderId="30" xfId="0" applyFill="1" applyBorder="1"/>
    <xf numFmtId="0" fontId="1" fillId="3" borderId="30" xfId="1" applyFill="1" applyBorder="1" applyAlignment="1">
      <alignment horizontal="center" vertical="center"/>
    </xf>
    <xf numFmtId="0" fontId="1" fillId="3" borderId="31" xfId="1" applyFill="1" applyBorder="1" applyAlignment="1">
      <alignment horizontal="center" vertical="center"/>
    </xf>
    <xf numFmtId="0" fontId="0" fillId="4" borderId="32" xfId="0" applyFill="1" applyBorder="1"/>
    <xf numFmtId="0" fontId="0" fillId="4" borderId="30" xfId="0" applyFill="1" applyBorder="1"/>
    <xf numFmtId="0" fontId="0" fillId="5" borderId="33" xfId="0" applyFill="1" applyBorder="1"/>
    <xf numFmtId="0" fontId="0" fillId="4" borderId="28" xfId="0" applyFill="1" applyBorder="1"/>
    <xf numFmtId="0" fontId="0" fillId="5" borderId="34" xfId="0" applyFill="1" applyBorder="1"/>
    <xf numFmtId="0" fontId="0" fillId="4" borderId="31" xfId="0" applyFill="1" applyBorder="1"/>
    <xf numFmtId="0" fontId="0" fillId="5" borderId="35" xfId="0" applyFill="1" applyBorder="1"/>
    <xf numFmtId="0" fontId="0" fillId="3" borderId="36" xfId="0" applyFill="1" applyBorder="1"/>
    <xf numFmtId="0" fontId="0" fillId="5" borderId="37" xfId="0" applyFill="1" applyBorder="1"/>
    <xf numFmtId="0" fontId="0" fillId="3" borderId="38" xfId="0" applyFill="1" applyBorder="1"/>
    <xf numFmtId="0" fontId="0" fillId="3" borderId="38" xfId="0" applyNumberFormat="1" applyFill="1" applyBorder="1"/>
    <xf numFmtId="0" fontId="11" fillId="4" borderId="36" xfId="0" applyFont="1" applyFill="1" applyBorder="1"/>
    <xf numFmtId="0" fontId="0" fillId="5" borderId="5" xfId="0" applyFill="1" applyBorder="1"/>
    <xf numFmtId="0" fontId="0" fillId="5" borderId="5" xfId="0" applyFill="1" applyBorder="1" applyAlignment="1"/>
    <xf numFmtId="0" fontId="10" fillId="5" borderId="0" xfId="0" applyFont="1" applyFill="1" applyBorder="1"/>
    <xf numFmtId="0" fontId="0" fillId="5" borderId="4" xfId="0" applyFill="1" applyBorder="1" applyAlignment="1"/>
    <xf numFmtId="0" fontId="0" fillId="5" borderId="6" xfId="0" applyFill="1" applyBorder="1" applyAlignment="1"/>
    <xf numFmtId="0" fontId="0" fillId="7" borderId="12" xfId="0" applyFill="1" applyBorder="1"/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7" borderId="17" xfId="0" applyFill="1" applyBorder="1"/>
    <xf numFmtId="0" fontId="0" fillId="0" borderId="0" xfId="0" applyAlignment="1">
      <alignment horizontal="center"/>
    </xf>
    <xf numFmtId="0" fontId="7" fillId="5" borderId="25" xfId="0" applyFont="1" applyFill="1" applyBorder="1" applyAlignment="1"/>
    <xf numFmtId="0" fontId="7" fillId="5" borderId="25" xfId="0" applyFont="1" applyFill="1" applyBorder="1"/>
    <xf numFmtId="0" fontId="0" fillId="5" borderId="25" xfId="0" applyFill="1" applyBorder="1"/>
    <xf numFmtId="0" fontId="8" fillId="5" borderId="25" xfId="0" applyFont="1" applyFill="1" applyBorder="1"/>
    <xf numFmtId="0" fontId="0" fillId="5" borderId="20" xfId="0" applyFill="1" applyBorder="1"/>
    <xf numFmtId="0" fontId="9" fillId="6" borderId="22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W112"/>
  <sheetViews>
    <sheetView tabSelected="1" topLeftCell="C1" zoomScale="55" zoomScaleNormal="55" workbookViewId="0">
      <selection activeCell="C51" sqref="C51"/>
    </sheetView>
  </sheetViews>
  <sheetFormatPr defaultColWidth="34.5703125" defaultRowHeight="15" x14ac:dyDescent="0.25"/>
  <cols>
    <col min="1" max="1" width="34.5703125" style="15"/>
    <col min="2" max="2" width="14.5703125" style="1" customWidth="1"/>
    <col min="3" max="3" width="34.28515625" customWidth="1"/>
    <col min="4" max="4" width="27.85546875" bestFit="1" customWidth="1"/>
    <col min="5" max="5" width="33" customWidth="1"/>
    <col min="6" max="6" width="19.28515625" bestFit="1" customWidth="1"/>
    <col min="7" max="7" width="29.7109375" bestFit="1" customWidth="1"/>
    <col min="8" max="8" width="19.7109375" style="5" bestFit="1" customWidth="1"/>
    <col min="9" max="9" width="25.42578125" bestFit="1" customWidth="1"/>
    <col min="10" max="10" width="25.7109375" style="5" bestFit="1" customWidth="1"/>
    <col min="11" max="11" width="21" style="5" bestFit="1" customWidth="1"/>
    <col min="12" max="12" width="31.42578125" bestFit="1" customWidth="1"/>
    <col min="13" max="13" width="33.5703125" bestFit="1" customWidth="1"/>
    <col min="14" max="14" width="32.28515625" style="5" bestFit="1" customWidth="1"/>
    <col min="15" max="15" width="37.140625" style="5" bestFit="1" customWidth="1"/>
    <col min="16" max="16" width="36.7109375" style="5" bestFit="1" customWidth="1"/>
    <col min="17" max="17" width="34.5703125" style="5"/>
    <col min="18" max="18" width="34.5703125" style="15"/>
    <col min="19" max="19" width="34.5703125" style="5"/>
    <col min="20" max="20" width="21" bestFit="1" customWidth="1"/>
    <col min="21" max="21" width="31" bestFit="1" customWidth="1"/>
    <col min="22" max="22" width="25.85546875" bestFit="1" customWidth="1"/>
    <col min="23" max="23" width="37.140625" bestFit="1" customWidth="1"/>
    <col min="24" max="24" width="24" bestFit="1" customWidth="1"/>
    <col min="26" max="26" width="22.42578125" bestFit="1" customWidth="1"/>
    <col min="27" max="27" width="31" bestFit="1" customWidth="1"/>
    <col min="28" max="28" width="26.7109375" bestFit="1" customWidth="1"/>
    <col min="29" max="29" width="32.42578125" style="15" bestFit="1" customWidth="1"/>
    <col min="30" max="30" width="36" style="15" bestFit="1" customWidth="1"/>
    <col min="31" max="31" width="25.28515625" bestFit="1" customWidth="1"/>
    <col min="32" max="32" width="23.42578125" style="12" bestFit="1" customWidth="1"/>
    <col min="33" max="33" width="14.85546875" style="12" bestFit="1" customWidth="1"/>
    <col min="34" max="34" width="17.140625" style="12" bestFit="1" customWidth="1"/>
    <col min="35" max="35" width="14.85546875" style="5" bestFit="1" customWidth="1"/>
    <col min="36" max="36" width="34.5703125" style="12"/>
    <col min="37" max="37" width="20.5703125" style="5" bestFit="1" customWidth="1"/>
    <col min="38" max="38" width="19.5703125" style="5" bestFit="1" customWidth="1"/>
    <col min="39" max="39" width="34.5703125" style="5"/>
    <col min="40" max="40" width="12" bestFit="1" customWidth="1"/>
    <col min="41" max="41" width="17.85546875" bestFit="1" customWidth="1"/>
    <col min="42" max="42" width="25.42578125" bestFit="1" customWidth="1"/>
    <col min="43" max="43" width="27.42578125" bestFit="1" customWidth="1"/>
    <col min="44" max="44" width="27.7109375" bestFit="1" customWidth="1"/>
    <col min="45" max="45" width="28.28515625" bestFit="1" customWidth="1"/>
    <col min="46" max="46" width="18.28515625" bestFit="1" customWidth="1"/>
    <col min="47" max="47" width="16.28515625" bestFit="1" customWidth="1"/>
    <col min="48" max="48" width="20.5703125" bestFit="1" customWidth="1"/>
    <col min="49" max="49" width="9.7109375" bestFit="1" customWidth="1"/>
    <col min="50" max="50" width="20.5703125" bestFit="1" customWidth="1"/>
    <col min="51" max="52" width="21" bestFit="1" customWidth="1"/>
    <col min="53" max="53" width="21.5703125" bestFit="1" customWidth="1"/>
    <col min="54" max="54" width="12" bestFit="1" customWidth="1"/>
    <col min="55" max="55" width="20.28515625" bestFit="1" customWidth="1"/>
    <col min="56" max="56" width="12.42578125" bestFit="1" customWidth="1"/>
    <col min="57" max="57" width="27.85546875" bestFit="1" customWidth="1"/>
    <col min="58" max="58" width="32.28515625" bestFit="1" customWidth="1"/>
    <col min="59" max="59" width="20.5703125" bestFit="1" customWidth="1"/>
    <col min="60" max="60" width="25.42578125" style="15" bestFit="1" customWidth="1"/>
    <col min="61" max="61" width="14.5703125" style="15" bestFit="1" customWidth="1"/>
    <col min="62" max="62" width="32.5703125" style="15" bestFit="1" customWidth="1"/>
    <col min="63" max="63" width="34.5703125" style="12"/>
    <col min="64" max="64" width="18.28515625" style="12" bestFit="1" customWidth="1"/>
    <col min="65" max="65" width="18.7109375" style="12" bestFit="1" customWidth="1"/>
    <col min="66" max="66" width="14.85546875" style="12" bestFit="1" customWidth="1"/>
    <col min="67" max="67" width="34.5703125" style="12"/>
    <col min="68" max="68" width="21" style="12" bestFit="1" customWidth="1"/>
    <col min="69" max="69" width="14.85546875" style="12" bestFit="1" customWidth="1"/>
    <col min="70" max="70" width="21" style="12" bestFit="1" customWidth="1"/>
    <col min="71" max="71" width="14.85546875" style="12" bestFit="1" customWidth="1"/>
    <col min="72" max="72" width="9.140625" style="12" bestFit="1" customWidth="1"/>
    <col min="73" max="73" width="23.85546875" style="12" bestFit="1" customWidth="1"/>
    <col min="74" max="74" width="27.85546875" style="12" bestFit="1" customWidth="1"/>
    <col min="75" max="77" width="37.140625" style="12" bestFit="1" customWidth="1"/>
    <col min="78" max="79" width="36.7109375" style="12" bestFit="1" customWidth="1"/>
    <col min="80" max="80" width="34.5703125" style="12"/>
    <col min="81" max="81" width="28.5703125" bestFit="1" customWidth="1"/>
    <col min="82" max="82" width="19.5703125" style="12" bestFit="1" customWidth="1"/>
    <col min="83" max="83" width="20" style="15" bestFit="1" customWidth="1"/>
    <col min="84" max="84" width="14.85546875" style="12" bestFit="1" customWidth="1"/>
    <col min="86" max="86" width="22.140625" bestFit="1" customWidth="1"/>
    <col min="87" max="87" width="34.5703125" style="12"/>
    <col min="88" max="88" width="20.5703125" style="12" bestFit="1" customWidth="1"/>
    <col min="89" max="89" width="21.42578125" style="12" bestFit="1" customWidth="1"/>
    <col min="90" max="90" width="14.85546875" bestFit="1" customWidth="1"/>
    <col min="91" max="91" width="24" bestFit="1" customWidth="1"/>
    <col min="92" max="92" width="34.5703125" style="15"/>
    <col min="93" max="93" width="12.85546875" bestFit="1" customWidth="1"/>
    <col min="94" max="94" width="21.5703125" bestFit="1" customWidth="1"/>
    <col min="95" max="95" width="23" style="15" bestFit="1" customWidth="1"/>
    <col min="96" max="96" width="21" style="15" bestFit="1" customWidth="1"/>
    <col min="97" max="97" width="18.5703125" bestFit="1" customWidth="1"/>
    <col min="98" max="98" width="34.5703125" style="15"/>
    <col min="99" max="99" width="14.85546875" style="15" bestFit="1" customWidth="1"/>
    <col min="100" max="100" width="34.5703125" style="15"/>
    <col min="101" max="136" width="14.85546875" style="15" bestFit="1" customWidth="1"/>
    <col min="137" max="137" width="14.85546875" bestFit="1" customWidth="1"/>
    <col min="138" max="149" width="14.85546875" style="15" bestFit="1" customWidth="1"/>
    <col min="150" max="160" width="8.28515625" style="15" bestFit="1" customWidth="1"/>
    <col min="161" max="161" width="34.5703125" style="15"/>
    <col min="162" max="207" width="14.85546875" style="15" bestFit="1" customWidth="1"/>
    <col min="208" max="208" width="13.5703125" style="15" bestFit="1" customWidth="1"/>
    <col min="209" max="210" width="14.85546875" style="15" bestFit="1" customWidth="1"/>
    <col min="211" max="221" width="8.28515625" style="15" bestFit="1" customWidth="1"/>
    <col min="222" max="222" width="34.5703125" style="15"/>
    <col min="223" max="266" width="14.85546875" style="15" bestFit="1" customWidth="1"/>
    <col min="267" max="267" width="13.5703125" style="15" bestFit="1" customWidth="1"/>
    <col min="268" max="271" width="14.85546875" style="15" bestFit="1" customWidth="1"/>
    <col min="272" max="282" width="8.28515625" style="15" bestFit="1" customWidth="1"/>
    <col min="283" max="283" width="34.5703125" style="15"/>
    <col min="284" max="332" width="14.85546875" style="15" bestFit="1" customWidth="1"/>
    <col min="333" max="343" width="8.28515625" style="15" bestFit="1" customWidth="1"/>
    <col min="344" max="344" width="34.5703125" style="15"/>
    <col min="345" max="391" width="14.85546875" style="15" bestFit="1" customWidth="1"/>
    <col min="392" max="392" width="13.5703125" style="15" bestFit="1" customWidth="1"/>
    <col min="393" max="393" width="14.85546875" style="15" bestFit="1" customWidth="1"/>
    <col min="394" max="404" width="8.28515625" style="15" bestFit="1" customWidth="1"/>
    <col min="405" max="405" width="34.5703125" style="15"/>
    <col min="406" max="453" width="14.85546875" style="15" bestFit="1" customWidth="1"/>
    <col min="454" max="454" width="13.5703125" style="15" bestFit="1" customWidth="1"/>
    <col min="455" max="465" width="8.28515625" style="15" bestFit="1" customWidth="1"/>
    <col min="466" max="466" width="34.5703125" style="15"/>
    <col min="467" max="470" width="5" style="15" bestFit="1" customWidth="1"/>
    <col min="471" max="471" width="2.5703125" style="15" bestFit="1" customWidth="1"/>
    <col min="472" max="475" width="5" style="15" bestFit="1" customWidth="1"/>
    <col min="476" max="476" width="2.5703125" style="15" bestFit="1" customWidth="1"/>
    <col min="477" max="480" width="5" style="15" bestFit="1" customWidth="1"/>
    <col min="481" max="481" width="2.5703125" style="15" bestFit="1" customWidth="1"/>
    <col min="482" max="485" width="5" style="15" bestFit="1" customWidth="1"/>
    <col min="486" max="486" width="2.5703125" style="15" bestFit="1" customWidth="1"/>
    <col min="487" max="490" width="5" style="15" bestFit="1" customWidth="1"/>
    <col min="491" max="491" width="2.5703125" style="15" bestFit="1" customWidth="1"/>
    <col min="492" max="495" width="5" style="15" bestFit="1" customWidth="1"/>
    <col min="496" max="496" width="2.5703125" style="15" bestFit="1" customWidth="1"/>
    <col min="497" max="500" width="5" style="15" bestFit="1" customWidth="1"/>
    <col min="501" max="501" width="2.5703125" style="15" bestFit="1" customWidth="1"/>
    <col min="502" max="505" width="5" style="15" bestFit="1" customWidth="1"/>
    <col min="506" max="506" width="2.5703125" style="15" bestFit="1" customWidth="1"/>
    <col min="507" max="510" width="5" style="15" bestFit="1" customWidth="1"/>
    <col min="511" max="511" width="2.5703125" style="15" bestFit="1" customWidth="1"/>
    <col min="512" max="515" width="5" style="15" bestFit="1" customWidth="1"/>
    <col min="516" max="516" width="3.85546875" style="15" bestFit="1" customWidth="1"/>
    <col min="517" max="520" width="6.28515625" style="15" bestFit="1" customWidth="1"/>
    <col min="521" max="521" width="3.85546875" style="15" bestFit="1" customWidth="1"/>
    <col min="522" max="525" width="6.28515625" style="15" bestFit="1" customWidth="1"/>
    <col min="526" max="526" width="3.85546875" style="15" bestFit="1" customWidth="1"/>
    <col min="528" max="528" width="18.28515625" bestFit="1" customWidth="1"/>
    <col min="529" max="529" width="34.5703125" style="15"/>
    <col min="530" max="530" width="19.7109375" style="15" bestFit="1" customWidth="1"/>
    <col min="531" max="531" width="19.140625" style="15" bestFit="1" customWidth="1"/>
    <col min="532" max="532" width="31.28515625" bestFit="1" customWidth="1"/>
    <col min="533" max="533" width="30.7109375" bestFit="1" customWidth="1"/>
    <col min="534" max="534" width="22.42578125" bestFit="1" customWidth="1"/>
    <col min="535" max="535" width="14.85546875" bestFit="1" customWidth="1"/>
    <col min="536" max="536" width="2.85546875" bestFit="1" customWidth="1"/>
    <col min="537" max="537" width="7.7109375" bestFit="1" customWidth="1"/>
    <col min="539" max="539" width="19.7109375" bestFit="1" customWidth="1"/>
    <col min="541" max="541" width="14.85546875" bestFit="1" customWidth="1"/>
    <col min="543" max="543" width="17.7109375" bestFit="1" customWidth="1"/>
  </cols>
  <sheetData>
    <row r="1" spans="1:543" ht="52.5" customHeight="1" x14ac:dyDescent="0.55000000000000004">
      <c r="B1" s="14"/>
      <c r="C1" s="115" t="s">
        <v>10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  <c r="Q1" s="8"/>
      <c r="R1" s="8"/>
      <c r="S1" s="8"/>
      <c r="T1" s="8"/>
    </row>
    <row r="2" spans="1:543" s="15" customFormat="1" ht="53.25" customHeight="1" thickBot="1" x14ac:dyDescent="0.6">
      <c r="B2" s="9"/>
      <c r="C2" s="118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  <c r="Q2" s="8"/>
      <c r="R2" s="8"/>
      <c r="S2" s="8"/>
      <c r="T2" s="8"/>
    </row>
    <row r="3" spans="1:543" s="15" customFormat="1" ht="53.25" customHeight="1" x14ac:dyDescent="0.55000000000000004">
      <c r="B3" s="9"/>
      <c r="C3" s="129" t="s">
        <v>113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1"/>
      <c r="Q3" s="8"/>
      <c r="R3" s="8"/>
      <c r="S3" s="8"/>
      <c r="T3" s="8"/>
    </row>
    <row r="4" spans="1:543" s="5" customFormat="1" ht="41.25" customHeight="1" thickBot="1" x14ac:dyDescent="0.6">
      <c r="A4" s="15"/>
      <c r="B4" s="9"/>
      <c r="C4" s="132" t="s">
        <v>114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4"/>
      <c r="Q4" s="8"/>
      <c r="R4" s="8"/>
      <c r="S4" s="8"/>
      <c r="T4" s="8"/>
      <c r="AA4" s="6"/>
      <c r="AC4" s="15"/>
      <c r="AD4" s="15"/>
      <c r="AF4" s="12"/>
      <c r="AG4" s="12"/>
      <c r="AH4" s="12"/>
      <c r="AJ4" s="12"/>
      <c r="BH4" s="15"/>
      <c r="BI4" s="15"/>
      <c r="BJ4" s="15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D4" s="12"/>
      <c r="CE4" s="15"/>
      <c r="CF4" s="12"/>
      <c r="CI4" s="12"/>
      <c r="CJ4" s="12"/>
      <c r="CK4" s="12"/>
      <c r="CN4" s="15"/>
      <c r="CQ4" s="15"/>
      <c r="CR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5"/>
      <c r="JH4" s="15"/>
      <c r="JI4" s="15"/>
      <c r="JJ4" s="15"/>
      <c r="JK4" s="15"/>
      <c r="JL4" s="15"/>
      <c r="JM4" s="15"/>
      <c r="JN4" s="15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I4" s="15"/>
      <c r="TJ4" s="15"/>
      <c r="TK4" s="15"/>
    </row>
    <row r="5" spans="1:543" ht="23.25" x14ac:dyDescent="0.35">
      <c r="C5" s="135" t="s">
        <v>149</v>
      </c>
      <c r="D5" s="136"/>
      <c r="E5" s="137"/>
      <c r="F5" s="99" t="s">
        <v>20</v>
      </c>
      <c r="G5" s="99"/>
      <c r="H5" s="99" t="s">
        <v>130</v>
      </c>
      <c r="I5" s="100"/>
      <c r="J5" s="99" t="s">
        <v>57</v>
      </c>
      <c r="K5" s="101"/>
      <c r="L5" s="100" t="s">
        <v>21</v>
      </c>
      <c r="M5" s="102" t="s">
        <v>105</v>
      </c>
      <c r="N5" s="101"/>
      <c r="O5" s="101"/>
      <c r="P5" s="103"/>
      <c r="Q5" s="2"/>
      <c r="S5"/>
      <c r="AA5" s="6"/>
    </row>
    <row r="6" spans="1:543" x14ac:dyDescent="0.25">
      <c r="C6" s="106" t="s">
        <v>150</v>
      </c>
      <c r="D6" s="107"/>
      <c r="E6" s="108"/>
      <c r="F6" s="48" t="s">
        <v>15</v>
      </c>
      <c r="G6" s="49"/>
      <c r="H6" s="48" t="s">
        <v>141</v>
      </c>
      <c r="I6" s="48"/>
      <c r="J6" s="49" t="s">
        <v>59</v>
      </c>
      <c r="K6" s="48"/>
      <c r="L6" s="48" t="s">
        <v>30</v>
      </c>
      <c r="M6" s="48" t="s">
        <v>37</v>
      </c>
      <c r="N6" s="48" t="s">
        <v>44</v>
      </c>
      <c r="O6" s="48" t="s">
        <v>73</v>
      </c>
      <c r="P6" s="58" t="s">
        <v>80</v>
      </c>
      <c r="Q6" s="2"/>
      <c r="S6"/>
      <c r="TP6" s="2"/>
    </row>
    <row r="7" spans="1:543" x14ac:dyDescent="0.25">
      <c r="C7" s="106" t="s">
        <v>153</v>
      </c>
      <c r="D7" s="107"/>
      <c r="E7" s="108"/>
      <c r="F7" s="48" t="s">
        <v>16</v>
      </c>
      <c r="G7" s="49"/>
      <c r="H7" s="48" t="s">
        <v>140</v>
      </c>
      <c r="I7" s="48"/>
      <c r="J7" s="49" t="s">
        <v>58</v>
      </c>
      <c r="K7" s="48"/>
      <c r="L7" s="48" t="s">
        <v>31</v>
      </c>
      <c r="M7" s="48" t="s">
        <v>38</v>
      </c>
      <c r="N7" s="48" t="s">
        <v>45</v>
      </c>
      <c r="O7" s="48" t="s">
        <v>74</v>
      </c>
      <c r="P7" s="58" t="s">
        <v>94</v>
      </c>
      <c r="Q7" s="2"/>
      <c r="S7"/>
      <c r="BG7" s="6"/>
      <c r="BH7" s="6"/>
      <c r="BI7" s="6"/>
      <c r="BJ7" s="6"/>
      <c r="TP7" s="2"/>
    </row>
    <row r="8" spans="1:543" x14ac:dyDescent="0.25">
      <c r="C8" s="106" t="s">
        <v>152</v>
      </c>
      <c r="D8" s="107"/>
      <c r="E8" s="108"/>
      <c r="F8" s="48" t="s">
        <v>17</v>
      </c>
      <c r="G8" s="49"/>
      <c r="H8" s="49"/>
      <c r="I8" s="48"/>
      <c r="J8" s="49"/>
      <c r="K8" s="48"/>
      <c r="L8" s="48" t="s">
        <v>32</v>
      </c>
      <c r="M8" s="48" t="s">
        <v>39</v>
      </c>
      <c r="N8" s="48" t="s">
        <v>46</v>
      </c>
      <c r="O8" s="48" t="s">
        <v>75</v>
      </c>
      <c r="P8" s="58" t="s">
        <v>95</v>
      </c>
      <c r="Q8" s="2"/>
      <c r="S8"/>
      <c r="BG8" s="6"/>
      <c r="BH8" s="6"/>
      <c r="BI8" s="6"/>
      <c r="BJ8" s="6"/>
    </row>
    <row r="9" spans="1:543" ht="18.75" x14ac:dyDescent="0.3">
      <c r="C9" s="106" t="s">
        <v>151</v>
      </c>
      <c r="D9" s="107"/>
      <c r="E9" s="108"/>
      <c r="F9" s="48" t="s">
        <v>18</v>
      </c>
      <c r="G9" s="48"/>
      <c r="H9" s="47"/>
      <c r="I9" s="48"/>
      <c r="J9" s="47" t="s">
        <v>52</v>
      </c>
      <c r="K9" s="48"/>
      <c r="L9" s="48" t="s">
        <v>33</v>
      </c>
      <c r="M9" s="48" t="s">
        <v>40</v>
      </c>
      <c r="N9" s="48" t="s">
        <v>47</v>
      </c>
      <c r="O9" s="48" t="s">
        <v>76</v>
      </c>
      <c r="P9" s="58" t="s">
        <v>107</v>
      </c>
      <c r="Q9" s="2"/>
      <c r="S9"/>
      <c r="BG9" s="6"/>
      <c r="BH9" s="6"/>
      <c r="BI9" s="6"/>
      <c r="BJ9" s="6"/>
    </row>
    <row r="10" spans="1:543" x14ac:dyDescent="0.25">
      <c r="C10" s="106" t="s">
        <v>158</v>
      </c>
      <c r="D10" s="107"/>
      <c r="E10" s="108"/>
      <c r="F10" s="48" t="s">
        <v>19</v>
      </c>
      <c r="G10" s="48"/>
      <c r="H10" s="48"/>
      <c r="I10" s="48"/>
      <c r="J10" s="48" t="s">
        <v>22</v>
      </c>
      <c r="K10" s="48"/>
      <c r="L10" s="48" t="s">
        <v>34</v>
      </c>
      <c r="M10" s="48" t="s">
        <v>41</v>
      </c>
      <c r="N10" s="48" t="s">
        <v>48</v>
      </c>
      <c r="O10" s="48" t="s">
        <v>77</v>
      </c>
      <c r="P10" s="58" t="s">
        <v>110</v>
      </c>
      <c r="Q10" s="2"/>
      <c r="S10"/>
      <c r="BG10" s="6"/>
      <c r="BH10" s="6"/>
      <c r="BI10" s="6"/>
      <c r="BJ10" s="6"/>
    </row>
    <row r="11" spans="1:543" s="12" customFormat="1" x14ac:dyDescent="0.25">
      <c r="A11" s="15"/>
      <c r="C11" s="106" t="s">
        <v>154</v>
      </c>
      <c r="D11" s="107"/>
      <c r="E11" s="108"/>
      <c r="F11" s="48" t="s">
        <v>100</v>
      </c>
      <c r="G11" s="48"/>
      <c r="H11" s="49"/>
      <c r="I11" s="48"/>
      <c r="J11" s="49" t="s">
        <v>53</v>
      </c>
      <c r="K11" s="48"/>
      <c r="L11" s="48" t="s">
        <v>35</v>
      </c>
      <c r="M11" s="48" t="s">
        <v>42</v>
      </c>
      <c r="N11" s="48" t="s">
        <v>72</v>
      </c>
      <c r="O11" s="48" t="s">
        <v>78</v>
      </c>
      <c r="P11" s="58"/>
      <c r="Q11" s="2"/>
      <c r="R11" s="15"/>
      <c r="AC11" s="15"/>
      <c r="AD11" s="15"/>
      <c r="BH11" s="15"/>
      <c r="BI11" s="15"/>
      <c r="BJ11" s="15"/>
      <c r="CE11" s="15"/>
      <c r="CN11" s="15"/>
      <c r="CQ11" s="15"/>
      <c r="CR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I11" s="15"/>
      <c r="TJ11" s="15"/>
      <c r="TK11" s="15"/>
    </row>
    <row r="12" spans="1:543" s="12" customFormat="1" x14ac:dyDescent="0.25">
      <c r="A12" s="15"/>
      <c r="C12" s="106"/>
      <c r="D12" s="107"/>
      <c r="E12" s="108"/>
      <c r="F12" s="48" t="s">
        <v>101</v>
      </c>
      <c r="G12" s="48"/>
      <c r="H12" s="48"/>
      <c r="I12" s="48"/>
      <c r="J12" s="48"/>
      <c r="K12" s="48"/>
      <c r="L12" s="48" t="s">
        <v>36</v>
      </c>
      <c r="M12" s="48" t="s">
        <v>43</v>
      </c>
      <c r="N12" s="48" t="s">
        <v>71</v>
      </c>
      <c r="O12" s="48" t="s">
        <v>79</v>
      </c>
      <c r="P12" s="58"/>
      <c r="Q12" s="2"/>
      <c r="R12" s="15"/>
      <c r="AC12" s="15"/>
      <c r="AD12" s="15"/>
      <c r="BH12" s="15"/>
      <c r="BI12" s="15"/>
      <c r="BJ12" s="15"/>
      <c r="CE12" s="15"/>
      <c r="CN12" s="15"/>
      <c r="CQ12" s="15"/>
      <c r="CR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  <c r="IW12" s="15"/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/>
      <c r="JI12" s="15"/>
      <c r="JJ12" s="15"/>
      <c r="JK12" s="15"/>
      <c r="JL12" s="15"/>
      <c r="JM12" s="15"/>
      <c r="JN12" s="15"/>
      <c r="JO12" s="15"/>
      <c r="JP12" s="15"/>
      <c r="JQ12" s="15"/>
      <c r="JR12" s="15"/>
      <c r="JS12" s="15"/>
      <c r="JT12" s="15"/>
      <c r="JU12" s="15"/>
      <c r="JV12" s="15"/>
      <c r="JW12" s="15"/>
      <c r="JX12" s="15"/>
      <c r="JY12" s="15"/>
      <c r="JZ12" s="15"/>
      <c r="KA12" s="15"/>
      <c r="KB12" s="15"/>
      <c r="KC12" s="15"/>
      <c r="KD12" s="15"/>
      <c r="KE12" s="15"/>
      <c r="KF12" s="15"/>
      <c r="KG12" s="15"/>
      <c r="KH12" s="15"/>
      <c r="KI12" s="15"/>
      <c r="KJ12" s="15"/>
      <c r="KK12" s="15"/>
      <c r="KL12" s="15"/>
      <c r="KM12" s="15"/>
      <c r="KN12" s="15"/>
      <c r="KO12" s="15"/>
      <c r="KP12" s="15"/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I12" s="15"/>
      <c r="TJ12" s="15"/>
      <c r="TK12" s="15"/>
    </row>
    <row r="13" spans="1:543" ht="15.75" thickBot="1" x14ac:dyDescent="0.3">
      <c r="C13" s="109" t="s">
        <v>155</v>
      </c>
      <c r="D13" s="110"/>
      <c r="E13" s="111"/>
      <c r="F13" s="82"/>
      <c r="G13" s="83"/>
      <c r="H13" s="82"/>
      <c r="I13" s="82"/>
      <c r="J13" s="82"/>
      <c r="K13" s="82"/>
      <c r="L13" s="82"/>
      <c r="M13" s="82"/>
      <c r="N13" s="82"/>
      <c r="O13" s="82"/>
      <c r="P13" s="55"/>
    </row>
    <row r="14" spans="1:543" s="5" customFormat="1" ht="34.5" thickBot="1" x14ac:dyDescent="0.55000000000000004">
      <c r="A14" s="15"/>
      <c r="C14" s="123" t="s">
        <v>28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04" t="str">
        <f>IF(SUM(CS16:CS75)&lt;&gt;0,"Data Invalid","Result Porceeded")</f>
        <v>Result Porceeded</v>
      </c>
      <c r="N14" s="123" t="s">
        <v>92</v>
      </c>
      <c r="O14" s="124"/>
      <c r="P14" s="128"/>
      <c r="R14" s="15"/>
      <c r="X14" s="112" t="s">
        <v>123</v>
      </c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2"/>
      <c r="AK14" s="112" t="s">
        <v>122</v>
      </c>
      <c r="AL14" s="112"/>
      <c r="AN14" s="114" t="s">
        <v>121</v>
      </c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I14" s="12"/>
      <c r="CJ14" s="112" t="s">
        <v>120</v>
      </c>
      <c r="CK14" s="112"/>
      <c r="CL14" s="112"/>
      <c r="CM14" s="112"/>
      <c r="CN14" s="98"/>
      <c r="CO14" s="6"/>
      <c r="CP14" s="112" t="s">
        <v>119</v>
      </c>
      <c r="CQ14" s="112"/>
      <c r="CR14" s="112"/>
      <c r="CS14" s="112"/>
      <c r="CT14" s="15"/>
      <c r="CU14" s="15"/>
      <c r="CV14" s="15"/>
      <c r="CW14" s="113" t="s">
        <v>118</v>
      </c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113"/>
      <c r="EX14" s="113"/>
      <c r="EY14" s="113"/>
      <c r="EZ14" s="113"/>
      <c r="FA14" s="113"/>
      <c r="FB14" s="113"/>
      <c r="FC14" s="113"/>
      <c r="FD14" s="113"/>
      <c r="FE14" s="21"/>
      <c r="FF14" s="112" t="s">
        <v>125</v>
      </c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7"/>
      <c r="HO14" s="112" t="s">
        <v>126</v>
      </c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  <c r="IW14" s="112"/>
      <c r="IX14" s="112"/>
      <c r="IY14" s="112"/>
      <c r="IZ14" s="112"/>
      <c r="JA14" s="112"/>
      <c r="JB14" s="112"/>
      <c r="JC14" s="112"/>
      <c r="JD14" s="112"/>
      <c r="JE14" s="112"/>
      <c r="JF14" s="112"/>
      <c r="JG14" s="112"/>
      <c r="JH14" s="112"/>
      <c r="JI14" s="112"/>
      <c r="JJ14" s="112"/>
      <c r="JK14" s="112"/>
      <c r="JL14" s="112"/>
      <c r="JM14" s="112"/>
      <c r="JN14" s="112"/>
      <c r="JO14" s="112"/>
      <c r="JP14" s="112"/>
      <c r="JQ14" s="112"/>
      <c r="JR14" s="112"/>
      <c r="JS14" s="112"/>
      <c r="JT14" s="112"/>
      <c r="JU14" s="112"/>
      <c r="JV14" s="112"/>
      <c r="JW14" s="17"/>
      <c r="JX14" s="112" t="s">
        <v>127</v>
      </c>
      <c r="JY14" s="112"/>
      <c r="JZ14" s="112"/>
      <c r="KA14" s="112"/>
      <c r="KB14" s="112"/>
      <c r="KC14" s="112"/>
      <c r="KD14" s="112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112"/>
      <c r="LK14" s="112"/>
      <c r="LL14" s="112"/>
      <c r="LM14" s="112"/>
      <c r="LN14" s="112"/>
      <c r="LO14" s="112"/>
      <c r="LP14" s="112"/>
      <c r="LQ14" s="112"/>
      <c r="LR14" s="112"/>
      <c r="LS14" s="112"/>
      <c r="LT14" s="112"/>
      <c r="LU14" s="112"/>
      <c r="LV14" s="112"/>
      <c r="LW14" s="112"/>
      <c r="LX14" s="112"/>
      <c r="LY14" s="112"/>
      <c r="LZ14" s="112"/>
      <c r="MA14" s="112"/>
      <c r="MB14" s="112"/>
      <c r="MC14" s="112"/>
      <c r="MD14" s="112"/>
      <c r="ME14" s="112"/>
      <c r="MF14" s="17"/>
      <c r="MG14" s="112" t="s">
        <v>128</v>
      </c>
      <c r="MH14" s="112"/>
      <c r="MI14" s="112"/>
      <c r="MJ14" s="112"/>
      <c r="MK14" s="112"/>
      <c r="ML14" s="112"/>
      <c r="MM14" s="112"/>
      <c r="MN14" s="112"/>
      <c r="MO14" s="112"/>
      <c r="MP14" s="112"/>
      <c r="MQ14" s="112"/>
      <c r="MR14" s="112"/>
      <c r="MS14" s="112"/>
      <c r="MT14" s="112"/>
      <c r="MU14" s="112"/>
      <c r="MV14" s="112"/>
      <c r="MW14" s="112"/>
      <c r="MX14" s="112"/>
      <c r="MY14" s="112"/>
      <c r="MZ14" s="112"/>
      <c r="NA14" s="112"/>
      <c r="NB14" s="112"/>
      <c r="NC14" s="112"/>
      <c r="ND14" s="112"/>
      <c r="NE14" s="112"/>
      <c r="NF14" s="112"/>
      <c r="NG14" s="112"/>
      <c r="NH14" s="112"/>
      <c r="NI14" s="112"/>
      <c r="NJ14" s="112"/>
      <c r="NK14" s="112"/>
      <c r="NL14" s="112"/>
      <c r="NM14" s="112"/>
      <c r="NN14" s="112"/>
      <c r="NO14" s="112"/>
      <c r="NP14" s="112"/>
      <c r="NQ14" s="112"/>
      <c r="NR14" s="112"/>
      <c r="NS14" s="112"/>
      <c r="NT14" s="112"/>
      <c r="NU14" s="112"/>
      <c r="NV14" s="112"/>
      <c r="NW14" s="112"/>
      <c r="NX14" s="112"/>
      <c r="NY14" s="112"/>
      <c r="NZ14" s="112"/>
      <c r="OA14" s="112"/>
      <c r="OB14" s="112"/>
      <c r="OC14" s="112"/>
      <c r="OD14" s="112"/>
      <c r="OE14" s="112"/>
      <c r="OF14" s="112"/>
      <c r="OG14" s="112"/>
      <c r="OH14" s="112"/>
      <c r="OI14" s="112"/>
      <c r="OJ14" s="112"/>
      <c r="OK14" s="112"/>
      <c r="OL14" s="112"/>
      <c r="OM14" s="112"/>
      <c r="ON14" s="112"/>
      <c r="OO14" s="17"/>
      <c r="OP14" s="112" t="s">
        <v>129</v>
      </c>
      <c r="OQ14" s="112"/>
      <c r="OR14" s="112"/>
      <c r="OS14" s="112"/>
      <c r="OT14" s="112"/>
      <c r="OU14" s="112"/>
      <c r="OV14" s="112"/>
      <c r="OW14" s="112"/>
      <c r="OX14" s="112"/>
      <c r="OY14" s="112"/>
      <c r="OZ14" s="112"/>
      <c r="PA14" s="112"/>
      <c r="PB14" s="112"/>
      <c r="PC14" s="112"/>
      <c r="PD14" s="112"/>
      <c r="PE14" s="112"/>
      <c r="PF14" s="112"/>
      <c r="PG14" s="112"/>
      <c r="PH14" s="112"/>
      <c r="PI14" s="112"/>
      <c r="PJ14" s="112"/>
      <c r="PK14" s="112"/>
      <c r="PL14" s="112"/>
      <c r="PM14" s="112"/>
      <c r="PN14" s="112"/>
      <c r="PO14" s="112"/>
      <c r="PP14" s="112"/>
      <c r="PQ14" s="112"/>
      <c r="PR14" s="112"/>
      <c r="PS14" s="112"/>
      <c r="PT14" s="112"/>
      <c r="PU14" s="112"/>
      <c r="PV14" s="112"/>
      <c r="PW14" s="112"/>
      <c r="PX14" s="112"/>
      <c r="PY14" s="112"/>
      <c r="PZ14" s="112"/>
      <c r="QA14" s="112"/>
      <c r="QB14" s="112"/>
      <c r="QC14" s="112"/>
      <c r="QD14" s="112"/>
      <c r="QE14" s="112"/>
      <c r="QF14" s="112"/>
      <c r="QG14" s="112"/>
      <c r="QH14" s="112"/>
      <c r="QI14" s="112"/>
      <c r="QJ14" s="112"/>
      <c r="QK14" s="112"/>
      <c r="QL14" s="112"/>
      <c r="QM14" s="112"/>
      <c r="QN14" s="112"/>
      <c r="QO14" s="112"/>
      <c r="QP14" s="112"/>
      <c r="QQ14" s="112"/>
      <c r="QR14" s="112"/>
      <c r="QS14" s="112"/>
      <c r="QT14" s="112"/>
      <c r="QU14" s="112"/>
      <c r="QV14" s="112"/>
      <c r="QW14" s="112"/>
      <c r="QX14" s="15"/>
      <c r="QY14" s="112" t="s">
        <v>92</v>
      </c>
      <c r="QZ14" s="112"/>
      <c r="RA14" s="112"/>
      <c r="RB14" s="112"/>
      <c r="RC14" s="112"/>
      <c r="RD14" s="112"/>
      <c r="RE14" s="112"/>
      <c r="RF14" s="112"/>
      <c r="RG14" s="112"/>
      <c r="RH14" s="112"/>
      <c r="RI14" s="112"/>
      <c r="RJ14" s="112"/>
      <c r="RK14" s="112"/>
      <c r="RL14" s="112"/>
      <c r="RM14" s="112"/>
      <c r="RN14" s="112"/>
      <c r="RO14" s="112"/>
      <c r="RP14" s="112"/>
      <c r="RQ14" s="112"/>
      <c r="RR14" s="112"/>
      <c r="RS14" s="112"/>
      <c r="RT14" s="112"/>
      <c r="RU14" s="112"/>
      <c r="RV14" s="112"/>
      <c r="RW14" s="112"/>
      <c r="RX14" s="112"/>
      <c r="RY14" s="112"/>
      <c r="RZ14" s="112"/>
      <c r="SA14" s="112"/>
      <c r="SB14" s="112"/>
      <c r="SC14" s="112"/>
      <c r="SD14" s="112"/>
      <c r="SE14" s="112"/>
      <c r="SF14" s="112"/>
      <c r="SG14" s="112"/>
      <c r="SH14" s="112"/>
      <c r="SI14" s="112"/>
      <c r="SJ14" s="112"/>
      <c r="SK14" s="112"/>
      <c r="SL14" s="112"/>
      <c r="SM14" s="112"/>
      <c r="SN14" s="112"/>
      <c r="SO14" s="112"/>
      <c r="SP14" s="112"/>
      <c r="SQ14" s="112"/>
      <c r="SR14" s="112"/>
      <c r="SS14" s="112"/>
      <c r="ST14" s="112"/>
      <c r="SU14" s="112"/>
      <c r="SV14" s="112"/>
      <c r="SW14" s="112"/>
      <c r="SX14" s="112"/>
      <c r="SY14" s="112"/>
      <c r="SZ14" s="112"/>
      <c r="TA14" s="112"/>
      <c r="TB14" s="112"/>
      <c r="TC14" s="112"/>
      <c r="TD14" s="112"/>
      <c r="TE14" s="112"/>
      <c r="TF14" s="112"/>
      <c r="TG14" s="112"/>
      <c r="TH14" s="112"/>
      <c r="TI14" s="18"/>
      <c r="TJ14" s="18"/>
      <c r="TK14" s="18"/>
      <c r="TN14" s="5" t="s">
        <v>139</v>
      </c>
      <c r="TO14" s="15" t="s">
        <v>138</v>
      </c>
    </row>
    <row r="15" spans="1:543" ht="15.75" customHeight="1" thickBot="1" x14ac:dyDescent="0.3">
      <c r="C15" s="44" t="s">
        <v>0</v>
      </c>
      <c r="D15" s="50" t="s">
        <v>1</v>
      </c>
      <c r="E15" s="50" t="s">
        <v>2</v>
      </c>
      <c r="F15" s="50" t="s">
        <v>3</v>
      </c>
      <c r="G15" s="50" t="s">
        <v>4</v>
      </c>
      <c r="H15" s="50" t="s">
        <v>51</v>
      </c>
      <c r="I15" s="51" t="s">
        <v>9</v>
      </c>
      <c r="J15" s="51" t="s">
        <v>49</v>
      </c>
      <c r="K15" s="51" t="s">
        <v>50</v>
      </c>
      <c r="L15" s="51" t="s">
        <v>11</v>
      </c>
      <c r="M15" s="51" t="s">
        <v>12</v>
      </c>
      <c r="N15" s="52" t="s">
        <v>70</v>
      </c>
      <c r="O15" s="51" t="s">
        <v>90</v>
      </c>
      <c r="P15" s="53" t="s">
        <v>91</v>
      </c>
      <c r="Q15" s="7"/>
      <c r="R15" s="7"/>
      <c r="S15" s="4"/>
      <c r="T15" s="1" t="s">
        <v>5</v>
      </c>
      <c r="U15" s="1" t="s">
        <v>6</v>
      </c>
      <c r="V15" s="1" t="s">
        <v>7</v>
      </c>
      <c r="W15" s="1" t="s">
        <v>8</v>
      </c>
      <c r="X15" s="6" t="s">
        <v>23</v>
      </c>
      <c r="Y15" s="6" t="s">
        <v>24</v>
      </c>
      <c r="Z15" s="6" t="s">
        <v>25</v>
      </c>
      <c r="AA15" s="6" t="s">
        <v>26</v>
      </c>
      <c r="AB15" s="6" t="s">
        <v>27</v>
      </c>
      <c r="AC15" s="6" t="s">
        <v>108</v>
      </c>
      <c r="AD15" s="6" t="s">
        <v>109</v>
      </c>
      <c r="AE15" s="5" t="s">
        <v>67</v>
      </c>
      <c r="AF15" s="12" t="s">
        <v>66</v>
      </c>
      <c r="AG15" s="12" t="s">
        <v>68</v>
      </c>
      <c r="AH15" s="12" t="s">
        <v>69</v>
      </c>
      <c r="AI15" s="5" t="s">
        <v>88</v>
      </c>
      <c r="AK15" s="5" t="s">
        <v>54</v>
      </c>
      <c r="AL15" s="5" t="s">
        <v>55</v>
      </c>
      <c r="AN15" s="2" t="s">
        <v>30</v>
      </c>
      <c r="AO15" s="2" t="s">
        <v>31</v>
      </c>
      <c r="AP15" s="2" t="s">
        <v>32</v>
      </c>
      <c r="AQ15" s="2" t="s">
        <v>33</v>
      </c>
      <c r="AR15" s="2" t="s">
        <v>34</v>
      </c>
      <c r="AS15" s="2" t="s">
        <v>35</v>
      </c>
      <c r="AT15" s="2" t="s">
        <v>36</v>
      </c>
      <c r="AU15" s="2" t="s">
        <v>37</v>
      </c>
      <c r="AV15" s="2" t="s">
        <v>38</v>
      </c>
      <c r="AW15" s="6" t="s">
        <v>39</v>
      </c>
      <c r="AX15" s="6" t="s">
        <v>40</v>
      </c>
      <c r="AY15" s="6" t="s">
        <v>41</v>
      </c>
      <c r="AZ15" s="6" t="s">
        <v>42</v>
      </c>
      <c r="BA15" s="6" t="s">
        <v>43</v>
      </c>
      <c r="BB15" s="6" t="s">
        <v>44</v>
      </c>
      <c r="BC15" s="6" t="s">
        <v>45</v>
      </c>
      <c r="BD15" s="6" t="s">
        <v>46</v>
      </c>
      <c r="BE15" s="6" t="s">
        <v>47</v>
      </c>
      <c r="BF15" s="6" t="s">
        <v>48</v>
      </c>
      <c r="BG15" s="6" t="s">
        <v>95</v>
      </c>
      <c r="BH15" s="6" t="s">
        <v>94</v>
      </c>
      <c r="BI15" s="6" t="s">
        <v>107</v>
      </c>
      <c r="BJ15" s="6" t="s">
        <v>110</v>
      </c>
      <c r="BK15" s="6"/>
      <c r="BL15" s="6" t="s">
        <v>81</v>
      </c>
      <c r="BM15" s="6" t="s">
        <v>82</v>
      </c>
      <c r="BN15" s="12" t="s">
        <v>83</v>
      </c>
      <c r="BO15" s="6"/>
      <c r="BP15" s="6" t="s">
        <v>71</v>
      </c>
      <c r="BQ15" s="6" t="s">
        <v>84</v>
      </c>
      <c r="BR15" s="6" t="s">
        <v>72</v>
      </c>
      <c r="BS15" s="6" t="s">
        <v>84</v>
      </c>
      <c r="BT15" s="6" t="s">
        <v>73</v>
      </c>
      <c r="BU15" s="6" t="s">
        <v>74</v>
      </c>
      <c r="BV15" s="6" t="s">
        <v>75</v>
      </c>
      <c r="BW15" s="6" t="s">
        <v>76</v>
      </c>
      <c r="BX15" s="6" t="s">
        <v>77</v>
      </c>
      <c r="BY15" s="6" t="s">
        <v>78</v>
      </c>
      <c r="BZ15" s="6" t="s">
        <v>79</v>
      </c>
      <c r="CA15" s="6" t="s">
        <v>80</v>
      </c>
      <c r="CB15" s="6"/>
      <c r="CC15" s="6" t="s">
        <v>56</v>
      </c>
      <c r="CD15" s="6" t="s">
        <v>111</v>
      </c>
      <c r="CE15" s="6" t="s">
        <v>112</v>
      </c>
      <c r="CF15" s="6" t="s">
        <v>85</v>
      </c>
      <c r="CH15" s="11" t="s">
        <v>60</v>
      </c>
      <c r="CI15" s="13"/>
      <c r="CJ15" s="13" t="s">
        <v>86</v>
      </c>
      <c r="CK15" s="13" t="s">
        <v>87</v>
      </c>
      <c r="CL15" s="13" t="s">
        <v>89</v>
      </c>
      <c r="CM15" t="s">
        <v>61</v>
      </c>
      <c r="CO15" s="105" t="s">
        <v>156</v>
      </c>
      <c r="CP15" s="16" t="s">
        <v>102</v>
      </c>
      <c r="CQ15" s="16" t="s">
        <v>103</v>
      </c>
      <c r="CR15" s="16" t="s">
        <v>104</v>
      </c>
      <c r="CS15" t="s">
        <v>93</v>
      </c>
      <c r="CU15" s="16" t="s">
        <v>115</v>
      </c>
      <c r="CV15" s="16"/>
      <c r="CW15" s="19">
        <v>0.2</v>
      </c>
      <c r="CX15" s="19">
        <v>0.4</v>
      </c>
      <c r="CY15" s="19">
        <v>0.6</v>
      </c>
      <c r="CZ15" s="19">
        <v>0.8</v>
      </c>
      <c r="DA15" s="19">
        <v>1</v>
      </c>
      <c r="DB15" s="19">
        <v>1.2</v>
      </c>
      <c r="DC15" s="19">
        <v>1.4</v>
      </c>
      <c r="DD15" s="19">
        <v>1.6</v>
      </c>
      <c r="DE15" s="19">
        <v>1.8</v>
      </c>
      <c r="DF15" s="19">
        <v>2</v>
      </c>
      <c r="DG15" s="19">
        <v>2.2000000000000002</v>
      </c>
      <c r="DH15" s="19">
        <v>2.4</v>
      </c>
      <c r="DI15" s="19">
        <v>2.6</v>
      </c>
      <c r="DJ15" s="19">
        <v>2.8</v>
      </c>
      <c r="DK15" s="19">
        <v>3</v>
      </c>
      <c r="DL15" s="19">
        <v>3.2</v>
      </c>
      <c r="DM15" s="19">
        <v>3.4</v>
      </c>
      <c r="DN15" s="19">
        <v>3.6</v>
      </c>
      <c r="DO15" s="19">
        <v>3.8</v>
      </c>
      <c r="DP15" s="19">
        <v>4</v>
      </c>
      <c r="DQ15" s="19">
        <v>4.2</v>
      </c>
      <c r="DR15" s="19">
        <v>4.4000000000000004</v>
      </c>
      <c r="DS15" s="19">
        <v>4.5999999999999996</v>
      </c>
      <c r="DT15" s="19">
        <v>4.8</v>
      </c>
      <c r="DU15" s="19">
        <v>5</v>
      </c>
      <c r="DV15" s="19">
        <v>5.2</v>
      </c>
      <c r="DW15" s="19">
        <v>5.4</v>
      </c>
      <c r="DX15" s="19">
        <v>5.6</v>
      </c>
      <c r="DY15" s="19">
        <v>5.8</v>
      </c>
      <c r="DZ15" s="19">
        <v>6</v>
      </c>
      <c r="EA15" s="19">
        <v>6.2</v>
      </c>
      <c r="EB15" s="19">
        <v>6.4</v>
      </c>
      <c r="EC15" s="19">
        <v>6.6</v>
      </c>
      <c r="ED15" s="19">
        <v>6.8</v>
      </c>
      <c r="EE15" s="19">
        <v>7</v>
      </c>
      <c r="EF15" s="19">
        <v>7.2</v>
      </c>
      <c r="EG15" s="19">
        <v>7.4</v>
      </c>
      <c r="EH15" s="19">
        <v>7.6</v>
      </c>
      <c r="EI15" s="19">
        <v>7.8</v>
      </c>
      <c r="EJ15" s="19">
        <v>8</v>
      </c>
      <c r="EK15" s="19">
        <v>8.1999999999999993</v>
      </c>
      <c r="EL15" s="19">
        <v>8.4</v>
      </c>
      <c r="EM15" s="19">
        <v>8.6</v>
      </c>
      <c r="EN15" s="19">
        <v>8.8000000000000007</v>
      </c>
      <c r="EO15" s="19">
        <v>9</v>
      </c>
      <c r="EP15" s="19">
        <v>9.1999999999999993</v>
      </c>
      <c r="EQ15" s="19">
        <v>9.4</v>
      </c>
      <c r="ER15" s="19">
        <v>9.6</v>
      </c>
      <c r="ES15" s="19">
        <v>9.8000000000000007</v>
      </c>
      <c r="ET15" s="19">
        <v>10</v>
      </c>
      <c r="EU15" s="19">
        <v>10.199999999999999</v>
      </c>
      <c r="EV15" s="19">
        <v>10.4</v>
      </c>
      <c r="EW15" s="19">
        <v>10.6</v>
      </c>
      <c r="EX15" s="19">
        <v>10.8</v>
      </c>
      <c r="EY15" s="19">
        <v>11</v>
      </c>
      <c r="EZ15" s="19">
        <v>11.2</v>
      </c>
      <c r="FA15" s="19">
        <v>11.4</v>
      </c>
      <c r="FB15" s="19">
        <v>11.6</v>
      </c>
      <c r="FC15" s="19">
        <v>11.8</v>
      </c>
      <c r="FD15" s="19">
        <v>12</v>
      </c>
      <c r="FE15" s="19"/>
      <c r="FF15" s="16">
        <v>0.2</v>
      </c>
      <c r="FG15" s="16">
        <v>0.4</v>
      </c>
      <c r="FH15" s="16">
        <v>0.6</v>
      </c>
      <c r="FI15" s="16">
        <v>0.8</v>
      </c>
      <c r="FJ15" s="16">
        <v>1</v>
      </c>
      <c r="FK15" s="16">
        <v>1.2</v>
      </c>
      <c r="FL15" s="16">
        <v>1.4</v>
      </c>
      <c r="FM15" s="16">
        <v>1.6</v>
      </c>
      <c r="FN15" s="16">
        <v>1.8</v>
      </c>
      <c r="FO15" s="16">
        <v>2</v>
      </c>
      <c r="FP15" s="16">
        <v>2.2000000000000002</v>
      </c>
      <c r="FQ15" s="16">
        <v>2.4</v>
      </c>
      <c r="FR15" s="16">
        <v>2.6</v>
      </c>
      <c r="FS15" s="16">
        <v>2.8</v>
      </c>
      <c r="FT15" s="16">
        <v>3</v>
      </c>
      <c r="FU15" s="16">
        <v>3.2</v>
      </c>
      <c r="FV15" s="16">
        <v>3.4</v>
      </c>
      <c r="FW15" s="16">
        <v>3.6</v>
      </c>
      <c r="FX15" s="16">
        <v>3.8</v>
      </c>
      <c r="FY15" s="16">
        <v>4</v>
      </c>
      <c r="FZ15" s="16">
        <v>4.2</v>
      </c>
      <c r="GA15" s="16">
        <v>4.4000000000000004</v>
      </c>
      <c r="GB15" s="16">
        <v>4.5999999999999996</v>
      </c>
      <c r="GC15" s="16">
        <v>4.8</v>
      </c>
      <c r="GD15" s="16">
        <v>5</v>
      </c>
      <c r="GE15" s="16">
        <v>5.2</v>
      </c>
      <c r="GF15" s="16">
        <v>5.4</v>
      </c>
      <c r="GG15" s="16">
        <v>5.6</v>
      </c>
      <c r="GH15" s="16">
        <v>5.8</v>
      </c>
      <c r="GI15" s="16">
        <v>6</v>
      </c>
      <c r="GJ15" s="16">
        <v>6.2</v>
      </c>
      <c r="GK15" s="16">
        <v>6.4</v>
      </c>
      <c r="GL15" s="16">
        <v>6.6</v>
      </c>
      <c r="GM15" s="16">
        <v>6.8</v>
      </c>
      <c r="GN15" s="16">
        <v>7</v>
      </c>
      <c r="GO15" s="16">
        <v>7.2</v>
      </c>
      <c r="GP15" s="16">
        <v>7.4</v>
      </c>
      <c r="GQ15" s="16">
        <v>7.6</v>
      </c>
      <c r="GR15" s="16">
        <v>7.8</v>
      </c>
      <c r="GS15" s="16">
        <v>8</v>
      </c>
      <c r="GT15" s="16">
        <v>8.1999999999999993</v>
      </c>
      <c r="GU15" s="16">
        <v>8.4</v>
      </c>
      <c r="GV15" s="16">
        <v>8.6</v>
      </c>
      <c r="GW15" s="16">
        <v>8.8000000000000007</v>
      </c>
      <c r="GX15" s="16">
        <v>9</v>
      </c>
      <c r="GY15" s="16">
        <v>9.1999999999999993</v>
      </c>
      <c r="GZ15" s="16">
        <v>9.4</v>
      </c>
      <c r="HA15" s="16">
        <v>9.6</v>
      </c>
      <c r="HB15" s="16">
        <v>9.8000000000000007</v>
      </c>
      <c r="HC15" s="16">
        <v>10</v>
      </c>
      <c r="HD15" s="16">
        <v>10.199999999999999</v>
      </c>
      <c r="HE15" s="16">
        <v>10.4</v>
      </c>
      <c r="HF15" s="16">
        <v>10.6</v>
      </c>
      <c r="HG15" s="16">
        <v>10.8</v>
      </c>
      <c r="HH15" s="16">
        <v>11</v>
      </c>
      <c r="HI15" s="16">
        <v>11.2</v>
      </c>
      <c r="HJ15" s="16">
        <v>11.4</v>
      </c>
      <c r="HK15" s="16">
        <v>11.6</v>
      </c>
      <c r="HL15" s="16">
        <v>11.8</v>
      </c>
      <c r="HM15" s="16">
        <v>12</v>
      </c>
      <c r="HN15" s="16"/>
      <c r="HO15" s="16">
        <v>0.2</v>
      </c>
      <c r="HP15" s="16">
        <v>0.4</v>
      </c>
      <c r="HQ15" s="16">
        <v>0.6</v>
      </c>
      <c r="HR15" s="16">
        <v>0.8</v>
      </c>
      <c r="HS15" s="16">
        <v>1</v>
      </c>
      <c r="HT15" s="16">
        <v>1.2</v>
      </c>
      <c r="HU15" s="16">
        <v>1.4</v>
      </c>
      <c r="HV15" s="16">
        <v>1.6</v>
      </c>
      <c r="HW15" s="16">
        <v>1.8</v>
      </c>
      <c r="HX15" s="16">
        <v>2</v>
      </c>
      <c r="HY15" s="16">
        <v>2.2000000000000002</v>
      </c>
      <c r="HZ15" s="16">
        <v>2.4</v>
      </c>
      <c r="IA15" s="16">
        <v>2.6</v>
      </c>
      <c r="IB15" s="16">
        <v>2.8</v>
      </c>
      <c r="IC15" s="16">
        <v>3</v>
      </c>
      <c r="ID15" s="16">
        <v>3.2</v>
      </c>
      <c r="IE15" s="16">
        <v>3.4</v>
      </c>
      <c r="IF15" s="16">
        <v>3.6</v>
      </c>
      <c r="IG15" s="16">
        <v>3.8</v>
      </c>
      <c r="IH15" s="16">
        <v>4</v>
      </c>
      <c r="II15" s="16">
        <v>4.2</v>
      </c>
      <c r="IJ15" s="16">
        <v>4.4000000000000004</v>
      </c>
      <c r="IK15" s="16">
        <v>4.5999999999999996</v>
      </c>
      <c r="IL15" s="16">
        <v>4.8</v>
      </c>
      <c r="IM15" s="16">
        <v>5</v>
      </c>
      <c r="IN15" s="16">
        <v>5.2</v>
      </c>
      <c r="IO15" s="16">
        <v>5.4</v>
      </c>
      <c r="IP15" s="16">
        <v>5.6</v>
      </c>
      <c r="IQ15" s="16">
        <v>5.8</v>
      </c>
      <c r="IR15" s="16">
        <v>6</v>
      </c>
      <c r="IS15" s="16">
        <v>6.2</v>
      </c>
      <c r="IT15" s="16">
        <v>6.4</v>
      </c>
      <c r="IU15" s="16">
        <v>6.6</v>
      </c>
      <c r="IV15" s="16">
        <v>6.8</v>
      </c>
      <c r="IW15" s="16">
        <v>7</v>
      </c>
      <c r="IX15" s="16">
        <v>7.2</v>
      </c>
      <c r="IY15" s="16">
        <v>7.4</v>
      </c>
      <c r="IZ15" s="16">
        <v>7.6</v>
      </c>
      <c r="JA15" s="16">
        <v>7.8</v>
      </c>
      <c r="JB15" s="16">
        <v>8</v>
      </c>
      <c r="JC15" s="16">
        <v>8.1999999999999993</v>
      </c>
      <c r="JD15" s="16">
        <v>8.4</v>
      </c>
      <c r="JE15" s="16">
        <v>8.6</v>
      </c>
      <c r="JF15" s="16">
        <v>8.8000000000000007</v>
      </c>
      <c r="JG15" s="16">
        <v>9</v>
      </c>
      <c r="JH15" s="16">
        <v>9.1999999999999993</v>
      </c>
      <c r="JI15" s="16">
        <v>9.4</v>
      </c>
      <c r="JJ15" s="16">
        <v>9.6</v>
      </c>
      <c r="JK15" s="16">
        <v>9.8000000000000007</v>
      </c>
      <c r="JL15" s="16">
        <v>10</v>
      </c>
      <c r="JM15" s="16">
        <v>10.199999999999999</v>
      </c>
      <c r="JN15" s="16">
        <v>10.4</v>
      </c>
      <c r="JO15" s="16">
        <v>10.6</v>
      </c>
      <c r="JP15" s="16">
        <v>10.8</v>
      </c>
      <c r="JQ15" s="16">
        <v>11</v>
      </c>
      <c r="JR15" s="16">
        <v>11.2</v>
      </c>
      <c r="JS15" s="16">
        <v>11.4</v>
      </c>
      <c r="JT15" s="16">
        <v>11.6</v>
      </c>
      <c r="JU15" s="16">
        <v>11.8</v>
      </c>
      <c r="JV15" s="16">
        <v>12</v>
      </c>
      <c r="JW15" s="16"/>
      <c r="JX15" s="16">
        <v>0.2</v>
      </c>
      <c r="JY15" s="16">
        <v>0.4</v>
      </c>
      <c r="JZ15" s="16">
        <v>0.6</v>
      </c>
      <c r="KA15" s="16">
        <v>0.8</v>
      </c>
      <c r="KB15" s="16">
        <v>1</v>
      </c>
      <c r="KC15" s="16">
        <v>1.2</v>
      </c>
      <c r="KD15" s="16">
        <v>1.4</v>
      </c>
      <c r="KE15" s="16">
        <v>1.6</v>
      </c>
      <c r="KF15" s="16">
        <v>1.8</v>
      </c>
      <c r="KG15" s="16">
        <v>2</v>
      </c>
      <c r="KH15" s="16">
        <v>2.2000000000000002</v>
      </c>
      <c r="KI15" s="16">
        <v>2.4</v>
      </c>
      <c r="KJ15" s="16">
        <v>2.6</v>
      </c>
      <c r="KK15" s="16">
        <v>2.8</v>
      </c>
      <c r="KL15" s="16">
        <v>3</v>
      </c>
      <c r="KM15" s="16">
        <v>3.2</v>
      </c>
      <c r="KN15" s="16">
        <v>3.4</v>
      </c>
      <c r="KO15" s="16">
        <v>3.6</v>
      </c>
      <c r="KP15" s="16">
        <v>3.8</v>
      </c>
      <c r="KQ15" s="16">
        <v>4</v>
      </c>
      <c r="KR15" s="16">
        <v>4.2</v>
      </c>
      <c r="KS15" s="16">
        <v>4.4000000000000004</v>
      </c>
      <c r="KT15" s="16">
        <v>4.5999999999999996</v>
      </c>
      <c r="KU15" s="16">
        <v>4.8</v>
      </c>
      <c r="KV15" s="16">
        <v>5</v>
      </c>
      <c r="KW15" s="16">
        <v>5.2</v>
      </c>
      <c r="KX15" s="16">
        <v>5.4</v>
      </c>
      <c r="KY15" s="16">
        <v>5.6</v>
      </c>
      <c r="KZ15" s="16">
        <v>5.8</v>
      </c>
      <c r="LA15" s="16">
        <v>6</v>
      </c>
      <c r="LB15" s="16">
        <v>6.2</v>
      </c>
      <c r="LC15" s="16">
        <v>6.4</v>
      </c>
      <c r="LD15" s="16">
        <v>6.6</v>
      </c>
      <c r="LE15" s="16">
        <v>6.8</v>
      </c>
      <c r="LF15" s="16">
        <v>7</v>
      </c>
      <c r="LG15" s="16">
        <v>7.2</v>
      </c>
      <c r="LH15" s="16">
        <v>7.4</v>
      </c>
      <c r="LI15" s="16">
        <v>7.6</v>
      </c>
      <c r="LJ15" s="16">
        <v>7.8</v>
      </c>
      <c r="LK15" s="16">
        <v>8</v>
      </c>
      <c r="LL15" s="16">
        <v>8.1999999999999993</v>
      </c>
      <c r="LM15" s="16">
        <v>8.4</v>
      </c>
      <c r="LN15" s="16">
        <v>8.6</v>
      </c>
      <c r="LO15" s="16">
        <v>8.8000000000000007</v>
      </c>
      <c r="LP15" s="16">
        <v>9</v>
      </c>
      <c r="LQ15" s="16">
        <v>9.1999999999999993</v>
      </c>
      <c r="LR15" s="16">
        <v>9.4</v>
      </c>
      <c r="LS15" s="16">
        <v>9.6</v>
      </c>
      <c r="LT15" s="16">
        <v>9.8000000000000007</v>
      </c>
      <c r="LU15" s="16">
        <v>10</v>
      </c>
      <c r="LV15" s="16">
        <v>10.199999999999999</v>
      </c>
      <c r="LW15" s="16">
        <v>10.4</v>
      </c>
      <c r="LX15" s="16">
        <v>10.6</v>
      </c>
      <c r="LY15" s="16">
        <v>10.8</v>
      </c>
      <c r="LZ15" s="16">
        <v>11</v>
      </c>
      <c r="MA15" s="16">
        <v>11.2</v>
      </c>
      <c r="MB15" s="16">
        <v>11.4</v>
      </c>
      <c r="MC15" s="16">
        <v>11.6</v>
      </c>
      <c r="MD15" s="16">
        <v>11.8</v>
      </c>
      <c r="ME15" s="16">
        <v>12</v>
      </c>
      <c r="MF15" s="16"/>
      <c r="MG15" s="16">
        <v>0.2</v>
      </c>
      <c r="MH15" s="16">
        <v>0.4</v>
      </c>
      <c r="MI15" s="16">
        <v>0.6</v>
      </c>
      <c r="MJ15" s="16">
        <v>0.8</v>
      </c>
      <c r="MK15" s="16">
        <v>1</v>
      </c>
      <c r="ML15" s="16">
        <v>1.2</v>
      </c>
      <c r="MM15" s="16">
        <v>1.4</v>
      </c>
      <c r="MN15" s="16">
        <v>1.6</v>
      </c>
      <c r="MO15" s="16">
        <v>1.8</v>
      </c>
      <c r="MP15" s="16">
        <v>2</v>
      </c>
      <c r="MQ15" s="16">
        <v>2.2000000000000002</v>
      </c>
      <c r="MR15" s="16">
        <v>2.4</v>
      </c>
      <c r="MS15" s="16">
        <v>2.6</v>
      </c>
      <c r="MT15" s="16">
        <v>2.8</v>
      </c>
      <c r="MU15" s="16">
        <v>3</v>
      </c>
      <c r="MV15" s="16">
        <v>3.2</v>
      </c>
      <c r="MW15" s="16">
        <v>3.4</v>
      </c>
      <c r="MX15" s="16">
        <v>3.6</v>
      </c>
      <c r="MY15" s="16">
        <v>3.8</v>
      </c>
      <c r="MZ15" s="16">
        <v>4</v>
      </c>
      <c r="NA15" s="16">
        <v>4.2</v>
      </c>
      <c r="NB15" s="16">
        <v>4.4000000000000004</v>
      </c>
      <c r="NC15" s="16">
        <v>4.5999999999999996</v>
      </c>
      <c r="ND15" s="16">
        <v>4.8</v>
      </c>
      <c r="NE15" s="16">
        <v>5</v>
      </c>
      <c r="NF15" s="16">
        <v>5.2</v>
      </c>
      <c r="NG15" s="16">
        <v>5.4</v>
      </c>
      <c r="NH15" s="16">
        <v>5.6</v>
      </c>
      <c r="NI15" s="16">
        <v>5.8</v>
      </c>
      <c r="NJ15" s="16">
        <v>6</v>
      </c>
      <c r="NK15" s="16">
        <v>6.2</v>
      </c>
      <c r="NL15" s="16">
        <v>6.4</v>
      </c>
      <c r="NM15" s="16">
        <v>6.6</v>
      </c>
      <c r="NN15" s="16">
        <v>6.8</v>
      </c>
      <c r="NO15" s="16">
        <v>7</v>
      </c>
      <c r="NP15" s="16">
        <v>7.2</v>
      </c>
      <c r="NQ15" s="16">
        <v>7.4</v>
      </c>
      <c r="NR15" s="16">
        <v>7.6</v>
      </c>
      <c r="NS15" s="16">
        <v>7.8</v>
      </c>
      <c r="NT15" s="16">
        <v>8</v>
      </c>
      <c r="NU15" s="16">
        <v>8.1999999999999993</v>
      </c>
      <c r="NV15" s="16">
        <v>8.4</v>
      </c>
      <c r="NW15" s="16">
        <v>8.6</v>
      </c>
      <c r="NX15" s="16">
        <v>8.8000000000000007</v>
      </c>
      <c r="NY15" s="16">
        <v>9</v>
      </c>
      <c r="NZ15" s="16">
        <v>9.1999999999999993</v>
      </c>
      <c r="OA15" s="16">
        <v>9.4</v>
      </c>
      <c r="OB15" s="16">
        <v>9.6</v>
      </c>
      <c r="OC15" s="16">
        <v>9.8000000000000007</v>
      </c>
      <c r="OD15" s="16">
        <v>10</v>
      </c>
      <c r="OE15" s="16">
        <v>10.199999999999999</v>
      </c>
      <c r="OF15" s="16">
        <v>10.4</v>
      </c>
      <c r="OG15" s="16">
        <v>10.6</v>
      </c>
      <c r="OH15" s="16">
        <v>10.8</v>
      </c>
      <c r="OI15" s="16">
        <v>11</v>
      </c>
      <c r="OJ15" s="16">
        <v>11.2</v>
      </c>
      <c r="OK15" s="16">
        <v>11.4</v>
      </c>
      <c r="OL15" s="16">
        <v>11.6</v>
      </c>
      <c r="OM15" s="16">
        <v>11.8</v>
      </c>
      <c r="ON15" s="16">
        <v>12</v>
      </c>
      <c r="OO15" s="16"/>
      <c r="OP15" s="16">
        <v>0.2</v>
      </c>
      <c r="OQ15" s="16">
        <v>0.4</v>
      </c>
      <c r="OR15" s="16">
        <v>0.6</v>
      </c>
      <c r="OS15" s="16">
        <v>0.8</v>
      </c>
      <c r="OT15" s="16">
        <v>1</v>
      </c>
      <c r="OU15" s="16">
        <v>1.2</v>
      </c>
      <c r="OV15" s="16">
        <v>1.4</v>
      </c>
      <c r="OW15" s="16">
        <v>1.6</v>
      </c>
      <c r="OX15" s="16">
        <v>1.8</v>
      </c>
      <c r="OY15" s="16">
        <v>2</v>
      </c>
      <c r="OZ15" s="16">
        <v>2.2000000000000002</v>
      </c>
      <c r="PA15" s="16">
        <v>2.4</v>
      </c>
      <c r="PB15" s="16">
        <v>2.6</v>
      </c>
      <c r="PC15" s="16">
        <v>2.8</v>
      </c>
      <c r="PD15" s="16">
        <v>3</v>
      </c>
      <c r="PE15" s="16">
        <v>3.2</v>
      </c>
      <c r="PF15" s="16">
        <v>3.4</v>
      </c>
      <c r="PG15" s="16">
        <v>3.6</v>
      </c>
      <c r="PH15" s="16">
        <v>3.8</v>
      </c>
      <c r="PI15" s="16">
        <v>4</v>
      </c>
      <c r="PJ15" s="16">
        <v>4.2</v>
      </c>
      <c r="PK15" s="16">
        <v>4.4000000000000004</v>
      </c>
      <c r="PL15" s="16">
        <v>4.5999999999999996</v>
      </c>
      <c r="PM15" s="16">
        <v>4.8</v>
      </c>
      <c r="PN15" s="16">
        <v>5</v>
      </c>
      <c r="PO15" s="16">
        <v>5.2</v>
      </c>
      <c r="PP15" s="16">
        <v>5.4</v>
      </c>
      <c r="PQ15" s="16">
        <v>5.6</v>
      </c>
      <c r="PR15" s="16">
        <v>5.8</v>
      </c>
      <c r="PS15" s="16">
        <v>6</v>
      </c>
      <c r="PT15" s="16">
        <v>6.2</v>
      </c>
      <c r="PU15" s="16">
        <v>6.4</v>
      </c>
      <c r="PV15" s="16">
        <v>6.6</v>
      </c>
      <c r="PW15" s="16">
        <v>6.8</v>
      </c>
      <c r="PX15" s="16">
        <v>7</v>
      </c>
      <c r="PY15" s="16">
        <v>7.2</v>
      </c>
      <c r="PZ15" s="16">
        <v>7.4</v>
      </c>
      <c r="QA15" s="16">
        <v>7.6</v>
      </c>
      <c r="QB15" s="16">
        <v>7.8</v>
      </c>
      <c r="QC15" s="16">
        <v>8</v>
      </c>
      <c r="QD15" s="16">
        <v>8.1999999999999993</v>
      </c>
      <c r="QE15" s="16">
        <v>8.4</v>
      </c>
      <c r="QF15" s="16">
        <v>8.6</v>
      </c>
      <c r="QG15" s="16">
        <v>8.8000000000000007</v>
      </c>
      <c r="QH15" s="16">
        <v>9</v>
      </c>
      <c r="QI15" s="16">
        <v>9.1999999999999993</v>
      </c>
      <c r="QJ15" s="16">
        <v>9.4</v>
      </c>
      <c r="QK15" s="16">
        <v>9.6</v>
      </c>
      <c r="QL15" s="16">
        <v>9.8000000000000007</v>
      </c>
      <c r="QM15" s="16">
        <v>10</v>
      </c>
      <c r="QN15" s="16">
        <v>10.199999999999999</v>
      </c>
      <c r="QO15" s="16">
        <v>10.4</v>
      </c>
      <c r="QP15" s="16">
        <v>10.6</v>
      </c>
      <c r="QQ15" s="16">
        <v>10.8</v>
      </c>
      <c r="QR15" s="16">
        <v>11</v>
      </c>
      <c r="QS15" s="16">
        <v>11.2</v>
      </c>
      <c r="QT15" s="16">
        <v>11.4</v>
      </c>
      <c r="QU15" s="16">
        <v>11.6</v>
      </c>
      <c r="QV15" s="16">
        <v>11.8</v>
      </c>
      <c r="QW15" s="16">
        <v>12</v>
      </c>
      <c r="QX15" s="16"/>
      <c r="QY15" s="16">
        <v>0.2</v>
      </c>
      <c r="QZ15" s="16">
        <v>0.4</v>
      </c>
      <c r="RA15" s="16">
        <v>0.6</v>
      </c>
      <c r="RB15" s="16">
        <v>0.8</v>
      </c>
      <c r="RC15" s="16">
        <v>1</v>
      </c>
      <c r="RD15" s="16">
        <v>1.2</v>
      </c>
      <c r="RE15" s="16">
        <v>1.4</v>
      </c>
      <c r="RF15" s="16">
        <v>1.6</v>
      </c>
      <c r="RG15" s="16">
        <v>1.8</v>
      </c>
      <c r="RH15" s="16">
        <v>2</v>
      </c>
      <c r="RI15" s="16">
        <v>2.2000000000000002</v>
      </c>
      <c r="RJ15" s="16">
        <v>2.4</v>
      </c>
      <c r="RK15" s="16">
        <v>2.6</v>
      </c>
      <c r="RL15" s="16">
        <v>2.8</v>
      </c>
      <c r="RM15" s="16">
        <v>3</v>
      </c>
      <c r="RN15" s="16">
        <v>3.2</v>
      </c>
      <c r="RO15" s="16">
        <v>3.4</v>
      </c>
      <c r="RP15" s="16">
        <v>3.6</v>
      </c>
      <c r="RQ15" s="16">
        <v>3.8</v>
      </c>
      <c r="RR15" s="16">
        <v>4</v>
      </c>
      <c r="RS15" s="16">
        <v>4.2</v>
      </c>
      <c r="RT15" s="16">
        <v>4.4000000000000004</v>
      </c>
      <c r="RU15" s="16">
        <v>4.5999999999999996</v>
      </c>
      <c r="RV15" s="16">
        <v>4.8</v>
      </c>
      <c r="RW15" s="16">
        <v>5</v>
      </c>
      <c r="RX15" s="16">
        <v>5.2</v>
      </c>
      <c r="RY15" s="16">
        <v>5.4</v>
      </c>
      <c r="RZ15" s="16">
        <v>5.6</v>
      </c>
      <c r="SA15" s="16">
        <v>5.8</v>
      </c>
      <c r="SB15" s="16">
        <v>6</v>
      </c>
      <c r="SC15" s="16">
        <v>6.2</v>
      </c>
      <c r="SD15" s="16">
        <v>6.4</v>
      </c>
      <c r="SE15" s="16">
        <v>6.6</v>
      </c>
      <c r="SF15" s="16">
        <v>6.8</v>
      </c>
      <c r="SG15" s="16">
        <v>7</v>
      </c>
      <c r="SH15" s="16">
        <v>7.2</v>
      </c>
      <c r="SI15" s="16">
        <v>7.4</v>
      </c>
      <c r="SJ15" s="16">
        <v>7.6</v>
      </c>
      <c r="SK15" s="16">
        <v>7.8</v>
      </c>
      <c r="SL15" s="16">
        <v>8</v>
      </c>
      <c r="SM15" s="16">
        <v>8.1999999999999993</v>
      </c>
      <c r="SN15" s="16">
        <v>8.4</v>
      </c>
      <c r="SO15" s="16">
        <v>8.6</v>
      </c>
      <c r="SP15" s="16">
        <v>8.8000000000000007</v>
      </c>
      <c r="SQ15" s="16">
        <v>9</v>
      </c>
      <c r="SR15" s="16">
        <v>9.1999999999999993</v>
      </c>
      <c r="SS15" s="16">
        <v>9.4</v>
      </c>
      <c r="ST15" s="16">
        <v>9.6</v>
      </c>
      <c r="SU15" s="16">
        <v>9.8000000000000007</v>
      </c>
      <c r="SV15" s="16">
        <v>10</v>
      </c>
      <c r="SW15" s="16">
        <v>10.199999999999999</v>
      </c>
      <c r="SX15" s="16">
        <v>10.4</v>
      </c>
      <c r="SY15" s="16">
        <v>10.6</v>
      </c>
      <c r="SZ15" s="16">
        <v>10.8</v>
      </c>
      <c r="TA15" s="16">
        <v>11</v>
      </c>
      <c r="TB15" s="16">
        <v>11.2</v>
      </c>
      <c r="TC15" s="16">
        <v>11.4</v>
      </c>
      <c r="TD15" s="16">
        <v>11.6</v>
      </c>
      <c r="TE15" s="16">
        <v>11.8</v>
      </c>
      <c r="TF15" s="16">
        <v>12</v>
      </c>
      <c r="TH15" t="s">
        <v>124</v>
      </c>
      <c r="TJ15" s="15" t="s">
        <v>135</v>
      </c>
      <c r="TK15" s="15" t="s">
        <v>134</v>
      </c>
      <c r="TL15" s="15" t="s">
        <v>136</v>
      </c>
      <c r="TM15" s="15" t="s">
        <v>137</v>
      </c>
      <c r="TN15" s="15" t="s">
        <v>133</v>
      </c>
      <c r="TO15" s="15" t="s">
        <v>128</v>
      </c>
      <c r="TP15" s="15" t="s">
        <v>142</v>
      </c>
      <c r="TQ15" s="15" t="s">
        <v>143</v>
      </c>
      <c r="TS15" s="15" t="s">
        <v>144</v>
      </c>
      <c r="TU15" t="s">
        <v>145</v>
      </c>
      <c r="TW15" t="s">
        <v>157</v>
      </c>
    </row>
    <row r="16" spans="1:543" ht="15" customHeight="1" x14ac:dyDescent="0.25">
      <c r="C16" s="45">
        <v>1</v>
      </c>
      <c r="D16" s="23">
        <v>4</v>
      </c>
      <c r="E16" s="23">
        <v>3.94</v>
      </c>
      <c r="F16" s="24" t="s">
        <v>18</v>
      </c>
      <c r="G16" s="23">
        <v>30</v>
      </c>
      <c r="H16" s="24" t="s">
        <v>22</v>
      </c>
      <c r="I16" s="24"/>
      <c r="J16" s="23">
        <v>4</v>
      </c>
      <c r="K16" s="23">
        <v>4</v>
      </c>
      <c r="L16" s="25">
        <v>20</v>
      </c>
      <c r="M16" s="26">
        <v>19.6875</v>
      </c>
      <c r="N16" s="37">
        <f t="shared" ref="N16:N47" si="0">IF(D16&lt;&gt;"",CL16+CM16,"")</f>
        <v>0.58938682271389098</v>
      </c>
      <c r="O16" s="38">
        <f>E78</f>
        <v>25</v>
      </c>
      <c r="P16" s="39">
        <f t="shared" ref="P16:P47" si="1">IF(D16&lt;&gt;"",O16-N16,"")</f>
        <v>24.410613177286109</v>
      </c>
      <c r="Q16" s="2"/>
      <c r="R16" s="2"/>
      <c r="S16" s="2"/>
      <c r="T16" s="1">
        <f t="shared" ref="T16:T47" si="2">IF(D16&lt;&gt;"",ACOS((E16/2-RA16)/(E16/2))*(E16/2)^2,"")</f>
        <v>4.0981046462960622</v>
      </c>
      <c r="U16" s="1">
        <f t="shared" ref="U16:U47" si="3">PI()/4*(E16/12)^2</f>
        <v>8.4668103675809903E-2</v>
      </c>
      <c r="V16" s="1">
        <f t="shared" ref="V16:V47" si="4">U16*G16</f>
        <v>2.5400431102742971</v>
      </c>
      <c r="W16" s="1">
        <f>V16*7.48</f>
        <v>18.999522464851744</v>
      </c>
      <c r="X16">
        <f t="shared" ref="X16:X47" si="5">IF(F16="plastic",1,0)</f>
        <v>0</v>
      </c>
      <c r="Y16">
        <f t="shared" ref="Y16:Y47" si="6">IF(F16="copper and brass",1,0)</f>
        <v>0</v>
      </c>
      <c r="Z16">
        <f t="shared" ref="Z16:Z47" si="7">IF(F16="steel",1,0)</f>
        <v>0</v>
      </c>
      <c r="AA16">
        <f t="shared" ref="AA16:AA47" si="8">IF(F16="plain cast iron",1,0)</f>
        <v>1</v>
      </c>
      <c r="AB16">
        <f t="shared" ref="AB16:AB47" si="9">IF(F16="concrete",1,0)</f>
        <v>0</v>
      </c>
      <c r="AC16" s="15">
        <f>IF(F16="galvanized iron",1,0)</f>
        <v>0</v>
      </c>
      <c r="AD16" s="15">
        <f>IF(F16="asphalted cast iron",1,0)</f>
        <v>0</v>
      </c>
      <c r="AE16">
        <f>X16*$V$83+Y16*$V$84+Z16*$V$85+AA16*$V$86+AB16*$V$87+AC16*$V$91+$V$92*AD16</f>
        <v>8.0000000000000002E-3</v>
      </c>
      <c r="AF16" s="12">
        <f t="shared" ref="AF16:AF47" si="10">IF(D16&lt;&gt;"",AE16/E16/12,"")</f>
        <v>1.6920473773265651E-4</v>
      </c>
      <c r="AG16" s="12">
        <f t="shared" ref="AG16:AG47" si="11">IF(D16&lt;&gt;"",($V$89/7.48)/(PI()*(E16/12)^2/4)/60,"")</f>
        <v>6.5156326769389077</v>
      </c>
      <c r="AH16" s="12">
        <f t="shared" ref="AH16:AH47" si="12">IF(D16&lt;&gt;"",CH16*AG16/$V$79,"")</f>
        <v>598288.78699182579</v>
      </c>
      <c r="AI16" s="5">
        <f t="shared" ref="AI16:AI47" si="13">IF(D16&lt;&gt;"",0.25/((LOG10(AF16/3.7+5.74/(AH16^0.9)))^2),"")</f>
        <v>1.4973331669811348E-2</v>
      </c>
      <c r="AK16" s="5">
        <f t="shared" ref="AK16:AK47" si="14">IF(H16="fitting",1,0)</f>
        <v>0</v>
      </c>
      <c r="AL16" s="5">
        <f t="shared" ref="AL16:AL47" si="15">IF(H16="pipe",1,0)</f>
        <v>1</v>
      </c>
      <c r="AN16" s="5">
        <f t="shared" ref="AN16:AN47" si="16">IF(I16="angle valve",1,0)</f>
        <v>0</v>
      </c>
      <c r="AO16" s="5">
        <f t="shared" ref="AO16:AO47" si="17">IF(I16="bend close return",1,0)</f>
        <v>0</v>
      </c>
      <c r="AP16" s="5">
        <f t="shared" ref="AP16:AP47" si="18">IF(I16="butterfly valve (2 in to 8 in)",1,0)</f>
        <v>0</v>
      </c>
      <c r="AQ16" s="5">
        <f t="shared" ref="AQ16:AQ47" si="19">IF(I16="butterfly valve (10 in to 14 in)",1,0)</f>
        <v>0</v>
      </c>
      <c r="AR16" s="5">
        <f t="shared" ref="AR16:AR47" si="20">IF(I16="butterfly valve (16 in to 24 in)",1,0)</f>
        <v>0</v>
      </c>
      <c r="AS16" s="5">
        <f t="shared" ref="AS16:AS47" si="21">IF(I16="check valve swing fully open",1,0)</f>
        <v>0</v>
      </c>
      <c r="AT16" s="5">
        <f t="shared" ref="AT16:AT47" si="22">IF(I16="corrugated bends",1,0)</f>
        <v>0</v>
      </c>
      <c r="AU16" s="5">
        <f t="shared" ref="AU16:AU47" si="23">IF(I16="elbow 90 stdard",1,0)</f>
        <v>0</v>
      </c>
      <c r="AV16" s="5">
        <f t="shared" ref="AV16:AV47" si="24">IF(I16="elbow 90 long radius",1,0)</f>
        <v>0</v>
      </c>
      <c r="AW16" s="5">
        <f t="shared" ref="AW16:AW47" si="25">IF(I16="elbow 45",1,0)</f>
        <v>0</v>
      </c>
      <c r="AX16" s="5">
        <f t="shared" ref="AX16:AX47" si="26">IF(I16="gate valve fully open",1,0)</f>
        <v>0</v>
      </c>
      <c r="AY16" s="5">
        <f t="shared" ref="AY16:AY47" si="27">IF(I16="gate valve 1/4 closed",1,0)</f>
        <v>0</v>
      </c>
      <c r="AZ16" s="5">
        <f t="shared" ref="AZ16:AZ47" si="28">IF(I16="gate valve 1/2 closed",1,0)</f>
        <v>0</v>
      </c>
      <c r="BA16" s="5">
        <f t="shared" ref="BA16:BA47" si="29">IF(I16="gate valve 3/4 closed",1,0)</f>
        <v>0</v>
      </c>
      <c r="BB16" s="5">
        <f t="shared" ref="BB16:BB47" si="30">IF(I16="globe valve",1,0)</f>
        <v>0</v>
      </c>
      <c r="BC16" s="5">
        <f t="shared" ref="BC16:BC47" si="31">IF(I16="meter disk or wobble",1,0)</f>
        <v>0</v>
      </c>
      <c r="BD16" s="5">
        <f t="shared" ref="BD16:BD47" si="32">IF(I16="meter rotary",1,0)</f>
        <v>0</v>
      </c>
      <c r="BE16" s="5">
        <f t="shared" ref="BE16:BE47" si="33">IF(I16="meter reciprocating position",1,0)</f>
        <v>0</v>
      </c>
      <c r="BF16" s="5">
        <f t="shared" ref="BF16:BF47" si="34">IF(I16="meter turbine wheel(double flow)",1,0)</f>
        <v>0</v>
      </c>
      <c r="BG16" s="5">
        <f t="shared" ref="BG16:BG47" si="35">IF(I16="tee standard branch",1,0)</f>
        <v>0</v>
      </c>
      <c r="BH16" s="15">
        <f>IF(I16="tee standard through flow",1,0)</f>
        <v>0</v>
      </c>
      <c r="BI16" s="15">
        <f>IF(I16="elbow 90 miter",1,0)</f>
        <v>0</v>
      </c>
      <c r="BJ16" s="15">
        <f>IF(I16="elbow 90 miter with turning vanes",1,0)</f>
        <v>0</v>
      </c>
      <c r="BL16" s="12">
        <f t="shared" ref="BL16:BL47" si="36">IF(J16&lt;K16,J16,K16)</f>
        <v>4</v>
      </c>
      <c r="BM16" s="12">
        <f t="shared" ref="BM16:BM47" si="37">IF(J16&gt;K16,J16,K16)</f>
        <v>4</v>
      </c>
      <c r="BN16" s="12">
        <f t="shared" ref="BN16:BN47" si="38">IF(D16&lt;&gt;"",BL16/BM16,"")</f>
        <v>1</v>
      </c>
      <c r="BP16" s="12">
        <f t="shared" ref="BP16:BP47" si="39">IF(I16="sudden enlargement",1,0)</f>
        <v>0</v>
      </c>
      <c r="BQ16" s="12">
        <f t="shared" ref="BQ16:BQ47" si="40">IF(D16&lt;&gt;"",(1-BN16^2)^2,"")</f>
        <v>0</v>
      </c>
      <c r="BR16" s="12">
        <f t="shared" ref="BR16:BR47" si="41">IF(I16="sudden contractions",1,0)</f>
        <v>0</v>
      </c>
      <c r="BS16" s="12">
        <f t="shared" ref="BS16:BS47" si="42">IF(D16&lt;&gt;"",(1-BN16^2)^2/2,"")</f>
        <v>0</v>
      </c>
      <c r="BT16" s="12">
        <f t="shared" ref="BT16:BT47" si="43">IF(I16="pipe exit",1,0)</f>
        <v>0</v>
      </c>
      <c r="BU16" s="12">
        <f t="shared" ref="BU16:BU47" si="44">IF(I16="pipe entrance reentrant",1,0)</f>
        <v>0</v>
      </c>
      <c r="BV16" s="12">
        <f t="shared" ref="BV16:BV47" si="45">IF(I16="pipe entrance sharp-edged",1,0)</f>
        <v>0</v>
      </c>
      <c r="BW16" s="12">
        <f t="shared" ref="BW16:BW47" si="46">IF(I16="pipe entrance rounded diameter 0.02",1,0)</f>
        <v>0</v>
      </c>
      <c r="BX16" s="12">
        <f t="shared" ref="BX16:BX47" si="47">IF(I16="pipe entrance rounded diameter 0.04",1,0)</f>
        <v>0</v>
      </c>
      <c r="BY16" s="12">
        <f t="shared" ref="BY16:BY47" si="48">IF(I16="pipe entrance rounded diameter 0.06",1,0)</f>
        <v>0</v>
      </c>
      <c r="BZ16" s="12">
        <f t="shared" ref="BZ16:BZ47" si="49">IF(I16="pipe entrance rounded diameter 0.10",1,0)</f>
        <v>0</v>
      </c>
      <c r="CA16" s="12">
        <f t="shared" ref="CA16:CA47" si="50">IF(I16="pipe entrance rounded diameter 0.15",1,0)</f>
        <v>0</v>
      </c>
      <c r="CC16" s="5">
        <f t="shared" ref="CC16:CC47" si="51">$X$80*AN16+$X$81*AO16+$X$82*AP16+$X$83*AQ16+$X$84*AR16+$X$85*AS16+$X$86*AT16+$X$87*AU16+$X$88*AV16+$X$89*AW16+$X$90*AX16+$X$91*AY16+$X$92*AZ16+$X$93*BA16+$X$94*BB16+$X$95*BC16+$X$96*BD16+$X$97*BE16+$X$98*BF16+$X$99*BG16</f>
        <v>0</v>
      </c>
      <c r="CD16" s="12">
        <f t="shared" ref="CD16:CD47" si="52">IF(D16&lt;&gt;"",BP16*BQ16+BR16*BS16+BT16*$X$101+BU16*$X$102+BV16*$X$103+BW16*$X$104+BX16*$X$105+BY16*$X$106+BZ16*$X$107+CA16*$X$108,"")</f>
        <v>0</v>
      </c>
      <c r="CE16" s="15">
        <f t="shared" ref="CE16:CE47" si="53">IF(D16&lt;&gt;"",BH16*$X$110+BI16*$X$111+BJ16*$X$112,"")</f>
        <v>0</v>
      </c>
      <c r="CF16" s="12">
        <f t="shared" ref="CF16:CF47" si="54">IF(D16&lt;&gt;"",CC16+CD16+CE16,"")</f>
        <v>0</v>
      </c>
      <c r="CH16">
        <f t="shared" ref="CH16:CH47" si="55">IF(D16&lt;&gt;"",(4*(E16/12)^2/4*PI())/(T16/12),"")</f>
        <v>0.99169477775831105</v>
      </c>
      <c r="CJ16" s="12">
        <f t="shared" ref="CJ16:CJ47" si="56">IF(D16&lt;&gt;"",AI16*AG16^2*G16/(2*E16/12*32.2),"")</f>
        <v>0.90188682271389098</v>
      </c>
      <c r="CK16" s="12">
        <f t="shared" ref="CK16:CK47" si="57">IF(D16&lt;&gt;"",CF16*AG16^2/(2*E16/12*32.2),"")</f>
        <v>0</v>
      </c>
      <c r="CL16">
        <f t="shared" ref="CL16:CL47" si="58">IF(D16&lt;&gt;"",CJ16*AL16+AK16*CK16,"")</f>
        <v>0.90188682271389098</v>
      </c>
      <c r="CM16">
        <f t="shared" ref="CM16:CM47" si="59">M16-L16</f>
        <v>-0.3125</v>
      </c>
      <c r="CO16" s="6">
        <f>IF(D16&lt;&gt;"",IF(OR(AND(G16=0,AK16=1),AND(G16&lt;&gt;0,AL16=1)),0,1),0)</f>
        <v>0</v>
      </c>
      <c r="CP16" s="15">
        <f t="shared" ref="CP16:CP47" si="60">IF(I16="",1,0)</f>
        <v>1</v>
      </c>
      <c r="CQ16" s="15">
        <f t="shared" ref="CQ16:CQ47" si="61">IF(RA16&lt;=E16,0,1)</f>
        <v>0</v>
      </c>
      <c r="CR16" s="15">
        <f t="shared" ref="CR16:CR47" si="62">IF(D16=0,0,IF(E16&lt;(D16+0.5),0,1))</f>
        <v>0</v>
      </c>
      <c r="CS16">
        <f>IF(AK16=CP16,1,0)+CQ16+CR16+CO16</f>
        <v>0</v>
      </c>
      <c r="CU16" s="15">
        <f>IF(L16&lt;&gt;"",(L16-M16)/G16,"")</f>
        <v>1.0416666666666666E-2</v>
      </c>
      <c r="CW16" s="20">
        <f>IF($CW$15&gt;(E16/2),4*(ACOS(($CW$15/E16)^0.5))*360/(2*PI()),4*ASIN(($CW$15/E16)^0.5))*360/(2*PI())</f>
        <v>52.082774449911625</v>
      </c>
      <c r="CX16" s="20">
        <f>IF($CX$15&gt;(E16/2),4*(ACOS(($CX$15/E16)^0.5))*360/(2*PI()),4*ASIN(($CX$15/E16)^0.5))*360/(2*PI())</f>
        <v>74.319525533780208</v>
      </c>
      <c r="CY16" s="20">
        <f>IF($CY$15&gt;(E16/2),4*(ACOS(($CY$15/E16)^0.5))*360/(2*PI()),4*ASIN(($CY$15/E16)^0.5))*360/(2*PI())</f>
        <v>91.876780128687656</v>
      </c>
      <c r="CZ16" s="20">
        <f>IF($CZ$15&gt;(E16/2),4*(ACOS(($CZ$15/E16)^0.5))*360/(2*PI()),4*ASIN(($CZ$15/E16)^0.5))*360/(2*PI())</f>
        <v>107.13026037444614</v>
      </c>
      <c r="DA16" s="20">
        <f>IF($DA$15&gt;(E16/2),4*(ACOS(($DA$15/E16)^0.5))*360/(2*PI()),4*ASIN(($DA$15/E16)^0.5))*360/(2*PI())</f>
        <v>121.00497319473182</v>
      </c>
      <c r="DB16" s="20">
        <f>IF($DB$15&gt;(E16/2),4*(ACOS(($DB$15/E16)^0.5))*360/(2*PI()),4*ASIN(($DB$15/E16)^0.5))*360/(2*PI())</f>
        <v>133.98359006735424</v>
      </c>
      <c r="DC16" s="20">
        <f>IF($DC$15&gt;(E16/2),4*(ACOS(($DC$15/E16)^0.5))*360/(2*PI()),4*ASIN(($DC$15/E16)^0.5))*360/(2*PI())</f>
        <v>146.36309401330567</v>
      </c>
      <c r="DD16" s="20">
        <f>IF($DD$15&gt;(E16/2),4*(ACOS(($DD$15/E16)^0.5))*360/(2*PI()),4*ASIN(($DD$15/E16)^0.5))*360/(2*PI())</f>
        <v>158.34914150304641</v>
      </c>
      <c r="DE16" s="20">
        <f>IF($DE$15&gt;(E16/2),4*(ACOS(($DE$15/E16)^0.5))*360/(2*PI()),4*ASIN(($DE$15/E16)^0.5))*360/(2*PI())</f>
        <v>170.09907403304183</v>
      </c>
      <c r="DF16" s="20">
        <f>IF($DF$15&gt;(E16/2),4*(ACOS(($DF$15/E16)^0.5))*360/(2*PI()),4*ASIN(($DF$15/E16)^0.5)*360/2/PI())</f>
        <v>178.25488342314034</v>
      </c>
      <c r="DG16" s="20">
        <f>IF($DG$15&gt;(E16/2),4*(ACOS(($DG$15/E16)^0.5))*360/(2*PI()),4*ASIN(($DG$15/E16)^0.5)*360/2/PI())</f>
        <v>166.59070821908924</v>
      </c>
      <c r="DH16" s="20">
        <f>IF($DH$15&gt;(E16/2),4*(ACOS(($DH$15/E16)^0.5))*360/(2*PI()),4*ASIN(($DH$15/E16)^0.5)*360/2/PI())</f>
        <v>154.78463306026632</v>
      </c>
      <c r="DI16" s="20">
        <f>IF($DI$15&gt;(E16/2),4*(ACOS(($DI$15/E16)^0.5))*360/(2*PI()),4*ASIN(($DI$15/E16)^0.5)*360/2/PI())</f>
        <v>142.69870801873142</v>
      </c>
      <c r="DJ16" s="20">
        <f>IF($DJ$15&gt;(E16/2),4*(ACOS(($DJ$15/E16)^0.5))*360/(2*PI()),4*ASIN(($DJ$15/E16)^0.5)*360/2/PI())</f>
        <v>130.16412027752838</v>
      </c>
      <c r="DK16" s="20">
        <f>IF($DK$15&gt;(E16/2),4*(ACOS(($DK$15/E16)^0.5))*360/(2*PI()),4*ASIN(($DK$15/E16)^0.5)*360/2/PI())</f>
        <v>116.95375193933361</v>
      </c>
      <c r="DL16" s="20">
        <f>IF($DL$15&gt;(E16/2),4*(ACOS(($DL$15/E16)^0.5))*360/(2*PI()),4*ASIN(($DL$15/E16)^0.5)*360/2/PI())</f>
        <v>102.7287386459664</v>
      </c>
      <c r="DM16" s="20">
        <f>IF($DM$15&gt;(E16/2),4*(ACOS(($DM$15/E16)^0.5))*360/(2*PI()),4*ASIN(($DM$15/E16)^0.5)*360/2/PI())</f>
        <v>86.9144075320159</v>
      </c>
      <c r="DN16" s="20">
        <f>IF($DN$15&gt;(E16/2),4*(ACOS(($DN$15/E16)^0.5))*360/(2*PI()),4*ASIN(($DN$15/E16)^0.5)*360/2/PI())</f>
        <v>68.332572985811368</v>
      </c>
      <c r="DO16" s="20">
        <f>IF($DO$15&gt;(E16/2),4*(ACOS(($DO$15/E16)^0.5))*360/(2*PI()),4*ASIN(($DO$15/E16)^0.5)*360/2/PI())</f>
        <v>43.461496489296131</v>
      </c>
      <c r="DP16" s="20" t="e">
        <f>IF($DP$15&gt;(E16/2),4*(ACOS(($DP$15/E16)^0.5))*360/(2*PI()),4*ASIN(($DP$15/E16)^0.5)*360/2/PI())</f>
        <v>#NUM!</v>
      </c>
      <c r="DQ16" s="20" t="e">
        <f>IF($DQ$15&gt;(E16/2),4*(ACOS(($DQ$15/E16)^0.5))*360/(2*PI()),4*ASIN(($DQ$15/E16)^0.5)*360/2/PI())</f>
        <v>#NUM!</v>
      </c>
      <c r="DR16" s="20" t="e">
        <f>IF($DR$15&gt;(E16/2),4*(ACOS(($DR$15/E16)^0.5))*360/(2*PI()),4*ASIN(($DR$15/E16)^0.5)*360/2/PI())</f>
        <v>#NUM!</v>
      </c>
      <c r="DS16" s="20" t="e">
        <f>IF($DS$15&gt;(E16/2),4*(ACOS(($DS$15/E16)^0.5))*360/(2*PI()),4*ASIN(($DS$15/E16)^0.5)*360/2/PI())</f>
        <v>#NUM!</v>
      </c>
      <c r="DT16" s="20" t="e">
        <f>IF($DT$15&gt;(E16/2),4*(ACOS(($DT$15/E16)^0.5))*360/(2*PI()),4*ASIN(($DT$15/E16)^0.5)*360/2/PI())</f>
        <v>#NUM!</v>
      </c>
      <c r="DU16" s="20" t="e">
        <f>IF($DU$15&gt;(E16/2),4*(ACOS(($DU$15/E16)^0.5))*360/(2*PI()),4*ASIN(($DU$15/E16)^0.5)*360/2/PI())</f>
        <v>#NUM!</v>
      </c>
      <c r="DV16" s="20" t="e">
        <f>IF($DV$15&gt;(E16/2),4*(ACOS(($DV$15/E16)^0.5))*360/(2*PI()),4*ASIN(($DV$15/E16)^0.5)*360/2/PI())</f>
        <v>#NUM!</v>
      </c>
      <c r="DW16" s="20" t="e">
        <f>IF($DW$15&gt;(E16/2),4*(ACOS(($DW$15/E16)^0.5))*360/(2*PI()),4*ASIN(($DW$15/E16)^0.5)*360/2/PI())</f>
        <v>#NUM!</v>
      </c>
      <c r="DX16" s="20" t="e">
        <f>IF($DX$15&gt;(E16/2),4*(ACOS(($DX$15/E16)^0.5))*360/(2*PI()),4*ASIN(($DX$15/E16)^0.5)*360/2/PI())</f>
        <v>#NUM!</v>
      </c>
      <c r="DY16" s="20" t="e">
        <f>IF($DY$15&gt;(E16/2),4*(ACOS(($DY$15/E16)^0.5))*360/(2*PI()),4*ASIN(($DY$15/E16)^0.5)*360/2/PI())</f>
        <v>#NUM!</v>
      </c>
      <c r="DZ16" s="20" t="e">
        <f>IF($DZ$15&gt;(E16/2),4*(ACOS(($DZ$15/E16)^0.5))*360/(2*PI()),4*ASIN(($DZ$15/E16)^0.5)*360/2/PI())</f>
        <v>#NUM!</v>
      </c>
      <c r="EA16" s="20" t="e">
        <f>IF($EA$15&gt;(E16/2),4*(ACOS(($EA$15/E16)^0.5))*360/(2*PI()),4*ASIN(($EA$15/E16)^0.5)*360/2/PI())</f>
        <v>#NUM!</v>
      </c>
      <c r="EB16" s="20" t="e">
        <f>IF($EB$15&gt;(E16/2),4*(ACOS(($EB$15/E16)^0.5))*360/(2*PI()),4*ASIN(($EB$15/E16)^0.5)*360/2/PI())</f>
        <v>#NUM!</v>
      </c>
      <c r="EC16" s="20" t="e">
        <f>IF($EC$15&gt;(E16/2),4*(ACOS(($EC$15/E16)^0.5))*360/(2*PI()),4*ASIN(($EC$15/E16)^0.5)*360/2/PI())</f>
        <v>#NUM!</v>
      </c>
      <c r="ED16" s="20" t="e">
        <f>IF($ED$15&gt;(E16/2),4*(ACOS(($ED$15/E16)^0.5))*360/(2*PI()),4*ASIN(($ED$15/E16)^0.5)*360/2/PI())</f>
        <v>#NUM!</v>
      </c>
      <c r="EE16" s="20" t="e">
        <f>IF($EE$15&gt;(E16/2),4*(ACOS(($EE$15/E16)^0.5))*360/(2*PI()),4*ASIN(($EE$15/E16)^0.5)*360/2/PI())</f>
        <v>#NUM!</v>
      </c>
      <c r="EF16" s="20" t="e">
        <f>IF($EF$15&gt;(E16/2),4*(ACOS(($EF$15/E16)^0.5))*360/(2*PI()),4*ASIN(($EF$15/E16)^0.5)*360/2/PI())</f>
        <v>#NUM!</v>
      </c>
      <c r="EG16" s="20" t="e">
        <f>IF($EG$15&gt;(E16/2),4*(ACOS(($EG$15/E16)^0.5))*360/(2*PI()),4*ASIN(($EG$15/E16)^0.5)*360/2/PI())</f>
        <v>#NUM!</v>
      </c>
      <c r="EH16" s="20" t="e">
        <f>IF($EH$15&gt;(E16/2),4*(ACOS(($EH$15/E16)^0.5))*360/(2*PI()),4*ASIN(($EH$15/E16)^0.5)*360/2/PI())</f>
        <v>#NUM!</v>
      </c>
      <c r="EI16" s="20" t="e">
        <f>IF($EI$15&gt;(E16/2),4*(ACOS(($EI$15/E16)^0.5))*360/(2*PI()),4*ASIN(($EI$15/E16)^0.5)*360/2/PI())</f>
        <v>#NUM!</v>
      </c>
      <c r="EJ16" s="20" t="e">
        <f>IF($EJ$15&gt;(E16/2),4*(ACOS(($EJ$15/E16)^0.5))*360/(2*PI()),4*ASIN(($EJ$15/E16)^0.5)*360/2/PI())</f>
        <v>#NUM!</v>
      </c>
      <c r="EK16" s="20" t="e">
        <f>IF($EK$15&gt;(E16/2),4*(ACOS(($EK$15/E16)^0.5))*360/(2*PI()),4*ASIN(($EK$15/E16)^0.5)*360/2/PI())</f>
        <v>#NUM!</v>
      </c>
      <c r="EL16" s="20" t="e">
        <f>IF($EL$15&gt;(E16/2),4*(ACOS(($EL$15/E16)^0.5))*360/(2*PI()),4*ASIN(($EL$15/E16)^0.5)*360/2/PI())</f>
        <v>#NUM!</v>
      </c>
      <c r="EM16" s="20" t="e">
        <f>IF($EM$15&gt;(E16/2),4*(ACOS(($EM$15/E16)^0.5))*360/(2*PI()),4*ASIN(($EM$15/E16)^0.5)*360/2/PI())</f>
        <v>#NUM!</v>
      </c>
      <c r="EN16" s="20" t="e">
        <f>IF($EN$15&gt;(E16/2),4*(ACOS(($EN$15/E16)^0.5))*360/(2*PI()),4*ASIN(($EN$15/E16)^0.5)*360/2/PI())</f>
        <v>#NUM!</v>
      </c>
      <c r="EO16" s="20" t="e">
        <f>IF($EO$15&gt;(E16/2),4*(ACOS(($EO$15/E16)^0.5))*360/(2*PI()),4*ASIN(($EO$15/E16)^0.5)*360/2/PI())</f>
        <v>#NUM!</v>
      </c>
      <c r="EP16" s="20" t="e">
        <f>IF($EP$15&gt;(E16/2),4*(ACOS(($EP$15/E16)^0.5))*360/(2*PI()),4*ASIN(($EP$15/E16)^0.5)*360/2/PI())</f>
        <v>#NUM!</v>
      </c>
      <c r="EQ16" s="20" t="e">
        <f>IF($EQ$15&gt;(E16/2),4*(ACOS(($EQ$15/E16)^0.5))*360/(2*PI()),4*ASIN(($EQ$15/E16)^0.5)*360/2/PI())</f>
        <v>#NUM!</v>
      </c>
      <c r="ER16" s="20" t="e">
        <f>IF($ER$15&gt;(E16/2),4*(ACOS(($ER$15/E16)^0.5))*360/(2*PI()),4*ASIN(($ER$15/E16)^0.5)*360/2/PI())</f>
        <v>#NUM!</v>
      </c>
      <c r="ES16" s="20" t="e">
        <f>IF($ES$15&gt;(E16/2),4*(ACOS(($ES$15/E16)^0.5))*360/(2*PI()),4*ASIN(($ES$15/E16)^0.5)*360/2/PI())</f>
        <v>#NUM!</v>
      </c>
      <c r="ET16" s="20" t="e">
        <f>IF($ET$15&gt;(E16/2),4*(ACOS(($ET$15/E16)^0.5))*360/(2*PI()),4*ASIN(($ET$15/E16)^0.5)*360/2/PI())</f>
        <v>#NUM!</v>
      </c>
      <c r="EU16" s="20" t="e">
        <f>IF($EU$15&gt;(E16/2),4*(ACOS(($EU$15/E16)^0.5))*360/(2*PI()),4*ASIN(($EU$15/E16)^0.5)*360/2/PI())</f>
        <v>#NUM!</v>
      </c>
      <c r="EV16" s="20" t="e">
        <f>IF($EV$15&gt;(E16/2),4*(ACOS(($EV$15/E16)^0.5))*360/(2*PI()),4*ASIN(($EV$15/E16)^0.5)*360/2/PI())</f>
        <v>#NUM!</v>
      </c>
      <c r="EW16" s="20" t="e">
        <f>IF($EW$15&gt;(E16/2),4*(ACOS(($EW$15/E16)^0.5))*360/(2*PI()),4*ASIN(($EW$15/E16)^0.5)*360/2/PI())</f>
        <v>#NUM!</v>
      </c>
      <c r="EX16" s="20" t="e">
        <f>IF($EX$15&gt;(E16/2),4*(ACOS(($EX$15/E16)^0.5))*360/(2*PI()),4*ASIN(($EX$15/E16)^0.5)*360/2/PI())</f>
        <v>#NUM!</v>
      </c>
      <c r="EY16" s="20" t="e">
        <f>IF($EY$15&gt;(E16/2),4*(ACOS(($EY$15/E16)^0.5))*360/(2*PI()),4*ASIN(($EY$15/E16)^0.5)*360/2/PI())</f>
        <v>#NUM!</v>
      </c>
      <c r="EZ16" s="20" t="e">
        <f>IF($EZ$15&gt;(E16/2),4*(ACOS(($EZ$15/E16)^0.5))*360/(2*PI()),4*ASIN(($EZ$15/E16)^0.5)*360/2/PI())</f>
        <v>#NUM!</v>
      </c>
      <c r="FA16" s="20" t="e">
        <f>IF($FA$15&gt;(E16/2),4*(ACOS(($FA$15/E16)^0.5))*360/(2*PI()),4*ASIN(($FA$15/E16)^0.5)*360/2/PI())</f>
        <v>#NUM!</v>
      </c>
      <c r="FB16" s="20" t="e">
        <f>IF($FB$15&gt;(E16/2),4*(ACOS(($FB$15/E16)^0.5))*360/(2*PI()),4*ASIN(($FB$15/E16)^0.5)*360/2/PI())</f>
        <v>#NUM!</v>
      </c>
      <c r="FC16" s="20" t="e">
        <f>IF($FC$15&gt;(E16/2),4*(ACOS(($FC$15/E16)^0.5))*360/(2*PI()),4*ASIN(($FC$15/E16)^0.5)*360/2/PI())</f>
        <v>#NUM!</v>
      </c>
      <c r="FD16" s="20" t="e">
        <f>IF($FD$15&gt;(E16/2),4*(ACOS(($FD$15/E16)^0.5))*360/(2*PI()),4*ASIN(($FD$15/E16)^0.5)*360/2/PI())</f>
        <v>#NUM!</v>
      </c>
      <c r="FE16" s="20"/>
      <c r="FF16" s="15">
        <f>IF($FF$15&gt;(E16/2),((E16^2)/8)*((PI()*2-(PI()*CW16/180)+(SIN(CW16*2*PI()/360))))/144,((E16)^2)/8*((PI()*CW16/180-SIN(CW16*2*PI()/360)))/144)</f>
        <v>1.6186119330586733E-3</v>
      </c>
      <c r="FG16" s="15">
        <f>IF($FG$15&gt;(E16/2),((E16^2)/8)*((PI()*2-(PI()*CX16/180)+(SIN(CX16*2*PI()/360))))/144,((E16)^2)/8*((PI()*CX16/180-SIN(CX16*2*PI()/360)))/144)</f>
        <v>4.5053005886362242E-3</v>
      </c>
      <c r="FH16" s="15">
        <f>IF($FH$15&gt;(E16/2),((E16^2)/8)*((PI()*2-(PI()*CY16/180)+(SIN(CY16*2*PI()/360))))/144,((E16)^2)/8*((PI()*CY16/180-SIN(CY16*2*PI()/360)))/144)</f>
        <v>8.1403056449395796E-3</v>
      </c>
      <c r="FI16" s="15">
        <f>IF($FI$15&gt;(E16/2),((E16^2)/8)*((PI()*2-(PI()*CZ16/180)+(SIN(CZ16*2*PI()/360))))/144,((E16)^2)/8*((PI()*CZ16/180-SIN(CZ16*2*PI()/360)))/144)</f>
        <v>1.2318329464608117E-2</v>
      </c>
      <c r="FJ16" s="15">
        <f>IF($FJ$15&gt;(E16/2),((E16^2)/8)*((PI()*2-(PI()*DA16/180)+(SIN(DA16*2*PI()/360))))/144,((E16)^2)/8*((PI()*DA16/180-SIN(DA16*2*PI()/360)))/144)</f>
        <v>1.6909035492682526E-2</v>
      </c>
      <c r="FK16" s="15">
        <f>IF($FK$15&gt;(E16/2),((E16^2)/8)*((PI()*2-(PI()*DB16/180)+(SIN(DB16*2*PI()/360))))/144,((E16)^2)/8*((PI()*DB16/180-SIN(DB16*2*PI()/360)))/144)</f>
        <v>2.1815456088982998E-2</v>
      </c>
      <c r="FL16" s="15">
        <f>IF($FL$15&gt;(E16/2),((E16^2)/8)*((PI()*2-(PI()*DC16/180)+(SIN(DC16*2*PI()/360))))/144,((E16)^2)/8*((PI()*DC16/180-SIN(DC16*2*PI()/360)))/144)</f>
        <v>2.6958644214192209E-2</v>
      </c>
      <c r="FM16" s="15">
        <f>IF($FM$15&gt;(E16/2),((E16^2)/8)*((PI()*2-(PI()*DD16/180)+(SIN(DD16*2*PI()/360))))/144,((E16)^2)/8*((PI()*DD16/180-SIN(DD16*2*PI()/360)))/144)</f>
        <v>3.2270278637869867E-2</v>
      </c>
      <c r="FN16" s="15">
        <f>IF($FN$15&gt;(E16/2),((E16^2)/8)*((PI()*2-(PI()*DE16/180)+(SIN(DE16*2*PI()/360))))/144,((E16)^2)/8*((PI()*DE16/180-SIN(DE16*2*PI()/360)))/144)</f>
        <v>3.7688442351292373E-2</v>
      </c>
      <c r="FO16" s="15">
        <f>IF($FO$15&gt;(E16/2),((E16^2)/8)*((PI()*2-(PI()*DF16/180)+(SIN(DF16*2*PI()/360))))/144,((E16)^2)/8*((PI()*DF16/180-SIN(DF16*2*PI()/360)))/144)</f>
        <v>4.3154853444246265E-2</v>
      </c>
      <c r="FP16" s="15">
        <f>IF($FP$15&gt;(E16/2),((E16^2)/8)*((PI()*2-(PI()*DG16/180)+(SIN(DG16*2*PI()/360))))/144,((E16)^2)/8*((PI()*DG16/180-SIN(DG16*2*PI()/360)))/144)</f>
        <v>4.8612781393609777E-2</v>
      </c>
      <c r="FQ16" s="15">
        <f>IF($FQ$15&gt;(E16/2),((E16^2)/8)*((PI()*2-(PI()*DH16/180)+(SIN(DH16*2*PI()/360))))/144,((E16)^2)/8*((PI()*DH16/180-SIN(DH16*2*PI()/360)))/144)</f>
        <v>5.4005226990341076E-2</v>
      </c>
      <c r="FR16" s="15">
        <f>IF($FR$15&gt;(E16/2),((E16^2)/8)*((PI()*2-(PI()*DI16/180)+(SIN(DI16*2*PI()/360))))/144,((E16)^2)/8*((PI()*DI16/180-SIN(DI16*2*PI()/360)))/144)</f>
        <v>5.927305781216155E-2</v>
      </c>
      <c r="FS16" s="15">
        <f>IF($FS$15&gt;(E16/2),((E16^2)/8)*((PI()*2-(PI()*DJ16/180)+(SIN(DJ16*2*PI()/360))))/144,((E16)^2)/8*((PI()*DJ16/180-SIN(DJ16*2*PI()/360)))/144)</f>
        <v>6.4352772752300946E-2</v>
      </c>
      <c r="FT16" s="15">
        <f>IF($FT$15&gt;(E16/2),((E16^2)/8)*((PI()*2-(PI()*DK16/180)+(SIN(DK16*2*PI()/360))))/144,((E16)^2)/8*((PI()*DK16/180-SIN(DK16*2*PI()/360)))/144)</f>
        <v>6.917340347758856E-2</v>
      </c>
      <c r="FU16" s="15">
        <f>IF($FU$15&gt;(E16/2),((E16^2)/8)*((PI()*2-(PI()*DL16/180)+(SIN(DL16*2*PI()/360))))/144,((E16)^2)/8*((PI()*DL16/180-SIN(DL16*2*PI()/360)))/144)</f>
        <v>7.3651595300835718E-2</v>
      </c>
      <c r="FV16" s="15">
        <f>IF($FV$15&gt;(E16/2),((E16^2)/8)*((PI()*2-(PI()*DM16/180)+(SIN(DM16*2*PI()/360))))/144,((E16)^2)/8*((PI()*DM16/180-SIN(DM16*2*PI()/360)))/144)</f>
        <v>7.7682586876756082E-2</v>
      </c>
      <c r="FW16" s="15">
        <f>IF($FW$15&gt;(E16/2),((E16^2)/8)*((PI()*2-(PI()*DN16/180)+(SIN(DN16*2*PI()/360))))/144,((E16)^2)/8*((PI()*DN16/180-SIN(DN16*2*PI()/360)))/144)</f>
        <v>8.1120236635861848E-2</v>
      </c>
      <c r="FX16" s="15">
        <f>IF($FX$15&gt;(E16/2),((E16^2)/8)*((PI()*2-(PI()*DO16/180)+(SIN(DO16*2*PI()/360))))/144,((E16)^2)/8*((PI()*DO16/180-SIN(DO16*2*PI()/360)))/144)</f>
        <v>8.3715676209450876E-2</v>
      </c>
      <c r="FY16" s="15" t="e">
        <f>IF($FY$15&gt;(E16/2),((E16^2)/8)*((PI()*2-(PI()*DP16/180)+(SIN(DP16*2*PI()/360))))/144,((E16)^2)/8*((PI()*DP16/180-SIN(DP16*2*PI()/360)))/144)</f>
        <v>#NUM!</v>
      </c>
      <c r="FZ16" s="15" t="e">
        <f>IF($FZ$15&gt;(E16/2),((E16^2)/8)*((PI()*2-(PI()*DQ16/180)+(SIN(DQ16*2*PI()/360))))/144,((E16)^2)/8*((PI()*DQ16/180-SIN(DQ16*2*PI()/360)))/144)</f>
        <v>#NUM!</v>
      </c>
      <c r="GA16" s="15" t="e">
        <f>IF($GA$15&gt;(E16/2),((E16^2)/8)*((PI()*2-(PI()*DR16/180)+(SIN(DR16*2*PI()/360))))/144,((E16)^2)/8*((PI()*DR16/180-SIN(DR16*2*PI()/360)))/144)</f>
        <v>#NUM!</v>
      </c>
      <c r="GB16" s="15" t="e">
        <f>IF($GB$15&gt;(E16/2),((E16^2)/8)*((PI()*2-(PI()*DS16/180)+(SIN(DS16*2*PI()/360))))/144,((E16)^2)/8*((PI()*DS16/180-SIN(DS16*2*PI()/360)))/144)</f>
        <v>#NUM!</v>
      </c>
      <c r="GC16" s="15" t="e">
        <f>IF($GC$15&gt;(E16/2),((E16^2)/8)*((PI()*2-(PI()*DT16/180)+(SIN(DT16*2*PI()/360))))/144,((E16)^2)/8*((PI()*DT16/180-SIN(DT16*2*PI()/360)))/144)</f>
        <v>#NUM!</v>
      </c>
      <c r="GD16" s="15" t="e">
        <f>IF($GD$15&gt;(E16/2),((E16^2)/8)*((PI()*2-(PI()*DU16/180)+(SIN(DU16*2*PI()/360))))/144,((E16)^2)/8*((PI()*DU16/180-SIN(DU16*2*PI()/360)))/144)</f>
        <v>#NUM!</v>
      </c>
      <c r="GE16" s="15" t="e">
        <f>IF($GE$15&gt;(E16/2),((E16^2)/8)*((PI()*2-(PI()*DV16/180)+(SIN(DV16*2*PI()/360))))/144,((E16)^2)/8*((PI()*DV16/180-SIN(DV16*2*PI()/360)))/144)</f>
        <v>#NUM!</v>
      </c>
      <c r="GF16" s="15" t="e">
        <f>IF($GF$15&gt;(E16/2),((E16^2)/8)*((PI()*2-(PI()*DW16/180)+(SIN(DW16*2*PI()/360))))/144,((E16)^2)/8*((PI()*DW16/180-SIN(DW16*2*PI()/360)))/144)</f>
        <v>#NUM!</v>
      </c>
      <c r="GG16" s="15" t="e">
        <f>IF($GG$15&gt;(E16/2),((E16^2)/8)*((PI()*2-(PI()*DX16/180)+(SIN(DX16*2*PI()/360))))/144,((E16)^2)/8*((PI()*DX16/180-SIN(DX16*2*PI()/360)))/144)</f>
        <v>#NUM!</v>
      </c>
      <c r="GH16" s="15" t="e">
        <f>IF($GH$15&gt;(E16/2),((E16^2)/8)*((PI()*2-(PI()*DY16/180)+(SIN(DY16*2*PI()/360))))/144,((E16)^2)/8*((PI()*DY16/180-SIN(DY16*2*PI()/360)))/144)</f>
        <v>#NUM!</v>
      </c>
      <c r="GI16" s="15" t="e">
        <f>IF($GI$15&gt;(E16/2),((E16^2)/8)*((PI()*2-(PI()*DZ16/180)+(SIN(DZ16*2*PI()/360))))/144,((E16)^2)/8*((PI()*DZ16/180-SIN(DZ16*2*PI()/360)))/144)</f>
        <v>#NUM!</v>
      </c>
      <c r="GJ16" s="15" t="e">
        <f>IF($GJ$15&gt;(E16/2),((E16^2)/8)*((PI()*2-(PI()*EA16/180)+(SIN(EA16*2*PI()/360))))/144,((E16)^2)/8*((PI()*EA16/180-SIN(EA16*2*PI()/360)))/144)</f>
        <v>#NUM!</v>
      </c>
      <c r="GK16" s="15" t="e">
        <f>IF($GK$15&gt;(E16/2),((E16^2)/8)*((PI()*2-(PI()*EB16/180)+(SIN(EB16*2*PI()/360))))/144,((E16)^2)/8*((PI()*EB16/180-SIN(EB16*2*PI()/360)))/144)</f>
        <v>#NUM!</v>
      </c>
      <c r="GL16" s="15" t="e">
        <f>IF($GL$15&gt;(E16/2),((E16^2)/8)*((PI()*2-(PI()*EC16/180)+(SIN(EC16*2*PI()/360))))/144,((E16)^2)/8*((PI()*EC16/180-SIN(EC16*2*PI()/360)))/144)</f>
        <v>#NUM!</v>
      </c>
      <c r="GM16" s="15" t="e">
        <f>IF($GM$15&gt;(E16/2),((E16^2)/8)*((PI()*2-(PI()*ED16/180)+(SIN(ED16*2*PI()/360))))/144,((E16)^2)/8*((PI()*ED16/180-SIN(ED16*2*PI()/360)))/144)</f>
        <v>#NUM!</v>
      </c>
      <c r="GN16" s="15" t="e">
        <f>IF($GN$15&gt;(E16/2),((E16^2)/8)*((PI()*2-(PI()*EE16/180)+(SIN(EE16*2*PI()/360))))/144,((E16)^2)/8*((PI()*EE16/180-SIN(EE16*2*PI()/360)))/144)</f>
        <v>#NUM!</v>
      </c>
      <c r="GO16" s="15" t="e">
        <f>IF($GO$15&gt;(E16/2),((E16^2)/8)*((PI()*2-(PI()*EF16/180)+(SIN(EF16*2*PI()/360))))/144,((E16)^2)/8*((PI()*EF16/180-SIN(EF16*2*PI()/360)))/144)</f>
        <v>#NUM!</v>
      </c>
      <c r="GP16" s="15" t="e">
        <f>IF($GP$15&gt;(E16/2),((E16^2)/8)*((PI()*2-(PI()*EG16/180)+(SIN(EG16*2*PI()/360))))/144,((E16)^2)/8*((PI()*EG16/180-SIN(EG16*2*PI()/360)))/144)</f>
        <v>#NUM!</v>
      </c>
      <c r="GQ16" s="15" t="e">
        <f>IF($GQ$15&gt;(E16/2),((E16^2)/8)*((PI()*2-(PI()*EH16/180)+(SIN(EH16*2*PI()/360))))/144,((E16)^2)/8*((PI()*EH16/180-SIN(EH16*2*PI()/360)))/144)</f>
        <v>#NUM!</v>
      </c>
      <c r="GR16" s="15" t="e">
        <f>IF($GR$15&gt;(E16/2),((E16^2)/8)*((PI()*2-(PI()*EI16/180)+(SIN(EI16*2*PI()/360))))/144,((E16)^2)/8*((PI()*EI16/180-SIN(EI16*2*PI()/360)))/144)</f>
        <v>#NUM!</v>
      </c>
      <c r="GS16" s="15" t="e">
        <f>IF($GS$15&gt;(E16/2),((E16^2)/8)*((PI()*2-(PI()*EJ16/180)+(SIN(EJ16*2*PI()/360))))/144,((E16)^2)/8*((PI()*EJ16/180-SIN(EJ16*2*PI()/360)))/144)</f>
        <v>#NUM!</v>
      </c>
      <c r="GT16" s="15" t="e">
        <f>IF($GT$15&gt;(E16/2),((E16^2)/8)*((PI()*2-(PI()*EK16/180)+(SIN(EK16*2*PI()/360))))/144,((E16)^2)/8*((PI()*EK16/180-SIN(EK16*2*PI()/360)))/144)</f>
        <v>#NUM!</v>
      </c>
      <c r="GU16" s="15" t="e">
        <f>IF($GU$15&gt;(E16/2),((E16^2)/8)*((PI()*2-(PI()*EL16/180)+(SIN(EL16*2*PI()/360))))/144,((E16)^2)/8*((PI()*EL16/180-SIN(EL16*2*PI()/360)))/144)</f>
        <v>#NUM!</v>
      </c>
      <c r="GV16" s="15" t="e">
        <f>IF($GV$15&gt;(E16/2),((E16^2)/8)*((PI()*2-(PI()*EM16/180)+(SIN(EM16*2*PI()/360))))/144,((E16)^2)/8*((PI()*EM16/180-SIN(EM16*2*PI()/360)))/144)</f>
        <v>#NUM!</v>
      </c>
      <c r="GW16" s="15" t="e">
        <f>IF($GW$15&gt;(E16/2),((E16^2)/8)*((PI()*2-(PI()*EN16/180)+(SIN(EN16*2*PI()/360))))/144,((E16)^2)/8*((PI()*EN16/180-SIN(EN16*2*PI()/360)))/144)</f>
        <v>#NUM!</v>
      </c>
      <c r="GX16" s="15" t="e">
        <f>IF($GX$15&gt;(E16/2),((E16^2)/8)*((PI()*2-(PI()*EO16/180)+(SIN(EO16*2*PI()/360))))/144,((E16)^2)/8*((PI()*EO16/180-SIN(EO16*2*PI()/360)))/144)</f>
        <v>#NUM!</v>
      </c>
      <c r="GY16" s="15" t="e">
        <f>IF($GY$15&gt;(E16/2),((E16^2)/8)*((PI()*2-(PI()*EP16/180)+(SIN(EP16*2*PI()/360))))/144,((E16)^2)/8*((PI()*EP16/180-SIN(EP16*2*PI()/360)))/144)</f>
        <v>#NUM!</v>
      </c>
      <c r="GZ16" s="15" t="e">
        <f>IF($GZ$15&gt;(E16/2),((E16^2)/8)*((PI()*2-(PI()*EQ16/180)+(SIN(EQ16*2*PI()/360))))/144,((E16)^2)/8*((PI()*EQ16/180-SIN(EQ16*2*PI()/360)))/144)</f>
        <v>#NUM!</v>
      </c>
      <c r="HA16" s="15" t="e">
        <f>IF($HA$15&gt;(E16/2),((E16^2)/8)*((PI()*2-(PI()*ER16/180)+(SIN(ER16*2*PI()/360))))/144,((E16)^2)/8*((PI()*ER16/180-SIN(ER16*2*PI()/360)))/144)</f>
        <v>#NUM!</v>
      </c>
      <c r="HB16" s="15" t="e">
        <f>IF($HB$15&gt;(E16/2),((E16^2)/8)*((PI()*2-(PI()*ES16/180)+(SIN(ES16*2*PI()/360))))/144,((E16)^2)/8*((PI()*ES16/180-SIN(ES16*2*PI()/360)))/144)</f>
        <v>#NUM!</v>
      </c>
      <c r="HC16" s="15" t="e">
        <f>IF($HC$15&gt;(E16/2),((E16^2)/8)*((PI()*2-(PI()*ET16/180)+(SIN(ET16*2*PI()/360))))/144,((E16)^2)/8*((PI()*ET16/180-SIN(ET16*2*PI()/360)))/144)</f>
        <v>#NUM!</v>
      </c>
      <c r="HD16" s="15" t="e">
        <f>IF($HD$15&gt;(E16/2),((E16^2)/8)*((PI()*2-(PI()*EU16/180)+(SIN(EU16*2*PI()/360))))/144,((E16)^2)/8*((PI()*EU16/180-SIN(EU16*2*PI()/360)))/144)</f>
        <v>#NUM!</v>
      </c>
      <c r="HE16" s="15" t="e">
        <f>IF($HE$15&gt;(E16/2),((E16^2)/8)*((PI()*2-(PI()*EV16/180)+(SIN(EV16*2*PI()/360))))/144,((E16)^2)/8*((PI()*EV16/180-SIN(EV16*2*PI()/360)))/144)</f>
        <v>#NUM!</v>
      </c>
      <c r="HF16" s="15" t="e">
        <f>IF($HF$15&gt;(E16/2),((E16^2)/8)*((PI()*2-(PI()*EW16/180)+(SIN(EW16*2*PI()/360))))/144,((E16)^2)/8*((PI()*EW16/180-SIN(EW16*2*PI()/360)))/144)</f>
        <v>#NUM!</v>
      </c>
      <c r="HG16" s="15" t="e">
        <f>IF($HG$15&gt;(E16/2),((E16^2)/8)*((PI()*2-(PI()*EX16/180)+(SIN(EX16*2*PI()/360))))/144,((E16)^2)/8*((PI()*EX16/180-SIN(EX16*2*PI()/360)))/144)</f>
        <v>#NUM!</v>
      </c>
      <c r="HH16" s="15" t="e">
        <f>IF($HH$15&gt;(E16/2),((E16^2)/8)*((PI()*2-(PI()*EY16/180)+(SIN(EY16*2*PI()/360))))/144,((E16)^2)/8*((PI()*EY16/180-SIN(EY16*2*PI()/360)))/144)</f>
        <v>#NUM!</v>
      </c>
      <c r="HI16" s="15" t="e">
        <f>IF($HI$15&gt;(E16/2),((E16^2)/8)*((PI()*2-(PI()*EZ16/180)+(SIN(EZ16*2*PI()/360))))/144,((E16)^2)/8*((PI()*EZ16/180-SIN(EZ16*2*PI()/360)))/144)</f>
        <v>#NUM!</v>
      </c>
      <c r="HJ16" s="15" t="e">
        <f>IF($HJ$15&gt;(E16/2),((E16^2)/8)*((PI()*2-(PI()*FA16/180)+(SIN(FA16*2*PI()/360))))/144,((E16)^2)/8*((PI()*FA16/180-SIN(FA16*2*PI()/360)))/144)</f>
        <v>#NUM!</v>
      </c>
      <c r="HK16" s="15" t="e">
        <f>IF($HK$15&gt;(E16/2),((E16^2)/8)*((PI()*2-(PI()*FB16/180)+(SIN(FB16*2*PI()/360))))/144,((E16)^2)/8*((PI()*FB16/180-SIN(FB16*2*PI()/360)))/144)</f>
        <v>#NUM!</v>
      </c>
      <c r="HL16" s="15" t="e">
        <f>IF($HL$15&gt;(E16/2),((E16^2)/8)*((PI()*2-(PI()*FC16/180)+(SIN(FC16*2*PI()/360))))/144,((E16)^2)/8*((PI()*FC16/180-SIN(FC16*2*PI()/360)))/144)</f>
        <v>#NUM!</v>
      </c>
      <c r="HM16" s="15" t="e">
        <f>IF($HM$15&gt;(E16/2),((E16^2)/8)*((PI()*2-(PI()*FD16/180)+(SIN(FD16*2*PI()/360))))/144,((E16)^2)/8*((PI()*FD16/180-SIN(FD16*2*PI()/360)))/144)</f>
        <v>#NUM!</v>
      </c>
      <c r="HO16" s="15">
        <f>IF($HO$15&gt;(E16/2),(PI()*E16*(360-CW16)/360)/12,(PI()*E16*CW16)/360/12)</f>
        <v>0.14923010987644472</v>
      </c>
      <c r="HP16" s="15">
        <f>IF($HP$15&gt;(E16/2),(PI()*E16*(360-CX16)/360)/12,(PI()*E16*CX16)/360/12)</f>
        <v>0.21294393546636567</v>
      </c>
      <c r="HQ16" s="15">
        <f>IF($HQ$15&gt;(E16/2),(PI()*E16*(360-CY16)/360)/12,(PI()*E16*CY16)/360/12)</f>
        <v>0.26324983909764194</v>
      </c>
      <c r="HR16" s="15">
        <f>IF($HR$15&gt;(E16/2),(PI()*E16*(360-CZ16)/360)/12,(PI()*E16*CZ16)/360/12)</f>
        <v>0.30695485591201749</v>
      </c>
      <c r="HS16" s="15">
        <f>IF($HS$15&gt;(E16/2),(PI()*E16*(360-DA16)/360)/12,(PI()*E16*DA16)/360/12)</f>
        <v>0.34670936093875304</v>
      </c>
      <c r="HT16" s="15">
        <f>IF($HT$15&gt;(E16/2),(PI()*E16*(360-DB16)/360)/12,(PI()*E16*DB16)/360/12)</f>
        <v>0.38389632807715612</v>
      </c>
      <c r="HU16" s="15">
        <f>IF($HU$15&gt;(E16/2),(PI()*E16*(360-DC16)/360)/12,(PI()*E16*DC16)/360/12)</f>
        <v>0.41936668758818535</v>
      </c>
      <c r="HV16" s="15">
        <f>IF($HV$15&gt;(E16/2),(PI()*E16*(360-DD16)/360)/12,(PI()*E16*DD16)/360/12)</f>
        <v>0.45370969643842396</v>
      </c>
      <c r="HW16" s="15">
        <f>IF($HW$15&gt;(E16/2),(PI()*E16*(360-DE16)/360)/12,(PI()*E16*DE16)/360/12)</f>
        <v>0.48737617717051956</v>
      </c>
      <c r="HX16" s="15">
        <f>IF($HX$15&gt;(E16/2),(PI()*E16*(360-DF16)/360)/12,(PI()*E16*DF16)/360/12)</f>
        <v>0.5207449872386366</v>
      </c>
      <c r="HY16" s="15">
        <f>IF($HY$15&gt;(E16/2),(PI()*E16*(360-DG16)/360)/12,(PI()*E16*DG16)/360/12)</f>
        <v>0.55416575189073169</v>
      </c>
      <c r="HZ16" s="15">
        <f>IF($HZ$15&gt;(E16/2),(PI()*E16*(360-DH16)/360)/12,(PI()*E16*DH16)/360/12)</f>
        <v>0.587993095225812</v>
      </c>
      <c r="IA16" s="15">
        <f>IF($IA$15&gt;(E16/2),(PI()*E16*(360-DI16)/360)/12,(PI()*E16*DI16)/360/12)</f>
        <v>0.62262227811700477</v>
      </c>
      <c r="IB16" s="15">
        <f>IF($IB$15&gt;(E16/2),(PI()*E16*(360-DJ16)/360)/12,(PI()*E16*DJ16)/360/12)</f>
        <v>0.65853699129486298</v>
      </c>
      <c r="IC16" s="15">
        <f>IF($IC$15&gt;(E16/2),(PI()*E16*(360-DK16)/360)/12,(PI()*E16*DK16)/360/12)</f>
        <v>0.6963879840547248</v>
      </c>
      <c r="ID16" s="15">
        <f>IF($ID$15&gt;(E16/2),(PI()*E16*(360-DL16)/360)/12,(PI()*E16*DL16)/360/12)</f>
        <v>0.73714618711098823</v>
      </c>
      <c r="IE16" s="15">
        <f>IF($IE$15&gt;(E16/2),(PI()*E16*(360-DM16)/360)/12,(PI()*E16*DM16)/360/12)</f>
        <v>0.78245818123347721</v>
      </c>
      <c r="IF16" s="15">
        <f>IF($IF$15&gt;(E16/2),(PI()*E16*(360-DN16)/360)/12,(PI()*E16*DN16)/360/12)</f>
        <v>0.83569976139742963</v>
      </c>
      <c r="IG16" s="15">
        <f>IF($IG$15&gt;(E16/2),(PI()*E16*(360-DO16)/360)/12,(PI()*E16*DO16)/360/12)</f>
        <v>0.9069615848605751</v>
      </c>
      <c r="IH16" s="15" t="e">
        <f>IF($IH$15&gt;(E16/2),(PI()*E16*(360-DP16)/360)/12,(PI()*E16*DP16)/360/12)</f>
        <v>#NUM!</v>
      </c>
      <c r="II16" s="15" t="e">
        <f>IF($II$15&gt;(E16/2),(PI()*E16*(360-DQ16)/360)/12,(PI()*E16*DQ16)/360/12)</f>
        <v>#NUM!</v>
      </c>
      <c r="IJ16" s="15" t="e">
        <f>IF($IJ$15&gt;(E16/2),(PI()*E16*(360-DR16)/360)/12,(PI()*E16*DR16)/360/12)</f>
        <v>#NUM!</v>
      </c>
      <c r="IK16" s="15" t="e">
        <f>IF($IK$15&gt;(E16/2),(PI()*E16*(360-DS16)/360)/12,(PI()*E16*DS16)/360/12)</f>
        <v>#NUM!</v>
      </c>
      <c r="IL16" s="15" t="e">
        <f>IF($IL$15&gt;(E16/2),(PI()*E16*(360-DT16)/360)/12,(PI()*E16*DT16)/360/12)</f>
        <v>#NUM!</v>
      </c>
      <c r="IM16" s="15" t="e">
        <f>IF($IM$15&gt;(E16/2),(PI()*E16*(360-DU16)/360)/12,(PI()*E16*DU16)/360/12)</f>
        <v>#NUM!</v>
      </c>
      <c r="IN16" s="15" t="e">
        <f>IF($IN$15&gt;(E16/2),(PI()*E16*(360-DV16)/360)/12,(PI()*E16*DV16)/360/12)</f>
        <v>#NUM!</v>
      </c>
      <c r="IO16" s="15" t="e">
        <f>IF($IO$15&gt;(E16/2),(PI()*E16*(360-DW16)/360)/12,(PI()*E16*DW16)/360/12)</f>
        <v>#NUM!</v>
      </c>
      <c r="IP16" s="15" t="e">
        <f>IF($IP$15&gt;(E16/2),(PI()*E16*(360-DX16)/360)/12,(PI()*E16*DX16)/360/12)</f>
        <v>#NUM!</v>
      </c>
      <c r="IQ16" s="15" t="e">
        <f>IF($IQ$15&gt;(E16/2),(PI()*E16*(360-DY16)/360)/12,(PI()*E16*DY16)/360/12)</f>
        <v>#NUM!</v>
      </c>
      <c r="IR16" s="15" t="e">
        <f>IF($IR$15&gt;(E16/2),(PI()*E16*(360-DZ16)/360)/12,(PI()*E16*DZ16)/360/12)</f>
        <v>#NUM!</v>
      </c>
      <c r="IS16" s="15" t="e">
        <f>IF($IS$15&gt;(E16/2),(PI()*E16*(360-EA16)/360)/12,(PI()*E16*EA16)/360/12)</f>
        <v>#NUM!</v>
      </c>
      <c r="IT16" s="15" t="e">
        <f>IF($IT$15&gt;(E16/2),(PI()*E16*(360-EB16)/360)/12,(PI()*E16*EB16)/360/12)</f>
        <v>#NUM!</v>
      </c>
      <c r="IU16" s="15" t="e">
        <f>IF($IU$15&gt;(E16/2),(PI()*E16*(360-EC16)/360)/12,(PI()*E16*EC16)/360/12)</f>
        <v>#NUM!</v>
      </c>
      <c r="IV16" s="15" t="e">
        <f>IF($IV$15&gt;(E16/2),(PI()*E16*(360-ED16)/360)/12,(PI()*E16*ED16)/360/12)</f>
        <v>#NUM!</v>
      </c>
      <c r="IW16" s="15" t="e">
        <f>IF($IW$15&gt;(E16/2),(PI()*E16*(360-EE16)/360)/12,(PI()*E16*EE16)/360/12)</f>
        <v>#NUM!</v>
      </c>
      <c r="IX16" s="15" t="e">
        <f>IF($IX$15&gt;(E16/2),(PI()*E16*(360-EF16)/360)/12,(PI()*E16*EF16)/360/12)</f>
        <v>#NUM!</v>
      </c>
      <c r="IY16" s="15" t="e">
        <f>IF($IY$15&gt;(E16/2),(PI()*E16*(360-EG16)/360)/12,(PI()*E16*EG16)/360/12)</f>
        <v>#NUM!</v>
      </c>
      <c r="IZ16" s="15" t="e">
        <f>IF($IZ$15&gt;(E16/2),(PI()*E16*(360-EH16)/360)/12,(PI()*E16*EH16)/360/12)</f>
        <v>#NUM!</v>
      </c>
      <c r="JA16" s="15" t="e">
        <f>IF($JA$15&gt;(E16/2),(PI()*E16*(360-EI16)/360)/12,(PI()*E16*EI16)/360/12)</f>
        <v>#NUM!</v>
      </c>
      <c r="JB16" s="15" t="e">
        <f>IF($JB$15&gt;(E16/2),(PI()*E16*(360-EJ16)/360)/12,(PI()*E16*EJ16)/360/12)</f>
        <v>#NUM!</v>
      </c>
      <c r="JC16" s="15" t="e">
        <f>IF($JC$15&gt;(E16/2),(PI()*E16*(360-EK16)/360)/12,(PI()*E16*EK16)/360/12)</f>
        <v>#NUM!</v>
      </c>
      <c r="JD16" s="15" t="e">
        <f>IF($JD$15&gt;(E16/2),(PI()*E16*(360-EL16)/360)/12,(PI()*E16*EL16)/360/12)</f>
        <v>#NUM!</v>
      </c>
      <c r="JE16" s="15" t="e">
        <f>IF($JE$15&gt;(E16/2),(PI()*E16*(360-EM16)/360)/12,(PI()*E16*EM16)/360/12)</f>
        <v>#NUM!</v>
      </c>
      <c r="JF16" s="15" t="e">
        <f>IF($JF$15&gt;(E16/2),(PI()*E16*(360-EN16)/360)/12,(PI()*E16*EN16)/360/12)</f>
        <v>#NUM!</v>
      </c>
      <c r="JG16" s="15" t="e">
        <f>IF($JG$15&gt;(E16/2),(PI()*E16*(360-EO16)/360)/12,(PI()*E16*EO16)/360/12)</f>
        <v>#NUM!</v>
      </c>
      <c r="JH16" s="15" t="e">
        <f>IF($JH$15&gt;(E16/2),(PI()*E16*(360-EP16)/360)/12,(PI()*E16*EP16)/360/12)</f>
        <v>#NUM!</v>
      </c>
      <c r="JI16" s="15" t="e">
        <f>IF($JI$15&gt;(E16/2),(PI()*E16*(360-EQ16)/360)/12,(PI()*E16*EQ16)/360/12)</f>
        <v>#NUM!</v>
      </c>
      <c r="JJ16" s="15" t="e">
        <f>IF($JJ$15&gt;(E16/2),(PI()*E16*(360-ER16)/360)/12,(PI()*E16*ER16)/360/12)</f>
        <v>#NUM!</v>
      </c>
      <c r="JK16" s="15" t="e">
        <f>IF($JK$15&gt;(E16/2),(PI()*E16*(360-ES16)/360)/12,(PI()*E16*ES16)/360/12)</f>
        <v>#NUM!</v>
      </c>
      <c r="JL16" s="15" t="e">
        <f>IF($JL$15&gt;(E16/2),(PI()*E16*(360-ET16)/360)/12,(PI()*E16*ET16)/360/12)</f>
        <v>#NUM!</v>
      </c>
      <c r="JM16" s="15" t="e">
        <f>IF($JM$15&gt;(E16/2),(PI()*E16*(360-EU16)/360)/12,(PI()*E16*EU16)/360/12)</f>
        <v>#NUM!</v>
      </c>
      <c r="JN16" s="15" t="e">
        <f>IF($JN$15&gt;(E16/2),(PI()*E16*(360-EV16)/360)/12,(PI()*E16*EV16)/360/12)</f>
        <v>#NUM!</v>
      </c>
      <c r="JO16" s="15" t="e">
        <f>IF($JO$15&gt;(E16/2),(PI()*E16*(360-EW16)/360)/12,(PI()*E16*EW16)/360/12)</f>
        <v>#NUM!</v>
      </c>
      <c r="JP16" s="15" t="e">
        <f>IF($JP$15&gt;(E16/2),(PI()*E16*(360-EX16)/360)/12,(PI()*E16*EX16)/360/12)</f>
        <v>#NUM!</v>
      </c>
      <c r="JQ16" s="15" t="e">
        <f>IF($JQ$15&gt;(E16/2),(PI()*E16*(360-EY16)/360)/12,(PI()*E16*EY16)/360/12)</f>
        <v>#NUM!</v>
      </c>
      <c r="JR16" s="15" t="e">
        <f>IF($JR$15&gt;(E16/2),(PI()*E16*(360-EZ16)/360)/12,(PI()*E16*EZ16)/360/12)</f>
        <v>#NUM!</v>
      </c>
      <c r="JS16" s="15" t="e">
        <f>IF($JS$15&gt;(E16/2),(PI()*E16*(360-FA16)/360)/12,(PI()*E16*FA16)/360/12)</f>
        <v>#NUM!</v>
      </c>
      <c r="JT16" s="15" t="e">
        <f>IF($JT$15&gt;(E16/2),(PI()*E16*(360-FB16)/360)/12,(PI()*E16*FB16)/360/12)</f>
        <v>#NUM!</v>
      </c>
      <c r="JU16" s="15" t="e">
        <f>IF($JU$15&gt;(E16/2),(PI()*E16*(360-FC16)/360)/12,(PI()*E16*FC16)/360/12)</f>
        <v>#NUM!</v>
      </c>
      <c r="JV16" s="15" t="e">
        <f>IF($JV$15&gt;(E16/2),(PI()*E16*(360-FD16)/360)/12,(PI()*E16*FD16)/360/12)</f>
        <v>#NUM!</v>
      </c>
      <c r="JX16" s="15">
        <f>FF16/HO16</f>
        <v>1.0846416546893957E-2</v>
      </c>
      <c r="JY16" s="15">
        <f t="shared" ref="JY16:ME16" si="63">FG16/HP16</f>
        <v>2.1157214826377776E-2</v>
      </c>
      <c r="JZ16" s="15">
        <f t="shared" si="63"/>
        <v>3.092235753245897E-2</v>
      </c>
      <c r="KA16" s="15">
        <f t="shared" si="63"/>
        <v>4.0130752869206671E-2</v>
      </c>
      <c r="KB16" s="15">
        <f t="shared" si="63"/>
        <v>4.8770057568966373E-2</v>
      </c>
      <c r="KC16" s="15">
        <f t="shared" si="63"/>
        <v>5.6826425504644291E-2</v>
      </c>
      <c r="KD16" s="15">
        <f t="shared" si="63"/>
        <v>6.4284181390834208E-2</v>
      </c>
      <c r="KE16" s="15">
        <f t="shared" si="63"/>
        <v>7.1125388968294817E-2</v>
      </c>
      <c r="KF16" s="15">
        <f t="shared" si="63"/>
        <v>7.7329266625410412E-2</v>
      </c>
      <c r="KG16" s="15">
        <f t="shared" si="63"/>
        <v>8.2871375628758806E-2</v>
      </c>
      <c r="KH16" s="15">
        <f t="shared" si="63"/>
        <v>8.772245709474133E-2</v>
      </c>
      <c r="KI16" s="15">
        <f t="shared" si="63"/>
        <v>9.1846702671909752E-2</v>
      </c>
      <c r="KJ16" s="15">
        <f t="shared" si="63"/>
        <v>9.5199063534027295E-2</v>
      </c>
      <c r="KK16" s="15">
        <f t="shared" si="63"/>
        <v>9.7720816906224015E-2</v>
      </c>
      <c r="KL16" s="15">
        <f t="shared" si="63"/>
        <v>9.9331701668408823E-2</v>
      </c>
      <c r="KM16" s="15">
        <f t="shared" si="63"/>
        <v>9.9914503511833785E-2</v>
      </c>
      <c r="KN16" s="15">
        <f t="shared" si="63"/>
        <v>9.9280177190167851E-2</v>
      </c>
      <c r="KO16" s="15">
        <f t="shared" si="63"/>
        <v>9.70686368274358E-2</v>
      </c>
      <c r="KP16" s="15">
        <f t="shared" si="63"/>
        <v>9.2303442181975406E-2</v>
      </c>
      <c r="KQ16" s="15" t="e">
        <f t="shared" si="63"/>
        <v>#NUM!</v>
      </c>
      <c r="KR16" s="15" t="e">
        <f t="shared" si="63"/>
        <v>#NUM!</v>
      </c>
      <c r="KS16" s="15" t="e">
        <f t="shared" si="63"/>
        <v>#NUM!</v>
      </c>
      <c r="KT16" s="15" t="e">
        <f t="shared" si="63"/>
        <v>#NUM!</v>
      </c>
      <c r="KU16" s="15" t="e">
        <f t="shared" si="63"/>
        <v>#NUM!</v>
      </c>
      <c r="KV16" s="15" t="e">
        <f t="shared" si="63"/>
        <v>#NUM!</v>
      </c>
      <c r="KW16" s="15" t="e">
        <f t="shared" si="63"/>
        <v>#NUM!</v>
      </c>
      <c r="KX16" s="15" t="e">
        <f t="shared" si="63"/>
        <v>#NUM!</v>
      </c>
      <c r="KY16" s="15" t="e">
        <f t="shared" si="63"/>
        <v>#NUM!</v>
      </c>
      <c r="KZ16" s="15" t="e">
        <f t="shared" si="63"/>
        <v>#NUM!</v>
      </c>
      <c r="LA16" s="15" t="e">
        <f t="shared" si="63"/>
        <v>#NUM!</v>
      </c>
      <c r="LB16" s="15" t="e">
        <f t="shared" si="63"/>
        <v>#NUM!</v>
      </c>
      <c r="LC16" s="15" t="e">
        <f t="shared" si="63"/>
        <v>#NUM!</v>
      </c>
      <c r="LD16" s="15" t="e">
        <f t="shared" si="63"/>
        <v>#NUM!</v>
      </c>
      <c r="LE16" s="15" t="e">
        <f t="shared" si="63"/>
        <v>#NUM!</v>
      </c>
      <c r="LF16" s="15" t="e">
        <f t="shared" si="63"/>
        <v>#NUM!</v>
      </c>
      <c r="LG16" s="15" t="e">
        <f t="shared" si="63"/>
        <v>#NUM!</v>
      </c>
      <c r="LH16" s="15" t="e">
        <f t="shared" si="63"/>
        <v>#NUM!</v>
      </c>
      <c r="LI16" s="15" t="e">
        <f t="shared" si="63"/>
        <v>#NUM!</v>
      </c>
      <c r="LJ16" s="15" t="e">
        <f t="shared" si="63"/>
        <v>#NUM!</v>
      </c>
      <c r="LK16" s="15" t="e">
        <f t="shared" si="63"/>
        <v>#NUM!</v>
      </c>
      <c r="LL16" s="15" t="e">
        <f t="shared" si="63"/>
        <v>#NUM!</v>
      </c>
      <c r="LM16" s="15" t="e">
        <f t="shared" si="63"/>
        <v>#NUM!</v>
      </c>
      <c r="LN16" s="15" t="e">
        <f t="shared" si="63"/>
        <v>#NUM!</v>
      </c>
      <c r="LO16" s="15" t="e">
        <f t="shared" si="63"/>
        <v>#NUM!</v>
      </c>
      <c r="LP16" s="15" t="e">
        <f t="shared" si="63"/>
        <v>#NUM!</v>
      </c>
      <c r="LQ16" s="15" t="e">
        <f t="shared" si="63"/>
        <v>#NUM!</v>
      </c>
      <c r="LR16" s="15" t="e">
        <f t="shared" si="63"/>
        <v>#NUM!</v>
      </c>
      <c r="LS16" s="15" t="e">
        <f t="shared" si="63"/>
        <v>#NUM!</v>
      </c>
      <c r="LT16" s="15" t="e">
        <f t="shared" si="63"/>
        <v>#NUM!</v>
      </c>
      <c r="LU16" s="15" t="e">
        <f t="shared" si="63"/>
        <v>#NUM!</v>
      </c>
      <c r="LV16" s="15" t="e">
        <f t="shared" si="63"/>
        <v>#NUM!</v>
      </c>
      <c r="LW16" s="15" t="e">
        <f t="shared" si="63"/>
        <v>#NUM!</v>
      </c>
      <c r="LX16" s="15" t="e">
        <f t="shared" si="63"/>
        <v>#NUM!</v>
      </c>
      <c r="LY16" s="15" t="e">
        <f t="shared" si="63"/>
        <v>#NUM!</v>
      </c>
      <c r="LZ16" s="15" t="e">
        <f t="shared" si="63"/>
        <v>#NUM!</v>
      </c>
      <c r="MA16" s="15" t="e">
        <f t="shared" si="63"/>
        <v>#NUM!</v>
      </c>
      <c r="MB16" s="15" t="e">
        <f t="shared" si="63"/>
        <v>#NUM!</v>
      </c>
      <c r="MC16" s="15" t="e">
        <f t="shared" si="63"/>
        <v>#NUM!</v>
      </c>
      <c r="MD16" s="15" t="e">
        <f t="shared" si="63"/>
        <v>#NUM!</v>
      </c>
      <c r="ME16" s="15" t="e">
        <f t="shared" si="63"/>
        <v>#NUM!</v>
      </c>
      <c r="MG16" s="15">
        <f>1.486/$V$94*((JX16)^(2/3)*$V$95^(1/2))</f>
        <v>0.57165063906367153</v>
      </c>
      <c r="MH16" s="15">
        <f t="shared" ref="MH16:ON16" si="64">1.486/$V$94*((JY16)^(2/3)*$V$95^(1/2))</f>
        <v>0.89243961013717765</v>
      </c>
      <c r="MI16" s="15">
        <f t="shared" si="64"/>
        <v>1.1493568948717015</v>
      </c>
      <c r="MJ16" s="15">
        <f t="shared" si="64"/>
        <v>1.367491741264673</v>
      </c>
      <c r="MK16" s="15">
        <f t="shared" si="64"/>
        <v>1.557311005479409</v>
      </c>
      <c r="ML16" s="15">
        <f t="shared" si="64"/>
        <v>1.7244081490742409</v>
      </c>
      <c r="MM16" s="15">
        <f t="shared" si="64"/>
        <v>1.8721583784627154</v>
      </c>
      <c r="MN16" s="15">
        <f t="shared" si="64"/>
        <v>2.0027324909701276</v>
      </c>
      <c r="MO16" s="15">
        <f t="shared" si="64"/>
        <v>2.1175602122512052</v>
      </c>
      <c r="MP16" s="15">
        <f t="shared" si="64"/>
        <v>2.2175642210637383</v>
      </c>
      <c r="MQ16" s="15">
        <f t="shared" si="64"/>
        <v>2.3032815692429836</v>
      </c>
      <c r="MR16" s="15">
        <f t="shared" si="64"/>
        <v>2.3749194649164473</v>
      </c>
      <c r="MS16" s="15">
        <f t="shared" si="64"/>
        <v>2.4323624564665551</v>
      </c>
      <c r="MT16" s="15">
        <f t="shared" si="64"/>
        <v>2.4751293487401131</v>
      </c>
      <c r="MU16" s="15">
        <f t="shared" si="64"/>
        <v>2.5022561055160932</v>
      </c>
      <c r="MV16" s="15">
        <f t="shared" si="64"/>
        <v>2.51203409920431</v>
      </c>
      <c r="MW16" s="15">
        <f t="shared" si="64"/>
        <v>2.5013907316445958</v>
      </c>
      <c r="MX16" s="15">
        <f t="shared" si="64"/>
        <v>2.4641045334235212</v>
      </c>
      <c r="MY16" s="15">
        <f t="shared" si="64"/>
        <v>2.3827863596346557</v>
      </c>
      <c r="MZ16" s="15" t="e">
        <f t="shared" si="64"/>
        <v>#NUM!</v>
      </c>
      <c r="NA16" s="15" t="e">
        <f t="shared" si="64"/>
        <v>#NUM!</v>
      </c>
      <c r="NB16" s="15" t="e">
        <f t="shared" si="64"/>
        <v>#NUM!</v>
      </c>
      <c r="NC16" s="15" t="e">
        <f t="shared" si="64"/>
        <v>#NUM!</v>
      </c>
      <c r="ND16" s="15" t="e">
        <f t="shared" si="64"/>
        <v>#NUM!</v>
      </c>
      <c r="NE16" s="15" t="e">
        <f t="shared" si="64"/>
        <v>#NUM!</v>
      </c>
      <c r="NF16" s="15" t="e">
        <f t="shared" si="64"/>
        <v>#NUM!</v>
      </c>
      <c r="NG16" s="15" t="e">
        <f t="shared" si="64"/>
        <v>#NUM!</v>
      </c>
      <c r="NH16" s="15" t="e">
        <f t="shared" si="64"/>
        <v>#NUM!</v>
      </c>
      <c r="NI16" s="15" t="e">
        <f t="shared" si="64"/>
        <v>#NUM!</v>
      </c>
      <c r="NJ16" s="15" t="e">
        <f t="shared" si="64"/>
        <v>#NUM!</v>
      </c>
      <c r="NK16" s="15" t="e">
        <f t="shared" si="64"/>
        <v>#NUM!</v>
      </c>
      <c r="NL16" s="15" t="e">
        <f t="shared" si="64"/>
        <v>#NUM!</v>
      </c>
      <c r="NM16" s="15" t="e">
        <f t="shared" si="64"/>
        <v>#NUM!</v>
      </c>
      <c r="NN16" s="15" t="e">
        <f t="shared" si="64"/>
        <v>#NUM!</v>
      </c>
      <c r="NO16" s="15" t="e">
        <f t="shared" si="64"/>
        <v>#NUM!</v>
      </c>
      <c r="NP16" s="15" t="e">
        <f t="shared" si="64"/>
        <v>#NUM!</v>
      </c>
      <c r="NQ16" s="15" t="e">
        <f t="shared" si="64"/>
        <v>#NUM!</v>
      </c>
      <c r="NR16" s="15" t="e">
        <f t="shared" si="64"/>
        <v>#NUM!</v>
      </c>
      <c r="NS16" s="15" t="e">
        <f t="shared" si="64"/>
        <v>#NUM!</v>
      </c>
      <c r="NT16" s="15" t="e">
        <f t="shared" si="64"/>
        <v>#NUM!</v>
      </c>
      <c r="NU16" s="15" t="e">
        <f t="shared" si="64"/>
        <v>#NUM!</v>
      </c>
      <c r="NV16" s="15" t="e">
        <f t="shared" si="64"/>
        <v>#NUM!</v>
      </c>
      <c r="NW16" s="15" t="e">
        <f t="shared" si="64"/>
        <v>#NUM!</v>
      </c>
      <c r="NX16" s="15" t="e">
        <f t="shared" si="64"/>
        <v>#NUM!</v>
      </c>
      <c r="NY16" s="15" t="e">
        <f t="shared" si="64"/>
        <v>#NUM!</v>
      </c>
      <c r="NZ16" s="15" t="e">
        <f t="shared" si="64"/>
        <v>#NUM!</v>
      </c>
      <c r="OA16" s="15" t="e">
        <f t="shared" si="64"/>
        <v>#NUM!</v>
      </c>
      <c r="OB16" s="15" t="e">
        <f t="shared" si="64"/>
        <v>#NUM!</v>
      </c>
      <c r="OC16" s="15" t="e">
        <f t="shared" si="64"/>
        <v>#NUM!</v>
      </c>
      <c r="OD16" s="15" t="e">
        <f t="shared" si="64"/>
        <v>#NUM!</v>
      </c>
      <c r="OE16" s="15" t="e">
        <f t="shared" si="64"/>
        <v>#NUM!</v>
      </c>
      <c r="OF16" s="15" t="e">
        <f t="shared" si="64"/>
        <v>#NUM!</v>
      </c>
      <c r="OG16" s="15" t="e">
        <f t="shared" si="64"/>
        <v>#NUM!</v>
      </c>
      <c r="OH16" s="15" t="e">
        <f t="shared" si="64"/>
        <v>#NUM!</v>
      </c>
      <c r="OI16" s="15" t="e">
        <f t="shared" si="64"/>
        <v>#NUM!</v>
      </c>
      <c r="OJ16" s="15" t="e">
        <f t="shared" si="64"/>
        <v>#NUM!</v>
      </c>
      <c r="OK16" s="15" t="e">
        <f t="shared" si="64"/>
        <v>#NUM!</v>
      </c>
      <c r="OL16" s="15" t="e">
        <f t="shared" si="64"/>
        <v>#NUM!</v>
      </c>
      <c r="OM16" s="15" t="e">
        <f t="shared" si="64"/>
        <v>#NUM!</v>
      </c>
      <c r="ON16" s="15" t="e">
        <f t="shared" si="64"/>
        <v>#NUM!</v>
      </c>
      <c r="OP16" s="15">
        <f>IF(FF16*MG16&gt;0,FF16*MG16,"")</f>
        <v>9.2528054592907539E-4</v>
      </c>
      <c r="OQ16" s="15">
        <f t="shared" ref="OQ16:QW16" si="65">IF(FG16*MH16&gt;0,FG16*MH16,"")</f>
        <v>4.0207087008733086E-3</v>
      </c>
      <c r="OR16" s="15">
        <f t="shared" si="65"/>
        <v>9.3561164193743385E-3</v>
      </c>
      <c r="OS16" s="15">
        <f t="shared" si="65"/>
        <v>1.684521380902888E-2</v>
      </c>
      <c r="OT16" s="15">
        <f t="shared" si="65"/>
        <v>2.633262706479644E-2</v>
      </c>
      <c r="OU16" s="15">
        <f t="shared" si="65"/>
        <v>3.7618750255613551E-2</v>
      </c>
      <c r="OV16" s="15">
        <f t="shared" si="65"/>
        <v>5.0470851637595349E-2</v>
      </c>
      <c r="OW16" s="15">
        <f t="shared" si="65"/>
        <v>6.4628735520721223E-2</v>
      </c>
      <c r="OX16" s="15">
        <f t="shared" si="65"/>
        <v>7.9807545984819983E-2</v>
      </c>
      <c r="OY16" s="15">
        <f t="shared" si="65"/>
        <v>9.5698658963209754E-2</v>
      </c>
      <c r="OZ16" s="15">
        <f t="shared" si="65"/>
        <v>0.11196892341353964</v>
      </c>
      <c r="PA16" s="15">
        <f t="shared" si="65"/>
        <v>0.1282580647865921</v>
      </c>
      <c r="PB16" s="15">
        <f t="shared" si="65"/>
        <v>0.1441735605022734</v>
      </c>
      <c r="PC16" s="15">
        <f t="shared" si="65"/>
        <v>0.15928143651202314</v>
      </c>
      <c r="PD16" s="15">
        <f t="shared" si="65"/>
        <v>0.17308957119112414</v>
      </c>
      <c r="PE16" s="15">
        <f t="shared" si="65"/>
        <v>0.18501531885649525</v>
      </c>
      <c r="PF16" s="15">
        <f t="shared" si="65"/>
        <v>0.19431450282369378</v>
      </c>
      <c r="PG16" s="15">
        <f t="shared" si="65"/>
        <v>0.19988874284681599</v>
      </c>
      <c r="PH16" s="15">
        <f t="shared" si="65"/>
        <v>0.199476571359471</v>
      </c>
      <c r="PI16" s="15" t="e">
        <f t="shared" si="65"/>
        <v>#NUM!</v>
      </c>
      <c r="PJ16" s="15" t="e">
        <f t="shared" si="65"/>
        <v>#NUM!</v>
      </c>
      <c r="PK16" s="15" t="e">
        <f t="shared" si="65"/>
        <v>#NUM!</v>
      </c>
      <c r="PL16" s="15" t="e">
        <f t="shared" si="65"/>
        <v>#NUM!</v>
      </c>
      <c r="PM16" s="15" t="e">
        <f t="shared" si="65"/>
        <v>#NUM!</v>
      </c>
      <c r="PN16" s="15" t="e">
        <f t="shared" si="65"/>
        <v>#NUM!</v>
      </c>
      <c r="PO16" s="15" t="e">
        <f t="shared" si="65"/>
        <v>#NUM!</v>
      </c>
      <c r="PP16" s="15" t="e">
        <f t="shared" si="65"/>
        <v>#NUM!</v>
      </c>
      <c r="PQ16" s="15" t="e">
        <f t="shared" si="65"/>
        <v>#NUM!</v>
      </c>
      <c r="PR16" s="15" t="e">
        <f t="shared" si="65"/>
        <v>#NUM!</v>
      </c>
      <c r="PS16" s="15" t="e">
        <f t="shared" si="65"/>
        <v>#NUM!</v>
      </c>
      <c r="PT16" s="15" t="e">
        <f t="shared" si="65"/>
        <v>#NUM!</v>
      </c>
      <c r="PU16" s="15" t="e">
        <f t="shared" si="65"/>
        <v>#NUM!</v>
      </c>
      <c r="PV16" s="15" t="e">
        <f t="shared" si="65"/>
        <v>#NUM!</v>
      </c>
      <c r="PW16" s="15" t="e">
        <f t="shared" si="65"/>
        <v>#NUM!</v>
      </c>
      <c r="PX16" s="15" t="e">
        <f t="shared" si="65"/>
        <v>#NUM!</v>
      </c>
      <c r="PY16" s="15" t="e">
        <f t="shared" si="65"/>
        <v>#NUM!</v>
      </c>
      <c r="PZ16" s="15" t="e">
        <f t="shared" si="65"/>
        <v>#NUM!</v>
      </c>
      <c r="QA16" s="15" t="e">
        <f t="shared" si="65"/>
        <v>#NUM!</v>
      </c>
      <c r="QB16" s="15" t="e">
        <f t="shared" si="65"/>
        <v>#NUM!</v>
      </c>
      <c r="QC16" s="15" t="e">
        <f t="shared" si="65"/>
        <v>#NUM!</v>
      </c>
      <c r="QD16" s="15" t="e">
        <f t="shared" si="65"/>
        <v>#NUM!</v>
      </c>
      <c r="QE16" s="15" t="e">
        <f t="shared" si="65"/>
        <v>#NUM!</v>
      </c>
      <c r="QF16" s="15" t="e">
        <f t="shared" si="65"/>
        <v>#NUM!</v>
      </c>
      <c r="QG16" s="15" t="e">
        <f t="shared" si="65"/>
        <v>#NUM!</v>
      </c>
      <c r="QH16" s="15" t="e">
        <f t="shared" si="65"/>
        <v>#NUM!</v>
      </c>
      <c r="QI16" s="15" t="e">
        <f t="shared" si="65"/>
        <v>#NUM!</v>
      </c>
      <c r="QJ16" s="15" t="e">
        <f t="shared" si="65"/>
        <v>#NUM!</v>
      </c>
      <c r="QK16" s="15" t="e">
        <f t="shared" si="65"/>
        <v>#NUM!</v>
      </c>
      <c r="QL16" s="15" t="e">
        <f t="shared" si="65"/>
        <v>#NUM!</v>
      </c>
      <c r="QM16" s="15" t="e">
        <f t="shared" si="65"/>
        <v>#NUM!</v>
      </c>
      <c r="QN16" s="15" t="e">
        <f t="shared" si="65"/>
        <v>#NUM!</v>
      </c>
      <c r="QO16" s="15" t="e">
        <f t="shared" si="65"/>
        <v>#NUM!</v>
      </c>
      <c r="QP16" s="15" t="e">
        <f t="shared" si="65"/>
        <v>#NUM!</v>
      </c>
      <c r="QQ16" s="15" t="e">
        <f t="shared" si="65"/>
        <v>#NUM!</v>
      </c>
      <c r="QR16" s="15" t="e">
        <f t="shared" si="65"/>
        <v>#NUM!</v>
      </c>
      <c r="QS16" s="15" t="e">
        <f t="shared" si="65"/>
        <v>#NUM!</v>
      </c>
      <c r="QT16" s="15" t="e">
        <f t="shared" si="65"/>
        <v>#NUM!</v>
      </c>
      <c r="QU16" s="15" t="e">
        <f t="shared" si="65"/>
        <v>#NUM!</v>
      </c>
      <c r="QV16" s="15" t="e">
        <f t="shared" si="65"/>
        <v>#NUM!</v>
      </c>
      <c r="QW16" s="15" t="e">
        <f t="shared" si="65"/>
        <v>#NUM!</v>
      </c>
      <c r="QY16" s="15">
        <f>IF(ISERROR(OP16)=TRUE,0,IF(OP16&lt;$V$93,1,0))</f>
        <v>1</v>
      </c>
      <c r="QZ16" s="15">
        <f t="shared" ref="QZ16:TF16" si="66">IF(ISERROR(OQ16)=TRUE,0,IF(OQ16&lt;$V$93,1,0))</f>
        <v>1</v>
      </c>
      <c r="RA16" s="15">
        <f t="shared" si="66"/>
        <v>1</v>
      </c>
      <c r="RB16" s="15">
        <f t="shared" si="66"/>
        <v>1</v>
      </c>
      <c r="RC16" s="15">
        <f t="shared" si="66"/>
        <v>1</v>
      </c>
      <c r="RD16" s="15">
        <f t="shared" si="66"/>
        <v>1</v>
      </c>
      <c r="RE16" s="15">
        <f t="shared" si="66"/>
        <v>1</v>
      </c>
      <c r="RF16" s="15">
        <f t="shared" si="66"/>
        <v>1</v>
      </c>
      <c r="RG16" s="15">
        <f t="shared" si="66"/>
        <v>1</v>
      </c>
      <c r="RH16" s="15">
        <f t="shared" si="66"/>
        <v>1</v>
      </c>
      <c r="RI16" s="15">
        <f t="shared" si="66"/>
        <v>1</v>
      </c>
      <c r="RJ16" s="15">
        <f t="shared" si="66"/>
        <v>1</v>
      </c>
      <c r="RK16" s="15">
        <f t="shared" si="66"/>
        <v>1</v>
      </c>
      <c r="RL16" s="15">
        <f t="shared" si="66"/>
        <v>1</v>
      </c>
      <c r="RM16" s="15">
        <f t="shared" si="66"/>
        <v>1</v>
      </c>
      <c r="RN16" s="15">
        <f t="shared" si="66"/>
        <v>1</v>
      </c>
      <c r="RO16" s="15">
        <f t="shared" si="66"/>
        <v>1</v>
      </c>
      <c r="RP16" s="15">
        <f t="shared" si="66"/>
        <v>1</v>
      </c>
      <c r="RQ16" s="15">
        <f t="shared" si="66"/>
        <v>1</v>
      </c>
      <c r="RR16" s="15">
        <f t="shared" si="66"/>
        <v>0</v>
      </c>
      <c r="RS16" s="15">
        <f t="shared" si="66"/>
        <v>0</v>
      </c>
      <c r="RT16" s="15">
        <f t="shared" si="66"/>
        <v>0</v>
      </c>
      <c r="RU16" s="15">
        <f t="shared" si="66"/>
        <v>0</v>
      </c>
      <c r="RV16" s="15">
        <f t="shared" si="66"/>
        <v>0</v>
      </c>
      <c r="RW16" s="15">
        <f t="shared" si="66"/>
        <v>0</v>
      </c>
      <c r="RX16" s="15">
        <f t="shared" si="66"/>
        <v>0</v>
      </c>
      <c r="RY16" s="15">
        <f t="shared" si="66"/>
        <v>0</v>
      </c>
      <c r="RZ16" s="15">
        <f t="shared" si="66"/>
        <v>0</v>
      </c>
      <c r="SA16" s="15">
        <f t="shared" si="66"/>
        <v>0</v>
      </c>
      <c r="SB16" s="15">
        <f t="shared" si="66"/>
        <v>0</v>
      </c>
      <c r="SC16" s="15">
        <f t="shared" si="66"/>
        <v>0</v>
      </c>
      <c r="SD16" s="15">
        <f t="shared" si="66"/>
        <v>0</v>
      </c>
      <c r="SE16" s="15">
        <f t="shared" si="66"/>
        <v>0</v>
      </c>
      <c r="SF16" s="15">
        <f t="shared" si="66"/>
        <v>0</v>
      </c>
      <c r="SG16" s="15">
        <f t="shared" si="66"/>
        <v>0</v>
      </c>
      <c r="SH16" s="15">
        <f t="shared" si="66"/>
        <v>0</v>
      </c>
      <c r="SI16" s="15">
        <f t="shared" si="66"/>
        <v>0</v>
      </c>
      <c r="SJ16" s="15">
        <f t="shared" si="66"/>
        <v>0</v>
      </c>
      <c r="SK16" s="15">
        <f t="shared" si="66"/>
        <v>0</v>
      </c>
      <c r="SL16" s="15">
        <f t="shared" si="66"/>
        <v>0</v>
      </c>
      <c r="SM16" s="15">
        <f t="shared" si="66"/>
        <v>0</v>
      </c>
      <c r="SN16" s="15">
        <f t="shared" si="66"/>
        <v>0</v>
      </c>
      <c r="SO16" s="15">
        <f t="shared" si="66"/>
        <v>0</v>
      </c>
      <c r="SP16" s="15">
        <f t="shared" si="66"/>
        <v>0</v>
      </c>
      <c r="SQ16" s="15">
        <f t="shared" si="66"/>
        <v>0</v>
      </c>
      <c r="SR16" s="15">
        <f t="shared" si="66"/>
        <v>0</v>
      </c>
      <c r="SS16" s="15">
        <f t="shared" si="66"/>
        <v>0</v>
      </c>
      <c r="ST16" s="15">
        <f t="shared" si="66"/>
        <v>0</v>
      </c>
      <c r="SU16" s="15">
        <f t="shared" si="66"/>
        <v>0</v>
      </c>
      <c r="SV16" s="15">
        <f t="shared" si="66"/>
        <v>0</v>
      </c>
      <c r="SW16" s="15">
        <f t="shared" si="66"/>
        <v>0</v>
      </c>
      <c r="SX16" s="15">
        <f t="shared" si="66"/>
        <v>0</v>
      </c>
      <c r="SY16" s="15">
        <f t="shared" si="66"/>
        <v>0</v>
      </c>
      <c r="SZ16" s="15">
        <f t="shared" si="66"/>
        <v>0</v>
      </c>
      <c r="TA16" s="15">
        <f t="shared" si="66"/>
        <v>0</v>
      </c>
      <c r="TB16" s="15">
        <f t="shared" si="66"/>
        <v>0</v>
      </c>
      <c r="TC16" s="15">
        <f t="shared" si="66"/>
        <v>0</v>
      </c>
      <c r="TD16" s="15">
        <f t="shared" si="66"/>
        <v>0</v>
      </c>
      <c r="TE16" s="15">
        <f t="shared" si="66"/>
        <v>0</v>
      </c>
      <c r="TF16" s="15">
        <f t="shared" si="66"/>
        <v>0</v>
      </c>
      <c r="TH16" s="15">
        <f>IF(TQ16=1,SUM(QY16:TF16)*0.2,E16)</f>
        <v>3.94</v>
      </c>
      <c r="TJ16" s="15">
        <f>IF(TH16&gt;(E16/2),4*(ACOS((TH16/E16)^0.5))*360/(2*PI()),4*(ASIN((TH16/E16)^0.5))*360/(2*PI()))</f>
        <v>0</v>
      </c>
      <c r="TK16" s="15">
        <f>IF(TH16&gt;(E16/2),((E16^2)/8)*((PI()*2-(PI()*TJ16/180)+(SIN(TJ16*2*PI()/360))))/144,((E16)^2)/8*((PI()*TJ16/180-SIN(TJ16*2*PI()/360)))/144)</f>
        <v>8.4668103675809916E-2</v>
      </c>
      <c r="TL16" s="15">
        <f>IF(TH16&gt;(E16/2),(PI()*E16*(360-TJ16)/360)/12,(PI()*E16*TJ16)/360/12)</f>
        <v>1.0314895879286488</v>
      </c>
      <c r="TM16">
        <f>TK16/TL16</f>
        <v>8.2083333333333328E-2</v>
      </c>
      <c r="TN16">
        <f>1.486/$V$94*((TM16)^(2/3)*$V$95^0.5)</f>
        <v>2.2034836391841028</v>
      </c>
      <c r="TO16">
        <f>$V$93/(E16^2/4*PI()/144)</f>
        <v>4.7366174595756201</v>
      </c>
      <c r="TP16" s="15">
        <f>IF(D16&lt;&gt;"",IF(TQ16=0,1,0),0)</f>
        <v>1</v>
      </c>
      <c r="TQ16" s="15">
        <f>IF(TW16=1,1,0)</f>
        <v>0</v>
      </c>
      <c r="TS16">
        <f>TP16*TO16+TQ16*TN16</f>
        <v>4.7366174595756201</v>
      </c>
      <c r="TU16">
        <f>IF(ISERROR(TS16)=TRUE,0,G16/TS16)</f>
        <v>6.3336337071830719</v>
      </c>
      <c r="TW16">
        <f>IF(P16&lt;=0,1,0)</f>
        <v>0</v>
      </c>
    </row>
    <row r="17" spans="3:543" x14ac:dyDescent="0.25">
      <c r="C17" s="72">
        <v>2</v>
      </c>
      <c r="D17" s="60">
        <v>4</v>
      </c>
      <c r="E17" s="60">
        <v>3.94</v>
      </c>
      <c r="F17" s="59" t="s">
        <v>18</v>
      </c>
      <c r="G17" s="61">
        <v>0</v>
      </c>
      <c r="H17" s="62" t="s">
        <v>53</v>
      </c>
      <c r="I17" s="59" t="s">
        <v>37</v>
      </c>
      <c r="J17" s="60">
        <v>4</v>
      </c>
      <c r="K17" s="60">
        <v>4</v>
      </c>
      <c r="L17" s="61"/>
      <c r="M17" s="63"/>
      <c r="N17" s="64">
        <f t="shared" si="0"/>
        <v>1.8069862658533911</v>
      </c>
      <c r="O17" s="65">
        <f t="shared" ref="O17:O48" si="67">IF(D17&lt;&gt;"",P16,"")</f>
        <v>24.410613177286109</v>
      </c>
      <c r="P17" s="73">
        <f t="shared" si="1"/>
        <v>22.60362691143272</v>
      </c>
      <c r="Q17" s="2"/>
      <c r="R17" s="2"/>
      <c r="S17" s="2"/>
      <c r="T17" s="15">
        <f t="shared" si="2"/>
        <v>4.0981046462960622</v>
      </c>
      <c r="U17" s="5">
        <f t="shared" si="3"/>
        <v>8.4668103675809903E-2</v>
      </c>
      <c r="V17" s="5">
        <f t="shared" si="4"/>
        <v>0</v>
      </c>
      <c r="W17" s="5">
        <f t="shared" ref="W17:W75" si="68">V17*7.48</f>
        <v>0</v>
      </c>
      <c r="X17" s="5">
        <f t="shared" si="5"/>
        <v>0</v>
      </c>
      <c r="Y17" s="5">
        <f t="shared" si="6"/>
        <v>0</v>
      </c>
      <c r="Z17" s="5">
        <f t="shared" si="7"/>
        <v>0</v>
      </c>
      <c r="AA17" s="5">
        <f t="shared" si="8"/>
        <v>1</v>
      </c>
      <c r="AB17" s="5">
        <f t="shared" si="9"/>
        <v>0</v>
      </c>
      <c r="AC17" s="15">
        <f t="shared" ref="AC17:AC75" si="69">IF(F17="galvanized iron",1,0)</f>
        <v>0</v>
      </c>
      <c r="AD17" s="15">
        <f t="shared" ref="AD17:AD75" si="70">IF(F17="asphalted cast iron",1,0)</f>
        <v>0</v>
      </c>
      <c r="AE17" s="15">
        <f t="shared" ref="AE17:AE75" si="71">X17*$V$83+Y17*$V$84+Z17*$V$85+AA17*$V$86+AB17*$V$87+AC17*$V$91+$V$92*AD17</f>
        <v>8.0000000000000002E-3</v>
      </c>
      <c r="AF17" s="15">
        <f t="shared" si="10"/>
        <v>1.6920473773265651E-4</v>
      </c>
      <c r="AG17" s="15">
        <f t="shared" si="11"/>
        <v>6.5156326769389077</v>
      </c>
      <c r="AH17" s="15">
        <f t="shared" si="12"/>
        <v>598288.78699182579</v>
      </c>
      <c r="AI17" s="15">
        <f t="shared" si="13"/>
        <v>1.4973331669811348E-2</v>
      </c>
      <c r="AK17" s="5">
        <f t="shared" si="14"/>
        <v>1</v>
      </c>
      <c r="AL17" s="5">
        <f t="shared" si="15"/>
        <v>0</v>
      </c>
      <c r="AN17" s="5">
        <f t="shared" si="16"/>
        <v>0</v>
      </c>
      <c r="AO17" s="5">
        <f t="shared" si="17"/>
        <v>0</v>
      </c>
      <c r="AP17" s="5">
        <f t="shared" si="18"/>
        <v>0</v>
      </c>
      <c r="AQ17" s="5">
        <f t="shared" si="19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3"/>
        <v>1</v>
      </c>
      <c r="AV17" s="5">
        <f t="shared" si="24"/>
        <v>0</v>
      </c>
      <c r="AW17" s="5">
        <f t="shared" si="25"/>
        <v>0</v>
      </c>
      <c r="AX17" s="5">
        <f t="shared" si="26"/>
        <v>0</v>
      </c>
      <c r="AY17" s="5">
        <f t="shared" si="27"/>
        <v>0</v>
      </c>
      <c r="AZ17" s="5">
        <f t="shared" si="28"/>
        <v>0</v>
      </c>
      <c r="BA17" s="5">
        <f t="shared" si="29"/>
        <v>0</v>
      </c>
      <c r="BB17" s="5">
        <f t="shared" si="30"/>
        <v>0</v>
      </c>
      <c r="BC17" s="5">
        <f t="shared" si="31"/>
        <v>0</v>
      </c>
      <c r="BD17" s="5">
        <f t="shared" si="32"/>
        <v>0</v>
      </c>
      <c r="BE17" s="5">
        <f t="shared" si="33"/>
        <v>0</v>
      </c>
      <c r="BF17" s="5">
        <f t="shared" si="34"/>
        <v>0</v>
      </c>
      <c r="BG17" s="15">
        <f t="shared" si="35"/>
        <v>0</v>
      </c>
      <c r="BH17" s="15">
        <f t="shared" ref="BH17:BH75" si="72">IF(I17="tee standard through flow",1,0)</f>
        <v>0</v>
      </c>
      <c r="BI17" s="15">
        <f t="shared" ref="BI17:BI75" si="73">IF(I17="elbow 90 miter",1,0)</f>
        <v>0</v>
      </c>
      <c r="BJ17" s="15">
        <f t="shared" ref="BJ17:BJ75" si="74">IF(I17="elbow 90 miter with turning vanes",1,0)</f>
        <v>0</v>
      </c>
      <c r="BL17" s="12">
        <f t="shared" si="36"/>
        <v>4</v>
      </c>
      <c r="BM17" s="12">
        <f t="shared" si="37"/>
        <v>4</v>
      </c>
      <c r="BN17" s="15">
        <f t="shared" si="38"/>
        <v>1</v>
      </c>
      <c r="BP17" s="12">
        <f t="shared" si="39"/>
        <v>0</v>
      </c>
      <c r="BQ17" s="15">
        <f t="shared" si="40"/>
        <v>0</v>
      </c>
      <c r="BR17" s="12">
        <f t="shared" si="41"/>
        <v>0</v>
      </c>
      <c r="BS17" s="15">
        <f t="shared" si="42"/>
        <v>0</v>
      </c>
      <c r="BT17" s="12">
        <f t="shared" si="43"/>
        <v>0</v>
      </c>
      <c r="BU17" s="12">
        <f t="shared" si="44"/>
        <v>0</v>
      </c>
      <c r="BV17" s="12">
        <f t="shared" si="45"/>
        <v>0</v>
      </c>
      <c r="BW17" s="12">
        <f t="shared" si="46"/>
        <v>0</v>
      </c>
      <c r="BX17" s="12">
        <f t="shared" si="47"/>
        <v>0</v>
      </c>
      <c r="BY17" s="12">
        <f t="shared" si="48"/>
        <v>0</v>
      </c>
      <c r="BZ17" s="12">
        <f t="shared" si="49"/>
        <v>0</v>
      </c>
      <c r="CA17" s="12">
        <f t="shared" si="50"/>
        <v>0</v>
      </c>
      <c r="CC17" s="5">
        <f t="shared" si="51"/>
        <v>0.9</v>
      </c>
      <c r="CD17" s="15">
        <f t="shared" si="52"/>
        <v>0</v>
      </c>
      <c r="CE17" s="15">
        <f t="shared" si="53"/>
        <v>0</v>
      </c>
      <c r="CF17" s="15">
        <f t="shared" si="54"/>
        <v>0.9</v>
      </c>
      <c r="CH17" s="15">
        <f t="shared" si="55"/>
        <v>0.99169477775831105</v>
      </c>
      <c r="CJ17" s="15">
        <f t="shared" si="56"/>
        <v>0</v>
      </c>
      <c r="CK17" s="15">
        <f t="shared" si="57"/>
        <v>1.8069862658533911</v>
      </c>
      <c r="CL17" s="15">
        <f t="shared" si="58"/>
        <v>1.8069862658533911</v>
      </c>
      <c r="CM17" s="10">
        <f t="shared" si="59"/>
        <v>0</v>
      </c>
      <c r="CO17" s="6">
        <f t="shared" ref="CO17:CO75" si="75">IF(D17&lt;&gt;"",IF(OR(AND(G17=0,AK17=1),AND(G17&lt;&gt;0,AL17=1)),0,1),0)</f>
        <v>0</v>
      </c>
      <c r="CP17" s="15">
        <f t="shared" si="60"/>
        <v>0</v>
      </c>
      <c r="CQ17" s="15">
        <f t="shared" si="61"/>
        <v>0</v>
      </c>
      <c r="CR17" s="15">
        <f t="shared" si="62"/>
        <v>0</v>
      </c>
      <c r="CS17" s="15">
        <f t="shared" ref="CS17:CS75" si="76">IF(AK17=CP17,1,0)+CQ17+CR17+CO17</f>
        <v>0</v>
      </c>
      <c r="CU17" s="15" t="str">
        <f t="shared" ref="CU17:CU75" si="77">IF(L17&lt;&gt;"",(L17-M17)/G17,"")</f>
        <v/>
      </c>
      <c r="CW17" s="20">
        <f>IF($CW$15&gt;(E17/2),4*(ACOS(($CW$15/E17)^0.5))*360/(2*PI()),4*ASIN(($CW$15/E17)^0.5))*360/(2*PI())</f>
        <v>52.082774449911625</v>
      </c>
      <c r="CX17" s="20">
        <f>IF($CX$15&gt;(E17/2),4*(ACOS(($CX$15/E17)^0.5))*360/(2*PI()),4*ASIN(($CX$15/E17)^0.5))*360/(2*PI())</f>
        <v>74.319525533780208</v>
      </c>
      <c r="CY17" s="20">
        <f>IF($CY$15&gt;(E17/2),4*(ACOS(($CY$15/E17)^0.5))*360/(2*PI()),4*ASIN(($CY$15/E17)^0.5))*360/(2*PI())</f>
        <v>91.876780128687656</v>
      </c>
      <c r="CZ17" s="20">
        <f>IF($CZ$15&gt;(E17/2),4*(ACOS(($CZ$15/E17)^0.5))*360/(2*PI()),4*ASIN(($CZ$15/E17)^0.5))*360/(2*PI())</f>
        <v>107.13026037444614</v>
      </c>
      <c r="DA17" s="20">
        <f>IF($DA$15&gt;(E17/2),4*(ACOS(($DA$15/E17)^0.5))*360/(2*PI()),4*ASIN(($DA$15/E17)^0.5))*360/(2*PI())</f>
        <v>121.00497319473182</v>
      </c>
      <c r="DB17" s="20">
        <f t="shared" ref="DB17:DB39" si="78">IF($DB$15&gt;(E17/2),4*(ACOS(($DB$15/E17)^0.5))*360/(2*PI()),4*ASIN(($DB$15/E17)^0.5))*360/(2*PI())</f>
        <v>133.98359006735424</v>
      </c>
      <c r="DC17" s="20">
        <f t="shared" ref="DC17:DC39" si="79">IF($DC$15&gt;(E17/2),4*(ACOS(($DC$15/E17)^0.5))*360/(2*PI()),4*ASIN(($DC$15/E17)^0.5))*360/(2*PI())</f>
        <v>146.36309401330567</v>
      </c>
      <c r="DD17" s="20">
        <f t="shared" ref="DD17:DD39" si="80">IF($DD$15&gt;(E17/2),4*(ACOS(($DD$15/E17)^0.5))*360/(2*PI()),4*ASIN(($DD$15/E17)^0.5))*360/(2*PI())</f>
        <v>158.34914150304641</v>
      </c>
      <c r="DE17" s="20">
        <f t="shared" ref="DE17:DE39" si="81">IF($DE$15&gt;(E17/2),4*(ACOS(($DE$15/E17)^0.5))*360/(2*PI()),4*ASIN(($DE$15/E17)^0.5))*360/(2*PI())</f>
        <v>170.09907403304183</v>
      </c>
      <c r="DF17" s="20">
        <f t="shared" ref="DF17:DF75" si="82">IF($DF$15&gt;(E17/2),4*(ACOS(($DF$15/E17)^0.5))*360/(2*PI()),4*ASIN(($DF$15/E17)^0.5)*360/2/PI())</f>
        <v>178.25488342314034</v>
      </c>
      <c r="DG17" s="20">
        <f t="shared" ref="DG17:DG75" si="83">IF($DG$15&gt;(E17/2),4*(ACOS(($DG$15/E17)^0.5))*360/(2*PI()),4*ASIN(($DG$15/E17)^0.5)*360/2/PI())</f>
        <v>166.59070821908924</v>
      </c>
      <c r="DH17" s="20">
        <f t="shared" ref="DH17:DH75" si="84">IF($DH$15&gt;(E17/2),4*(ACOS(($DH$15/E17)^0.5))*360/(2*PI()),4*ASIN(($DH$15/E17)^0.5)*360/2/PI())</f>
        <v>154.78463306026632</v>
      </c>
      <c r="DI17" s="20">
        <f t="shared" ref="DI17:DI75" si="85">IF($DI$15&gt;(E17/2),4*(ACOS(($DI$15/E17)^0.5))*360/(2*PI()),4*ASIN(($DI$15/E17)^0.5)*360/2/PI())</f>
        <v>142.69870801873142</v>
      </c>
      <c r="DJ17" s="20">
        <f t="shared" ref="DJ17:DJ75" si="86">IF($DJ$15&gt;(E17/2),4*(ACOS(($DJ$15/E17)^0.5))*360/(2*PI()),4*ASIN(($DJ$15/E17)^0.5)*360/2/PI())</f>
        <v>130.16412027752838</v>
      </c>
      <c r="DK17" s="20">
        <f t="shared" ref="DK17:DK75" si="87">IF($DK$15&gt;(E17/2),4*(ACOS(($DK$15/E17)^0.5))*360/(2*PI()),4*ASIN(($DK$15/E17)^0.5)*360/2/PI())</f>
        <v>116.95375193933361</v>
      </c>
      <c r="DL17" s="20">
        <f t="shared" ref="DL17:DL75" si="88">IF($DL$15&gt;(E17/2),4*(ACOS(($DL$15/E17)^0.5))*360/(2*PI()),4*ASIN(($DL$15/E17)^0.5)*360/2/PI())</f>
        <v>102.7287386459664</v>
      </c>
      <c r="DM17" s="20">
        <f t="shared" ref="DM17:DM75" si="89">IF($DM$15&gt;(E17/2),4*(ACOS(($DM$15/E17)^0.5))*360/(2*PI()),4*ASIN(($DM$15/E17)^0.5)*360/2/PI())</f>
        <v>86.9144075320159</v>
      </c>
      <c r="DN17" s="20">
        <f t="shared" ref="DN17:DN75" si="90">IF($DN$15&gt;(E17/2),4*(ACOS(($DN$15/E17)^0.5))*360/(2*PI()),4*ASIN(($DN$15/E17)^0.5)*360/2/PI())</f>
        <v>68.332572985811368</v>
      </c>
      <c r="DO17" s="20">
        <f t="shared" ref="DO17:DO75" si="91">IF($DO$15&gt;(E17/2),4*(ACOS(($DO$15/E17)^0.5))*360/(2*PI()),4*ASIN(($DO$15/E17)^0.5)*360/2/PI())</f>
        <v>43.461496489296131</v>
      </c>
      <c r="DP17" s="20" t="e">
        <f t="shared" ref="DP17:DP75" si="92">IF($DP$15&gt;(E17/2),4*(ACOS(($DP$15/E17)^0.5))*360/(2*PI()),4*ASIN(($DP$15/E17)^0.5)*360/2/PI())</f>
        <v>#NUM!</v>
      </c>
      <c r="DQ17" s="20" t="e">
        <f t="shared" ref="DQ17:DQ75" si="93">IF($DQ$15&gt;(E17/2),4*(ACOS(($DQ$15/E17)^0.5))*360/(2*PI()),4*ASIN(($DQ$15/E17)^0.5)*360/2/PI())</f>
        <v>#NUM!</v>
      </c>
      <c r="DR17" s="20" t="e">
        <f t="shared" ref="DR17:DR75" si="94">IF($DR$15&gt;(E17/2),4*(ACOS(($DR$15/E17)^0.5))*360/(2*PI()),4*ASIN(($DR$15/E17)^0.5)*360/2/PI())</f>
        <v>#NUM!</v>
      </c>
      <c r="DS17" s="20" t="e">
        <f t="shared" ref="DS17:DS75" si="95">IF($DS$15&gt;(E17/2),4*(ACOS(($DS$15/E17)^0.5))*360/(2*PI()),4*ASIN(($DS$15/E17)^0.5)*360/2/PI())</f>
        <v>#NUM!</v>
      </c>
      <c r="DT17" s="20" t="e">
        <f t="shared" ref="DT17:DT75" si="96">IF($DT$15&gt;(E17/2),4*(ACOS(($DT$15/E17)^0.5))*360/(2*PI()),4*ASIN(($DT$15/E17)^0.5)*360/2/PI())</f>
        <v>#NUM!</v>
      </c>
      <c r="DU17" s="20" t="e">
        <f t="shared" ref="DU17:DU75" si="97">IF($DU$15&gt;(E17/2),4*(ACOS(($DU$15/E17)^0.5))*360/(2*PI()),4*ASIN(($DU$15/E17)^0.5)*360/2/PI())</f>
        <v>#NUM!</v>
      </c>
      <c r="DV17" s="20" t="e">
        <f t="shared" ref="DV17:DV75" si="98">IF($DV$15&gt;(E17/2),4*(ACOS(($DV$15/E17)^0.5))*360/(2*PI()),4*ASIN(($DV$15/E17)^0.5)*360/2/PI())</f>
        <v>#NUM!</v>
      </c>
      <c r="DW17" s="20" t="e">
        <f t="shared" ref="DW17:DW75" si="99">IF($DW$15&gt;(E17/2),4*(ACOS(($DW$15/E17)^0.5))*360/(2*PI()),4*ASIN(($DW$15/E17)^0.5)*360/2/PI())</f>
        <v>#NUM!</v>
      </c>
      <c r="DX17" s="20" t="e">
        <f t="shared" ref="DX17:DX75" si="100">IF($DX$15&gt;(E17/2),4*(ACOS(($DX$15/E17)^0.5))*360/(2*PI()),4*ASIN(($DX$15/E17)^0.5)*360/2/PI())</f>
        <v>#NUM!</v>
      </c>
      <c r="DY17" s="20" t="e">
        <f t="shared" ref="DY17:DY75" si="101">IF($DY$15&gt;(E17/2),4*(ACOS(($DY$15/E17)^0.5))*360/(2*PI()),4*ASIN(($DY$15/E17)^0.5)*360/2/PI())</f>
        <v>#NUM!</v>
      </c>
      <c r="DZ17" s="20" t="e">
        <f t="shared" ref="DZ17:DZ75" si="102">IF($DZ$15&gt;(E17/2),4*(ACOS(($DZ$15/E17)^0.5))*360/(2*PI()),4*ASIN(($DZ$15/E17)^0.5)*360/2/PI())</f>
        <v>#NUM!</v>
      </c>
      <c r="EA17" s="20" t="e">
        <f t="shared" ref="EA17:EA75" si="103">IF($EA$15&gt;(E17/2),4*(ACOS(($EA$15/E17)^0.5))*360/(2*PI()),4*ASIN(($EA$15/E17)^0.5)*360/2/PI())</f>
        <v>#NUM!</v>
      </c>
      <c r="EB17" s="20" t="e">
        <f t="shared" ref="EB17:EB75" si="104">IF($EB$15&gt;(E17/2),4*(ACOS(($EB$15/E17)^0.5))*360/(2*PI()),4*ASIN(($EB$15/E17)^0.5)*360/2/PI())</f>
        <v>#NUM!</v>
      </c>
      <c r="EC17" s="20" t="e">
        <f t="shared" ref="EC17:EC75" si="105">IF($EC$15&gt;(E17/2),4*(ACOS(($EC$15/E17)^0.5))*360/(2*PI()),4*ASIN(($EC$15/E17)^0.5)*360/2/PI())</f>
        <v>#NUM!</v>
      </c>
      <c r="ED17" s="20" t="e">
        <f t="shared" ref="ED17:ED75" si="106">IF($ED$15&gt;(E17/2),4*(ACOS(($ED$15/E17)^0.5))*360/(2*PI()),4*ASIN(($ED$15/E17)^0.5)*360/2/PI())</f>
        <v>#NUM!</v>
      </c>
      <c r="EE17" s="20" t="e">
        <f t="shared" ref="EE17:EE75" si="107">IF($EE$15&gt;(E17/2),4*(ACOS(($EE$15/E17)^0.5))*360/(2*PI()),4*ASIN(($EE$15/E17)^0.5)*360/2/PI())</f>
        <v>#NUM!</v>
      </c>
      <c r="EF17" s="20" t="e">
        <f t="shared" ref="EF17:EF75" si="108">IF($EF$15&gt;(E17/2),4*(ACOS(($EF$15/E17)^0.5))*360/(2*PI()),4*ASIN(($EF$15/E17)^0.5)*360/2/PI())</f>
        <v>#NUM!</v>
      </c>
      <c r="EG17" s="20" t="e">
        <f t="shared" ref="EG17:EG75" si="109">IF($EG$15&gt;(E17/2),4*(ACOS(($EG$15/E17)^0.5))*360/(2*PI()),4*ASIN(($EG$15/E17)^0.5)*360/2/PI())</f>
        <v>#NUM!</v>
      </c>
      <c r="EH17" s="20" t="e">
        <f t="shared" ref="EH17:EH75" si="110">IF($EH$15&gt;(E17/2),4*(ACOS(($EH$15/E17)^0.5))*360/(2*PI()),4*ASIN(($EH$15/E17)^0.5)*360/2/PI())</f>
        <v>#NUM!</v>
      </c>
      <c r="EI17" s="20" t="e">
        <f t="shared" ref="EI17:EI75" si="111">IF($EI$15&gt;(E17/2),4*(ACOS(($EI$15/E17)^0.5))*360/(2*PI()),4*ASIN(($EI$15/E17)^0.5)*360/2/PI())</f>
        <v>#NUM!</v>
      </c>
      <c r="EJ17" s="20" t="e">
        <f t="shared" ref="EJ17:EJ75" si="112">IF($EJ$15&gt;(E17/2),4*(ACOS(($EJ$15/E17)^0.5))*360/(2*PI()),4*ASIN(($EJ$15/E17)^0.5)*360/2/PI())</f>
        <v>#NUM!</v>
      </c>
      <c r="EK17" s="20" t="e">
        <f t="shared" ref="EK17:EK75" si="113">IF($EK$15&gt;(E17/2),4*(ACOS(($EK$15/E17)^0.5))*360/(2*PI()),4*ASIN(($EK$15/E17)^0.5)*360/2/PI())</f>
        <v>#NUM!</v>
      </c>
      <c r="EL17" s="20" t="e">
        <f t="shared" ref="EL17:EL75" si="114">IF($EL$15&gt;(E17/2),4*(ACOS(($EL$15/E17)^0.5))*360/(2*PI()),4*ASIN(($EL$15/E17)^0.5)*360/2/PI())</f>
        <v>#NUM!</v>
      </c>
      <c r="EM17" s="20" t="e">
        <f t="shared" ref="EM17:EM75" si="115">IF($EM$15&gt;(E17/2),4*(ACOS(($EM$15/E17)^0.5))*360/(2*PI()),4*ASIN(($EM$15/E17)^0.5)*360/2/PI())</f>
        <v>#NUM!</v>
      </c>
      <c r="EN17" s="20" t="e">
        <f t="shared" ref="EN17:EN75" si="116">IF($EN$15&gt;(E17/2),4*(ACOS(($EN$15/E17)^0.5))*360/(2*PI()),4*ASIN(($EN$15/E17)^0.5)*360/2/PI())</f>
        <v>#NUM!</v>
      </c>
      <c r="EO17" s="20" t="e">
        <f t="shared" ref="EO17:EO75" si="117">IF($EO$15&gt;(E17/2),4*(ACOS(($EO$15/E17)^0.5))*360/(2*PI()),4*ASIN(($EO$15/E17)^0.5)*360/2/PI())</f>
        <v>#NUM!</v>
      </c>
      <c r="EP17" s="20" t="e">
        <f t="shared" ref="EP17:EP75" si="118">IF($EP$15&gt;(E17/2),4*(ACOS(($EP$15/E17)^0.5))*360/(2*PI()),4*ASIN(($EP$15/E17)^0.5)*360/2/PI())</f>
        <v>#NUM!</v>
      </c>
      <c r="EQ17" s="20" t="e">
        <f t="shared" ref="EQ17:EQ75" si="119">IF($EQ$15&gt;(E17/2),4*(ACOS(($EQ$15/E17)^0.5))*360/(2*PI()),4*ASIN(($EQ$15/E17)^0.5)*360/2/PI())</f>
        <v>#NUM!</v>
      </c>
      <c r="ER17" s="20" t="e">
        <f t="shared" ref="ER17:ER75" si="120">IF($ER$15&gt;(E17/2),4*(ACOS(($ER$15/E17)^0.5))*360/(2*PI()),4*ASIN(($ER$15/E17)^0.5)*360/2/PI())</f>
        <v>#NUM!</v>
      </c>
      <c r="ES17" s="20" t="e">
        <f t="shared" ref="ES17:ES75" si="121">IF($ES$15&gt;(E17/2),4*(ACOS(($ES$15/E17)^0.5))*360/(2*PI()),4*ASIN(($ES$15/E17)^0.5)*360/2/PI())</f>
        <v>#NUM!</v>
      </c>
      <c r="ET17" s="20" t="e">
        <f t="shared" ref="ET17:ET75" si="122">IF($ET$15&gt;(E17/2),4*(ACOS(($ET$15/E17)^0.5))*360/(2*PI()),4*ASIN(($ET$15/E17)^0.5)*360/2/PI())</f>
        <v>#NUM!</v>
      </c>
      <c r="EU17" s="20" t="e">
        <f t="shared" ref="EU17:EU75" si="123">IF($EU$15&gt;(E17/2),4*(ACOS(($EU$15/E17)^0.5))*360/(2*PI()),4*ASIN(($EU$15/E17)^0.5)*360/2/PI())</f>
        <v>#NUM!</v>
      </c>
      <c r="EV17" s="20" t="e">
        <f t="shared" ref="EV17:EV75" si="124">IF($EV$15&gt;(E17/2),4*(ACOS(($EV$15/E17)^0.5))*360/(2*PI()),4*ASIN(($EV$15/E17)^0.5)*360/2/PI())</f>
        <v>#NUM!</v>
      </c>
      <c r="EW17" s="20" t="e">
        <f t="shared" ref="EW17:EW75" si="125">IF($EW$15&gt;(E17/2),4*(ACOS(($EW$15/E17)^0.5))*360/(2*PI()),4*ASIN(($EW$15/E17)^0.5)*360/2/PI())</f>
        <v>#NUM!</v>
      </c>
      <c r="EX17" s="20" t="e">
        <f t="shared" ref="EX17:EX75" si="126">IF($EX$15&gt;(E17/2),4*(ACOS(($EX$15/E17)^0.5))*360/(2*PI()),4*ASIN(($EX$15/E17)^0.5)*360/2/PI())</f>
        <v>#NUM!</v>
      </c>
      <c r="EY17" s="20" t="e">
        <f t="shared" ref="EY17:EY75" si="127">IF($EY$15&gt;(E17/2),4*(ACOS(($EY$15/E17)^0.5))*360/(2*PI()),4*ASIN(($EY$15/E17)^0.5)*360/2/PI())</f>
        <v>#NUM!</v>
      </c>
      <c r="EZ17" s="20" t="e">
        <f t="shared" ref="EZ17:EZ75" si="128">IF($EZ$15&gt;(E17/2),4*(ACOS(($EZ$15/E17)^0.5))*360/(2*PI()),4*ASIN(($EZ$15/E17)^0.5)*360/2/PI())</f>
        <v>#NUM!</v>
      </c>
      <c r="FA17" s="20" t="e">
        <f t="shared" ref="FA17:FA75" si="129">IF($FA$15&gt;(E17/2),4*(ACOS(($FA$15/E17)^0.5))*360/(2*PI()),4*ASIN(($FA$15/E17)^0.5)*360/2/PI())</f>
        <v>#NUM!</v>
      </c>
      <c r="FB17" s="20" t="e">
        <f t="shared" ref="FB17:FB75" si="130">IF($FB$15&gt;(E17/2),4*(ACOS(($FB$15/E17)^0.5))*360/(2*PI()),4*ASIN(($FB$15/E17)^0.5)*360/2/PI())</f>
        <v>#NUM!</v>
      </c>
      <c r="FC17" s="20" t="e">
        <f t="shared" ref="FC17:FC75" si="131">IF($FC$15&gt;(E17/2),4*(ACOS(($FC$15/E17)^0.5))*360/(2*PI()),4*ASIN(($FC$15/E17)^0.5)*360/2/PI())</f>
        <v>#NUM!</v>
      </c>
      <c r="FD17" s="20" t="e">
        <f t="shared" ref="FD17:FD75" si="132">IF($FD$15&gt;(E17/2),4*(ACOS(($FD$15/E17)^0.5))*360/(2*PI()),4*ASIN(($FD$15/E17)^0.5)*360/2/PI())</f>
        <v>#NUM!</v>
      </c>
      <c r="FE17" s="20"/>
      <c r="FF17" s="15">
        <f t="shared" ref="FF17:FF75" si="133">IF($FF$15&gt;(E17/2),((E17^2)/8)*((PI()*2-(PI()*CW17/180)+(SIN(CW17*2*PI()/360))))/144,((E17)^2)/8*((PI()*CW17/180-SIN(CW17*2*PI()/360)))/144)</f>
        <v>1.6186119330586733E-3</v>
      </c>
      <c r="FG17" s="15">
        <f t="shared" ref="FG17:FG75" si="134">IF($FG$15&gt;(E17/2),((E17^2)/8)*((PI()*2-(PI()*CX17/180)+(SIN(CX17*2*PI()/360))))/144,((E17)^2)/8*((PI()*CX17/180-SIN(CX17*2*PI()/360)))/144)</f>
        <v>4.5053005886362242E-3</v>
      </c>
      <c r="FH17" s="15">
        <f t="shared" ref="FH17:FH75" si="135">IF($FH$15&gt;(E17/2),((E17^2)/8)*((PI()*2-(PI()*CY17/180)+(SIN(CY17*2*PI()/360))))/144,((E17)^2)/8*((PI()*CY17/180-SIN(CY17*2*PI()/360)))/144)</f>
        <v>8.1403056449395796E-3</v>
      </c>
      <c r="FI17" s="15">
        <f t="shared" ref="FI17:FI75" si="136">IF($FI$15&gt;(E17/2),((E17^2)/8)*((PI()*2-(PI()*CZ17/180)+(SIN(CZ17*2*PI()/360))))/144,((E17)^2)/8*((PI()*CZ17/180-SIN(CZ17*2*PI()/360)))/144)</f>
        <v>1.2318329464608117E-2</v>
      </c>
      <c r="FJ17" s="15">
        <f t="shared" ref="FJ17:FJ75" si="137">IF($FJ$15&gt;(E17/2),((E17^2)/8)*((PI()*2-(PI()*DA17/180)+(SIN(DA17*2*PI()/360))))/144,((E17)^2)/8*((PI()*DA17/180-SIN(DA17*2*PI()/360)))/144)</f>
        <v>1.6909035492682526E-2</v>
      </c>
      <c r="FK17" s="15">
        <f t="shared" ref="FK17:FK75" si="138">IF($FK$15&gt;(E17/2),((E17^2)/8)*((PI()*2-(PI()*DB17/180)+(SIN(DB17*2*PI()/360))))/144,((E17)^2)/8*((PI()*DB17/180-SIN(DB17*2*PI()/360)))/144)</f>
        <v>2.1815456088982998E-2</v>
      </c>
      <c r="FL17" s="15">
        <f t="shared" ref="FL17:FL75" si="139">IF($FL$15&gt;(E17/2),((E17^2)/8)*((PI()*2-(PI()*DC17/180)+(SIN(DC17*2*PI()/360))))/144,((E17)^2)/8*((PI()*DC17/180-SIN(DC17*2*PI()/360)))/144)</f>
        <v>2.6958644214192209E-2</v>
      </c>
      <c r="FM17" s="15">
        <f t="shared" ref="FM17:FM75" si="140">IF($FM$15&gt;(E17/2),((E17^2)/8)*((PI()*2-(PI()*DD17/180)+(SIN(DD17*2*PI()/360))))/144,((E17)^2)/8*((PI()*DD17/180-SIN(DD17*2*PI()/360)))/144)</f>
        <v>3.2270278637869867E-2</v>
      </c>
      <c r="FN17" s="15">
        <f t="shared" ref="FN17:FN75" si="141">IF($FN$15&gt;(E17/2),((E17^2)/8)*((PI()*2-(PI()*DE17/180)+(SIN(DE17*2*PI()/360))))/144,((E17)^2)/8*((PI()*DE17/180-SIN(DE17*2*PI()/360)))/144)</f>
        <v>3.7688442351292373E-2</v>
      </c>
      <c r="FO17" s="15">
        <f t="shared" ref="FO17:FO75" si="142">IF($FO$15&gt;(E17/2),((E17^2)/8)*((PI()*2-(PI()*DF17/180)+(SIN(DF17*2*PI()/360))))/144,((E17)^2)/8*((PI()*DF17/180-SIN(DF17*2*PI()/360)))/144)</f>
        <v>4.3154853444246265E-2</v>
      </c>
      <c r="FP17" s="15">
        <f t="shared" ref="FP17:FP75" si="143">IF($FP$15&gt;(E17/2),((E17^2)/8)*((PI()*2-(PI()*DG17/180)+(SIN(DG17*2*PI()/360))))/144,((E17)^2)/8*((PI()*DG17/180-SIN(DG17*2*PI()/360)))/144)</f>
        <v>4.8612781393609777E-2</v>
      </c>
      <c r="FQ17" s="15">
        <f t="shared" ref="FQ17:FQ75" si="144">IF($FQ$15&gt;(E17/2),((E17^2)/8)*((PI()*2-(PI()*DH17/180)+(SIN(DH17*2*PI()/360))))/144,((E17)^2)/8*((PI()*DH17/180-SIN(DH17*2*PI()/360)))/144)</f>
        <v>5.4005226990341076E-2</v>
      </c>
      <c r="FR17" s="15">
        <f t="shared" ref="FR17:FR75" si="145">IF($FR$15&gt;(E17/2),((E17^2)/8)*((PI()*2-(PI()*DI17/180)+(SIN(DI17*2*PI()/360))))/144,((E17)^2)/8*((PI()*DI17/180-SIN(DI17*2*PI()/360)))/144)</f>
        <v>5.927305781216155E-2</v>
      </c>
      <c r="FS17" s="15">
        <f t="shared" ref="FS17:FS75" si="146">IF($FS$15&gt;(E17/2),((E17^2)/8)*((PI()*2-(PI()*DJ17/180)+(SIN(DJ17*2*PI()/360))))/144,((E17)^2)/8*((PI()*DJ17/180-SIN(DJ17*2*PI()/360)))/144)</f>
        <v>6.4352772752300946E-2</v>
      </c>
      <c r="FT17" s="15">
        <f t="shared" ref="FT17:FT75" si="147">IF($FT$15&gt;(E17/2),((E17^2)/8)*((PI()*2-(PI()*DK17/180)+(SIN(DK17*2*PI()/360))))/144,((E17)^2)/8*((PI()*DK17/180-SIN(DK17*2*PI()/360)))/144)</f>
        <v>6.917340347758856E-2</v>
      </c>
      <c r="FU17" s="15">
        <f t="shared" ref="FU17:FU75" si="148">IF($FU$15&gt;(E17/2),((E17^2)/8)*((PI()*2-(PI()*DL17/180)+(SIN(DL17*2*PI()/360))))/144,((E17)^2)/8*((PI()*DL17/180-SIN(DL17*2*PI()/360)))/144)</f>
        <v>7.3651595300835718E-2</v>
      </c>
      <c r="FV17" s="15">
        <f t="shared" ref="FV17:FV75" si="149">IF($FV$15&gt;(E17/2),((E17^2)/8)*((PI()*2-(PI()*DM17/180)+(SIN(DM17*2*PI()/360))))/144,((E17)^2)/8*((PI()*DM17/180-SIN(DM17*2*PI()/360)))/144)</f>
        <v>7.7682586876756082E-2</v>
      </c>
      <c r="FW17" s="15">
        <f t="shared" ref="FW17:FW75" si="150">IF($FW$15&gt;(E17/2),((E17^2)/8)*((PI()*2-(PI()*DN17/180)+(SIN(DN17*2*PI()/360))))/144,((E17)^2)/8*((PI()*DN17/180-SIN(DN17*2*PI()/360)))/144)</f>
        <v>8.1120236635861848E-2</v>
      </c>
      <c r="FX17" s="15">
        <f t="shared" ref="FX17:FX75" si="151">IF($FX$15&gt;(E17/2),((E17^2)/8)*((PI()*2-(PI()*DO17/180)+(SIN(DO17*2*PI()/360))))/144,((E17)^2)/8*((PI()*DO17/180-SIN(DO17*2*PI()/360)))/144)</f>
        <v>8.3715676209450876E-2</v>
      </c>
      <c r="FY17" s="15" t="e">
        <f t="shared" ref="FY17:FY75" si="152">IF($FY$15&gt;(E17/2),((E17^2)/8)*((PI()*2-(PI()*DP17/180)+(SIN(DP17*2*PI()/360))))/144,((E17)^2)/8*((PI()*DP17/180-SIN(DP17*2*PI()/360)))/144)</f>
        <v>#NUM!</v>
      </c>
      <c r="FZ17" s="15" t="e">
        <f t="shared" ref="FZ17:FZ75" si="153">IF($FZ$15&gt;(E17/2),((E17^2)/8)*((PI()*2-(PI()*DQ17/180)+(SIN(DQ17*2*PI()/360))))/144,((E17)^2)/8*((PI()*DQ17/180-SIN(DQ17*2*PI()/360)))/144)</f>
        <v>#NUM!</v>
      </c>
      <c r="GA17" s="15" t="e">
        <f t="shared" ref="GA17:GA75" si="154">IF($GA$15&gt;(E17/2),((E17^2)/8)*((PI()*2-(PI()*DR17/180)+(SIN(DR17*2*PI()/360))))/144,((E17)^2)/8*((PI()*DR17/180-SIN(DR17*2*PI()/360)))/144)</f>
        <v>#NUM!</v>
      </c>
      <c r="GB17" s="15" t="e">
        <f t="shared" ref="GB17:GB75" si="155">IF($GB$15&gt;(E17/2),((E17^2)/8)*((PI()*2-(PI()*DS17/180)+(SIN(DS17*2*PI()/360))))/144,((E17)^2)/8*((PI()*DS17/180-SIN(DS17*2*PI()/360)))/144)</f>
        <v>#NUM!</v>
      </c>
      <c r="GC17" s="15" t="e">
        <f t="shared" ref="GC17:GC75" si="156">IF($GC$15&gt;(E17/2),((E17^2)/8)*((PI()*2-(PI()*DT17/180)+(SIN(DT17*2*PI()/360))))/144,((E17)^2)/8*((PI()*DT17/180-SIN(DT17*2*PI()/360)))/144)</f>
        <v>#NUM!</v>
      </c>
      <c r="GD17" s="15" t="e">
        <f t="shared" ref="GD17:GD75" si="157">IF($GD$15&gt;(E17/2),((E17^2)/8)*((PI()*2-(PI()*DU17/180)+(SIN(DU17*2*PI()/360))))/144,((E17)^2)/8*((PI()*DU17/180-SIN(DU17*2*PI()/360)))/144)</f>
        <v>#NUM!</v>
      </c>
      <c r="GE17" s="15" t="e">
        <f t="shared" ref="GE17:GE75" si="158">IF($GE$15&gt;(E17/2),((E17^2)/8)*((PI()*2-(PI()*DV17/180)+(SIN(DV17*2*PI()/360))))/144,((E17)^2)/8*((PI()*DV17/180-SIN(DV17*2*PI()/360)))/144)</f>
        <v>#NUM!</v>
      </c>
      <c r="GF17" s="15" t="e">
        <f t="shared" ref="GF17:GF75" si="159">IF($GF$15&gt;(E17/2),((E17^2)/8)*((PI()*2-(PI()*DW17/180)+(SIN(DW17*2*PI()/360))))/144,((E17)^2)/8*((PI()*DW17/180-SIN(DW17*2*PI()/360)))/144)</f>
        <v>#NUM!</v>
      </c>
      <c r="GG17" s="15" t="e">
        <f t="shared" ref="GG17:GG75" si="160">IF($GG$15&gt;(E17/2),((E17^2)/8)*((PI()*2-(PI()*DX17/180)+(SIN(DX17*2*PI()/360))))/144,((E17)^2)/8*((PI()*DX17/180-SIN(DX17*2*PI()/360)))/144)</f>
        <v>#NUM!</v>
      </c>
      <c r="GH17" s="15" t="e">
        <f t="shared" ref="GH17:GH75" si="161">IF($GH$15&gt;(E17/2),((E17^2)/8)*((PI()*2-(PI()*DY17/180)+(SIN(DY17*2*PI()/360))))/144,((E17)^2)/8*((PI()*DY17/180-SIN(DY17*2*PI()/360)))/144)</f>
        <v>#NUM!</v>
      </c>
      <c r="GI17" s="15" t="e">
        <f t="shared" ref="GI17:GI75" si="162">IF($GI$15&gt;(E17/2),((E17^2)/8)*((PI()*2-(PI()*DZ17/180)+(SIN(DZ17*2*PI()/360))))/144,((E17)^2)/8*((PI()*DZ17/180-SIN(DZ17*2*PI()/360)))/144)</f>
        <v>#NUM!</v>
      </c>
      <c r="GJ17" s="15" t="e">
        <f t="shared" ref="GJ17:GJ75" si="163">IF($GJ$15&gt;(E17/2),((E17^2)/8)*((PI()*2-(PI()*EA17/180)+(SIN(EA17*2*PI()/360))))/144,((E17)^2)/8*((PI()*EA17/180-SIN(EA17*2*PI()/360)))/144)</f>
        <v>#NUM!</v>
      </c>
      <c r="GK17" s="15" t="e">
        <f t="shared" ref="GK17:GK75" si="164">IF($GK$15&gt;(E17/2),((E17^2)/8)*((PI()*2-(PI()*EB17/180)+(SIN(EB17*2*PI()/360))))/144,((E17)^2)/8*((PI()*EB17/180-SIN(EB17*2*PI()/360)))/144)</f>
        <v>#NUM!</v>
      </c>
      <c r="GL17" s="15" t="e">
        <f t="shared" ref="GL17:GL75" si="165">IF($GL$15&gt;(E17/2),((E17^2)/8)*((PI()*2-(PI()*EC17/180)+(SIN(EC17*2*PI()/360))))/144,((E17)^2)/8*((PI()*EC17/180-SIN(EC17*2*PI()/360)))/144)</f>
        <v>#NUM!</v>
      </c>
      <c r="GM17" s="15" t="e">
        <f t="shared" ref="GM17:GM75" si="166">IF($GM$15&gt;(E17/2),((E17^2)/8)*((PI()*2-(PI()*ED17/180)+(SIN(ED17*2*PI()/360))))/144,((E17)^2)/8*((PI()*ED17/180-SIN(ED17*2*PI()/360)))/144)</f>
        <v>#NUM!</v>
      </c>
      <c r="GN17" s="15" t="e">
        <f t="shared" ref="GN17:GN75" si="167">IF($GN$15&gt;(E17/2),((E17^2)/8)*((PI()*2-(PI()*EE17/180)+(SIN(EE17*2*PI()/360))))/144,((E17)^2)/8*((PI()*EE17/180-SIN(EE17*2*PI()/360)))/144)</f>
        <v>#NUM!</v>
      </c>
      <c r="GO17" s="15" t="e">
        <f t="shared" ref="GO17:GO75" si="168">IF($GO$15&gt;(E17/2),((E17^2)/8)*((PI()*2-(PI()*EF17/180)+(SIN(EF17*2*PI()/360))))/144,((E17)^2)/8*((PI()*EF17/180-SIN(EF17*2*PI()/360)))/144)</f>
        <v>#NUM!</v>
      </c>
      <c r="GP17" s="15" t="e">
        <f t="shared" ref="GP17:GP75" si="169">IF($GP$15&gt;(E17/2),((E17^2)/8)*((PI()*2-(PI()*EG17/180)+(SIN(EG17*2*PI()/360))))/144,((E17)^2)/8*((PI()*EG17/180-SIN(EG17*2*PI()/360)))/144)</f>
        <v>#NUM!</v>
      </c>
      <c r="GQ17" s="15" t="e">
        <f t="shared" ref="GQ17:GQ75" si="170">IF($GQ$15&gt;(E17/2),((E17^2)/8)*((PI()*2-(PI()*EH17/180)+(SIN(EH17*2*PI()/360))))/144,((E17)^2)/8*((PI()*EH17/180-SIN(EH17*2*PI()/360)))/144)</f>
        <v>#NUM!</v>
      </c>
      <c r="GR17" s="15" t="e">
        <f t="shared" ref="GR17:GR75" si="171">IF($GR$15&gt;(E17/2),((E17^2)/8)*((PI()*2-(PI()*EI17/180)+(SIN(EI17*2*PI()/360))))/144,((E17)^2)/8*((PI()*EI17/180-SIN(EI17*2*PI()/360)))/144)</f>
        <v>#NUM!</v>
      </c>
      <c r="GS17" s="15" t="e">
        <f t="shared" ref="GS17:GS75" si="172">IF($GS$15&gt;(E17/2),((E17^2)/8)*((PI()*2-(PI()*EJ17/180)+(SIN(EJ17*2*PI()/360))))/144,((E17)^2)/8*((PI()*EJ17/180-SIN(EJ17*2*PI()/360)))/144)</f>
        <v>#NUM!</v>
      </c>
      <c r="GT17" s="15" t="e">
        <f t="shared" ref="GT17:GT75" si="173">IF($GT$15&gt;(E17/2),((E17^2)/8)*((PI()*2-(PI()*EK17/180)+(SIN(EK17*2*PI()/360))))/144,((E17)^2)/8*((PI()*EK17/180-SIN(EK17*2*PI()/360)))/144)</f>
        <v>#NUM!</v>
      </c>
      <c r="GU17" s="15" t="e">
        <f t="shared" ref="GU17:GU75" si="174">IF($GU$15&gt;(E17/2),((E17^2)/8)*((PI()*2-(PI()*EL17/180)+(SIN(EL17*2*PI()/360))))/144,((E17)^2)/8*((PI()*EL17/180-SIN(EL17*2*PI()/360)))/144)</f>
        <v>#NUM!</v>
      </c>
      <c r="GV17" s="15" t="e">
        <f t="shared" ref="GV17:GV75" si="175">IF($GV$15&gt;(E17/2),((E17^2)/8)*((PI()*2-(PI()*EM17/180)+(SIN(EM17*2*PI()/360))))/144,((E17)^2)/8*((PI()*EM17/180-SIN(EM17*2*PI()/360)))/144)</f>
        <v>#NUM!</v>
      </c>
      <c r="GW17" s="15" t="e">
        <f t="shared" ref="GW17:GW75" si="176">IF($GW$15&gt;(E17/2),((E17^2)/8)*((PI()*2-(PI()*EN17/180)+(SIN(EN17*2*PI()/360))))/144,((E17)^2)/8*((PI()*EN17/180-SIN(EN17*2*PI()/360)))/144)</f>
        <v>#NUM!</v>
      </c>
      <c r="GX17" s="15" t="e">
        <f t="shared" ref="GX17:GX75" si="177">IF($GX$15&gt;(E17/2),((E17^2)/8)*((PI()*2-(PI()*EO17/180)+(SIN(EO17*2*PI()/360))))/144,((E17)^2)/8*((PI()*EO17/180-SIN(EO17*2*PI()/360)))/144)</f>
        <v>#NUM!</v>
      </c>
      <c r="GY17" s="15" t="e">
        <f t="shared" ref="GY17:GY75" si="178">IF($GY$15&gt;(E17/2),((E17^2)/8)*((PI()*2-(PI()*EP17/180)+(SIN(EP17*2*PI()/360))))/144,((E17)^2)/8*((PI()*EP17/180-SIN(EP17*2*PI()/360)))/144)</f>
        <v>#NUM!</v>
      </c>
      <c r="GZ17" s="15" t="e">
        <f t="shared" ref="GZ17:GZ75" si="179">IF($GZ$15&gt;(E17/2),((E17^2)/8)*((PI()*2-(PI()*EQ17/180)+(SIN(EQ17*2*PI()/360))))/144,((E17)^2)/8*((PI()*EQ17/180-SIN(EQ17*2*PI()/360)))/144)</f>
        <v>#NUM!</v>
      </c>
      <c r="HA17" s="15" t="e">
        <f t="shared" ref="HA17:HA75" si="180">IF($HA$15&gt;(E17/2),((E17^2)/8)*((PI()*2-(PI()*ER17/180)+(SIN(ER17*2*PI()/360))))/144,((E17)^2)/8*((PI()*ER17/180-SIN(ER17*2*PI()/360)))/144)</f>
        <v>#NUM!</v>
      </c>
      <c r="HB17" s="15" t="e">
        <f t="shared" ref="HB17:HB75" si="181">IF($HB$15&gt;(E17/2),((E17^2)/8)*((PI()*2-(PI()*ES17/180)+(SIN(ES17*2*PI()/360))))/144,((E17)^2)/8*((PI()*ES17/180-SIN(ES17*2*PI()/360)))/144)</f>
        <v>#NUM!</v>
      </c>
      <c r="HC17" s="15" t="e">
        <f t="shared" ref="HC17:HC75" si="182">IF($HC$15&gt;(E17/2),((E17^2)/8)*((PI()*2-(PI()*ET17/180)+(SIN(ET17*2*PI()/360))))/144,((E17)^2)/8*((PI()*ET17/180-SIN(ET17*2*PI()/360)))/144)</f>
        <v>#NUM!</v>
      </c>
      <c r="HD17" s="15" t="e">
        <f t="shared" ref="HD17:HD75" si="183">IF($HD$15&gt;(E17/2),((E17^2)/8)*((PI()*2-(PI()*EU17/180)+(SIN(EU17*2*PI()/360))))/144,((E17)^2)/8*((PI()*EU17/180-SIN(EU17*2*PI()/360)))/144)</f>
        <v>#NUM!</v>
      </c>
      <c r="HE17" s="15" t="e">
        <f t="shared" ref="HE17:HE75" si="184">IF($HE$15&gt;(E17/2),((E17^2)/8)*((PI()*2-(PI()*EV17/180)+(SIN(EV17*2*PI()/360))))/144,((E17)^2)/8*((PI()*EV17/180-SIN(EV17*2*PI()/360)))/144)</f>
        <v>#NUM!</v>
      </c>
      <c r="HF17" s="15" t="e">
        <f t="shared" ref="HF17:HF75" si="185">IF($HF$15&gt;(E17/2),((E17^2)/8)*((PI()*2-(PI()*EW17/180)+(SIN(EW17*2*PI()/360))))/144,((E17)^2)/8*((PI()*EW17/180-SIN(EW17*2*PI()/360)))/144)</f>
        <v>#NUM!</v>
      </c>
      <c r="HG17" s="15" t="e">
        <f t="shared" ref="HG17:HG75" si="186">IF($HG$15&gt;(E17/2),((E17^2)/8)*((PI()*2-(PI()*EX17/180)+(SIN(EX17*2*PI()/360))))/144,((E17)^2)/8*((PI()*EX17/180-SIN(EX17*2*PI()/360)))/144)</f>
        <v>#NUM!</v>
      </c>
      <c r="HH17" s="15" t="e">
        <f t="shared" ref="HH17:HH75" si="187">IF($HH$15&gt;(E17/2),((E17^2)/8)*((PI()*2-(PI()*EY17/180)+(SIN(EY17*2*PI()/360))))/144,((E17)^2)/8*((PI()*EY17/180-SIN(EY17*2*PI()/360)))/144)</f>
        <v>#NUM!</v>
      </c>
      <c r="HI17" s="15" t="e">
        <f t="shared" ref="HI17:HI75" si="188">IF($HI$15&gt;(E17/2),((E17^2)/8)*((PI()*2-(PI()*EZ17/180)+(SIN(EZ17*2*PI()/360))))/144,((E17)^2)/8*((PI()*EZ17/180-SIN(EZ17*2*PI()/360)))/144)</f>
        <v>#NUM!</v>
      </c>
      <c r="HJ17" s="15" t="e">
        <f t="shared" ref="HJ17:HJ75" si="189">IF($HJ$15&gt;(E17/2),((E17^2)/8)*((PI()*2-(PI()*FA17/180)+(SIN(FA17*2*PI()/360))))/144,((E17)^2)/8*((PI()*FA17/180-SIN(FA17*2*PI()/360)))/144)</f>
        <v>#NUM!</v>
      </c>
      <c r="HK17" s="15" t="e">
        <f t="shared" ref="HK17:HK75" si="190">IF($HK$15&gt;(E17/2),((E17^2)/8)*((PI()*2-(PI()*FB17/180)+(SIN(FB17*2*PI()/360))))/144,((E17)^2)/8*((PI()*FB17/180-SIN(FB17*2*PI()/360)))/144)</f>
        <v>#NUM!</v>
      </c>
      <c r="HL17" s="15" t="e">
        <f t="shared" ref="HL17:HL75" si="191">IF($HL$15&gt;(E17/2),((E17^2)/8)*((PI()*2-(PI()*FC17/180)+(SIN(FC17*2*PI()/360))))/144,((E17)^2)/8*((PI()*FC17/180-SIN(FC17*2*PI()/360)))/144)</f>
        <v>#NUM!</v>
      </c>
      <c r="HM17" s="15" t="e">
        <f t="shared" ref="HM17:HM75" si="192">IF($HM$15&gt;(E17/2),((E17^2)/8)*((PI()*2-(PI()*FD17/180)+(SIN(FD17*2*PI()/360))))/144,((E17)^2)/8*((PI()*FD17/180-SIN(FD17*2*PI()/360)))/144)</f>
        <v>#NUM!</v>
      </c>
      <c r="HO17" s="15">
        <f t="shared" ref="HO17:HO75" si="193">IF($HO$15&gt;(E17/2),(PI()*E17*(360-CW17)/360)/12,(PI()*E17*CW17)/360/12)</f>
        <v>0.14923010987644472</v>
      </c>
      <c r="HP17" s="15">
        <f t="shared" ref="HP17:HP75" si="194">IF($HP$15&gt;(E17/2),(PI()*E17*(360-CX17)/360)/12,(PI()*E17*CX17)/360/12)</f>
        <v>0.21294393546636567</v>
      </c>
      <c r="HQ17" s="15">
        <f t="shared" ref="HQ17:HQ75" si="195">IF($HQ$15&gt;(E17/2),(PI()*E17*(360-CY17)/360)/12,(PI()*E17*CY17)/360/12)</f>
        <v>0.26324983909764194</v>
      </c>
      <c r="HR17" s="15">
        <f t="shared" ref="HR17:HR75" si="196">IF($HR$15&gt;(E17/2),(PI()*E17*(360-CZ17)/360)/12,(PI()*E17*CZ17)/360/12)</f>
        <v>0.30695485591201749</v>
      </c>
      <c r="HS17" s="15">
        <f t="shared" ref="HS17:HS75" si="197">IF($HS$15&gt;(E17/2),(PI()*E17*(360-DA17)/360)/12,(PI()*E17*DA17)/360/12)</f>
        <v>0.34670936093875304</v>
      </c>
      <c r="HT17" s="15">
        <f t="shared" ref="HT17:HT75" si="198">IF($HT$15&gt;(E17/2),(PI()*E17*(360-DB17)/360)/12,(PI()*E17*DB17)/360/12)</f>
        <v>0.38389632807715612</v>
      </c>
      <c r="HU17" s="15">
        <f t="shared" ref="HU17:HU75" si="199">IF($HU$15&gt;(E17/2),(PI()*E17*(360-DC17)/360)/12,(PI()*E17*DC17)/360/12)</f>
        <v>0.41936668758818535</v>
      </c>
      <c r="HV17" s="15">
        <f t="shared" ref="HV17:HV75" si="200">IF($HV$15&gt;(E17/2),(PI()*E17*(360-DD17)/360)/12,(PI()*E17*DD17)/360/12)</f>
        <v>0.45370969643842396</v>
      </c>
      <c r="HW17" s="15">
        <f t="shared" ref="HW17:HW75" si="201">IF($HW$15&gt;(E17/2),(PI()*E17*(360-DE17)/360)/12,(PI()*E17*DE17)/360/12)</f>
        <v>0.48737617717051956</v>
      </c>
      <c r="HX17" s="15">
        <f t="shared" ref="HX17:HX75" si="202">IF($HX$15&gt;(E17/2),(PI()*E17*(360-DF17)/360)/12,(PI()*E17*DF17)/360/12)</f>
        <v>0.5207449872386366</v>
      </c>
      <c r="HY17" s="15">
        <f t="shared" ref="HY17:HY75" si="203">IF($HY$15&gt;(E17/2),(PI()*E17*(360-DG17)/360)/12,(PI()*E17*DG17)/360/12)</f>
        <v>0.55416575189073169</v>
      </c>
      <c r="HZ17" s="15">
        <f t="shared" ref="HZ17:HZ75" si="204">IF($HZ$15&gt;(E17/2),(PI()*E17*(360-DH17)/360)/12,(PI()*E17*DH17)/360/12)</f>
        <v>0.587993095225812</v>
      </c>
      <c r="IA17" s="15">
        <f t="shared" ref="IA17:IA75" si="205">IF($IA$15&gt;(E17/2),(PI()*E17*(360-DI17)/360)/12,(PI()*E17*DI17)/360/12)</f>
        <v>0.62262227811700477</v>
      </c>
      <c r="IB17" s="15">
        <f t="shared" ref="IB17:IB75" si="206">IF($IB$15&gt;(E17/2),(PI()*E17*(360-DJ17)/360)/12,(PI()*E17*DJ17)/360/12)</f>
        <v>0.65853699129486298</v>
      </c>
      <c r="IC17" s="15">
        <f t="shared" ref="IC17:IC75" si="207">IF($IC$15&gt;(E17/2),(PI()*E17*(360-DK17)/360)/12,(PI()*E17*DK17)/360/12)</f>
        <v>0.6963879840547248</v>
      </c>
      <c r="ID17" s="15">
        <f t="shared" ref="ID17:ID75" si="208">IF($ID$15&gt;(E17/2),(PI()*E17*(360-DL17)/360)/12,(PI()*E17*DL17)/360/12)</f>
        <v>0.73714618711098823</v>
      </c>
      <c r="IE17" s="15">
        <f t="shared" ref="IE17:IE75" si="209">IF($IE$15&gt;(E17/2),(PI()*E17*(360-DM17)/360)/12,(PI()*E17*DM17)/360/12)</f>
        <v>0.78245818123347721</v>
      </c>
      <c r="IF17" s="15">
        <f t="shared" ref="IF17:IF75" si="210">IF($IF$15&gt;(E17/2),(PI()*E17*(360-DN17)/360)/12,(PI()*E17*DN17)/360/12)</f>
        <v>0.83569976139742963</v>
      </c>
      <c r="IG17" s="15">
        <f t="shared" ref="IG17:IG75" si="211">IF($IG$15&gt;(E17/2),(PI()*E17*(360-DO17)/360)/12,(PI()*E17*DO17)/360/12)</f>
        <v>0.9069615848605751</v>
      </c>
      <c r="IH17" s="15" t="e">
        <f t="shared" ref="IH17:IH75" si="212">IF($IH$15&gt;(E17/2),(PI()*E17*(360-DP17)/360)/12,(PI()*E17*DP17)/360/12)</f>
        <v>#NUM!</v>
      </c>
      <c r="II17" s="15" t="e">
        <f t="shared" ref="II17:II75" si="213">IF($II$15&gt;(E17/2),(PI()*E17*(360-DQ17)/360)/12,(PI()*E17*DQ17)/360/12)</f>
        <v>#NUM!</v>
      </c>
      <c r="IJ17" s="15" t="e">
        <f t="shared" ref="IJ17:IJ75" si="214">IF($IJ$15&gt;(E17/2),(PI()*E17*(360-DR17)/360)/12,(PI()*E17*DR17)/360/12)</f>
        <v>#NUM!</v>
      </c>
      <c r="IK17" s="15" t="e">
        <f t="shared" ref="IK17:IK75" si="215">IF($IK$15&gt;(E17/2),(PI()*E17*(360-DS17)/360)/12,(PI()*E17*DS17)/360/12)</f>
        <v>#NUM!</v>
      </c>
      <c r="IL17" s="15" t="e">
        <f t="shared" ref="IL17:IL75" si="216">IF($IL$15&gt;(E17/2),(PI()*E17*(360-DT17)/360)/12,(PI()*E17*DT17)/360/12)</f>
        <v>#NUM!</v>
      </c>
      <c r="IM17" s="15" t="e">
        <f t="shared" ref="IM17:IM75" si="217">IF($IM$15&gt;(E17/2),(PI()*E17*(360-DU17)/360)/12,(PI()*E17*DU17)/360/12)</f>
        <v>#NUM!</v>
      </c>
      <c r="IN17" s="15" t="e">
        <f t="shared" ref="IN17:IN75" si="218">IF($IN$15&gt;(E17/2),(PI()*E17*(360-DV17)/360)/12,(PI()*E17*DV17)/360/12)</f>
        <v>#NUM!</v>
      </c>
      <c r="IO17" s="15" t="e">
        <f t="shared" ref="IO17:IO75" si="219">IF($IO$15&gt;(E17/2),(PI()*E17*(360-DW17)/360)/12,(PI()*E17*DW17)/360/12)</f>
        <v>#NUM!</v>
      </c>
      <c r="IP17" s="15" t="e">
        <f t="shared" ref="IP17:IP75" si="220">IF($IP$15&gt;(E17/2),(PI()*E17*(360-DX17)/360)/12,(PI()*E17*DX17)/360/12)</f>
        <v>#NUM!</v>
      </c>
      <c r="IQ17" s="15" t="e">
        <f t="shared" ref="IQ17:IQ75" si="221">IF($IQ$15&gt;(E17/2),(PI()*E17*(360-DY17)/360)/12,(PI()*E17*DY17)/360/12)</f>
        <v>#NUM!</v>
      </c>
      <c r="IR17" s="15" t="e">
        <f t="shared" ref="IR17:IR75" si="222">IF($IR$15&gt;(E17/2),(PI()*E17*(360-DZ17)/360)/12,(PI()*E17*DZ17)/360/12)</f>
        <v>#NUM!</v>
      </c>
      <c r="IS17" s="15" t="e">
        <f t="shared" ref="IS17:IS75" si="223">IF($IS$15&gt;(E17/2),(PI()*E17*(360-EA17)/360)/12,(PI()*E17*EA17)/360/12)</f>
        <v>#NUM!</v>
      </c>
      <c r="IT17" s="15" t="e">
        <f t="shared" ref="IT17:IT75" si="224">IF($IT$15&gt;(E17/2),(PI()*E17*(360-EB17)/360)/12,(PI()*E17*EB17)/360/12)</f>
        <v>#NUM!</v>
      </c>
      <c r="IU17" s="15" t="e">
        <f t="shared" ref="IU17:IU75" si="225">IF($IU$15&gt;(E17/2),(PI()*E17*(360-EC17)/360)/12,(PI()*E17*EC17)/360/12)</f>
        <v>#NUM!</v>
      </c>
      <c r="IV17" s="15" t="e">
        <f t="shared" ref="IV17:IV75" si="226">IF($IV$15&gt;(E17/2),(PI()*E17*(360-ED17)/360)/12,(PI()*E17*ED17)/360/12)</f>
        <v>#NUM!</v>
      </c>
      <c r="IW17" s="15" t="e">
        <f t="shared" ref="IW17:IW75" si="227">IF($IW$15&gt;(E17/2),(PI()*E17*(360-EE17)/360)/12,(PI()*E17*EE17)/360/12)</f>
        <v>#NUM!</v>
      </c>
      <c r="IX17" s="15" t="e">
        <f t="shared" ref="IX17:IX75" si="228">IF($IX$15&gt;(E17/2),(PI()*E17*(360-EF17)/360)/12,(PI()*E17*EF17)/360/12)</f>
        <v>#NUM!</v>
      </c>
      <c r="IY17" s="15" t="e">
        <f t="shared" ref="IY17:IY75" si="229">IF($IY$15&gt;(E17/2),(PI()*E17*(360-EG17)/360)/12,(PI()*E17*EG17)/360/12)</f>
        <v>#NUM!</v>
      </c>
      <c r="IZ17" s="15" t="e">
        <f t="shared" ref="IZ17:IZ75" si="230">IF($IZ$15&gt;(E17/2),(PI()*E17*(360-EH17)/360)/12,(PI()*E17*EH17)/360/12)</f>
        <v>#NUM!</v>
      </c>
      <c r="JA17" s="15" t="e">
        <f t="shared" ref="JA17:JA75" si="231">IF($JA$15&gt;(E17/2),(PI()*E17*(360-EI17)/360)/12,(PI()*E17*EI17)/360/12)</f>
        <v>#NUM!</v>
      </c>
      <c r="JB17" s="15" t="e">
        <f t="shared" ref="JB17:JB75" si="232">IF($JB$15&gt;(E17/2),(PI()*E17*(360-EJ17)/360)/12,(PI()*E17*EJ17)/360/12)</f>
        <v>#NUM!</v>
      </c>
      <c r="JC17" s="15" t="e">
        <f t="shared" ref="JC17:JC75" si="233">IF($JC$15&gt;(E17/2),(PI()*E17*(360-EK17)/360)/12,(PI()*E17*EK17)/360/12)</f>
        <v>#NUM!</v>
      </c>
      <c r="JD17" s="15" t="e">
        <f t="shared" ref="JD17:JD75" si="234">IF($JD$15&gt;(E17/2),(PI()*E17*(360-EL17)/360)/12,(PI()*E17*EL17)/360/12)</f>
        <v>#NUM!</v>
      </c>
      <c r="JE17" s="15" t="e">
        <f t="shared" ref="JE17:JE75" si="235">IF($JE$15&gt;(E17/2),(PI()*E17*(360-EM17)/360)/12,(PI()*E17*EM17)/360/12)</f>
        <v>#NUM!</v>
      </c>
      <c r="JF17" s="15" t="e">
        <f t="shared" ref="JF17:JF75" si="236">IF($JF$15&gt;(E17/2),(PI()*E17*(360-EN17)/360)/12,(PI()*E17*EN17)/360/12)</f>
        <v>#NUM!</v>
      </c>
      <c r="JG17" s="15" t="e">
        <f t="shared" ref="JG17:JG75" si="237">IF($JG$15&gt;(E17/2),(PI()*E17*(360-EO17)/360)/12,(PI()*E17*EO17)/360/12)</f>
        <v>#NUM!</v>
      </c>
      <c r="JH17" s="15" t="e">
        <f t="shared" ref="JH17:JH75" si="238">IF($JH$15&gt;(E17/2),(PI()*E17*(360-EP17)/360)/12,(PI()*E17*EP17)/360/12)</f>
        <v>#NUM!</v>
      </c>
      <c r="JI17" s="15" t="e">
        <f t="shared" ref="JI17:JI75" si="239">IF($JI$15&gt;(E17/2),(PI()*E17*(360-EQ17)/360)/12,(PI()*E17*EQ17)/360/12)</f>
        <v>#NUM!</v>
      </c>
      <c r="JJ17" s="15" t="e">
        <f t="shared" ref="JJ17:JJ75" si="240">IF($JJ$15&gt;(E17/2),(PI()*E17*(360-ER17)/360)/12,(PI()*E17*ER17)/360/12)</f>
        <v>#NUM!</v>
      </c>
      <c r="JK17" s="15" t="e">
        <f t="shared" ref="JK17:JK75" si="241">IF($JK$15&gt;(E17/2),(PI()*E17*(360-ES17)/360)/12,(PI()*E17*ES17)/360/12)</f>
        <v>#NUM!</v>
      </c>
      <c r="JL17" s="15" t="e">
        <f t="shared" ref="JL17:JL75" si="242">IF($JL$15&gt;(E17/2),(PI()*E17*(360-ET17)/360)/12,(PI()*E17*ET17)/360/12)</f>
        <v>#NUM!</v>
      </c>
      <c r="JM17" s="15" t="e">
        <f t="shared" ref="JM17:JM75" si="243">IF($JM$15&gt;(E17/2),(PI()*E17*(360-EU17)/360)/12,(PI()*E17*EU17)/360/12)</f>
        <v>#NUM!</v>
      </c>
      <c r="JN17" s="15" t="e">
        <f t="shared" ref="JN17:JN75" si="244">IF($JN$15&gt;(E17/2),(PI()*E17*(360-EV17)/360)/12,(PI()*E17*EV17)/360/12)</f>
        <v>#NUM!</v>
      </c>
      <c r="JO17" s="15" t="e">
        <f t="shared" ref="JO17:JO75" si="245">IF($JO$15&gt;(E17/2),(PI()*E17*(360-EW17)/360)/12,(PI()*E17*EW17)/360/12)</f>
        <v>#NUM!</v>
      </c>
      <c r="JP17" s="15" t="e">
        <f t="shared" ref="JP17:JP75" si="246">IF($JP$15&gt;(E17/2),(PI()*E17*(360-EX17)/360)/12,(PI()*E17*EX17)/360/12)</f>
        <v>#NUM!</v>
      </c>
      <c r="JQ17" s="15" t="e">
        <f t="shared" ref="JQ17:JQ75" si="247">IF($JQ$15&gt;(E17/2),(PI()*E17*(360-EY17)/360)/12,(PI()*E17*EY17)/360/12)</f>
        <v>#NUM!</v>
      </c>
      <c r="JR17" s="15" t="e">
        <f t="shared" ref="JR17:JR75" si="248">IF($JR$15&gt;(E17/2),(PI()*E17*(360-EZ17)/360)/12,(PI()*E17*EZ17)/360/12)</f>
        <v>#NUM!</v>
      </c>
      <c r="JS17" s="15" t="e">
        <f t="shared" ref="JS17:JS75" si="249">IF($JS$15&gt;(E17/2),(PI()*E17*(360-FA17)/360)/12,(PI()*E17*FA17)/360/12)</f>
        <v>#NUM!</v>
      </c>
      <c r="JT17" s="15" t="e">
        <f t="shared" ref="JT17:JT75" si="250">IF($JT$15&gt;(E17/2),(PI()*E17*(360-FB17)/360)/12,(PI()*E17*FB17)/360/12)</f>
        <v>#NUM!</v>
      </c>
      <c r="JU17" s="15" t="e">
        <f t="shared" ref="JU17:JU75" si="251">IF($JU$15&gt;(E17/2),(PI()*E17*(360-FC17)/360)/12,(PI()*E17*FC17)/360/12)</f>
        <v>#NUM!</v>
      </c>
      <c r="JV17" s="15" t="e">
        <f t="shared" ref="JV17:JV75" si="252">IF($JV$15&gt;(E17/2),(PI()*E17*(360-FD17)/360)/12,(PI()*E17*FD17)/360/12)</f>
        <v>#NUM!</v>
      </c>
      <c r="JX17" s="15">
        <f t="shared" ref="JX17:JX75" si="253">FF17/HO17</f>
        <v>1.0846416546893957E-2</v>
      </c>
      <c r="JY17" s="15">
        <f t="shared" ref="JY17:JY75" si="254">FG17/HP17</f>
        <v>2.1157214826377776E-2</v>
      </c>
      <c r="JZ17" s="15">
        <f t="shared" ref="JZ17:JZ75" si="255">FH17/HQ17</f>
        <v>3.092235753245897E-2</v>
      </c>
      <c r="KA17" s="15">
        <f t="shared" ref="KA17:KA75" si="256">FI17/HR17</f>
        <v>4.0130752869206671E-2</v>
      </c>
      <c r="KB17" s="15">
        <f t="shared" ref="KB17:KB75" si="257">FJ17/HS17</f>
        <v>4.8770057568966373E-2</v>
      </c>
      <c r="KC17" s="15">
        <f t="shared" ref="KC17:KC75" si="258">FK17/HT17</f>
        <v>5.6826425504644291E-2</v>
      </c>
      <c r="KD17" s="15">
        <f t="shared" ref="KD17:KD75" si="259">FL17/HU17</f>
        <v>6.4284181390834208E-2</v>
      </c>
      <c r="KE17" s="15">
        <f t="shared" ref="KE17:KE75" si="260">FM17/HV17</f>
        <v>7.1125388968294817E-2</v>
      </c>
      <c r="KF17" s="15">
        <f t="shared" ref="KF17:KF75" si="261">FN17/HW17</f>
        <v>7.7329266625410412E-2</v>
      </c>
      <c r="KG17" s="15">
        <f t="shared" ref="KG17:KG75" si="262">FO17/HX17</f>
        <v>8.2871375628758806E-2</v>
      </c>
      <c r="KH17" s="15">
        <f t="shared" ref="KH17:KH75" si="263">FP17/HY17</f>
        <v>8.772245709474133E-2</v>
      </c>
      <c r="KI17" s="15">
        <f t="shared" ref="KI17:KI75" si="264">FQ17/HZ17</f>
        <v>9.1846702671909752E-2</v>
      </c>
      <c r="KJ17" s="15">
        <f t="shared" ref="KJ17:KJ75" si="265">FR17/IA17</f>
        <v>9.5199063534027295E-2</v>
      </c>
      <c r="KK17" s="15">
        <f t="shared" ref="KK17:KK75" si="266">FS17/IB17</f>
        <v>9.7720816906224015E-2</v>
      </c>
      <c r="KL17" s="15">
        <f t="shared" ref="KL17:KL75" si="267">FT17/IC17</f>
        <v>9.9331701668408823E-2</v>
      </c>
      <c r="KM17" s="15">
        <f t="shared" ref="KM17:KM75" si="268">FU17/ID17</f>
        <v>9.9914503511833785E-2</v>
      </c>
      <c r="KN17" s="15">
        <f t="shared" ref="KN17:KN75" si="269">FV17/IE17</f>
        <v>9.9280177190167851E-2</v>
      </c>
      <c r="KO17" s="15">
        <f t="shared" ref="KO17:KO75" si="270">FW17/IF17</f>
        <v>9.70686368274358E-2</v>
      </c>
      <c r="KP17" s="15">
        <f t="shared" ref="KP17:KP75" si="271">FX17/IG17</f>
        <v>9.2303442181975406E-2</v>
      </c>
      <c r="KQ17" s="15" t="e">
        <f t="shared" ref="KQ17:KQ75" si="272">FY17/IH17</f>
        <v>#NUM!</v>
      </c>
      <c r="KR17" s="15" t="e">
        <f t="shared" ref="KR17:KR75" si="273">FZ17/II17</f>
        <v>#NUM!</v>
      </c>
      <c r="KS17" s="15" t="e">
        <f t="shared" ref="KS17:KS75" si="274">GA17/IJ17</f>
        <v>#NUM!</v>
      </c>
      <c r="KT17" s="15" t="e">
        <f t="shared" ref="KT17:KT75" si="275">GB17/IK17</f>
        <v>#NUM!</v>
      </c>
      <c r="KU17" s="15" t="e">
        <f t="shared" ref="KU17:KU75" si="276">GC17/IL17</f>
        <v>#NUM!</v>
      </c>
      <c r="KV17" s="15" t="e">
        <f t="shared" ref="KV17:KV75" si="277">GD17/IM17</f>
        <v>#NUM!</v>
      </c>
      <c r="KW17" s="15" t="e">
        <f t="shared" ref="KW17:KW75" si="278">GE17/IN17</f>
        <v>#NUM!</v>
      </c>
      <c r="KX17" s="15" t="e">
        <f t="shared" ref="KX17:KX75" si="279">GF17/IO17</f>
        <v>#NUM!</v>
      </c>
      <c r="KY17" s="15" t="e">
        <f t="shared" ref="KY17:KY75" si="280">GG17/IP17</f>
        <v>#NUM!</v>
      </c>
      <c r="KZ17" s="15" t="e">
        <f t="shared" ref="KZ17:KZ75" si="281">GH17/IQ17</f>
        <v>#NUM!</v>
      </c>
      <c r="LA17" s="15" t="e">
        <f t="shared" ref="LA17:LA75" si="282">GI17/IR17</f>
        <v>#NUM!</v>
      </c>
      <c r="LB17" s="15" t="e">
        <f t="shared" ref="LB17:LB75" si="283">GJ17/IS17</f>
        <v>#NUM!</v>
      </c>
      <c r="LC17" s="15" t="e">
        <f t="shared" ref="LC17:LC75" si="284">GK17/IT17</f>
        <v>#NUM!</v>
      </c>
      <c r="LD17" s="15" t="e">
        <f t="shared" ref="LD17:LD75" si="285">GL17/IU17</f>
        <v>#NUM!</v>
      </c>
      <c r="LE17" s="15" t="e">
        <f t="shared" ref="LE17:LE75" si="286">GM17/IV17</f>
        <v>#NUM!</v>
      </c>
      <c r="LF17" s="15" t="e">
        <f t="shared" ref="LF17:LF75" si="287">GN17/IW17</f>
        <v>#NUM!</v>
      </c>
      <c r="LG17" s="15" t="e">
        <f t="shared" ref="LG17:LG75" si="288">GO17/IX17</f>
        <v>#NUM!</v>
      </c>
      <c r="LH17" s="15" t="e">
        <f t="shared" ref="LH17:LH75" si="289">GP17/IY17</f>
        <v>#NUM!</v>
      </c>
      <c r="LI17" s="15" t="e">
        <f t="shared" ref="LI17:LI75" si="290">GQ17/IZ17</f>
        <v>#NUM!</v>
      </c>
      <c r="LJ17" s="15" t="e">
        <f t="shared" ref="LJ17:LJ75" si="291">GR17/JA17</f>
        <v>#NUM!</v>
      </c>
      <c r="LK17" s="15" t="e">
        <f t="shared" ref="LK17:LK75" si="292">GS17/JB17</f>
        <v>#NUM!</v>
      </c>
      <c r="LL17" s="15" t="e">
        <f t="shared" ref="LL17:LL75" si="293">GT17/JC17</f>
        <v>#NUM!</v>
      </c>
      <c r="LM17" s="15" t="e">
        <f t="shared" ref="LM17:LM75" si="294">GU17/JD17</f>
        <v>#NUM!</v>
      </c>
      <c r="LN17" s="15" t="e">
        <f t="shared" ref="LN17:LN75" si="295">GV17/JE17</f>
        <v>#NUM!</v>
      </c>
      <c r="LO17" s="15" t="e">
        <f t="shared" ref="LO17:LO75" si="296">GW17/JF17</f>
        <v>#NUM!</v>
      </c>
      <c r="LP17" s="15" t="e">
        <f t="shared" ref="LP17:LP75" si="297">GX17/JG17</f>
        <v>#NUM!</v>
      </c>
      <c r="LQ17" s="15" t="e">
        <f t="shared" ref="LQ17:LQ75" si="298">GY17/JH17</f>
        <v>#NUM!</v>
      </c>
      <c r="LR17" s="15" t="e">
        <f t="shared" ref="LR17:LR75" si="299">GZ17/JI17</f>
        <v>#NUM!</v>
      </c>
      <c r="LS17" s="15" t="e">
        <f t="shared" ref="LS17:LS75" si="300">HA17/JJ17</f>
        <v>#NUM!</v>
      </c>
      <c r="LT17" s="15" t="e">
        <f t="shared" ref="LT17:LT75" si="301">HB17/JK17</f>
        <v>#NUM!</v>
      </c>
      <c r="LU17" s="15" t="e">
        <f t="shared" ref="LU17:LU75" si="302">HC17/JL17</f>
        <v>#NUM!</v>
      </c>
      <c r="LV17" s="15" t="e">
        <f t="shared" ref="LV17:LV75" si="303">HD17/JM17</f>
        <v>#NUM!</v>
      </c>
      <c r="LW17" s="15" t="e">
        <f t="shared" ref="LW17:LW75" si="304">HE17/JN17</f>
        <v>#NUM!</v>
      </c>
      <c r="LX17" s="15" t="e">
        <f t="shared" ref="LX17:LX75" si="305">HF17/JO17</f>
        <v>#NUM!</v>
      </c>
      <c r="LY17" s="15" t="e">
        <f t="shared" ref="LY17:LY75" si="306">HG17/JP17</f>
        <v>#NUM!</v>
      </c>
      <c r="LZ17" s="15" t="e">
        <f t="shared" ref="LZ17:LZ75" si="307">HH17/JQ17</f>
        <v>#NUM!</v>
      </c>
      <c r="MA17" s="15" t="e">
        <f t="shared" ref="MA17:MA75" si="308">HI17/JR17</f>
        <v>#NUM!</v>
      </c>
      <c r="MB17" s="15" t="e">
        <f t="shared" ref="MB17:MB75" si="309">HJ17/JS17</f>
        <v>#NUM!</v>
      </c>
      <c r="MC17" s="15" t="e">
        <f t="shared" ref="MC17:MC75" si="310">HK17/JT17</f>
        <v>#NUM!</v>
      </c>
      <c r="MD17" s="15" t="e">
        <f t="shared" ref="MD17:MD75" si="311">HL17/JU17</f>
        <v>#NUM!</v>
      </c>
      <c r="ME17" s="15" t="e">
        <f t="shared" ref="ME17:ME75" si="312">HM17/JV17</f>
        <v>#NUM!</v>
      </c>
      <c r="MG17" s="15">
        <f t="shared" ref="MG17:MG75" si="313">1.486/$V$94*((JX17)^(2/3)*$V$95^(1/2))</f>
        <v>0.57165063906367153</v>
      </c>
      <c r="MH17" s="15">
        <f t="shared" ref="MH17:MH75" si="314">1.486/$V$94*((JY17)^(2/3)*$V$95^(1/2))</f>
        <v>0.89243961013717765</v>
      </c>
      <c r="MI17" s="15">
        <f t="shared" ref="MI17:MI75" si="315">1.486/$V$94*((JZ17)^(2/3)*$V$95^(1/2))</f>
        <v>1.1493568948717015</v>
      </c>
      <c r="MJ17" s="15">
        <f t="shared" ref="MJ17:MJ75" si="316">1.486/$V$94*((KA17)^(2/3)*$V$95^(1/2))</f>
        <v>1.367491741264673</v>
      </c>
      <c r="MK17" s="15">
        <f t="shared" ref="MK17:MK75" si="317">1.486/$V$94*((KB17)^(2/3)*$V$95^(1/2))</f>
        <v>1.557311005479409</v>
      </c>
      <c r="ML17" s="15">
        <f t="shared" ref="ML17:ML75" si="318">1.486/$V$94*((KC17)^(2/3)*$V$95^(1/2))</f>
        <v>1.7244081490742409</v>
      </c>
      <c r="MM17" s="15">
        <f t="shared" ref="MM17:MM75" si="319">1.486/$V$94*((KD17)^(2/3)*$V$95^(1/2))</f>
        <v>1.8721583784627154</v>
      </c>
      <c r="MN17" s="15">
        <f t="shared" ref="MN17:MN75" si="320">1.486/$V$94*((KE17)^(2/3)*$V$95^(1/2))</f>
        <v>2.0027324909701276</v>
      </c>
      <c r="MO17" s="15">
        <f t="shared" ref="MO17:MO75" si="321">1.486/$V$94*((KF17)^(2/3)*$V$95^(1/2))</f>
        <v>2.1175602122512052</v>
      </c>
      <c r="MP17" s="15">
        <f t="shared" ref="MP17:MP75" si="322">1.486/$V$94*((KG17)^(2/3)*$V$95^(1/2))</f>
        <v>2.2175642210637383</v>
      </c>
      <c r="MQ17" s="15">
        <f t="shared" ref="MQ17:MQ75" si="323">1.486/$V$94*((KH17)^(2/3)*$V$95^(1/2))</f>
        <v>2.3032815692429836</v>
      </c>
      <c r="MR17" s="15">
        <f t="shared" ref="MR17:MR75" si="324">1.486/$V$94*((KI17)^(2/3)*$V$95^(1/2))</f>
        <v>2.3749194649164473</v>
      </c>
      <c r="MS17" s="15">
        <f t="shared" ref="MS17:MS75" si="325">1.486/$V$94*((KJ17)^(2/3)*$V$95^(1/2))</f>
        <v>2.4323624564665551</v>
      </c>
      <c r="MT17" s="15">
        <f t="shared" ref="MT17:MT75" si="326">1.486/$V$94*((KK17)^(2/3)*$V$95^(1/2))</f>
        <v>2.4751293487401131</v>
      </c>
      <c r="MU17" s="15">
        <f t="shared" ref="MU17:MU75" si="327">1.486/$V$94*((KL17)^(2/3)*$V$95^(1/2))</f>
        <v>2.5022561055160932</v>
      </c>
      <c r="MV17" s="15">
        <f t="shared" ref="MV17:MV75" si="328">1.486/$V$94*((KM17)^(2/3)*$V$95^(1/2))</f>
        <v>2.51203409920431</v>
      </c>
      <c r="MW17" s="15">
        <f t="shared" ref="MW17:MW75" si="329">1.486/$V$94*((KN17)^(2/3)*$V$95^(1/2))</f>
        <v>2.5013907316445958</v>
      </c>
      <c r="MX17" s="15">
        <f t="shared" ref="MX17:MX75" si="330">1.486/$V$94*((KO17)^(2/3)*$V$95^(1/2))</f>
        <v>2.4641045334235212</v>
      </c>
      <c r="MY17" s="15">
        <f t="shared" ref="MY17:MY75" si="331">1.486/$V$94*((KP17)^(2/3)*$V$95^(1/2))</f>
        <v>2.3827863596346557</v>
      </c>
      <c r="MZ17" s="15" t="e">
        <f t="shared" ref="MZ17:MZ75" si="332">1.486/$V$94*((KQ17)^(2/3)*$V$95^(1/2))</f>
        <v>#NUM!</v>
      </c>
      <c r="NA17" s="15" t="e">
        <f t="shared" ref="NA17:NA75" si="333">1.486/$V$94*((KR17)^(2/3)*$V$95^(1/2))</f>
        <v>#NUM!</v>
      </c>
      <c r="NB17" s="15" t="e">
        <f t="shared" ref="NB17:NB75" si="334">1.486/$V$94*((KS17)^(2/3)*$V$95^(1/2))</f>
        <v>#NUM!</v>
      </c>
      <c r="NC17" s="15" t="e">
        <f t="shared" ref="NC17:NC75" si="335">1.486/$V$94*((KT17)^(2/3)*$V$95^(1/2))</f>
        <v>#NUM!</v>
      </c>
      <c r="ND17" s="15" t="e">
        <f t="shared" ref="ND17:ND75" si="336">1.486/$V$94*((KU17)^(2/3)*$V$95^(1/2))</f>
        <v>#NUM!</v>
      </c>
      <c r="NE17" s="15" t="e">
        <f t="shared" ref="NE17:NE75" si="337">1.486/$V$94*((KV17)^(2/3)*$V$95^(1/2))</f>
        <v>#NUM!</v>
      </c>
      <c r="NF17" s="15" t="e">
        <f t="shared" ref="NF17:NF75" si="338">1.486/$V$94*((KW17)^(2/3)*$V$95^(1/2))</f>
        <v>#NUM!</v>
      </c>
      <c r="NG17" s="15" t="e">
        <f t="shared" ref="NG17:NG75" si="339">1.486/$V$94*((KX17)^(2/3)*$V$95^(1/2))</f>
        <v>#NUM!</v>
      </c>
      <c r="NH17" s="15" t="e">
        <f t="shared" ref="NH17:NH75" si="340">1.486/$V$94*((KY17)^(2/3)*$V$95^(1/2))</f>
        <v>#NUM!</v>
      </c>
      <c r="NI17" s="15" t="e">
        <f t="shared" ref="NI17:NI75" si="341">1.486/$V$94*((KZ17)^(2/3)*$V$95^(1/2))</f>
        <v>#NUM!</v>
      </c>
      <c r="NJ17" s="15" t="e">
        <f t="shared" ref="NJ17:NJ75" si="342">1.486/$V$94*((LA17)^(2/3)*$V$95^(1/2))</f>
        <v>#NUM!</v>
      </c>
      <c r="NK17" s="15" t="e">
        <f t="shared" ref="NK17:NK75" si="343">1.486/$V$94*((LB17)^(2/3)*$V$95^(1/2))</f>
        <v>#NUM!</v>
      </c>
      <c r="NL17" s="15" t="e">
        <f t="shared" ref="NL17:NL75" si="344">1.486/$V$94*((LC17)^(2/3)*$V$95^(1/2))</f>
        <v>#NUM!</v>
      </c>
      <c r="NM17" s="15" t="e">
        <f t="shared" ref="NM17:NM75" si="345">1.486/$V$94*((LD17)^(2/3)*$V$95^(1/2))</f>
        <v>#NUM!</v>
      </c>
      <c r="NN17" s="15" t="e">
        <f t="shared" ref="NN17:NN75" si="346">1.486/$V$94*((LE17)^(2/3)*$V$95^(1/2))</f>
        <v>#NUM!</v>
      </c>
      <c r="NO17" s="15" t="e">
        <f t="shared" ref="NO17:NO75" si="347">1.486/$V$94*((LF17)^(2/3)*$V$95^(1/2))</f>
        <v>#NUM!</v>
      </c>
      <c r="NP17" s="15" t="e">
        <f t="shared" ref="NP17:NP75" si="348">1.486/$V$94*((LG17)^(2/3)*$V$95^(1/2))</f>
        <v>#NUM!</v>
      </c>
      <c r="NQ17" s="15" t="e">
        <f t="shared" ref="NQ17:NQ75" si="349">1.486/$V$94*((LH17)^(2/3)*$V$95^(1/2))</f>
        <v>#NUM!</v>
      </c>
      <c r="NR17" s="15" t="e">
        <f t="shared" ref="NR17:NR75" si="350">1.486/$V$94*((LI17)^(2/3)*$V$95^(1/2))</f>
        <v>#NUM!</v>
      </c>
      <c r="NS17" s="15" t="e">
        <f t="shared" ref="NS17:NS75" si="351">1.486/$V$94*((LJ17)^(2/3)*$V$95^(1/2))</f>
        <v>#NUM!</v>
      </c>
      <c r="NT17" s="15" t="e">
        <f t="shared" ref="NT17:NT75" si="352">1.486/$V$94*((LK17)^(2/3)*$V$95^(1/2))</f>
        <v>#NUM!</v>
      </c>
      <c r="NU17" s="15" t="e">
        <f t="shared" ref="NU17:NU75" si="353">1.486/$V$94*((LL17)^(2/3)*$V$95^(1/2))</f>
        <v>#NUM!</v>
      </c>
      <c r="NV17" s="15" t="e">
        <f t="shared" ref="NV17:NV75" si="354">1.486/$V$94*((LM17)^(2/3)*$V$95^(1/2))</f>
        <v>#NUM!</v>
      </c>
      <c r="NW17" s="15" t="e">
        <f t="shared" ref="NW17:NW75" si="355">1.486/$V$94*((LN17)^(2/3)*$V$95^(1/2))</f>
        <v>#NUM!</v>
      </c>
      <c r="NX17" s="15" t="e">
        <f t="shared" ref="NX17:NX75" si="356">1.486/$V$94*((LO17)^(2/3)*$V$95^(1/2))</f>
        <v>#NUM!</v>
      </c>
      <c r="NY17" s="15" t="e">
        <f t="shared" ref="NY17:NY75" si="357">1.486/$V$94*((LP17)^(2/3)*$V$95^(1/2))</f>
        <v>#NUM!</v>
      </c>
      <c r="NZ17" s="15" t="e">
        <f t="shared" ref="NZ17:NZ75" si="358">1.486/$V$94*((LQ17)^(2/3)*$V$95^(1/2))</f>
        <v>#NUM!</v>
      </c>
      <c r="OA17" s="15" t="e">
        <f t="shared" ref="OA17:OA75" si="359">1.486/$V$94*((LR17)^(2/3)*$V$95^(1/2))</f>
        <v>#NUM!</v>
      </c>
      <c r="OB17" s="15" t="e">
        <f t="shared" ref="OB17:OB75" si="360">1.486/$V$94*((LS17)^(2/3)*$V$95^(1/2))</f>
        <v>#NUM!</v>
      </c>
      <c r="OC17" s="15" t="e">
        <f t="shared" ref="OC17:OC75" si="361">1.486/$V$94*((LT17)^(2/3)*$V$95^(1/2))</f>
        <v>#NUM!</v>
      </c>
      <c r="OD17" s="15" t="e">
        <f t="shared" ref="OD17:OD75" si="362">1.486/$V$94*((LU17)^(2/3)*$V$95^(1/2))</f>
        <v>#NUM!</v>
      </c>
      <c r="OE17" s="15" t="e">
        <f t="shared" ref="OE17:OE75" si="363">1.486/$V$94*((LV17)^(2/3)*$V$95^(1/2))</f>
        <v>#NUM!</v>
      </c>
      <c r="OF17" s="15" t="e">
        <f t="shared" ref="OF17:OF75" si="364">1.486/$V$94*((LW17)^(2/3)*$V$95^(1/2))</f>
        <v>#NUM!</v>
      </c>
      <c r="OG17" s="15" t="e">
        <f t="shared" ref="OG17:OG75" si="365">1.486/$V$94*((LX17)^(2/3)*$V$95^(1/2))</f>
        <v>#NUM!</v>
      </c>
      <c r="OH17" s="15" t="e">
        <f t="shared" ref="OH17:OH75" si="366">1.486/$V$94*((LY17)^(2/3)*$V$95^(1/2))</f>
        <v>#NUM!</v>
      </c>
      <c r="OI17" s="15" t="e">
        <f t="shared" ref="OI17:OI75" si="367">1.486/$V$94*((LZ17)^(2/3)*$V$95^(1/2))</f>
        <v>#NUM!</v>
      </c>
      <c r="OJ17" s="15" t="e">
        <f t="shared" ref="OJ17:OJ75" si="368">1.486/$V$94*((MA17)^(2/3)*$V$95^(1/2))</f>
        <v>#NUM!</v>
      </c>
      <c r="OK17" s="15" t="e">
        <f t="shared" ref="OK17:OK75" si="369">1.486/$V$94*((MB17)^(2/3)*$V$95^(1/2))</f>
        <v>#NUM!</v>
      </c>
      <c r="OL17" s="15" t="e">
        <f t="shared" ref="OL17:OL75" si="370">1.486/$V$94*((MC17)^(2/3)*$V$95^(1/2))</f>
        <v>#NUM!</v>
      </c>
      <c r="OM17" s="15" t="e">
        <f t="shared" ref="OM17:OM75" si="371">1.486/$V$94*((MD17)^(2/3)*$V$95^(1/2))</f>
        <v>#NUM!</v>
      </c>
      <c r="ON17" s="15" t="e">
        <f t="shared" ref="ON17:ON75" si="372">1.486/$V$94*((ME17)^(2/3)*$V$95^(1/2))</f>
        <v>#NUM!</v>
      </c>
      <c r="OP17" s="15">
        <f t="shared" ref="OP17:OP75" si="373">FF17*MG17</f>
        <v>9.2528054592907539E-4</v>
      </c>
      <c r="OQ17" s="15">
        <f t="shared" ref="OQ17:OQ75" si="374">FG17*MH17</f>
        <v>4.0207087008733086E-3</v>
      </c>
      <c r="OR17" s="15">
        <f t="shared" ref="OR17:OR75" si="375">FH17*MI17</f>
        <v>9.3561164193743385E-3</v>
      </c>
      <c r="OS17" s="15">
        <f t="shared" ref="OS17:OS75" si="376">FI17*MJ17</f>
        <v>1.684521380902888E-2</v>
      </c>
      <c r="OT17" s="15">
        <f t="shared" ref="OT17:OT75" si="377">FJ17*MK17</f>
        <v>2.633262706479644E-2</v>
      </c>
      <c r="OU17" s="15">
        <f t="shared" ref="OU17:OU75" si="378">FK17*ML17</f>
        <v>3.7618750255613551E-2</v>
      </c>
      <c r="OV17" s="15">
        <f t="shared" ref="OV17:OV75" si="379">FL17*MM17</f>
        <v>5.0470851637595349E-2</v>
      </c>
      <c r="OW17" s="15">
        <f t="shared" ref="OW17:OW75" si="380">FM17*MN17</f>
        <v>6.4628735520721223E-2</v>
      </c>
      <c r="OX17" s="15">
        <f t="shared" ref="OX17:OX75" si="381">FN17*MO17</f>
        <v>7.9807545984819983E-2</v>
      </c>
      <c r="OY17" s="15">
        <f t="shared" ref="OY17:OY75" si="382">FO17*MP17</f>
        <v>9.5698658963209754E-2</v>
      </c>
      <c r="OZ17" s="15">
        <f t="shared" ref="OZ17:OZ75" si="383">FP17*MQ17</f>
        <v>0.11196892341353964</v>
      </c>
      <c r="PA17" s="15">
        <f t="shared" ref="PA17:PA75" si="384">FQ17*MR17</f>
        <v>0.1282580647865921</v>
      </c>
      <c r="PB17" s="15">
        <f t="shared" ref="PB17:PB75" si="385">FR17*MS17</f>
        <v>0.1441735605022734</v>
      </c>
      <c r="PC17" s="15">
        <f t="shared" ref="PC17:PC75" si="386">FS17*MT17</f>
        <v>0.15928143651202314</v>
      </c>
      <c r="PD17" s="15">
        <f t="shared" ref="PD17:PD75" si="387">FT17*MU17</f>
        <v>0.17308957119112414</v>
      </c>
      <c r="PE17" s="15">
        <f t="shared" ref="PE17:PE75" si="388">FU17*MV17</f>
        <v>0.18501531885649525</v>
      </c>
      <c r="PF17" s="15">
        <f t="shared" ref="PF17:PF75" si="389">FV17*MW17</f>
        <v>0.19431450282369378</v>
      </c>
      <c r="PG17" s="15">
        <f t="shared" ref="PG17:PG75" si="390">FW17*MX17</f>
        <v>0.19988874284681599</v>
      </c>
      <c r="PH17" s="15">
        <f t="shared" ref="PH17:PH75" si="391">FX17*MY17</f>
        <v>0.199476571359471</v>
      </c>
      <c r="PI17" s="15" t="e">
        <f t="shared" ref="PI17:PI75" si="392">FY17*MZ17</f>
        <v>#NUM!</v>
      </c>
      <c r="PJ17" s="15" t="e">
        <f t="shared" ref="PJ17:PJ75" si="393">FZ17*NA17</f>
        <v>#NUM!</v>
      </c>
      <c r="PK17" s="15" t="e">
        <f t="shared" ref="PK17:PK75" si="394">GA17*NB17</f>
        <v>#NUM!</v>
      </c>
      <c r="PL17" s="15" t="e">
        <f t="shared" ref="PL17:PL75" si="395">GB17*NC17</f>
        <v>#NUM!</v>
      </c>
      <c r="PM17" s="15" t="e">
        <f t="shared" ref="PM17:PM75" si="396">GC17*ND17</f>
        <v>#NUM!</v>
      </c>
      <c r="PN17" s="15" t="e">
        <f t="shared" ref="PN17:PN75" si="397">GD17*NE17</f>
        <v>#NUM!</v>
      </c>
      <c r="PO17" s="15" t="e">
        <f t="shared" ref="PO17:PO75" si="398">GE17*NF17</f>
        <v>#NUM!</v>
      </c>
      <c r="PP17" s="15" t="e">
        <f t="shared" ref="PP17:PP75" si="399">GF17*NG17</f>
        <v>#NUM!</v>
      </c>
      <c r="PQ17" s="15" t="e">
        <f t="shared" ref="PQ17:PQ75" si="400">GG17*NH17</f>
        <v>#NUM!</v>
      </c>
      <c r="PR17" s="15" t="e">
        <f t="shared" ref="PR17:PR75" si="401">GH17*NI17</f>
        <v>#NUM!</v>
      </c>
      <c r="PS17" s="15" t="e">
        <f t="shared" ref="PS17:PS75" si="402">GI17*NJ17</f>
        <v>#NUM!</v>
      </c>
      <c r="PT17" s="15" t="e">
        <f t="shared" ref="PT17:PT75" si="403">GJ17*NK17</f>
        <v>#NUM!</v>
      </c>
      <c r="PU17" s="15" t="e">
        <f t="shared" ref="PU17:PU75" si="404">GK17*NL17</f>
        <v>#NUM!</v>
      </c>
      <c r="PV17" s="15" t="e">
        <f t="shared" ref="PV17:PV75" si="405">GL17*NM17</f>
        <v>#NUM!</v>
      </c>
      <c r="PW17" s="15" t="e">
        <f t="shared" ref="PW17:PW75" si="406">GM17*NN17</f>
        <v>#NUM!</v>
      </c>
      <c r="PX17" s="15" t="e">
        <f t="shared" ref="PX17:PX75" si="407">GN17*NO17</f>
        <v>#NUM!</v>
      </c>
      <c r="PY17" s="15" t="e">
        <f t="shared" ref="PY17:PY75" si="408">GO17*NP17</f>
        <v>#NUM!</v>
      </c>
      <c r="PZ17" s="15" t="e">
        <f t="shared" ref="PZ17:PZ75" si="409">GP17*NQ17</f>
        <v>#NUM!</v>
      </c>
      <c r="QA17" s="15" t="e">
        <f t="shared" ref="QA17:QA75" si="410">GQ17*NR17</f>
        <v>#NUM!</v>
      </c>
      <c r="QB17" s="15" t="e">
        <f t="shared" ref="QB17:QB75" si="411">GR17*NS17</f>
        <v>#NUM!</v>
      </c>
      <c r="QC17" s="15" t="e">
        <f t="shared" ref="QC17:QC75" si="412">GS17*NT17</f>
        <v>#NUM!</v>
      </c>
      <c r="QD17" s="15" t="e">
        <f t="shared" ref="QD17:QD75" si="413">GT17*NU17</f>
        <v>#NUM!</v>
      </c>
      <c r="QE17" s="15" t="e">
        <f t="shared" ref="QE17:QE75" si="414">GU17*NV17</f>
        <v>#NUM!</v>
      </c>
      <c r="QF17" s="15" t="e">
        <f t="shared" ref="QF17:QF75" si="415">GV17*NW17</f>
        <v>#NUM!</v>
      </c>
      <c r="QG17" s="15" t="e">
        <f t="shared" ref="QG17:QG75" si="416">GW17*NX17</f>
        <v>#NUM!</v>
      </c>
      <c r="QH17" s="15" t="e">
        <f t="shared" ref="QH17:QH75" si="417">GX17*NY17</f>
        <v>#NUM!</v>
      </c>
      <c r="QI17" s="15" t="e">
        <f t="shared" ref="QI17:QI75" si="418">GY17*NZ17</f>
        <v>#NUM!</v>
      </c>
      <c r="QJ17" s="15" t="e">
        <f t="shared" ref="QJ17:QJ75" si="419">GZ17*OA17</f>
        <v>#NUM!</v>
      </c>
      <c r="QK17" s="15" t="e">
        <f t="shared" ref="QK17:QK75" si="420">HA17*OB17</f>
        <v>#NUM!</v>
      </c>
      <c r="QL17" s="15" t="e">
        <f t="shared" ref="QL17:QL75" si="421">HB17*OC17</f>
        <v>#NUM!</v>
      </c>
      <c r="QM17" s="15" t="e">
        <f t="shared" ref="QM17:QM75" si="422">HC17*OD17</f>
        <v>#NUM!</v>
      </c>
      <c r="QN17" s="15" t="e">
        <f t="shared" ref="QN17:QN75" si="423">HD17*OE17</f>
        <v>#NUM!</v>
      </c>
      <c r="QO17" s="15" t="e">
        <f t="shared" ref="QO17:QO75" si="424">HE17*OF17</f>
        <v>#NUM!</v>
      </c>
      <c r="QP17" s="15" t="e">
        <f t="shared" ref="QP17:QP75" si="425">HF17*OG17</f>
        <v>#NUM!</v>
      </c>
      <c r="QQ17" s="15" t="e">
        <f t="shared" ref="QQ17:QQ75" si="426">HG17*OH17</f>
        <v>#NUM!</v>
      </c>
      <c r="QR17" s="15" t="e">
        <f t="shared" ref="QR17:QR75" si="427">HH17*OI17</f>
        <v>#NUM!</v>
      </c>
      <c r="QS17" s="15" t="e">
        <f t="shared" ref="QS17:QS75" si="428">HI17*OJ17</f>
        <v>#NUM!</v>
      </c>
      <c r="QT17" s="15" t="e">
        <f t="shared" ref="QT17:QT75" si="429">HJ17*OK17</f>
        <v>#NUM!</v>
      </c>
      <c r="QU17" s="15" t="e">
        <f t="shared" ref="QU17:QU75" si="430">HK17*OL17</f>
        <v>#NUM!</v>
      </c>
      <c r="QV17" s="15" t="e">
        <f t="shared" ref="QV17:QV75" si="431">HL17*OM17</f>
        <v>#NUM!</v>
      </c>
      <c r="QW17" s="15" t="e">
        <f t="shared" ref="QW17:QW75" si="432">HM17*ON17</f>
        <v>#NUM!</v>
      </c>
      <c r="QY17" s="15">
        <f t="shared" ref="QY17:QY75" si="433">IF(ISERROR(OP17)=TRUE,0,IF(OP17&lt;$V$93,1,0))</f>
        <v>1</v>
      </c>
      <c r="QZ17" s="15">
        <f t="shared" ref="QZ17:QZ75" si="434">IF(ISERROR(OQ17)=TRUE,0,IF(OQ17&lt;$V$93,1,0))</f>
        <v>1</v>
      </c>
      <c r="RA17" s="15">
        <f t="shared" ref="RA17:RA75" si="435">IF(ISERROR(OR17)=TRUE,0,IF(OR17&lt;$V$93,1,0))</f>
        <v>1</v>
      </c>
      <c r="RB17" s="15">
        <f t="shared" ref="RB17:RB75" si="436">IF(ISERROR(OS17)=TRUE,0,IF(OS17&lt;$V$93,1,0))</f>
        <v>1</v>
      </c>
      <c r="RC17" s="15">
        <f t="shared" ref="RC17:RC75" si="437">IF(ISERROR(OT17)=TRUE,0,IF(OT17&lt;$V$93,1,0))</f>
        <v>1</v>
      </c>
      <c r="RD17" s="15">
        <f t="shared" ref="RD17:RD75" si="438">IF(ISERROR(OU17)=TRUE,0,IF(OU17&lt;$V$93,1,0))</f>
        <v>1</v>
      </c>
      <c r="RE17" s="15">
        <f t="shared" ref="RE17:RE75" si="439">IF(ISERROR(OV17)=TRUE,0,IF(OV17&lt;$V$93,1,0))</f>
        <v>1</v>
      </c>
      <c r="RF17" s="15">
        <f t="shared" ref="RF17:RF75" si="440">IF(ISERROR(OW17)=TRUE,0,IF(OW17&lt;$V$93,1,0))</f>
        <v>1</v>
      </c>
      <c r="RG17" s="15">
        <f t="shared" ref="RG17:RG75" si="441">IF(ISERROR(OX17)=TRUE,0,IF(OX17&lt;$V$93,1,0))</f>
        <v>1</v>
      </c>
      <c r="RH17" s="15">
        <f t="shared" ref="RH17:RH75" si="442">IF(ISERROR(OY17)=TRUE,0,IF(OY17&lt;$V$93,1,0))</f>
        <v>1</v>
      </c>
      <c r="RI17" s="15">
        <f t="shared" ref="RI17:RI75" si="443">IF(ISERROR(OZ17)=TRUE,0,IF(OZ17&lt;$V$93,1,0))</f>
        <v>1</v>
      </c>
      <c r="RJ17" s="15">
        <f t="shared" ref="RJ17:RJ75" si="444">IF(ISERROR(PA17)=TRUE,0,IF(PA17&lt;$V$93,1,0))</f>
        <v>1</v>
      </c>
      <c r="RK17" s="15">
        <f t="shared" ref="RK17:RK75" si="445">IF(ISERROR(PB17)=TRUE,0,IF(PB17&lt;$V$93,1,0))</f>
        <v>1</v>
      </c>
      <c r="RL17" s="15">
        <f t="shared" ref="RL17:RL75" si="446">IF(ISERROR(PC17)=TRUE,0,IF(PC17&lt;$V$93,1,0))</f>
        <v>1</v>
      </c>
      <c r="RM17" s="15">
        <f t="shared" ref="RM17:RM75" si="447">IF(ISERROR(PD17)=TRUE,0,IF(PD17&lt;$V$93,1,0))</f>
        <v>1</v>
      </c>
      <c r="RN17" s="15">
        <f t="shared" ref="RN17:RN75" si="448">IF(ISERROR(PE17)=TRUE,0,IF(PE17&lt;$V$93,1,0))</f>
        <v>1</v>
      </c>
      <c r="RO17" s="15">
        <f t="shared" ref="RO17:RO75" si="449">IF(ISERROR(PF17)=TRUE,0,IF(PF17&lt;$V$93,1,0))</f>
        <v>1</v>
      </c>
      <c r="RP17" s="15">
        <f t="shared" ref="RP17:RP75" si="450">IF(ISERROR(PG17)=TRUE,0,IF(PG17&lt;$V$93,1,0))</f>
        <v>1</v>
      </c>
      <c r="RQ17" s="15">
        <f t="shared" ref="RQ17:RQ75" si="451">IF(ISERROR(PH17)=TRUE,0,IF(PH17&lt;$V$93,1,0))</f>
        <v>1</v>
      </c>
      <c r="RR17" s="15">
        <f t="shared" ref="RR17:RR75" si="452">IF(ISERROR(PI17)=TRUE,0,IF(PI17&lt;$V$93,1,0))</f>
        <v>0</v>
      </c>
      <c r="RS17" s="15">
        <f t="shared" ref="RS17:RS75" si="453">IF(ISERROR(PJ17)=TRUE,0,IF(PJ17&lt;$V$93,1,0))</f>
        <v>0</v>
      </c>
      <c r="RT17" s="15">
        <f t="shared" ref="RT17:RT75" si="454">IF(ISERROR(PK17)=TRUE,0,IF(PK17&lt;$V$93,1,0))</f>
        <v>0</v>
      </c>
      <c r="RU17" s="15">
        <f t="shared" ref="RU17:RU75" si="455">IF(ISERROR(PL17)=TRUE,0,IF(PL17&lt;$V$93,1,0))</f>
        <v>0</v>
      </c>
      <c r="RV17" s="15">
        <f t="shared" ref="RV17:RV75" si="456">IF(ISERROR(PM17)=TRUE,0,IF(PM17&lt;$V$93,1,0))</f>
        <v>0</v>
      </c>
      <c r="RW17" s="15">
        <f t="shared" ref="RW17:RW75" si="457">IF(ISERROR(PN17)=TRUE,0,IF(PN17&lt;$V$93,1,0))</f>
        <v>0</v>
      </c>
      <c r="RX17" s="15">
        <f t="shared" ref="RX17:RX75" si="458">IF(ISERROR(PO17)=TRUE,0,IF(PO17&lt;$V$93,1,0))</f>
        <v>0</v>
      </c>
      <c r="RY17" s="15">
        <f t="shared" ref="RY17:RY75" si="459">IF(ISERROR(PP17)=TRUE,0,IF(PP17&lt;$V$93,1,0))</f>
        <v>0</v>
      </c>
      <c r="RZ17" s="15">
        <f t="shared" ref="RZ17:RZ75" si="460">IF(ISERROR(PQ17)=TRUE,0,IF(PQ17&lt;$V$93,1,0))</f>
        <v>0</v>
      </c>
      <c r="SA17" s="15">
        <f t="shared" ref="SA17:SA75" si="461">IF(ISERROR(PR17)=TRUE,0,IF(PR17&lt;$V$93,1,0))</f>
        <v>0</v>
      </c>
      <c r="SB17" s="15">
        <f t="shared" ref="SB17:SB75" si="462">IF(ISERROR(PS17)=TRUE,0,IF(PS17&lt;$V$93,1,0))</f>
        <v>0</v>
      </c>
      <c r="SC17" s="15">
        <f t="shared" ref="SC17:SC75" si="463">IF(ISERROR(PT17)=TRUE,0,IF(PT17&lt;$V$93,1,0))</f>
        <v>0</v>
      </c>
      <c r="SD17" s="15">
        <f t="shared" ref="SD17:SD75" si="464">IF(ISERROR(PU17)=TRUE,0,IF(PU17&lt;$V$93,1,0))</f>
        <v>0</v>
      </c>
      <c r="SE17" s="15">
        <f t="shared" ref="SE17:SE75" si="465">IF(ISERROR(PV17)=TRUE,0,IF(PV17&lt;$V$93,1,0))</f>
        <v>0</v>
      </c>
      <c r="SF17" s="15">
        <f t="shared" ref="SF17:SF75" si="466">IF(ISERROR(PW17)=TRUE,0,IF(PW17&lt;$V$93,1,0))</f>
        <v>0</v>
      </c>
      <c r="SG17" s="15">
        <f t="shared" ref="SG17:SG75" si="467">IF(ISERROR(PX17)=TRUE,0,IF(PX17&lt;$V$93,1,0))</f>
        <v>0</v>
      </c>
      <c r="SH17" s="15">
        <f t="shared" ref="SH17:SH75" si="468">IF(ISERROR(PY17)=TRUE,0,IF(PY17&lt;$V$93,1,0))</f>
        <v>0</v>
      </c>
      <c r="SI17" s="15">
        <f t="shared" ref="SI17:SI75" si="469">IF(ISERROR(PZ17)=TRUE,0,IF(PZ17&lt;$V$93,1,0))</f>
        <v>0</v>
      </c>
      <c r="SJ17" s="15">
        <f t="shared" ref="SJ17:SJ75" si="470">IF(ISERROR(QA17)=TRUE,0,IF(QA17&lt;$V$93,1,0))</f>
        <v>0</v>
      </c>
      <c r="SK17" s="15">
        <f t="shared" ref="SK17:SK75" si="471">IF(ISERROR(QB17)=TRUE,0,IF(QB17&lt;$V$93,1,0))</f>
        <v>0</v>
      </c>
      <c r="SL17" s="15">
        <f t="shared" ref="SL17:SL75" si="472">IF(ISERROR(QC17)=TRUE,0,IF(QC17&lt;$V$93,1,0))</f>
        <v>0</v>
      </c>
      <c r="SM17" s="15">
        <f t="shared" ref="SM17:SM75" si="473">IF(ISERROR(QD17)=TRUE,0,IF(QD17&lt;$V$93,1,0))</f>
        <v>0</v>
      </c>
      <c r="SN17" s="15">
        <f t="shared" ref="SN17:SN75" si="474">IF(ISERROR(QE17)=TRUE,0,IF(QE17&lt;$V$93,1,0))</f>
        <v>0</v>
      </c>
      <c r="SO17" s="15">
        <f t="shared" ref="SO17:SO75" si="475">IF(ISERROR(QF17)=TRUE,0,IF(QF17&lt;$V$93,1,0))</f>
        <v>0</v>
      </c>
      <c r="SP17" s="15">
        <f t="shared" ref="SP17:SP75" si="476">IF(ISERROR(QG17)=TRUE,0,IF(QG17&lt;$V$93,1,0))</f>
        <v>0</v>
      </c>
      <c r="SQ17" s="15">
        <f t="shared" ref="SQ17:SQ75" si="477">IF(ISERROR(QH17)=TRUE,0,IF(QH17&lt;$V$93,1,0))</f>
        <v>0</v>
      </c>
      <c r="SR17" s="15">
        <f t="shared" ref="SR17:SR75" si="478">IF(ISERROR(QI17)=TRUE,0,IF(QI17&lt;$V$93,1,0))</f>
        <v>0</v>
      </c>
      <c r="SS17" s="15">
        <f t="shared" ref="SS17:SS75" si="479">IF(ISERROR(QJ17)=TRUE,0,IF(QJ17&lt;$V$93,1,0))</f>
        <v>0</v>
      </c>
      <c r="ST17" s="15">
        <f t="shared" ref="ST17:ST75" si="480">IF(ISERROR(QK17)=TRUE,0,IF(QK17&lt;$V$93,1,0))</f>
        <v>0</v>
      </c>
      <c r="SU17" s="15">
        <f t="shared" ref="SU17:SU75" si="481">IF(ISERROR(QL17)=TRUE,0,IF(QL17&lt;$V$93,1,0))</f>
        <v>0</v>
      </c>
      <c r="SV17" s="15">
        <f t="shared" ref="SV17:SV75" si="482">IF(ISERROR(QM17)=TRUE,0,IF(QM17&lt;$V$93,1,0))</f>
        <v>0</v>
      </c>
      <c r="SW17" s="15">
        <f t="shared" ref="SW17:SW75" si="483">IF(ISERROR(QN17)=TRUE,0,IF(QN17&lt;$V$93,1,0))</f>
        <v>0</v>
      </c>
      <c r="SX17" s="15">
        <f t="shared" ref="SX17:SX75" si="484">IF(ISERROR(QO17)=TRUE,0,IF(QO17&lt;$V$93,1,0))</f>
        <v>0</v>
      </c>
      <c r="SY17" s="15">
        <f t="shared" ref="SY17:SY75" si="485">IF(ISERROR(QP17)=TRUE,0,IF(QP17&lt;$V$93,1,0))</f>
        <v>0</v>
      </c>
      <c r="SZ17" s="15">
        <f t="shared" ref="SZ17:SZ75" si="486">IF(ISERROR(QQ17)=TRUE,0,IF(QQ17&lt;$V$93,1,0))</f>
        <v>0</v>
      </c>
      <c r="TA17" s="15">
        <f t="shared" ref="TA17:TA75" si="487">IF(ISERROR(QR17)=TRUE,0,IF(QR17&lt;$V$93,1,0))</f>
        <v>0</v>
      </c>
      <c r="TB17" s="15">
        <f t="shared" ref="TB17:TB75" si="488">IF(ISERROR(QS17)=TRUE,0,IF(QS17&lt;$V$93,1,0))</f>
        <v>0</v>
      </c>
      <c r="TC17" s="15">
        <f t="shared" ref="TC17:TC75" si="489">IF(ISERROR(QT17)=TRUE,0,IF(QT17&lt;$V$93,1,0))</f>
        <v>0</v>
      </c>
      <c r="TD17" s="15">
        <f t="shared" ref="TD17:TD75" si="490">IF(ISERROR(QU17)=TRUE,0,IF(QU17&lt;$V$93,1,0))</f>
        <v>0</v>
      </c>
      <c r="TE17" s="15">
        <f t="shared" ref="TE17:TE75" si="491">IF(ISERROR(QV17)=TRUE,0,IF(QV17&lt;$V$93,1,0))</f>
        <v>0</v>
      </c>
      <c r="TF17" s="15">
        <f t="shared" ref="TF17:TF75" si="492">IF(ISERROR(QW17)=TRUE,0,IF(QW17&lt;$V$93,1,0))</f>
        <v>0</v>
      </c>
      <c r="TH17" s="15">
        <f t="shared" ref="TH17:TH75" si="493">IF(TQ17=1,SUM(QY17:TF17)*0.2,E17)</f>
        <v>3.94</v>
      </c>
      <c r="TJ17" s="15">
        <f t="shared" ref="TJ17:TJ75" si="494">IF(TH17&gt;(E17/2),4*(ACOS((TH17/E17)^0.5))*360/(2*PI()),4*(ASIN((TH17/E17)^0.5))*360/(2*PI()))</f>
        <v>0</v>
      </c>
      <c r="TK17" s="15">
        <f t="shared" ref="TK17:TK75" si="495">IF(TH17&gt;(E17/2),((E17^2)/8)*((PI()*2-(PI()*TJ17/180)+(SIN(TJ17*2*PI()/360))))/144,((E17)^2)/8*((PI()*TJ17/180-SIN(TJ17*2*PI()/360)))/144)</f>
        <v>8.4668103675809916E-2</v>
      </c>
      <c r="TL17" s="15">
        <f t="shared" ref="TL17:TL75" si="496">IF(TH17&gt;(E17/2),(PI()*E17*(360-TJ17)/360)/12,(PI()*E17*TJ17)/360/12)</f>
        <v>1.0314895879286488</v>
      </c>
      <c r="TM17" s="15">
        <f t="shared" ref="TM17:TM75" si="497">TK17/TL17</f>
        <v>8.2083333333333328E-2</v>
      </c>
      <c r="TN17" s="15">
        <f t="shared" ref="TN17:TN75" si="498">1.486/$V$94*((TM17)^(2/3)*$V$95^0.5)</f>
        <v>2.2034836391841028</v>
      </c>
      <c r="TO17" s="15">
        <f t="shared" ref="TO17:TO75" si="499">$V$93/(E17^2/4*PI()/144)</f>
        <v>4.7366174595756201</v>
      </c>
      <c r="TP17" s="15">
        <f t="shared" ref="TP17:TP75" si="500">IF(D17&lt;&gt;"",IF(TQ17=0,1,0),0)</f>
        <v>1</v>
      </c>
      <c r="TQ17" s="15">
        <f t="shared" ref="TQ17:TQ75" si="501">IF(TW17=1,1,0)</f>
        <v>0</v>
      </c>
      <c r="TS17" s="15">
        <f t="shared" ref="TS17:TS75" si="502">TP17*TO17+TQ17*TN17</f>
        <v>4.7366174595756201</v>
      </c>
      <c r="TU17" s="15">
        <f t="shared" ref="TU17:TU75" si="503">IF(ISERROR(TS17)=TRUE,0,G17/TS17)</f>
        <v>0</v>
      </c>
      <c r="TW17" s="15">
        <f>IF(OR(P17&lt;=0,TW16&lt;0),1,0)</f>
        <v>0</v>
      </c>
    </row>
    <row r="18" spans="3:543" x14ac:dyDescent="0.25">
      <c r="C18" s="45">
        <v>3</v>
      </c>
      <c r="D18" s="27">
        <v>4</v>
      </c>
      <c r="E18" s="27">
        <v>3.94</v>
      </c>
      <c r="F18" s="22" t="s">
        <v>18</v>
      </c>
      <c r="G18" s="27">
        <v>21</v>
      </c>
      <c r="H18" s="22" t="s">
        <v>22</v>
      </c>
      <c r="I18" s="22"/>
      <c r="J18" s="27">
        <v>4</v>
      </c>
      <c r="K18" s="27">
        <v>4</v>
      </c>
      <c r="L18" s="28">
        <v>19.6875</v>
      </c>
      <c r="M18" s="30">
        <v>19.46875</v>
      </c>
      <c r="N18" s="37">
        <f t="shared" si="0"/>
        <v>0.41257077589972369</v>
      </c>
      <c r="O18" s="38">
        <f t="shared" si="67"/>
        <v>22.60362691143272</v>
      </c>
      <c r="P18" s="39">
        <f t="shared" si="1"/>
        <v>22.191056135532996</v>
      </c>
      <c r="Q18" s="2"/>
      <c r="R18" s="2"/>
      <c r="S18" s="2"/>
      <c r="T18" s="15">
        <f t="shared" si="2"/>
        <v>4.0981046462960622</v>
      </c>
      <c r="U18" s="5">
        <f t="shared" si="3"/>
        <v>8.4668103675809903E-2</v>
      </c>
      <c r="V18" s="5">
        <f t="shared" si="4"/>
        <v>1.778030177192008</v>
      </c>
      <c r="W18" s="5">
        <f t="shared" si="68"/>
        <v>13.29966572539622</v>
      </c>
      <c r="X18" s="5">
        <f t="shared" si="5"/>
        <v>0</v>
      </c>
      <c r="Y18" s="5">
        <f t="shared" si="6"/>
        <v>0</v>
      </c>
      <c r="Z18" s="5">
        <f t="shared" si="7"/>
        <v>0</v>
      </c>
      <c r="AA18" s="5">
        <f t="shared" si="8"/>
        <v>1</v>
      </c>
      <c r="AB18" s="5">
        <f t="shared" si="9"/>
        <v>0</v>
      </c>
      <c r="AC18" s="15">
        <f t="shared" si="69"/>
        <v>0</v>
      </c>
      <c r="AD18" s="15">
        <f t="shared" si="70"/>
        <v>0</v>
      </c>
      <c r="AE18" s="15">
        <f t="shared" si="71"/>
        <v>8.0000000000000002E-3</v>
      </c>
      <c r="AF18" s="15">
        <f t="shared" si="10"/>
        <v>1.6920473773265651E-4</v>
      </c>
      <c r="AG18" s="15">
        <f t="shared" si="11"/>
        <v>6.5156326769389077</v>
      </c>
      <c r="AH18" s="15">
        <f t="shared" si="12"/>
        <v>598288.78699182579</v>
      </c>
      <c r="AI18" s="15">
        <f t="shared" si="13"/>
        <v>1.4973331669811348E-2</v>
      </c>
      <c r="AK18" s="5">
        <f t="shared" si="14"/>
        <v>0</v>
      </c>
      <c r="AL18" s="5">
        <f t="shared" si="15"/>
        <v>1</v>
      </c>
      <c r="AN18" s="5">
        <f t="shared" si="16"/>
        <v>0</v>
      </c>
      <c r="AO18" s="5">
        <f t="shared" si="17"/>
        <v>0</v>
      </c>
      <c r="AP18" s="5">
        <f t="shared" si="18"/>
        <v>0</v>
      </c>
      <c r="AQ18" s="5">
        <f t="shared" si="19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3"/>
        <v>0</v>
      </c>
      <c r="AV18" s="5">
        <f t="shared" si="24"/>
        <v>0</v>
      </c>
      <c r="AW18" s="5">
        <f t="shared" si="25"/>
        <v>0</v>
      </c>
      <c r="AX18" s="5">
        <f t="shared" si="26"/>
        <v>0</v>
      </c>
      <c r="AY18" s="5">
        <f t="shared" si="27"/>
        <v>0</v>
      </c>
      <c r="AZ18" s="5">
        <f t="shared" si="28"/>
        <v>0</v>
      </c>
      <c r="BA18" s="5">
        <f t="shared" si="29"/>
        <v>0</v>
      </c>
      <c r="BB18" s="5">
        <f t="shared" si="30"/>
        <v>0</v>
      </c>
      <c r="BC18" s="5">
        <f t="shared" si="31"/>
        <v>0</v>
      </c>
      <c r="BD18" s="5">
        <f t="shared" si="32"/>
        <v>0</v>
      </c>
      <c r="BE18" s="5">
        <f t="shared" si="33"/>
        <v>0</v>
      </c>
      <c r="BF18" s="5">
        <f t="shared" si="34"/>
        <v>0</v>
      </c>
      <c r="BG18" s="15">
        <f t="shared" si="35"/>
        <v>0</v>
      </c>
      <c r="BH18" s="15">
        <f t="shared" si="72"/>
        <v>0</v>
      </c>
      <c r="BI18" s="15">
        <f t="shared" si="73"/>
        <v>0</v>
      </c>
      <c r="BJ18" s="15">
        <f t="shared" si="74"/>
        <v>0</v>
      </c>
      <c r="BL18" s="12">
        <f t="shared" si="36"/>
        <v>4</v>
      </c>
      <c r="BM18" s="12">
        <f t="shared" si="37"/>
        <v>4</v>
      </c>
      <c r="BN18" s="15">
        <f t="shared" si="38"/>
        <v>1</v>
      </c>
      <c r="BP18" s="12">
        <f t="shared" si="39"/>
        <v>0</v>
      </c>
      <c r="BQ18" s="15">
        <f t="shared" si="40"/>
        <v>0</v>
      </c>
      <c r="BR18" s="12">
        <f t="shared" si="41"/>
        <v>0</v>
      </c>
      <c r="BS18" s="15">
        <f t="shared" si="42"/>
        <v>0</v>
      </c>
      <c r="BT18" s="12">
        <f t="shared" si="43"/>
        <v>0</v>
      </c>
      <c r="BU18" s="12">
        <f t="shared" si="44"/>
        <v>0</v>
      </c>
      <c r="BV18" s="12">
        <f t="shared" si="45"/>
        <v>0</v>
      </c>
      <c r="BW18" s="12">
        <f t="shared" si="46"/>
        <v>0</v>
      </c>
      <c r="BX18" s="12">
        <f t="shared" si="47"/>
        <v>0</v>
      </c>
      <c r="BY18" s="12">
        <f t="shared" si="48"/>
        <v>0</v>
      </c>
      <c r="BZ18" s="12">
        <f t="shared" si="49"/>
        <v>0</v>
      </c>
      <c r="CA18" s="12">
        <f t="shared" si="50"/>
        <v>0</v>
      </c>
      <c r="CC18" s="5">
        <f t="shared" si="51"/>
        <v>0</v>
      </c>
      <c r="CD18" s="15">
        <f t="shared" si="52"/>
        <v>0</v>
      </c>
      <c r="CE18" s="15">
        <f t="shared" si="53"/>
        <v>0</v>
      </c>
      <c r="CF18" s="15">
        <f t="shared" si="54"/>
        <v>0</v>
      </c>
      <c r="CH18" s="15">
        <f t="shared" si="55"/>
        <v>0.99169477775831105</v>
      </c>
      <c r="CJ18" s="15">
        <f t="shared" si="56"/>
        <v>0.63132077589972369</v>
      </c>
      <c r="CK18" s="15">
        <f t="shared" si="57"/>
        <v>0</v>
      </c>
      <c r="CL18" s="15">
        <f t="shared" si="58"/>
        <v>0.63132077589972369</v>
      </c>
      <c r="CM18" s="10">
        <f t="shared" si="59"/>
        <v>-0.21875</v>
      </c>
      <c r="CO18" s="6">
        <f t="shared" si="75"/>
        <v>0</v>
      </c>
      <c r="CP18" s="15">
        <f t="shared" si="60"/>
        <v>1</v>
      </c>
      <c r="CQ18" s="15">
        <f t="shared" si="61"/>
        <v>0</v>
      </c>
      <c r="CR18" s="15">
        <f t="shared" si="62"/>
        <v>0</v>
      </c>
      <c r="CS18" s="15">
        <f t="shared" si="76"/>
        <v>0</v>
      </c>
      <c r="CU18" s="15">
        <f t="shared" si="77"/>
        <v>1.0416666666666666E-2</v>
      </c>
      <c r="CW18" s="20">
        <f t="shared" ref="CW18:CW75" si="504">IF($CW$15&gt;(E18/2),4*(ACOS(($CW$15/E18)^0.5))*360/(2*PI()),4*ASIN(($CW$15/E18)^0.5))*360/(2*PI())</f>
        <v>52.082774449911625</v>
      </c>
      <c r="CX18" s="20">
        <f t="shared" ref="CX18:CX75" si="505">IF($CX$15&gt;(E18/2),4*(ACOS(($CX$15/E18)^0.5))*360/(2*PI()),4*ASIN(($CX$15/E18)^0.5))*360/(2*PI())</f>
        <v>74.319525533780208</v>
      </c>
      <c r="CY18" s="20">
        <f t="shared" ref="CY18:CY75" si="506">IF($CY$15&gt;(E18/2),4*(ACOS(($CY$15/E18)^0.5))*360/(2*PI()),4*ASIN(($CY$15/E18)^0.5))*360/(2*PI())</f>
        <v>91.876780128687656</v>
      </c>
      <c r="CZ18" s="20">
        <f t="shared" ref="CZ18:CZ75" si="507">IF($CZ$15&gt;(E18/2),4*(ACOS(($CZ$15/E18)^0.5))*360/(2*PI()),4*ASIN(($CZ$15/E18)^0.5))*360/(2*PI())</f>
        <v>107.13026037444614</v>
      </c>
      <c r="DA18" s="20">
        <f t="shared" ref="DA18:DA75" si="508">IF($DA$15&gt;(E18/2),4*(ACOS(($DA$15/E18)^0.5))*360/(2*PI()),4*ASIN(($DA$15/E18)^0.5))*360/(2*PI())</f>
        <v>121.00497319473182</v>
      </c>
      <c r="DB18" s="20">
        <f t="shared" si="78"/>
        <v>133.98359006735424</v>
      </c>
      <c r="DC18" s="20">
        <f t="shared" si="79"/>
        <v>146.36309401330567</v>
      </c>
      <c r="DD18" s="20">
        <f t="shared" si="80"/>
        <v>158.34914150304641</v>
      </c>
      <c r="DE18" s="20">
        <f t="shared" si="81"/>
        <v>170.09907403304183</v>
      </c>
      <c r="DF18" s="20">
        <f t="shared" si="82"/>
        <v>178.25488342314034</v>
      </c>
      <c r="DG18" s="20">
        <f t="shared" si="83"/>
        <v>166.59070821908924</v>
      </c>
      <c r="DH18" s="20">
        <f t="shared" si="84"/>
        <v>154.78463306026632</v>
      </c>
      <c r="DI18" s="20">
        <f t="shared" si="85"/>
        <v>142.69870801873142</v>
      </c>
      <c r="DJ18" s="20">
        <f t="shared" si="86"/>
        <v>130.16412027752838</v>
      </c>
      <c r="DK18" s="20">
        <f t="shared" si="87"/>
        <v>116.95375193933361</v>
      </c>
      <c r="DL18" s="20">
        <f t="shared" si="88"/>
        <v>102.7287386459664</v>
      </c>
      <c r="DM18" s="20">
        <f t="shared" si="89"/>
        <v>86.9144075320159</v>
      </c>
      <c r="DN18" s="20">
        <f t="shared" si="90"/>
        <v>68.332572985811368</v>
      </c>
      <c r="DO18" s="20">
        <f t="shared" si="91"/>
        <v>43.461496489296131</v>
      </c>
      <c r="DP18" s="20" t="e">
        <f t="shared" si="92"/>
        <v>#NUM!</v>
      </c>
      <c r="DQ18" s="20" t="e">
        <f t="shared" si="93"/>
        <v>#NUM!</v>
      </c>
      <c r="DR18" s="20" t="e">
        <f t="shared" si="94"/>
        <v>#NUM!</v>
      </c>
      <c r="DS18" s="20" t="e">
        <f t="shared" si="95"/>
        <v>#NUM!</v>
      </c>
      <c r="DT18" s="20" t="e">
        <f t="shared" si="96"/>
        <v>#NUM!</v>
      </c>
      <c r="DU18" s="20" t="e">
        <f t="shared" si="97"/>
        <v>#NUM!</v>
      </c>
      <c r="DV18" s="20" t="e">
        <f t="shared" si="98"/>
        <v>#NUM!</v>
      </c>
      <c r="DW18" s="20" t="e">
        <f t="shared" si="99"/>
        <v>#NUM!</v>
      </c>
      <c r="DX18" s="20" t="e">
        <f t="shared" si="100"/>
        <v>#NUM!</v>
      </c>
      <c r="DY18" s="20" t="e">
        <f t="shared" si="101"/>
        <v>#NUM!</v>
      </c>
      <c r="DZ18" s="20" t="e">
        <f t="shared" si="102"/>
        <v>#NUM!</v>
      </c>
      <c r="EA18" s="20" t="e">
        <f t="shared" si="103"/>
        <v>#NUM!</v>
      </c>
      <c r="EB18" s="20" t="e">
        <f t="shared" si="104"/>
        <v>#NUM!</v>
      </c>
      <c r="EC18" s="20" t="e">
        <f t="shared" si="105"/>
        <v>#NUM!</v>
      </c>
      <c r="ED18" s="20" t="e">
        <f t="shared" si="106"/>
        <v>#NUM!</v>
      </c>
      <c r="EE18" s="20" t="e">
        <f t="shared" si="107"/>
        <v>#NUM!</v>
      </c>
      <c r="EF18" s="20" t="e">
        <f t="shared" si="108"/>
        <v>#NUM!</v>
      </c>
      <c r="EG18" s="20" t="e">
        <f t="shared" si="109"/>
        <v>#NUM!</v>
      </c>
      <c r="EH18" s="20" t="e">
        <f t="shared" si="110"/>
        <v>#NUM!</v>
      </c>
      <c r="EI18" s="20" t="e">
        <f t="shared" si="111"/>
        <v>#NUM!</v>
      </c>
      <c r="EJ18" s="20" t="e">
        <f t="shared" si="112"/>
        <v>#NUM!</v>
      </c>
      <c r="EK18" s="20" t="e">
        <f t="shared" si="113"/>
        <v>#NUM!</v>
      </c>
      <c r="EL18" s="20" t="e">
        <f t="shared" si="114"/>
        <v>#NUM!</v>
      </c>
      <c r="EM18" s="20" t="e">
        <f t="shared" si="115"/>
        <v>#NUM!</v>
      </c>
      <c r="EN18" s="20" t="e">
        <f t="shared" si="116"/>
        <v>#NUM!</v>
      </c>
      <c r="EO18" s="20" t="e">
        <f t="shared" si="117"/>
        <v>#NUM!</v>
      </c>
      <c r="EP18" s="20" t="e">
        <f t="shared" si="118"/>
        <v>#NUM!</v>
      </c>
      <c r="EQ18" s="20" t="e">
        <f t="shared" si="119"/>
        <v>#NUM!</v>
      </c>
      <c r="ER18" s="20" t="e">
        <f t="shared" si="120"/>
        <v>#NUM!</v>
      </c>
      <c r="ES18" s="20" t="e">
        <f t="shared" si="121"/>
        <v>#NUM!</v>
      </c>
      <c r="ET18" s="20" t="e">
        <f t="shared" si="122"/>
        <v>#NUM!</v>
      </c>
      <c r="EU18" s="20" t="e">
        <f t="shared" si="123"/>
        <v>#NUM!</v>
      </c>
      <c r="EV18" s="20" t="e">
        <f t="shared" si="124"/>
        <v>#NUM!</v>
      </c>
      <c r="EW18" s="20" t="e">
        <f t="shared" si="125"/>
        <v>#NUM!</v>
      </c>
      <c r="EX18" s="20" t="e">
        <f t="shared" si="126"/>
        <v>#NUM!</v>
      </c>
      <c r="EY18" s="20" t="e">
        <f t="shared" si="127"/>
        <v>#NUM!</v>
      </c>
      <c r="EZ18" s="20" t="e">
        <f t="shared" si="128"/>
        <v>#NUM!</v>
      </c>
      <c r="FA18" s="20" t="e">
        <f t="shared" si="129"/>
        <v>#NUM!</v>
      </c>
      <c r="FB18" s="20" t="e">
        <f t="shared" si="130"/>
        <v>#NUM!</v>
      </c>
      <c r="FC18" s="20" t="e">
        <f t="shared" si="131"/>
        <v>#NUM!</v>
      </c>
      <c r="FD18" s="20" t="e">
        <f t="shared" si="132"/>
        <v>#NUM!</v>
      </c>
      <c r="FE18" s="20"/>
      <c r="FF18" s="15">
        <f t="shared" si="133"/>
        <v>1.6186119330586733E-3</v>
      </c>
      <c r="FG18" s="15">
        <f t="shared" si="134"/>
        <v>4.5053005886362242E-3</v>
      </c>
      <c r="FH18" s="15">
        <f t="shared" si="135"/>
        <v>8.1403056449395796E-3</v>
      </c>
      <c r="FI18" s="15">
        <f t="shared" si="136"/>
        <v>1.2318329464608117E-2</v>
      </c>
      <c r="FJ18" s="15">
        <f t="shared" si="137"/>
        <v>1.6909035492682526E-2</v>
      </c>
      <c r="FK18" s="15">
        <f t="shared" si="138"/>
        <v>2.1815456088982998E-2</v>
      </c>
      <c r="FL18" s="15">
        <f t="shared" si="139"/>
        <v>2.6958644214192209E-2</v>
      </c>
      <c r="FM18" s="15">
        <f t="shared" si="140"/>
        <v>3.2270278637869867E-2</v>
      </c>
      <c r="FN18" s="15">
        <f t="shared" si="141"/>
        <v>3.7688442351292373E-2</v>
      </c>
      <c r="FO18" s="15">
        <f t="shared" si="142"/>
        <v>4.3154853444246265E-2</v>
      </c>
      <c r="FP18" s="15">
        <f t="shared" si="143"/>
        <v>4.8612781393609777E-2</v>
      </c>
      <c r="FQ18" s="15">
        <f t="shared" si="144"/>
        <v>5.4005226990341076E-2</v>
      </c>
      <c r="FR18" s="15">
        <f t="shared" si="145"/>
        <v>5.927305781216155E-2</v>
      </c>
      <c r="FS18" s="15">
        <f t="shared" si="146"/>
        <v>6.4352772752300946E-2</v>
      </c>
      <c r="FT18" s="15">
        <f t="shared" si="147"/>
        <v>6.917340347758856E-2</v>
      </c>
      <c r="FU18" s="15">
        <f t="shared" si="148"/>
        <v>7.3651595300835718E-2</v>
      </c>
      <c r="FV18" s="15">
        <f t="shared" si="149"/>
        <v>7.7682586876756082E-2</v>
      </c>
      <c r="FW18" s="15">
        <f t="shared" si="150"/>
        <v>8.1120236635861848E-2</v>
      </c>
      <c r="FX18" s="15">
        <f t="shared" si="151"/>
        <v>8.3715676209450876E-2</v>
      </c>
      <c r="FY18" s="15" t="e">
        <f t="shared" si="152"/>
        <v>#NUM!</v>
      </c>
      <c r="FZ18" s="15" t="e">
        <f t="shared" si="153"/>
        <v>#NUM!</v>
      </c>
      <c r="GA18" s="15" t="e">
        <f t="shared" si="154"/>
        <v>#NUM!</v>
      </c>
      <c r="GB18" s="15" t="e">
        <f t="shared" si="155"/>
        <v>#NUM!</v>
      </c>
      <c r="GC18" s="15" t="e">
        <f t="shared" si="156"/>
        <v>#NUM!</v>
      </c>
      <c r="GD18" s="15" t="e">
        <f t="shared" si="157"/>
        <v>#NUM!</v>
      </c>
      <c r="GE18" s="15" t="e">
        <f t="shared" si="158"/>
        <v>#NUM!</v>
      </c>
      <c r="GF18" s="15" t="e">
        <f t="shared" si="159"/>
        <v>#NUM!</v>
      </c>
      <c r="GG18" s="15" t="e">
        <f t="shared" si="160"/>
        <v>#NUM!</v>
      </c>
      <c r="GH18" s="15" t="e">
        <f t="shared" si="161"/>
        <v>#NUM!</v>
      </c>
      <c r="GI18" s="15" t="e">
        <f t="shared" si="162"/>
        <v>#NUM!</v>
      </c>
      <c r="GJ18" s="15" t="e">
        <f t="shared" si="163"/>
        <v>#NUM!</v>
      </c>
      <c r="GK18" s="15" t="e">
        <f t="shared" si="164"/>
        <v>#NUM!</v>
      </c>
      <c r="GL18" s="15" t="e">
        <f t="shared" si="165"/>
        <v>#NUM!</v>
      </c>
      <c r="GM18" s="15" t="e">
        <f t="shared" si="166"/>
        <v>#NUM!</v>
      </c>
      <c r="GN18" s="15" t="e">
        <f t="shared" si="167"/>
        <v>#NUM!</v>
      </c>
      <c r="GO18" s="15" t="e">
        <f t="shared" si="168"/>
        <v>#NUM!</v>
      </c>
      <c r="GP18" s="15" t="e">
        <f t="shared" si="169"/>
        <v>#NUM!</v>
      </c>
      <c r="GQ18" s="15" t="e">
        <f t="shared" si="170"/>
        <v>#NUM!</v>
      </c>
      <c r="GR18" s="15" t="e">
        <f t="shared" si="171"/>
        <v>#NUM!</v>
      </c>
      <c r="GS18" s="15" t="e">
        <f t="shared" si="172"/>
        <v>#NUM!</v>
      </c>
      <c r="GT18" s="15" t="e">
        <f t="shared" si="173"/>
        <v>#NUM!</v>
      </c>
      <c r="GU18" s="15" t="e">
        <f t="shared" si="174"/>
        <v>#NUM!</v>
      </c>
      <c r="GV18" s="15" t="e">
        <f t="shared" si="175"/>
        <v>#NUM!</v>
      </c>
      <c r="GW18" s="15" t="e">
        <f t="shared" si="176"/>
        <v>#NUM!</v>
      </c>
      <c r="GX18" s="15" t="e">
        <f t="shared" si="177"/>
        <v>#NUM!</v>
      </c>
      <c r="GY18" s="15" t="e">
        <f t="shared" si="178"/>
        <v>#NUM!</v>
      </c>
      <c r="GZ18" s="15" t="e">
        <f t="shared" si="179"/>
        <v>#NUM!</v>
      </c>
      <c r="HA18" s="15" t="e">
        <f t="shared" si="180"/>
        <v>#NUM!</v>
      </c>
      <c r="HB18" s="15" t="e">
        <f t="shared" si="181"/>
        <v>#NUM!</v>
      </c>
      <c r="HC18" s="15" t="e">
        <f t="shared" si="182"/>
        <v>#NUM!</v>
      </c>
      <c r="HD18" s="15" t="e">
        <f t="shared" si="183"/>
        <v>#NUM!</v>
      </c>
      <c r="HE18" s="15" t="e">
        <f t="shared" si="184"/>
        <v>#NUM!</v>
      </c>
      <c r="HF18" s="15" t="e">
        <f t="shared" si="185"/>
        <v>#NUM!</v>
      </c>
      <c r="HG18" s="15" t="e">
        <f t="shared" si="186"/>
        <v>#NUM!</v>
      </c>
      <c r="HH18" s="15" t="e">
        <f t="shared" si="187"/>
        <v>#NUM!</v>
      </c>
      <c r="HI18" s="15" t="e">
        <f t="shared" si="188"/>
        <v>#NUM!</v>
      </c>
      <c r="HJ18" s="15" t="e">
        <f t="shared" si="189"/>
        <v>#NUM!</v>
      </c>
      <c r="HK18" s="15" t="e">
        <f t="shared" si="190"/>
        <v>#NUM!</v>
      </c>
      <c r="HL18" s="15" t="e">
        <f t="shared" si="191"/>
        <v>#NUM!</v>
      </c>
      <c r="HM18" s="15" t="e">
        <f t="shared" si="192"/>
        <v>#NUM!</v>
      </c>
      <c r="HO18" s="15">
        <f t="shared" si="193"/>
        <v>0.14923010987644472</v>
      </c>
      <c r="HP18" s="15">
        <f t="shared" si="194"/>
        <v>0.21294393546636567</v>
      </c>
      <c r="HQ18" s="15">
        <f t="shared" si="195"/>
        <v>0.26324983909764194</v>
      </c>
      <c r="HR18" s="15">
        <f t="shared" si="196"/>
        <v>0.30695485591201749</v>
      </c>
      <c r="HS18" s="15">
        <f t="shared" si="197"/>
        <v>0.34670936093875304</v>
      </c>
      <c r="HT18" s="15">
        <f t="shared" si="198"/>
        <v>0.38389632807715612</v>
      </c>
      <c r="HU18" s="15">
        <f t="shared" si="199"/>
        <v>0.41936668758818535</v>
      </c>
      <c r="HV18" s="15">
        <f t="shared" si="200"/>
        <v>0.45370969643842396</v>
      </c>
      <c r="HW18" s="15">
        <f t="shared" si="201"/>
        <v>0.48737617717051956</v>
      </c>
      <c r="HX18" s="15">
        <f t="shared" si="202"/>
        <v>0.5207449872386366</v>
      </c>
      <c r="HY18" s="15">
        <f t="shared" si="203"/>
        <v>0.55416575189073169</v>
      </c>
      <c r="HZ18" s="15">
        <f t="shared" si="204"/>
        <v>0.587993095225812</v>
      </c>
      <c r="IA18" s="15">
        <f t="shared" si="205"/>
        <v>0.62262227811700477</v>
      </c>
      <c r="IB18" s="15">
        <f t="shared" si="206"/>
        <v>0.65853699129486298</v>
      </c>
      <c r="IC18" s="15">
        <f t="shared" si="207"/>
        <v>0.6963879840547248</v>
      </c>
      <c r="ID18" s="15">
        <f t="shared" si="208"/>
        <v>0.73714618711098823</v>
      </c>
      <c r="IE18" s="15">
        <f t="shared" si="209"/>
        <v>0.78245818123347721</v>
      </c>
      <c r="IF18" s="15">
        <f t="shared" si="210"/>
        <v>0.83569976139742963</v>
      </c>
      <c r="IG18" s="15">
        <f t="shared" si="211"/>
        <v>0.9069615848605751</v>
      </c>
      <c r="IH18" s="15" t="e">
        <f t="shared" si="212"/>
        <v>#NUM!</v>
      </c>
      <c r="II18" s="15" t="e">
        <f t="shared" si="213"/>
        <v>#NUM!</v>
      </c>
      <c r="IJ18" s="15" t="e">
        <f t="shared" si="214"/>
        <v>#NUM!</v>
      </c>
      <c r="IK18" s="15" t="e">
        <f t="shared" si="215"/>
        <v>#NUM!</v>
      </c>
      <c r="IL18" s="15" t="e">
        <f t="shared" si="216"/>
        <v>#NUM!</v>
      </c>
      <c r="IM18" s="15" t="e">
        <f t="shared" si="217"/>
        <v>#NUM!</v>
      </c>
      <c r="IN18" s="15" t="e">
        <f t="shared" si="218"/>
        <v>#NUM!</v>
      </c>
      <c r="IO18" s="15" t="e">
        <f t="shared" si="219"/>
        <v>#NUM!</v>
      </c>
      <c r="IP18" s="15" t="e">
        <f t="shared" si="220"/>
        <v>#NUM!</v>
      </c>
      <c r="IQ18" s="15" t="e">
        <f t="shared" si="221"/>
        <v>#NUM!</v>
      </c>
      <c r="IR18" s="15" t="e">
        <f t="shared" si="222"/>
        <v>#NUM!</v>
      </c>
      <c r="IS18" s="15" t="e">
        <f t="shared" si="223"/>
        <v>#NUM!</v>
      </c>
      <c r="IT18" s="15" t="e">
        <f t="shared" si="224"/>
        <v>#NUM!</v>
      </c>
      <c r="IU18" s="15" t="e">
        <f t="shared" si="225"/>
        <v>#NUM!</v>
      </c>
      <c r="IV18" s="15" t="e">
        <f t="shared" si="226"/>
        <v>#NUM!</v>
      </c>
      <c r="IW18" s="15" t="e">
        <f t="shared" si="227"/>
        <v>#NUM!</v>
      </c>
      <c r="IX18" s="15" t="e">
        <f t="shared" si="228"/>
        <v>#NUM!</v>
      </c>
      <c r="IY18" s="15" t="e">
        <f t="shared" si="229"/>
        <v>#NUM!</v>
      </c>
      <c r="IZ18" s="15" t="e">
        <f t="shared" si="230"/>
        <v>#NUM!</v>
      </c>
      <c r="JA18" s="15" t="e">
        <f t="shared" si="231"/>
        <v>#NUM!</v>
      </c>
      <c r="JB18" s="15" t="e">
        <f t="shared" si="232"/>
        <v>#NUM!</v>
      </c>
      <c r="JC18" s="15" t="e">
        <f t="shared" si="233"/>
        <v>#NUM!</v>
      </c>
      <c r="JD18" s="15" t="e">
        <f t="shared" si="234"/>
        <v>#NUM!</v>
      </c>
      <c r="JE18" s="15" t="e">
        <f t="shared" si="235"/>
        <v>#NUM!</v>
      </c>
      <c r="JF18" s="15" t="e">
        <f t="shared" si="236"/>
        <v>#NUM!</v>
      </c>
      <c r="JG18" s="15" t="e">
        <f t="shared" si="237"/>
        <v>#NUM!</v>
      </c>
      <c r="JH18" s="15" t="e">
        <f t="shared" si="238"/>
        <v>#NUM!</v>
      </c>
      <c r="JI18" s="15" t="e">
        <f t="shared" si="239"/>
        <v>#NUM!</v>
      </c>
      <c r="JJ18" s="15" t="e">
        <f t="shared" si="240"/>
        <v>#NUM!</v>
      </c>
      <c r="JK18" s="15" t="e">
        <f t="shared" si="241"/>
        <v>#NUM!</v>
      </c>
      <c r="JL18" s="15" t="e">
        <f t="shared" si="242"/>
        <v>#NUM!</v>
      </c>
      <c r="JM18" s="15" t="e">
        <f t="shared" si="243"/>
        <v>#NUM!</v>
      </c>
      <c r="JN18" s="15" t="e">
        <f t="shared" si="244"/>
        <v>#NUM!</v>
      </c>
      <c r="JO18" s="15" t="e">
        <f t="shared" si="245"/>
        <v>#NUM!</v>
      </c>
      <c r="JP18" s="15" t="e">
        <f t="shared" si="246"/>
        <v>#NUM!</v>
      </c>
      <c r="JQ18" s="15" t="e">
        <f t="shared" si="247"/>
        <v>#NUM!</v>
      </c>
      <c r="JR18" s="15" t="e">
        <f t="shared" si="248"/>
        <v>#NUM!</v>
      </c>
      <c r="JS18" s="15" t="e">
        <f t="shared" si="249"/>
        <v>#NUM!</v>
      </c>
      <c r="JT18" s="15" t="e">
        <f t="shared" si="250"/>
        <v>#NUM!</v>
      </c>
      <c r="JU18" s="15" t="e">
        <f t="shared" si="251"/>
        <v>#NUM!</v>
      </c>
      <c r="JV18" s="15" t="e">
        <f t="shared" si="252"/>
        <v>#NUM!</v>
      </c>
      <c r="JX18" s="15">
        <f t="shared" si="253"/>
        <v>1.0846416546893957E-2</v>
      </c>
      <c r="JY18" s="15">
        <f t="shared" si="254"/>
        <v>2.1157214826377776E-2</v>
      </c>
      <c r="JZ18" s="15">
        <f t="shared" si="255"/>
        <v>3.092235753245897E-2</v>
      </c>
      <c r="KA18" s="15">
        <f t="shared" si="256"/>
        <v>4.0130752869206671E-2</v>
      </c>
      <c r="KB18" s="15">
        <f t="shared" si="257"/>
        <v>4.8770057568966373E-2</v>
      </c>
      <c r="KC18" s="15">
        <f t="shared" si="258"/>
        <v>5.6826425504644291E-2</v>
      </c>
      <c r="KD18" s="15">
        <f t="shared" si="259"/>
        <v>6.4284181390834208E-2</v>
      </c>
      <c r="KE18" s="15">
        <f t="shared" si="260"/>
        <v>7.1125388968294817E-2</v>
      </c>
      <c r="KF18" s="15">
        <f t="shared" si="261"/>
        <v>7.7329266625410412E-2</v>
      </c>
      <c r="KG18" s="15">
        <f t="shared" si="262"/>
        <v>8.2871375628758806E-2</v>
      </c>
      <c r="KH18" s="15">
        <f t="shared" si="263"/>
        <v>8.772245709474133E-2</v>
      </c>
      <c r="KI18" s="15">
        <f t="shared" si="264"/>
        <v>9.1846702671909752E-2</v>
      </c>
      <c r="KJ18" s="15">
        <f t="shared" si="265"/>
        <v>9.5199063534027295E-2</v>
      </c>
      <c r="KK18" s="15">
        <f t="shared" si="266"/>
        <v>9.7720816906224015E-2</v>
      </c>
      <c r="KL18" s="15">
        <f t="shared" si="267"/>
        <v>9.9331701668408823E-2</v>
      </c>
      <c r="KM18" s="15">
        <f t="shared" si="268"/>
        <v>9.9914503511833785E-2</v>
      </c>
      <c r="KN18" s="15">
        <f t="shared" si="269"/>
        <v>9.9280177190167851E-2</v>
      </c>
      <c r="KO18" s="15">
        <f t="shared" si="270"/>
        <v>9.70686368274358E-2</v>
      </c>
      <c r="KP18" s="15">
        <f t="shared" si="271"/>
        <v>9.2303442181975406E-2</v>
      </c>
      <c r="KQ18" s="15" t="e">
        <f t="shared" si="272"/>
        <v>#NUM!</v>
      </c>
      <c r="KR18" s="15" t="e">
        <f t="shared" si="273"/>
        <v>#NUM!</v>
      </c>
      <c r="KS18" s="15" t="e">
        <f t="shared" si="274"/>
        <v>#NUM!</v>
      </c>
      <c r="KT18" s="15" t="e">
        <f t="shared" si="275"/>
        <v>#NUM!</v>
      </c>
      <c r="KU18" s="15" t="e">
        <f t="shared" si="276"/>
        <v>#NUM!</v>
      </c>
      <c r="KV18" s="15" t="e">
        <f t="shared" si="277"/>
        <v>#NUM!</v>
      </c>
      <c r="KW18" s="15" t="e">
        <f t="shared" si="278"/>
        <v>#NUM!</v>
      </c>
      <c r="KX18" s="15" t="e">
        <f t="shared" si="279"/>
        <v>#NUM!</v>
      </c>
      <c r="KY18" s="15" t="e">
        <f t="shared" si="280"/>
        <v>#NUM!</v>
      </c>
      <c r="KZ18" s="15" t="e">
        <f t="shared" si="281"/>
        <v>#NUM!</v>
      </c>
      <c r="LA18" s="15" t="e">
        <f t="shared" si="282"/>
        <v>#NUM!</v>
      </c>
      <c r="LB18" s="15" t="e">
        <f t="shared" si="283"/>
        <v>#NUM!</v>
      </c>
      <c r="LC18" s="15" t="e">
        <f t="shared" si="284"/>
        <v>#NUM!</v>
      </c>
      <c r="LD18" s="15" t="e">
        <f t="shared" si="285"/>
        <v>#NUM!</v>
      </c>
      <c r="LE18" s="15" t="e">
        <f t="shared" si="286"/>
        <v>#NUM!</v>
      </c>
      <c r="LF18" s="15" t="e">
        <f t="shared" si="287"/>
        <v>#NUM!</v>
      </c>
      <c r="LG18" s="15" t="e">
        <f t="shared" si="288"/>
        <v>#NUM!</v>
      </c>
      <c r="LH18" s="15" t="e">
        <f t="shared" si="289"/>
        <v>#NUM!</v>
      </c>
      <c r="LI18" s="15" t="e">
        <f t="shared" si="290"/>
        <v>#NUM!</v>
      </c>
      <c r="LJ18" s="15" t="e">
        <f t="shared" si="291"/>
        <v>#NUM!</v>
      </c>
      <c r="LK18" s="15" t="e">
        <f t="shared" si="292"/>
        <v>#NUM!</v>
      </c>
      <c r="LL18" s="15" t="e">
        <f t="shared" si="293"/>
        <v>#NUM!</v>
      </c>
      <c r="LM18" s="15" t="e">
        <f t="shared" si="294"/>
        <v>#NUM!</v>
      </c>
      <c r="LN18" s="15" t="e">
        <f t="shared" si="295"/>
        <v>#NUM!</v>
      </c>
      <c r="LO18" s="15" t="e">
        <f t="shared" si="296"/>
        <v>#NUM!</v>
      </c>
      <c r="LP18" s="15" t="e">
        <f t="shared" si="297"/>
        <v>#NUM!</v>
      </c>
      <c r="LQ18" s="15" t="e">
        <f t="shared" si="298"/>
        <v>#NUM!</v>
      </c>
      <c r="LR18" s="15" t="e">
        <f t="shared" si="299"/>
        <v>#NUM!</v>
      </c>
      <c r="LS18" s="15" t="e">
        <f t="shared" si="300"/>
        <v>#NUM!</v>
      </c>
      <c r="LT18" s="15" t="e">
        <f t="shared" si="301"/>
        <v>#NUM!</v>
      </c>
      <c r="LU18" s="15" t="e">
        <f t="shared" si="302"/>
        <v>#NUM!</v>
      </c>
      <c r="LV18" s="15" t="e">
        <f t="shared" si="303"/>
        <v>#NUM!</v>
      </c>
      <c r="LW18" s="15" t="e">
        <f t="shared" si="304"/>
        <v>#NUM!</v>
      </c>
      <c r="LX18" s="15" t="e">
        <f t="shared" si="305"/>
        <v>#NUM!</v>
      </c>
      <c r="LY18" s="15" t="e">
        <f t="shared" si="306"/>
        <v>#NUM!</v>
      </c>
      <c r="LZ18" s="15" t="e">
        <f t="shared" si="307"/>
        <v>#NUM!</v>
      </c>
      <c r="MA18" s="15" t="e">
        <f t="shared" si="308"/>
        <v>#NUM!</v>
      </c>
      <c r="MB18" s="15" t="e">
        <f t="shared" si="309"/>
        <v>#NUM!</v>
      </c>
      <c r="MC18" s="15" t="e">
        <f t="shared" si="310"/>
        <v>#NUM!</v>
      </c>
      <c r="MD18" s="15" t="e">
        <f t="shared" si="311"/>
        <v>#NUM!</v>
      </c>
      <c r="ME18" s="15" t="e">
        <f t="shared" si="312"/>
        <v>#NUM!</v>
      </c>
      <c r="MG18" s="15">
        <f t="shared" si="313"/>
        <v>0.57165063906367153</v>
      </c>
      <c r="MH18" s="15">
        <f t="shared" si="314"/>
        <v>0.89243961013717765</v>
      </c>
      <c r="MI18" s="15">
        <f t="shared" si="315"/>
        <v>1.1493568948717015</v>
      </c>
      <c r="MJ18" s="15">
        <f t="shared" si="316"/>
        <v>1.367491741264673</v>
      </c>
      <c r="MK18" s="15">
        <f t="shared" si="317"/>
        <v>1.557311005479409</v>
      </c>
      <c r="ML18" s="15">
        <f t="shared" si="318"/>
        <v>1.7244081490742409</v>
      </c>
      <c r="MM18" s="15">
        <f t="shared" si="319"/>
        <v>1.8721583784627154</v>
      </c>
      <c r="MN18" s="15">
        <f t="shared" si="320"/>
        <v>2.0027324909701276</v>
      </c>
      <c r="MO18" s="15">
        <f t="shared" si="321"/>
        <v>2.1175602122512052</v>
      </c>
      <c r="MP18" s="15">
        <f t="shared" si="322"/>
        <v>2.2175642210637383</v>
      </c>
      <c r="MQ18" s="15">
        <f t="shared" si="323"/>
        <v>2.3032815692429836</v>
      </c>
      <c r="MR18" s="15">
        <f t="shared" si="324"/>
        <v>2.3749194649164473</v>
      </c>
      <c r="MS18" s="15">
        <f t="shared" si="325"/>
        <v>2.4323624564665551</v>
      </c>
      <c r="MT18" s="15">
        <f t="shared" si="326"/>
        <v>2.4751293487401131</v>
      </c>
      <c r="MU18" s="15">
        <f t="shared" si="327"/>
        <v>2.5022561055160932</v>
      </c>
      <c r="MV18" s="15">
        <f t="shared" si="328"/>
        <v>2.51203409920431</v>
      </c>
      <c r="MW18" s="15">
        <f t="shared" si="329"/>
        <v>2.5013907316445958</v>
      </c>
      <c r="MX18" s="15">
        <f t="shared" si="330"/>
        <v>2.4641045334235212</v>
      </c>
      <c r="MY18" s="15">
        <f t="shared" si="331"/>
        <v>2.3827863596346557</v>
      </c>
      <c r="MZ18" s="15" t="e">
        <f t="shared" si="332"/>
        <v>#NUM!</v>
      </c>
      <c r="NA18" s="15" t="e">
        <f t="shared" si="333"/>
        <v>#NUM!</v>
      </c>
      <c r="NB18" s="15" t="e">
        <f t="shared" si="334"/>
        <v>#NUM!</v>
      </c>
      <c r="NC18" s="15" t="e">
        <f t="shared" si="335"/>
        <v>#NUM!</v>
      </c>
      <c r="ND18" s="15" t="e">
        <f t="shared" si="336"/>
        <v>#NUM!</v>
      </c>
      <c r="NE18" s="15" t="e">
        <f t="shared" si="337"/>
        <v>#NUM!</v>
      </c>
      <c r="NF18" s="15" t="e">
        <f t="shared" si="338"/>
        <v>#NUM!</v>
      </c>
      <c r="NG18" s="15" t="e">
        <f t="shared" si="339"/>
        <v>#NUM!</v>
      </c>
      <c r="NH18" s="15" t="e">
        <f t="shared" si="340"/>
        <v>#NUM!</v>
      </c>
      <c r="NI18" s="15" t="e">
        <f t="shared" si="341"/>
        <v>#NUM!</v>
      </c>
      <c r="NJ18" s="15" t="e">
        <f t="shared" si="342"/>
        <v>#NUM!</v>
      </c>
      <c r="NK18" s="15" t="e">
        <f t="shared" si="343"/>
        <v>#NUM!</v>
      </c>
      <c r="NL18" s="15" t="e">
        <f t="shared" si="344"/>
        <v>#NUM!</v>
      </c>
      <c r="NM18" s="15" t="e">
        <f t="shared" si="345"/>
        <v>#NUM!</v>
      </c>
      <c r="NN18" s="15" t="e">
        <f t="shared" si="346"/>
        <v>#NUM!</v>
      </c>
      <c r="NO18" s="15" t="e">
        <f t="shared" si="347"/>
        <v>#NUM!</v>
      </c>
      <c r="NP18" s="15" t="e">
        <f t="shared" si="348"/>
        <v>#NUM!</v>
      </c>
      <c r="NQ18" s="15" t="e">
        <f t="shared" si="349"/>
        <v>#NUM!</v>
      </c>
      <c r="NR18" s="15" t="e">
        <f t="shared" si="350"/>
        <v>#NUM!</v>
      </c>
      <c r="NS18" s="15" t="e">
        <f t="shared" si="351"/>
        <v>#NUM!</v>
      </c>
      <c r="NT18" s="15" t="e">
        <f t="shared" si="352"/>
        <v>#NUM!</v>
      </c>
      <c r="NU18" s="15" t="e">
        <f t="shared" si="353"/>
        <v>#NUM!</v>
      </c>
      <c r="NV18" s="15" t="e">
        <f t="shared" si="354"/>
        <v>#NUM!</v>
      </c>
      <c r="NW18" s="15" t="e">
        <f t="shared" si="355"/>
        <v>#NUM!</v>
      </c>
      <c r="NX18" s="15" t="e">
        <f t="shared" si="356"/>
        <v>#NUM!</v>
      </c>
      <c r="NY18" s="15" t="e">
        <f t="shared" si="357"/>
        <v>#NUM!</v>
      </c>
      <c r="NZ18" s="15" t="e">
        <f t="shared" si="358"/>
        <v>#NUM!</v>
      </c>
      <c r="OA18" s="15" t="e">
        <f t="shared" si="359"/>
        <v>#NUM!</v>
      </c>
      <c r="OB18" s="15" t="e">
        <f t="shared" si="360"/>
        <v>#NUM!</v>
      </c>
      <c r="OC18" s="15" t="e">
        <f t="shared" si="361"/>
        <v>#NUM!</v>
      </c>
      <c r="OD18" s="15" t="e">
        <f t="shared" si="362"/>
        <v>#NUM!</v>
      </c>
      <c r="OE18" s="15" t="e">
        <f t="shared" si="363"/>
        <v>#NUM!</v>
      </c>
      <c r="OF18" s="15" t="e">
        <f t="shared" si="364"/>
        <v>#NUM!</v>
      </c>
      <c r="OG18" s="15" t="e">
        <f t="shared" si="365"/>
        <v>#NUM!</v>
      </c>
      <c r="OH18" s="15" t="e">
        <f t="shared" si="366"/>
        <v>#NUM!</v>
      </c>
      <c r="OI18" s="15" t="e">
        <f t="shared" si="367"/>
        <v>#NUM!</v>
      </c>
      <c r="OJ18" s="15" t="e">
        <f t="shared" si="368"/>
        <v>#NUM!</v>
      </c>
      <c r="OK18" s="15" t="e">
        <f t="shared" si="369"/>
        <v>#NUM!</v>
      </c>
      <c r="OL18" s="15" t="e">
        <f t="shared" si="370"/>
        <v>#NUM!</v>
      </c>
      <c r="OM18" s="15" t="e">
        <f t="shared" si="371"/>
        <v>#NUM!</v>
      </c>
      <c r="ON18" s="15" t="e">
        <f t="shared" si="372"/>
        <v>#NUM!</v>
      </c>
      <c r="OP18" s="15">
        <f t="shared" si="373"/>
        <v>9.2528054592907539E-4</v>
      </c>
      <c r="OQ18" s="15">
        <f t="shared" si="374"/>
        <v>4.0207087008733086E-3</v>
      </c>
      <c r="OR18" s="15">
        <f t="shared" si="375"/>
        <v>9.3561164193743385E-3</v>
      </c>
      <c r="OS18" s="15">
        <f t="shared" si="376"/>
        <v>1.684521380902888E-2</v>
      </c>
      <c r="OT18" s="15">
        <f t="shared" si="377"/>
        <v>2.633262706479644E-2</v>
      </c>
      <c r="OU18" s="15">
        <f t="shared" si="378"/>
        <v>3.7618750255613551E-2</v>
      </c>
      <c r="OV18" s="15">
        <f t="shared" si="379"/>
        <v>5.0470851637595349E-2</v>
      </c>
      <c r="OW18" s="15">
        <f t="shared" si="380"/>
        <v>6.4628735520721223E-2</v>
      </c>
      <c r="OX18" s="15">
        <f t="shared" si="381"/>
        <v>7.9807545984819983E-2</v>
      </c>
      <c r="OY18" s="15">
        <f t="shared" si="382"/>
        <v>9.5698658963209754E-2</v>
      </c>
      <c r="OZ18" s="15">
        <f t="shared" si="383"/>
        <v>0.11196892341353964</v>
      </c>
      <c r="PA18" s="15">
        <f t="shared" si="384"/>
        <v>0.1282580647865921</v>
      </c>
      <c r="PB18" s="15">
        <f t="shared" si="385"/>
        <v>0.1441735605022734</v>
      </c>
      <c r="PC18" s="15">
        <f t="shared" si="386"/>
        <v>0.15928143651202314</v>
      </c>
      <c r="PD18" s="15">
        <f t="shared" si="387"/>
        <v>0.17308957119112414</v>
      </c>
      <c r="PE18" s="15">
        <f t="shared" si="388"/>
        <v>0.18501531885649525</v>
      </c>
      <c r="PF18" s="15">
        <f t="shared" si="389"/>
        <v>0.19431450282369378</v>
      </c>
      <c r="PG18" s="15">
        <f t="shared" si="390"/>
        <v>0.19988874284681599</v>
      </c>
      <c r="PH18" s="15">
        <f t="shared" si="391"/>
        <v>0.199476571359471</v>
      </c>
      <c r="PI18" s="15" t="e">
        <f t="shared" si="392"/>
        <v>#NUM!</v>
      </c>
      <c r="PJ18" s="15" t="e">
        <f t="shared" si="393"/>
        <v>#NUM!</v>
      </c>
      <c r="PK18" s="15" t="e">
        <f t="shared" si="394"/>
        <v>#NUM!</v>
      </c>
      <c r="PL18" s="15" t="e">
        <f t="shared" si="395"/>
        <v>#NUM!</v>
      </c>
      <c r="PM18" s="15" t="e">
        <f t="shared" si="396"/>
        <v>#NUM!</v>
      </c>
      <c r="PN18" s="15" t="e">
        <f t="shared" si="397"/>
        <v>#NUM!</v>
      </c>
      <c r="PO18" s="15" t="e">
        <f t="shared" si="398"/>
        <v>#NUM!</v>
      </c>
      <c r="PP18" s="15" t="e">
        <f t="shared" si="399"/>
        <v>#NUM!</v>
      </c>
      <c r="PQ18" s="15" t="e">
        <f t="shared" si="400"/>
        <v>#NUM!</v>
      </c>
      <c r="PR18" s="15" t="e">
        <f t="shared" si="401"/>
        <v>#NUM!</v>
      </c>
      <c r="PS18" s="15" t="e">
        <f t="shared" si="402"/>
        <v>#NUM!</v>
      </c>
      <c r="PT18" s="15" t="e">
        <f t="shared" si="403"/>
        <v>#NUM!</v>
      </c>
      <c r="PU18" s="15" t="e">
        <f t="shared" si="404"/>
        <v>#NUM!</v>
      </c>
      <c r="PV18" s="15" t="e">
        <f t="shared" si="405"/>
        <v>#NUM!</v>
      </c>
      <c r="PW18" s="15" t="e">
        <f t="shared" si="406"/>
        <v>#NUM!</v>
      </c>
      <c r="PX18" s="15" t="e">
        <f t="shared" si="407"/>
        <v>#NUM!</v>
      </c>
      <c r="PY18" s="15" t="e">
        <f t="shared" si="408"/>
        <v>#NUM!</v>
      </c>
      <c r="PZ18" s="15" t="e">
        <f t="shared" si="409"/>
        <v>#NUM!</v>
      </c>
      <c r="QA18" s="15" t="e">
        <f t="shared" si="410"/>
        <v>#NUM!</v>
      </c>
      <c r="QB18" s="15" t="e">
        <f t="shared" si="411"/>
        <v>#NUM!</v>
      </c>
      <c r="QC18" s="15" t="e">
        <f t="shared" si="412"/>
        <v>#NUM!</v>
      </c>
      <c r="QD18" s="15" t="e">
        <f t="shared" si="413"/>
        <v>#NUM!</v>
      </c>
      <c r="QE18" s="15" t="e">
        <f t="shared" si="414"/>
        <v>#NUM!</v>
      </c>
      <c r="QF18" s="15" t="e">
        <f t="shared" si="415"/>
        <v>#NUM!</v>
      </c>
      <c r="QG18" s="15" t="e">
        <f t="shared" si="416"/>
        <v>#NUM!</v>
      </c>
      <c r="QH18" s="15" t="e">
        <f t="shared" si="417"/>
        <v>#NUM!</v>
      </c>
      <c r="QI18" s="15" t="e">
        <f t="shared" si="418"/>
        <v>#NUM!</v>
      </c>
      <c r="QJ18" s="15" t="e">
        <f t="shared" si="419"/>
        <v>#NUM!</v>
      </c>
      <c r="QK18" s="15" t="e">
        <f t="shared" si="420"/>
        <v>#NUM!</v>
      </c>
      <c r="QL18" s="15" t="e">
        <f t="shared" si="421"/>
        <v>#NUM!</v>
      </c>
      <c r="QM18" s="15" t="e">
        <f t="shared" si="422"/>
        <v>#NUM!</v>
      </c>
      <c r="QN18" s="15" t="e">
        <f t="shared" si="423"/>
        <v>#NUM!</v>
      </c>
      <c r="QO18" s="15" t="e">
        <f t="shared" si="424"/>
        <v>#NUM!</v>
      </c>
      <c r="QP18" s="15" t="e">
        <f t="shared" si="425"/>
        <v>#NUM!</v>
      </c>
      <c r="QQ18" s="15" t="e">
        <f t="shared" si="426"/>
        <v>#NUM!</v>
      </c>
      <c r="QR18" s="15" t="e">
        <f t="shared" si="427"/>
        <v>#NUM!</v>
      </c>
      <c r="QS18" s="15" t="e">
        <f t="shared" si="428"/>
        <v>#NUM!</v>
      </c>
      <c r="QT18" s="15" t="e">
        <f t="shared" si="429"/>
        <v>#NUM!</v>
      </c>
      <c r="QU18" s="15" t="e">
        <f t="shared" si="430"/>
        <v>#NUM!</v>
      </c>
      <c r="QV18" s="15" t="e">
        <f t="shared" si="431"/>
        <v>#NUM!</v>
      </c>
      <c r="QW18" s="15" t="e">
        <f t="shared" si="432"/>
        <v>#NUM!</v>
      </c>
      <c r="QY18" s="15">
        <f t="shared" si="433"/>
        <v>1</v>
      </c>
      <c r="QZ18" s="15">
        <f t="shared" si="434"/>
        <v>1</v>
      </c>
      <c r="RA18" s="15">
        <f t="shared" si="435"/>
        <v>1</v>
      </c>
      <c r="RB18" s="15">
        <f t="shared" si="436"/>
        <v>1</v>
      </c>
      <c r="RC18" s="15">
        <f t="shared" si="437"/>
        <v>1</v>
      </c>
      <c r="RD18" s="15">
        <f t="shared" si="438"/>
        <v>1</v>
      </c>
      <c r="RE18" s="15">
        <f t="shared" si="439"/>
        <v>1</v>
      </c>
      <c r="RF18" s="15">
        <f t="shared" si="440"/>
        <v>1</v>
      </c>
      <c r="RG18" s="15">
        <f t="shared" si="441"/>
        <v>1</v>
      </c>
      <c r="RH18" s="15">
        <f t="shared" si="442"/>
        <v>1</v>
      </c>
      <c r="RI18" s="15">
        <f t="shared" si="443"/>
        <v>1</v>
      </c>
      <c r="RJ18" s="15">
        <f t="shared" si="444"/>
        <v>1</v>
      </c>
      <c r="RK18" s="15">
        <f t="shared" si="445"/>
        <v>1</v>
      </c>
      <c r="RL18" s="15">
        <f t="shared" si="446"/>
        <v>1</v>
      </c>
      <c r="RM18" s="15">
        <f t="shared" si="447"/>
        <v>1</v>
      </c>
      <c r="RN18" s="15">
        <f t="shared" si="448"/>
        <v>1</v>
      </c>
      <c r="RO18" s="15">
        <f t="shared" si="449"/>
        <v>1</v>
      </c>
      <c r="RP18" s="15">
        <f t="shared" si="450"/>
        <v>1</v>
      </c>
      <c r="RQ18" s="15">
        <f t="shared" si="451"/>
        <v>1</v>
      </c>
      <c r="RR18" s="15">
        <f t="shared" si="452"/>
        <v>0</v>
      </c>
      <c r="RS18" s="15">
        <f t="shared" si="453"/>
        <v>0</v>
      </c>
      <c r="RT18" s="15">
        <f t="shared" si="454"/>
        <v>0</v>
      </c>
      <c r="RU18" s="15">
        <f t="shared" si="455"/>
        <v>0</v>
      </c>
      <c r="RV18" s="15">
        <f t="shared" si="456"/>
        <v>0</v>
      </c>
      <c r="RW18" s="15">
        <f t="shared" si="457"/>
        <v>0</v>
      </c>
      <c r="RX18" s="15">
        <f t="shared" si="458"/>
        <v>0</v>
      </c>
      <c r="RY18" s="15">
        <f t="shared" si="459"/>
        <v>0</v>
      </c>
      <c r="RZ18" s="15">
        <f t="shared" si="460"/>
        <v>0</v>
      </c>
      <c r="SA18" s="15">
        <f t="shared" si="461"/>
        <v>0</v>
      </c>
      <c r="SB18" s="15">
        <f t="shared" si="462"/>
        <v>0</v>
      </c>
      <c r="SC18" s="15">
        <f t="shared" si="463"/>
        <v>0</v>
      </c>
      <c r="SD18" s="15">
        <f t="shared" si="464"/>
        <v>0</v>
      </c>
      <c r="SE18" s="15">
        <f t="shared" si="465"/>
        <v>0</v>
      </c>
      <c r="SF18" s="15">
        <f t="shared" si="466"/>
        <v>0</v>
      </c>
      <c r="SG18" s="15">
        <f t="shared" si="467"/>
        <v>0</v>
      </c>
      <c r="SH18" s="15">
        <f t="shared" si="468"/>
        <v>0</v>
      </c>
      <c r="SI18" s="15">
        <f t="shared" si="469"/>
        <v>0</v>
      </c>
      <c r="SJ18" s="15">
        <f t="shared" si="470"/>
        <v>0</v>
      </c>
      <c r="SK18" s="15">
        <f t="shared" si="471"/>
        <v>0</v>
      </c>
      <c r="SL18" s="15">
        <f t="shared" si="472"/>
        <v>0</v>
      </c>
      <c r="SM18" s="15">
        <f t="shared" si="473"/>
        <v>0</v>
      </c>
      <c r="SN18" s="15">
        <f t="shared" si="474"/>
        <v>0</v>
      </c>
      <c r="SO18" s="15">
        <f t="shared" si="475"/>
        <v>0</v>
      </c>
      <c r="SP18" s="15">
        <f t="shared" si="476"/>
        <v>0</v>
      </c>
      <c r="SQ18" s="15">
        <f t="shared" si="477"/>
        <v>0</v>
      </c>
      <c r="SR18" s="15">
        <f t="shared" si="478"/>
        <v>0</v>
      </c>
      <c r="SS18" s="15">
        <f t="shared" si="479"/>
        <v>0</v>
      </c>
      <c r="ST18" s="15">
        <f t="shared" si="480"/>
        <v>0</v>
      </c>
      <c r="SU18" s="15">
        <f t="shared" si="481"/>
        <v>0</v>
      </c>
      <c r="SV18" s="15">
        <f t="shared" si="482"/>
        <v>0</v>
      </c>
      <c r="SW18" s="15">
        <f t="shared" si="483"/>
        <v>0</v>
      </c>
      <c r="SX18" s="15">
        <f t="shared" si="484"/>
        <v>0</v>
      </c>
      <c r="SY18" s="15">
        <f t="shared" si="485"/>
        <v>0</v>
      </c>
      <c r="SZ18" s="15">
        <f t="shared" si="486"/>
        <v>0</v>
      </c>
      <c r="TA18" s="15">
        <f t="shared" si="487"/>
        <v>0</v>
      </c>
      <c r="TB18" s="15">
        <f t="shared" si="488"/>
        <v>0</v>
      </c>
      <c r="TC18" s="15">
        <f t="shared" si="489"/>
        <v>0</v>
      </c>
      <c r="TD18" s="15">
        <f t="shared" si="490"/>
        <v>0</v>
      </c>
      <c r="TE18" s="15">
        <f t="shared" si="491"/>
        <v>0</v>
      </c>
      <c r="TF18" s="15">
        <f t="shared" si="492"/>
        <v>0</v>
      </c>
      <c r="TH18" s="15">
        <f t="shared" si="493"/>
        <v>3.94</v>
      </c>
      <c r="TJ18" s="15">
        <f t="shared" si="494"/>
        <v>0</v>
      </c>
      <c r="TK18" s="15">
        <f t="shared" si="495"/>
        <v>8.4668103675809916E-2</v>
      </c>
      <c r="TL18" s="15">
        <f t="shared" si="496"/>
        <v>1.0314895879286488</v>
      </c>
      <c r="TM18" s="15">
        <f t="shared" si="497"/>
        <v>8.2083333333333328E-2</v>
      </c>
      <c r="TN18" s="15">
        <f t="shared" si="498"/>
        <v>2.2034836391841028</v>
      </c>
      <c r="TO18" s="15">
        <f t="shared" si="499"/>
        <v>4.7366174595756201</v>
      </c>
      <c r="TP18" s="15">
        <f t="shared" si="500"/>
        <v>1</v>
      </c>
      <c r="TQ18" s="15">
        <f t="shared" si="501"/>
        <v>0</v>
      </c>
      <c r="TS18" s="15">
        <f t="shared" si="502"/>
        <v>4.7366174595756201</v>
      </c>
      <c r="TU18" s="15">
        <f t="shared" si="503"/>
        <v>4.4335435950281505</v>
      </c>
      <c r="TW18" s="15">
        <f t="shared" ref="TW18:TW75" si="509">IF(OR(P18&lt;=0,TW17&lt;0),1,0)</f>
        <v>0</v>
      </c>
    </row>
    <row r="19" spans="3:543" x14ac:dyDescent="0.25">
      <c r="C19" s="72">
        <v>4</v>
      </c>
      <c r="D19" s="60">
        <v>4</v>
      </c>
      <c r="E19" s="60">
        <v>3.94</v>
      </c>
      <c r="F19" s="59" t="s">
        <v>18</v>
      </c>
      <c r="G19" s="61">
        <v>0</v>
      </c>
      <c r="H19" s="62" t="s">
        <v>53</v>
      </c>
      <c r="I19" s="59" t="s">
        <v>37</v>
      </c>
      <c r="J19" s="60">
        <v>4</v>
      </c>
      <c r="K19" s="60">
        <v>4</v>
      </c>
      <c r="L19" s="61"/>
      <c r="M19" s="63"/>
      <c r="N19" s="64">
        <f t="shared" si="0"/>
        <v>1.8069862658533911</v>
      </c>
      <c r="O19" s="65">
        <f t="shared" si="67"/>
        <v>22.191056135532996</v>
      </c>
      <c r="P19" s="73">
        <f t="shared" si="1"/>
        <v>20.384069869679607</v>
      </c>
      <c r="Q19" s="2"/>
      <c r="R19" s="2"/>
      <c r="S19" s="2"/>
      <c r="T19" s="15">
        <f t="shared" si="2"/>
        <v>4.0981046462960622</v>
      </c>
      <c r="U19" s="5">
        <f t="shared" si="3"/>
        <v>8.4668103675809903E-2</v>
      </c>
      <c r="V19" s="5">
        <f t="shared" si="4"/>
        <v>0</v>
      </c>
      <c r="W19" s="5">
        <f t="shared" si="68"/>
        <v>0</v>
      </c>
      <c r="X19" s="5">
        <f t="shared" si="5"/>
        <v>0</v>
      </c>
      <c r="Y19" s="5">
        <f t="shared" si="6"/>
        <v>0</v>
      </c>
      <c r="Z19" s="5">
        <f t="shared" si="7"/>
        <v>0</v>
      </c>
      <c r="AA19" s="5">
        <f t="shared" si="8"/>
        <v>1</v>
      </c>
      <c r="AB19" s="5">
        <f t="shared" si="9"/>
        <v>0</v>
      </c>
      <c r="AC19" s="15">
        <f t="shared" si="69"/>
        <v>0</v>
      </c>
      <c r="AD19" s="15">
        <f t="shared" si="70"/>
        <v>0</v>
      </c>
      <c r="AE19" s="15">
        <f t="shared" si="71"/>
        <v>8.0000000000000002E-3</v>
      </c>
      <c r="AF19" s="15">
        <f t="shared" si="10"/>
        <v>1.6920473773265651E-4</v>
      </c>
      <c r="AG19" s="15">
        <f t="shared" si="11"/>
        <v>6.5156326769389077</v>
      </c>
      <c r="AH19" s="15">
        <f t="shared" si="12"/>
        <v>598288.78699182579</v>
      </c>
      <c r="AI19" s="15">
        <f t="shared" si="13"/>
        <v>1.4973331669811348E-2</v>
      </c>
      <c r="AK19" s="5">
        <f t="shared" si="14"/>
        <v>1</v>
      </c>
      <c r="AL19" s="5">
        <f t="shared" si="15"/>
        <v>0</v>
      </c>
      <c r="AN19" s="5">
        <f t="shared" si="16"/>
        <v>0</v>
      </c>
      <c r="AO19" s="5">
        <f t="shared" si="17"/>
        <v>0</v>
      </c>
      <c r="AP19" s="5">
        <f t="shared" si="18"/>
        <v>0</v>
      </c>
      <c r="AQ19" s="5">
        <f t="shared" si="19"/>
        <v>0</v>
      </c>
      <c r="AR19" s="5">
        <f t="shared" si="20"/>
        <v>0</v>
      </c>
      <c r="AS19" s="5">
        <f t="shared" si="21"/>
        <v>0</v>
      </c>
      <c r="AT19" s="5">
        <f t="shared" si="22"/>
        <v>0</v>
      </c>
      <c r="AU19" s="5">
        <f t="shared" si="23"/>
        <v>1</v>
      </c>
      <c r="AV19" s="5">
        <f t="shared" si="24"/>
        <v>0</v>
      </c>
      <c r="AW19" s="5">
        <f t="shared" si="25"/>
        <v>0</v>
      </c>
      <c r="AX19" s="5">
        <f t="shared" si="26"/>
        <v>0</v>
      </c>
      <c r="AY19" s="5">
        <f t="shared" si="27"/>
        <v>0</v>
      </c>
      <c r="AZ19" s="5">
        <f t="shared" si="28"/>
        <v>0</v>
      </c>
      <c r="BA19" s="5">
        <f t="shared" si="29"/>
        <v>0</v>
      </c>
      <c r="BB19" s="5">
        <f t="shared" si="30"/>
        <v>0</v>
      </c>
      <c r="BC19" s="5">
        <f t="shared" si="31"/>
        <v>0</v>
      </c>
      <c r="BD19" s="5">
        <f t="shared" si="32"/>
        <v>0</v>
      </c>
      <c r="BE19" s="5">
        <f t="shared" si="33"/>
        <v>0</v>
      </c>
      <c r="BF19" s="5">
        <f t="shared" si="34"/>
        <v>0</v>
      </c>
      <c r="BG19" s="15">
        <f t="shared" si="35"/>
        <v>0</v>
      </c>
      <c r="BH19" s="15">
        <f t="shared" si="72"/>
        <v>0</v>
      </c>
      <c r="BI19" s="15">
        <f t="shared" si="73"/>
        <v>0</v>
      </c>
      <c r="BJ19" s="15">
        <f t="shared" si="74"/>
        <v>0</v>
      </c>
      <c r="BL19" s="12">
        <f t="shared" si="36"/>
        <v>4</v>
      </c>
      <c r="BM19" s="12">
        <f t="shared" si="37"/>
        <v>4</v>
      </c>
      <c r="BN19" s="15">
        <f t="shared" si="38"/>
        <v>1</v>
      </c>
      <c r="BP19" s="12">
        <f t="shared" si="39"/>
        <v>0</v>
      </c>
      <c r="BQ19" s="15">
        <f t="shared" si="40"/>
        <v>0</v>
      </c>
      <c r="BR19" s="12">
        <f t="shared" si="41"/>
        <v>0</v>
      </c>
      <c r="BS19" s="15">
        <f t="shared" si="42"/>
        <v>0</v>
      </c>
      <c r="BT19" s="12">
        <f t="shared" si="43"/>
        <v>0</v>
      </c>
      <c r="BU19" s="12">
        <f t="shared" si="44"/>
        <v>0</v>
      </c>
      <c r="BV19" s="12">
        <f t="shared" si="45"/>
        <v>0</v>
      </c>
      <c r="BW19" s="12">
        <f t="shared" si="46"/>
        <v>0</v>
      </c>
      <c r="BX19" s="12">
        <f t="shared" si="47"/>
        <v>0</v>
      </c>
      <c r="BY19" s="12">
        <f t="shared" si="48"/>
        <v>0</v>
      </c>
      <c r="BZ19" s="12">
        <f t="shared" si="49"/>
        <v>0</v>
      </c>
      <c r="CA19" s="12">
        <f t="shared" si="50"/>
        <v>0</v>
      </c>
      <c r="CC19" s="5">
        <f t="shared" si="51"/>
        <v>0.9</v>
      </c>
      <c r="CD19" s="15">
        <f t="shared" si="52"/>
        <v>0</v>
      </c>
      <c r="CE19" s="15">
        <f t="shared" si="53"/>
        <v>0</v>
      </c>
      <c r="CF19" s="15">
        <f t="shared" si="54"/>
        <v>0.9</v>
      </c>
      <c r="CH19" s="15">
        <f t="shared" si="55"/>
        <v>0.99169477775831105</v>
      </c>
      <c r="CJ19" s="15">
        <f t="shared" si="56"/>
        <v>0</v>
      </c>
      <c r="CK19" s="15">
        <f t="shared" si="57"/>
        <v>1.8069862658533911</v>
      </c>
      <c r="CL19" s="15">
        <f t="shared" si="58"/>
        <v>1.8069862658533911</v>
      </c>
      <c r="CM19" s="10">
        <f t="shared" si="59"/>
        <v>0</v>
      </c>
      <c r="CO19" s="6">
        <f t="shared" si="75"/>
        <v>0</v>
      </c>
      <c r="CP19" s="15">
        <f t="shared" si="60"/>
        <v>0</v>
      </c>
      <c r="CQ19" s="15">
        <f t="shared" si="61"/>
        <v>0</v>
      </c>
      <c r="CR19" s="15">
        <f t="shared" si="62"/>
        <v>0</v>
      </c>
      <c r="CS19" s="15">
        <f t="shared" si="76"/>
        <v>0</v>
      </c>
      <c r="CU19" s="15" t="str">
        <f t="shared" si="77"/>
        <v/>
      </c>
      <c r="CW19" s="20">
        <f t="shared" si="504"/>
        <v>52.082774449911625</v>
      </c>
      <c r="CX19" s="20">
        <f t="shared" si="505"/>
        <v>74.319525533780208</v>
      </c>
      <c r="CY19" s="20">
        <f t="shared" si="506"/>
        <v>91.876780128687656</v>
      </c>
      <c r="CZ19" s="20">
        <f t="shared" si="507"/>
        <v>107.13026037444614</v>
      </c>
      <c r="DA19" s="20">
        <f t="shared" si="508"/>
        <v>121.00497319473182</v>
      </c>
      <c r="DB19" s="20">
        <f t="shared" si="78"/>
        <v>133.98359006735424</v>
      </c>
      <c r="DC19" s="20">
        <f t="shared" si="79"/>
        <v>146.36309401330567</v>
      </c>
      <c r="DD19" s="20">
        <f t="shared" si="80"/>
        <v>158.34914150304641</v>
      </c>
      <c r="DE19" s="20">
        <f t="shared" si="81"/>
        <v>170.09907403304183</v>
      </c>
      <c r="DF19" s="20">
        <f t="shared" si="82"/>
        <v>178.25488342314034</v>
      </c>
      <c r="DG19" s="20">
        <f t="shared" si="83"/>
        <v>166.59070821908924</v>
      </c>
      <c r="DH19" s="20">
        <f t="shared" si="84"/>
        <v>154.78463306026632</v>
      </c>
      <c r="DI19" s="20">
        <f t="shared" si="85"/>
        <v>142.69870801873142</v>
      </c>
      <c r="DJ19" s="20">
        <f t="shared" si="86"/>
        <v>130.16412027752838</v>
      </c>
      <c r="DK19" s="20">
        <f t="shared" si="87"/>
        <v>116.95375193933361</v>
      </c>
      <c r="DL19" s="20">
        <f t="shared" si="88"/>
        <v>102.7287386459664</v>
      </c>
      <c r="DM19" s="20">
        <f t="shared" si="89"/>
        <v>86.9144075320159</v>
      </c>
      <c r="DN19" s="20">
        <f t="shared" si="90"/>
        <v>68.332572985811368</v>
      </c>
      <c r="DO19" s="20">
        <f t="shared" si="91"/>
        <v>43.461496489296131</v>
      </c>
      <c r="DP19" s="20" t="e">
        <f t="shared" si="92"/>
        <v>#NUM!</v>
      </c>
      <c r="DQ19" s="20" t="e">
        <f t="shared" si="93"/>
        <v>#NUM!</v>
      </c>
      <c r="DR19" s="20" t="e">
        <f t="shared" si="94"/>
        <v>#NUM!</v>
      </c>
      <c r="DS19" s="20" t="e">
        <f t="shared" si="95"/>
        <v>#NUM!</v>
      </c>
      <c r="DT19" s="20" t="e">
        <f t="shared" si="96"/>
        <v>#NUM!</v>
      </c>
      <c r="DU19" s="20" t="e">
        <f t="shared" si="97"/>
        <v>#NUM!</v>
      </c>
      <c r="DV19" s="20" t="e">
        <f t="shared" si="98"/>
        <v>#NUM!</v>
      </c>
      <c r="DW19" s="20" t="e">
        <f t="shared" si="99"/>
        <v>#NUM!</v>
      </c>
      <c r="DX19" s="20" t="e">
        <f t="shared" si="100"/>
        <v>#NUM!</v>
      </c>
      <c r="DY19" s="20" t="e">
        <f t="shared" si="101"/>
        <v>#NUM!</v>
      </c>
      <c r="DZ19" s="20" t="e">
        <f t="shared" si="102"/>
        <v>#NUM!</v>
      </c>
      <c r="EA19" s="20" t="e">
        <f t="shared" si="103"/>
        <v>#NUM!</v>
      </c>
      <c r="EB19" s="20" t="e">
        <f t="shared" si="104"/>
        <v>#NUM!</v>
      </c>
      <c r="EC19" s="20" t="e">
        <f t="shared" si="105"/>
        <v>#NUM!</v>
      </c>
      <c r="ED19" s="20" t="e">
        <f t="shared" si="106"/>
        <v>#NUM!</v>
      </c>
      <c r="EE19" s="20" t="e">
        <f t="shared" si="107"/>
        <v>#NUM!</v>
      </c>
      <c r="EF19" s="20" t="e">
        <f t="shared" si="108"/>
        <v>#NUM!</v>
      </c>
      <c r="EG19" s="20" t="e">
        <f t="shared" si="109"/>
        <v>#NUM!</v>
      </c>
      <c r="EH19" s="20" t="e">
        <f t="shared" si="110"/>
        <v>#NUM!</v>
      </c>
      <c r="EI19" s="20" t="e">
        <f t="shared" si="111"/>
        <v>#NUM!</v>
      </c>
      <c r="EJ19" s="20" t="e">
        <f t="shared" si="112"/>
        <v>#NUM!</v>
      </c>
      <c r="EK19" s="20" t="e">
        <f t="shared" si="113"/>
        <v>#NUM!</v>
      </c>
      <c r="EL19" s="20" t="e">
        <f t="shared" si="114"/>
        <v>#NUM!</v>
      </c>
      <c r="EM19" s="20" t="e">
        <f t="shared" si="115"/>
        <v>#NUM!</v>
      </c>
      <c r="EN19" s="20" t="e">
        <f t="shared" si="116"/>
        <v>#NUM!</v>
      </c>
      <c r="EO19" s="20" t="e">
        <f t="shared" si="117"/>
        <v>#NUM!</v>
      </c>
      <c r="EP19" s="20" t="e">
        <f t="shared" si="118"/>
        <v>#NUM!</v>
      </c>
      <c r="EQ19" s="20" t="e">
        <f t="shared" si="119"/>
        <v>#NUM!</v>
      </c>
      <c r="ER19" s="20" t="e">
        <f t="shared" si="120"/>
        <v>#NUM!</v>
      </c>
      <c r="ES19" s="20" t="e">
        <f t="shared" si="121"/>
        <v>#NUM!</v>
      </c>
      <c r="ET19" s="20" t="e">
        <f t="shared" si="122"/>
        <v>#NUM!</v>
      </c>
      <c r="EU19" s="20" t="e">
        <f t="shared" si="123"/>
        <v>#NUM!</v>
      </c>
      <c r="EV19" s="20" t="e">
        <f t="shared" si="124"/>
        <v>#NUM!</v>
      </c>
      <c r="EW19" s="20" t="e">
        <f t="shared" si="125"/>
        <v>#NUM!</v>
      </c>
      <c r="EX19" s="20" t="e">
        <f t="shared" si="126"/>
        <v>#NUM!</v>
      </c>
      <c r="EY19" s="20" t="e">
        <f t="shared" si="127"/>
        <v>#NUM!</v>
      </c>
      <c r="EZ19" s="20" t="e">
        <f t="shared" si="128"/>
        <v>#NUM!</v>
      </c>
      <c r="FA19" s="20" t="e">
        <f t="shared" si="129"/>
        <v>#NUM!</v>
      </c>
      <c r="FB19" s="20" t="e">
        <f t="shared" si="130"/>
        <v>#NUM!</v>
      </c>
      <c r="FC19" s="20" t="e">
        <f t="shared" si="131"/>
        <v>#NUM!</v>
      </c>
      <c r="FD19" s="20" t="e">
        <f t="shared" si="132"/>
        <v>#NUM!</v>
      </c>
      <c r="FE19" s="20"/>
      <c r="FF19" s="15">
        <f t="shared" si="133"/>
        <v>1.6186119330586733E-3</v>
      </c>
      <c r="FG19" s="15">
        <f t="shared" si="134"/>
        <v>4.5053005886362242E-3</v>
      </c>
      <c r="FH19" s="15">
        <f t="shared" si="135"/>
        <v>8.1403056449395796E-3</v>
      </c>
      <c r="FI19" s="15">
        <f t="shared" si="136"/>
        <v>1.2318329464608117E-2</v>
      </c>
      <c r="FJ19" s="15">
        <f t="shared" si="137"/>
        <v>1.6909035492682526E-2</v>
      </c>
      <c r="FK19" s="15">
        <f t="shared" si="138"/>
        <v>2.1815456088982998E-2</v>
      </c>
      <c r="FL19" s="15">
        <f t="shared" si="139"/>
        <v>2.6958644214192209E-2</v>
      </c>
      <c r="FM19" s="15">
        <f t="shared" si="140"/>
        <v>3.2270278637869867E-2</v>
      </c>
      <c r="FN19" s="15">
        <f t="shared" si="141"/>
        <v>3.7688442351292373E-2</v>
      </c>
      <c r="FO19" s="15">
        <f t="shared" si="142"/>
        <v>4.3154853444246265E-2</v>
      </c>
      <c r="FP19" s="15">
        <f t="shared" si="143"/>
        <v>4.8612781393609777E-2</v>
      </c>
      <c r="FQ19" s="15">
        <f t="shared" si="144"/>
        <v>5.4005226990341076E-2</v>
      </c>
      <c r="FR19" s="15">
        <f t="shared" si="145"/>
        <v>5.927305781216155E-2</v>
      </c>
      <c r="FS19" s="15">
        <f t="shared" si="146"/>
        <v>6.4352772752300946E-2</v>
      </c>
      <c r="FT19" s="15">
        <f t="shared" si="147"/>
        <v>6.917340347758856E-2</v>
      </c>
      <c r="FU19" s="15">
        <f t="shared" si="148"/>
        <v>7.3651595300835718E-2</v>
      </c>
      <c r="FV19" s="15">
        <f t="shared" si="149"/>
        <v>7.7682586876756082E-2</v>
      </c>
      <c r="FW19" s="15">
        <f t="shared" si="150"/>
        <v>8.1120236635861848E-2</v>
      </c>
      <c r="FX19" s="15">
        <f t="shared" si="151"/>
        <v>8.3715676209450876E-2</v>
      </c>
      <c r="FY19" s="15" t="e">
        <f t="shared" si="152"/>
        <v>#NUM!</v>
      </c>
      <c r="FZ19" s="15" t="e">
        <f t="shared" si="153"/>
        <v>#NUM!</v>
      </c>
      <c r="GA19" s="15" t="e">
        <f t="shared" si="154"/>
        <v>#NUM!</v>
      </c>
      <c r="GB19" s="15" t="e">
        <f t="shared" si="155"/>
        <v>#NUM!</v>
      </c>
      <c r="GC19" s="15" t="e">
        <f t="shared" si="156"/>
        <v>#NUM!</v>
      </c>
      <c r="GD19" s="15" t="e">
        <f t="shared" si="157"/>
        <v>#NUM!</v>
      </c>
      <c r="GE19" s="15" t="e">
        <f t="shared" si="158"/>
        <v>#NUM!</v>
      </c>
      <c r="GF19" s="15" t="e">
        <f t="shared" si="159"/>
        <v>#NUM!</v>
      </c>
      <c r="GG19" s="15" t="e">
        <f t="shared" si="160"/>
        <v>#NUM!</v>
      </c>
      <c r="GH19" s="15" t="e">
        <f t="shared" si="161"/>
        <v>#NUM!</v>
      </c>
      <c r="GI19" s="15" t="e">
        <f t="shared" si="162"/>
        <v>#NUM!</v>
      </c>
      <c r="GJ19" s="15" t="e">
        <f t="shared" si="163"/>
        <v>#NUM!</v>
      </c>
      <c r="GK19" s="15" t="e">
        <f t="shared" si="164"/>
        <v>#NUM!</v>
      </c>
      <c r="GL19" s="15" t="e">
        <f t="shared" si="165"/>
        <v>#NUM!</v>
      </c>
      <c r="GM19" s="15" t="e">
        <f t="shared" si="166"/>
        <v>#NUM!</v>
      </c>
      <c r="GN19" s="15" t="e">
        <f t="shared" si="167"/>
        <v>#NUM!</v>
      </c>
      <c r="GO19" s="15" t="e">
        <f t="shared" si="168"/>
        <v>#NUM!</v>
      </c>
      <c r="GP19" s="15" t="e">
        <f t="shared" si="169"/>
        <v>#NUM!</v>
      </c>
      <c r="GQ19" s="15" t="e">
        <f t="shared" si="170"/>
        <v>#NUM!</v>
      </c>
      <c r="GR19" s="15" t="e">
        <f t="shared" si="171"/>
        <v>#NUM!</v>
      </c>
      <c r="GS19" s="15" t="e">
        <f t="shared" si="172"/>
        <v>#NUM!</v>
      </c>
      <c r="GT19" s="15" t="e">
        <f t="shared" si="173"/>
        <v>#NUM!</v>
      </c>
      <c r="GU19" s="15" t="e">
        <f t="shared" si="174"/>
        <v>#NUM!</v>
      </c>
      <c r="GV19" s="15" t="e">
        <f t="shared" si="175"/>
        <v>#NUM!</v>
      </c>
      <c r="GW19" s="15" t="e">
        <f t="shared" si="176"/>
        <v>#NUM!</v>
      </c>
      <c r="GX19" s="15" t="e">
        <f t="shared" si="177"/>
        <v>#NUM!</v>
      </c>
      <c r="GY19" s="15" t="e">
        <f t="shared" si="178"/>
        <v>#NUM!</v>
      </c>
      <c r="GZ19" s="15" t="e">
        <f t="shared" si="179"/>
        <v>#NUM!</v>
      </c>
      <c r="HA19" s="15" t="e">
        <f t="shared" si="180"/>
        <v>#NUM!</v>
      </c>
      <c r="HB19" s="15" t="e">
        <f t="shared" si="181"/>
        <v>#NUM!</v>
      </c>
      <c r="HC19" s="15" t="e">
        <f t="shared" si="182"/>
        <v>#NUM!</v>
      </c>
      <c r="HD19" s="15" t="e">
        <f t="shared" si="183"/>
        <v>#NUM!</v>
      </c>
      <c r="HE19" s="15" t="e">
        <f t="shared" si="184"/>
        <v>#NUM!</v>
      </c>
      <c r="HF19" s="15" t="e">
        <f t="shared" si="185"/>
        <v>#NUM!</v>
      </c>
      <c r="HG19" s="15" t="e">
        <f t="shared" si="186"/>
        <v>#NUM!</v>
      </c>
      <c r="HH19" s="15" t="e">
        <f t="shared" si="187"/>
        <v>#NUM!</v>
      </c>
      <c r="HI19" s="15" t="e">
        <f t="shared" si="188"/>
        <v>#NUM!</v>
      </c>
      <c r="HJ19" s="15" t="e">
        <f t="shared" si="189"/>
        <v>#NUM!</v>
      </c>
      <c r="HK19" s="15" t="e">
        <f t="shared" si="190"/>
        <v>#NUM!</v>
      </c>
      <c r="HL19" s="15" t="e">
        <f t="shared" si="191"/>
        <v>#NUM!</v>
      </c>
      <c r="HM19" s="15" t="e">
        <f t="shared" si="192"/>
        <v>#NUM!</v>
      </c>
      <c r="HO19" s="15">
        <f t="shared" si="193"/>
        <v>0.14923010987644472</v>
      </c>
      <c r="HP19" s="15">
        <f t="shared" si="194"/>
        <v>0.21294393546636567</v>
      </c>
      <c r="HQ19" s="15">
        <f t="shared" si="195"/>
        <v>0.26324983909764194</v>
      </c>
      <c r="HR19" s="15">
        <f t="shared" si="196"/>
        <v>0.30695485591201749</v>
      </c>
      <c r="HS19" s="15">
        <f t="shared" si="197"/>
        <v>0.34670936093875304</v>
      </c>
      <c r="HT19" s="15">
        <f t="shared" si="198"/>
        <v>0.38389632807715612</v>
      </c>
      <c r="HU19" s="15">
        <f t="shared" si="199"/>
        <v>0.41936668758818535</v>
      </c>
      <c r="HV19" s="15">
        <f t="shared" si="200"/>
        <v>0.45370969643842396</v>
      </c>
      <c r="HW19" s="15">
        <f t="shared" si="201"/>
        <v>0.48737617717051956</v>
      </c>
      <c r="HX19" s="15">
        <f t="shared" si="202"/>
        <v>0.5207449872386366</v>
      </c>
      <c r="HY19" s="15">
        <f t="shared" si="203"/>
        <v>0.55416575189073169</v>
      </c>
      <c r="HZ19" s="15">
        <f t="shared" si="204"/>
        <v>0.587993095225812</v>
      </c>
      <c r="IA19" s="15">
        <f t="shared" si="205"/>
        <v>0.62262227811700477</v>
      </c>
      <c r="IB19" s="15">
        <f t="shared" si="206"/>
        <v>0.65853699129486298</v>
      </c>
      <c r="IC19" s="15">
        <f t="shared" si="207"/>
        <v>0.6963879840547248</v>
      </c>
      <c r="ID19" s="15">
        <f t="shared" si="208"/>
        <v>0.73714618711098823</v>
      </c>
      <c r="IE19" s="15">
        <f t="shared" si="209"/>
        <v>0.78245818123347721</v>
      </c>
      <c r="IF19" s="15">
        <f t="shared" si="210"/>
        <v>0.83569976139742963</v>
      </c>
      <c r="IG19" s="15">
        <f t="shared" si="211"/>
        <v>0.9069615848605751</v>
      </c>
      <c r="IH19" s="15" t="e">
        <f t="shared" si="212"/>
        <v>#NUM!</v>
      </c>
      <c r="II19" s="15" t="e">
        <f t="shared" si="213"/>
        <v>#NUM!</v>
      </c>
      <c r="IJ19" s="15" t="e">
        <f t="shared" si="214"/>
        <v>#NUM!</v>
      </c>
      <c r="IK19" s="15" t="e">
        <f t="shared" si="215"/>
        <v>#NUM!</v>
      </c>
      <c r="IL19" s="15" t="e">
        <f t="shared" si="216"/>
        <v>#NUM!</v>
      </c>
      <c r="IM19" s="15" t="e">
        <f t="shared" si="217"/>
        <v>#NUM!</v>
      </c>
      <c r="IN19" s="15" t="e">
        <f t="shared" si="218"/>
        <v>#NUM!</v>
      </c>
      <c r="IO19" s="15" t="e">
        <f t="shared" si="219"/>
        <v>#NUM!</v>
      </c>
      <c r="IP19" s="15" t="e">
        <f t="shared" si="220"/>
        <v>#NUM!</v>
      </c>
      <c r="IQ19" s="15" t="e">
        <f t="shared" si="221"/>
        <v>#NUM!</v>
      </c>
      <c r="IR19" s="15" t="e">
        <f t="shared" si="222"/>
        <v>#NUM!</v>
      </c>
      <c r="IS19" s="15" t="e">
        <f t="shared" si="223"/>
        <v>#NUM!</v>
      </c>
      <c r="IT19" s="15" t="e">
        <f t="shared" si="224"/>
        <v>#NUM!</v>
      </c>
      <c r="IU19" s="15" t="e">
        <f t="shared" si="225"/>
        <v>#NUM!</v>
      </c>
      <c r="IV19" s="15" t="e">
        <f t="shared" si="226"/>
        <v>#NUM!</v>
      </c>
      <c r="IW19" s="15" t="e">
        <f t="shared" si="227"/>
        <v>#NUM!</v>
      </c>
      <c r="IX19" s="15" t="e">
        <f t="shared" si="228"/>
        <v>#NUM!</v>
      </c>
      <c r="IY19" s="15" t="e">
        <f t="shared" si="229"/>
        <v>#NUM!</v>
      </c>
      <c r="IZ19" s="15" t="e">
        <f t="shared" si="230"/>
        <v>#NUM!</v>
      </c>
      <c r="JA19" s="15" t="e">
        <f t="shared" si="231"/>
        <v>#NUM!</v>
      </c>
      <c r="JB19" s="15" t="e">
        <f t="shared" si="232"/>
        <v>#NUM!</v>
      </c>
      <c r="JC19" s="15" t="e">
        <f t="shared" si="233"/>
        <v>#NUM!</v>
      </c>
      <c r="JD19" s="15" t="e">
        <f t="shared" si="234"/>
        <v>#NUM!</v>
      </c>
      <c r="JE19" s="15" t="e">
        <f t="shared" si="235"/>
        <v>#NUM!</v>
      </c>
      <c r="JF19" s="15" t="e">
        <f t="shared" si="236"/>
        <v>#NUM!</v>
      </c>
      <c r="JG19" s="15" t="e">
        <f t="shared" si="237"/>
        <v>#NUM!</v>
      </c>
      <c r="JH19" s="15" t="e">
        <f t="shared" si="238"/>
        <v>#NUM!</v>
      </c>
      <c r="JI19" s="15" t="e">
        <f t="shared" si="239"/>
        <v>#NUM!</v>
      </c>
      <c r="JJ19" s="15" t="e">
        <f t="shared" si="240"/>
        <v>#NUM!</v>
      </c>
      <c r="JK19" s="15" t="e">
        <f t="shared" si="241"/>
        <v>#NUM!</v>
      </c>
      <c r="JL19" s="15" t="e">
        <f t="shared" si="242"/>
        <v>#NUM!</v>
      </c>
      <c r="JM19" s="15" t="e">
        <f t="shared" si="243"/>
        <v>#NUM!</v>
      </c>
      <c r="JN19" s="15" t="e">
        <f t="shared" si="244"/>
        <v>#NUM!</v>
      </c>
      <c r="JO19" s="15" t="e">
        <f t="shared" si="245"/>
        <v>#NUM!</v>
      </c>
      <c r="JP19" s="15" t="e">
        <f t="shared" si="246"/>
        <v>#NUM!</v>
      </c>
      <c r="JQ19" s="15" t="e">
        <f t="shared" si="247"/>
        <v>#NUM!</v>
      </c>
      <c r="JR19" s="15" t="e">
        <f t="shared" si="248"/>
        <v>#NUM!</v>
      </c>
      <c r="JS19" s="15" t="e">
        <f t="shared" si="249"/>
        <v>#NUM!</v>
      </c>
      <c r="JT19" s="15" t="e">
        <f t="shared" si="250"/>
        <v>#NUM!</v>
      </c>
      <c r="JU19" s="15" t="e">
        <f t="shared" si="251"/>
        <v>#NUM!</v>
      </c>
      <c r="JV19" s="15" t="e">
        <f t="shared" si="252"/>
        <v>#NUM!</v>
      </c>
      <c r="JX19" s="15">
        <f t="shared" si="253"/>
        <v>1.0846416546893957E-2</v>
      </c>
      <c r="JY19" s="15">
        <f t="shared" si="254"/>
        <v>2.1157214826377776E-2</v>
      </c>
      <c r="JZ19" s="15">
        <f t="shared" si="255"/>
        <v>3.092235753245897E-2</v>
      </c>
      <c r="KA19" s="15">
        <f t="shared" si="256"/>
        <v>4.0130752869206671E-2</v>
      </c>
      <c r="KB19" s="15">
        <f t="shared" si="257"/>
        <v>4.8770057568966373E-2</v>
      </c>
      <c r="KC19" s="15">
        <f t="shared" si="258"/>
        <v>5.6826425504644291E-2</v>
      </c>
      <c r="KD19" s="15">
        <f t="shared" si="259"/>
        <v>6.4284181390834208E-2</v>
      </c>
      <c r="KE19" s="15">
        <f t="shared" si="260"/>
        <v>7.1125388968294817E-2</v>
      </c>
      <c r="KF19" s="15">
        <f t="shared" si="261"/>
        <v>7.7329266625410412E-2</v>
      </c>
      <c r="KG19" s="15">
        <f t="shared" si="262"/>
        <v>8.2871375628758806E-2</v>
      </c>
      <c r="KH19" s="15">
        <f t="shared" si="263"/>
        <v>8.772245709474133E-2</v>
      </c>
      <c r="KI19" s="15">
        <f t="shared" si="264"/>
        <v>9.1846702671909752E-2</v>
      </c>
      <c r="KJ19" s="15">
        <f t="shared" si="265"/>
        <v>9.5199063534027295E-2</v>
      </c>
      <c r="KK19" s="15">
        <f t="shared" si="266"/>
        <v>9.7720816906224015E-2</v>
      </c>
      <c r="KL19" s="15">
        <f t="shared" si="267"/>
        <v>9.9331701668408823E-2</v>
      </c>
      <c r="KM19" s="15">
        <f t="shared" si="268"/>
        <v>9.9914503511833785E-2</v>
      </c>
      <c r="KN19" s="15">
        <f t="shared" si="269"/>
        <v>9.9280177190167851E-2</v>
      </c>
      <c r="KO19" s="15">
        <f t="shared" si="270"/>
        <v>9.70686368274358E-2</v>
      </c>
      <c r="KP19" s="15">
        <f t="shared" si="271"/>
        <v>9.2303442181975406E-2</v>
      </c>
      <c r="KQ19" s="15" t="e">
        <f t="shared" si="272"/>
        <v>#NUM!</v>
      </c>
      <c r="KR19" s="15" t="e">
        <f t="shared" si="273"/>
        <v>#NUM!</v>
      </c>
      <c r="KS19" s="15" t="e">
        <f t="shared" si="274"/>
        <v>#NUM!</v>
      </c>
      <c r="KT19" s="15" t="e">
        <f t="shared" si="275"/>
        <v>#NUM!</v>
      </c>
      <c r="KU19" s="15" t="e">
        <f t="shared" si="276"/>
        <v>#NUM!</v>
      </c>
      <c r="KV19" s="15" t="e">
        <f t="shared" si="277"/>
        <v>#NUM!</v>
      </c>
      <c r="KW19" s="15" t="e">
        <f t="shared" si="278"/>
        <v>#NUM!</v>
      </c>
      <c r="KX19" s="15" t="e">
        <f t="shared" si="279"/>
        <v>#NUM!</v>
      </c>
      <c r="KY19" s="15" t="e">
        <f t="shared" si="280"/>
        <v>#NUM!</v>
      </c>
      <c r="KZ19" s="15" t="e">
        <f t="shared" si="281"/>
        <v>#NUM!</v>
      </c>
      <c r="LA19" s="15" t="e">
        <f t="shared" si="282"/>
        <v>#NUM!</v>
      </c>
      <c r="LB19" s="15" t="e">
        <f t="shared" si="283"/>
        <v>#NUM!</v>
      </c>
      <c r="LC19" s="15" t="e">
        <f t="shared" si="284"/>
        <v>#NUM!</v>
      </c>
      <c r="LD19" s="15" t="e">
        <f t="shared" si="285"/>
        <v>#NUM!</v>
      </c>
      <c r="LE19" s="15" t="e">
        <f t="shared" si="286"/>
        <v>#NUM!</v>
      </c>
      <c r="LF19" s="15" t="e">
        <f t="shared" si="287"/>
        <v>#NUM!</v>
      </c>
      <c r="LG19" s="15" t="e">
        <f t="shared" si="288"/>
        <v>#NUM!</v>
      </c>
      <c r="LH19" s="15" t="e">
        <f t="shared" si="289"/>
        <v>#NUM!</v>
      </c>
      <c r="LI19" s="15" t="e">
        <f t="shared" si="290"/>
        <v>#NUM!</v>
      </c>
      <c r="LJ19" s="15" t="e">
        <f t="shared" si="291"/>
        <v>#NUM!</v>
      </c>
      <c r="LK19" s="15" t="e">
        <f t="shared" si="292"/>
        <v>#NUM!</v>
      </c>
      <c r="LL19" s="15" t="e">
        <f t="shared" si="293"/>
        <v>#NUM!</v>
      </c>
      <c r="LM19" s="15" t="e">
        <f t="shared" si="294"/>
        <v>#NUM!</v>
      </c>
      <c r="LN19" s="15" t="e">
        <f t="shared" si="295"/>
        <v>#NUM!</v>
      </c>
      <c r="LO19" s="15" t="e">
        <f t="shared" si="296"/>
        <v>#NUM!</v>
      </c>
      <c r="LP19" s="15" t="e">
        <f t="shared" si="297"/>
        <v>#NUM!</v>
      </c>
      <c r="LQ19" s="15" t="e">
        <f t="shared" si="298"/>
        <v>#NUM!</v>
      </c>
      <c r="LR19" s="15" t="e">
        <f t="shared" si="299"/>
        <v>#NUM!</v>
      </c>
      <c r="LS19" s="15" t="e">
        <f t="shared" si="300"/>
        <v>#NUM!</v>
      </c>
      <c r="LT19" s="15" t="e">
        <f t="shared" si="301"/>
        <v>#NUM!</v>
      </c>
      <c r="LU19" s="15" t="e">
        <f t="shared" si="302"/>
        <v>#NUM!</v>
      </c>
      <c r="LV19" s="15" t="e">
        <f t="shared" si="303"/>
        <v>#NUM!</v>
      </c>
      <c r="LW19" s="15" t="e">
        <f t="shared" si="304"/>
        <v>#NUM!</v>
      </c>
      <c r="LX19" s="15" t="e">
        <f t="shared" si="305"/>
        <v>#NUM!</v>
      </c>
      <c r="LY19" s="15" t="e">
        <f t="shared" si="306"/>
        <v>#NUM!</v>
      </c>
      <c r="LZ19" s="15" t="e">
        <f t="shared" si="307"/>
        <v>#NUM!</v>
      </c>
      <c r="MA19" s="15" t="e">
        <f t="shared" si="308"/>
        <v>#NUM!</v>
      </c>
      <c r="MB19" s="15" t="e">
        <f t="shared" si="309"/>
        <v>#NUM!</v>
      </c>
      <c r="MC19" s="15" t="e">
        <f t="shared" si="310"/>
        <v>#NUM!</v>
      </c>
      <c r="MD19" s="15" t="e">
        <f t="shared" si="311"/>
        <v>#NUM!</v>
      </c>
      <c r="ME19" s="15" t="e">
        <f t="shared" si="312"/>
        <v>#NUM!</v>
      </c>
      <c r="MG19" s="15">
        <f t="shared" si="313"/>
        <v>0.57165063906367153</v>
      </c>
      <c r="MH19" s="15">
        <f t="shared" si="314"/>
        <v>0.89243961013717765</v>
      </c>
      <c r="MI19" s="15">
        <f t="shared" si="315"/>
        <v>1.1493568948717015</v>
      </c>
      <c r="MJ19" s="15">
        <f t="shared" si="316"/>
        <v>1.367491741264673</v>
      </c>
      <c r="MK19" s="15">
        <f t="shared" si="317"/>
        <v>1.557311005479409</v>
      </c>
      <c r="ML19" s="15">
        <f t="shared" si="318"/>
        <v>1.7244081490742409</v>
      </c>
      <c r="MM19" s="15">
        <f t="shared" si="319"/>
        <v>1.8721583784627154</v>
      </c>
      <c r="MN19" s="15">
        <f t="shared" si="320"/>
        <v>2.0027324909701276</v>
      </c>
      <c r="MO19" s="15">
        <f t="shared" si="321"/>
        <v>2.1175602122512052</v>
      </c>
      <c r="MP19" s="15">
        <f t="shared" si="322"/>
        <v>2.2175642210637383</v>
      </c>
      <c r="MQ19" s="15">
        <f t="shared" si="323"/>
        <v>2.3032815692429836</v>
      </c>
      <c r="MR19" s="15">
        <f t="shared" si="324"/>
        <v>2.3749194649164473</v>
      </c>
      <c r="MS19" s="15">
        <f t="shared" si="325"/>
        <v>2.4323624564665551</v>
      </c>
      <c r="MT19" s="15">
        <f t="shared" si="326"/>
        <v>2.4751293487401131</v>
      </c>
      <c r="MU19" s="15">
        <f t="shared" si="327"/>
        <v>2.5022561055160932</v>
      </c>
      <c r="MV19" s="15">
        <f t="shared" si="328"/>
        <v>2.51203409920431</v>
      </c>
      <c r="MW19" s="15">
        <f t="shared" si="329"/>
        <v>2.5013907316445958</v>
      </c>
      <c r="MX19" s="15">
        <f t="shared" si="330"/>
        <v>2.4641045334235212</v>
      </c>
      <c r="MY19" s="15">
        <f t="shared" si="331"/>
        <v>2.3827863596346557</v>
      </c>
      <c r="MZ19" s="15" t="e">
        <f t="shared" si="332"/>
        <v>#NUM!</v>
      </c>
      <c r="NA19" s="15" t="e">
        <f t="shared" si="333"/>
        <v>#NUM!</v>
      </c>
      <c r="NB19" s="15" t="e">
        <f t="shared" si="334"/>
        <v>#NUM!</v>
      </c>
      <c r="NC19" s="15" t="e">
        <f t="shared" si="335"/>
        <v>#NUM!</v>
      </c>
      <c r="ND19" s="15" t="e">
        <f t="shared" si="336"/>
        <v>#NUM!</v>
      </c>
      <c r="NE19" s="15" t="e">
        <f t="shared" si="337"/>
        <v>#NUM!</v>
      </c>
      <c r="NF19" s="15" t="e">
        <f t="shared" si="338"/>
        <v>#NUM!</v>
      </c>
      <c r="NG19" s="15" t="e">
        <f t="shared" si="339"/>
        <v>#NUM!</v>
      </c>
      <c r="NH19" s="15" t="e">
        <f t="shared" si="340"/>
        <v>#NUM!</v>
      </c>
      <c r="NI19" s="15" t="e">
        <f t="shared" si="341"/>
        <v>#NUM!</v>
      </c>
      <c r="NJ19" s="15" t="e">
        <f t="shared" si="342"/>
        <v>#NUM!</v>
      </c>
      <c r="NK19" s="15" t="e">
        <f t="shared" si="343"/>
        <v>#NUM!</v>
      </c>
      <c r="NL19" s="15" t="e">
        <f t="shared" si="344"/>
        <v>#NUM!</v>
      </c>
      <c r="NM19" s="15" t="e">
        <f t="shared" si="345"/>
        <v>#NUM!</v>
      </c>
      <c r="NN19" s="15" t="e">
        <f t="shared" si="346"/>
        <v>#NUM!</v>
      </c>
      <c r="NO19" s="15" t="e">
        <f t="shared" si="347"/>
        <v>#NUM!</v>
      </c>
      <c r="NP19" s="15" t="e">
        <f t="shared" si="348"/>
        <v>#NUM!</v>
      </c>
      <c r="NQ19" s="15" t="e">
        <f t="shared" si="349"/>
        <v>#NUM!</v>
      </c>
      <c r="NR19" s="15" t="e">
        <f t="shared" si="350"/>
        <v>#NUM!</v>
      </c>
      <c r="NS19" s="15" t="e">
        <f t="shared" si="351"/>
        <v>#NUM!</v>
      </c>
      <c r="NT19" s="15" t="e">
        <f t="shared" si="352"/>
        <v>#NUM!</v>
      </c>
      <c r="NU19" s="15" t="e">
        <f t="shared" si="353"/>
        <v>#NUM!</v>
      </c>
      <c r="NV19" s="15" t="e">
        <f t="shared" si="354"/>
        <v>#NUM!</v>
      </c>
      <c r="NW19" s="15" t="e">
        <f t="shared" si="355"/>
        <v>#NUM!</v>
      </c>
      <c r="NX19" s="15" t="e">
        <f t="shared" si="356"/>
        <v>#NUM!</v>
      </c>
      <c r="NY19" s="15" t="e">
        <f t="shared" si="357"/>
        <v>#NUM!</v>
      </c>
      <c r="NZ19" s="15" t="e">
        <f t="shared" si="358"/>
        <v>#NUM!</v>
      </c>
      <c r="OA19" s="15" t="e">
        <f t="shared" si="359"/>
        <v>#NUM!</v>
      </c>
      <c r="OB19" s="15" t="e">
        <f t="shared" si="360"/>
        <v>#NUM!</v>
      </c>
      <c r="OC19" s="15" t="e">
        <f t="shared" si="361"/>
        <v>#NUM!</v>
      </c>
      <c r="OD19" s="15" t="e">
        <f t="shared" si="362"/>
        <v>#NUM!</v>
      </c>
      <c r="OE19" s="15" t="e">
        <f t="shared" si="363"/>
        <v>#NUM!</v>
      </c>
      <c r="OF19" s="15" t="e">
        <f t="shared" si="364"/>
        <v>#NUM!</v>
      </c>
      <c r="OG19" s="15" t="e">
        <f t="shared" si="365"/>
        <v>#NUM!</v>
      </c>
      <c r="OH19" s="15" t="e">
        <f t="shared" si="366"/>
        <v>#NUM!</v>
      </c>
      <c r="OI19" s="15" t="e">
        <f t="shared" si="367"/>
        <v>#NUM!</v>
      </c>
      <c r="OJ19" s="15" t="e">
        <f t="shared" si="368"/>
        <v>#NUM!</v>
      </c>
      <c r="OK19" s="15" t="e">
        <f t="shared" si="369"/>
        <v>#NUM!</v>
      </c>
      <c r="OL19" s="15" t="e">
        <f t="shared" si="370"/>
        <v>#NUM!</v>
      </c>
      <c r="OM19" s="15" t="e">
        <f t="shared" si="371"/>
        <v>#NUM!</v>
      </c>
      <c r="ON19" s="15" t="e">
        <f t="shared" si="372"/>
        <v>#NUM!</v>
      </c>
      <c r="OP19" s="15">
        <f t="shared" si="373"/>
        <v>9.2528054592907539E-4</v>
      </c>
      <c r="OQ19" s="15">
        <f t="shared" si="374"/>
        <v>4.0207087008733086E-3</v>
      </c>
      <c r="OR19" s="15">
        <f t="shared" si="375"/>
        <v>9.3561164193743385E-3</v>
      </c>
      <c r="OS19" s="15">
        <f t="shared" si="376"/>
        <v>1.684521380902888E-2</v>
      </c>
      <c r="OT19" s="15">
        <f t="shared" si="377"/>
        <v>2.633262706479644E-2</v>
      </c>
      <c r="OU19" s="15">
        <f t="shared" si="378"/>
        <v>3.7618750255613551E-2</v>
      </c>
      <c r="OV19" s="15">
        <f t="shared" si="379"/>
        <v>5.0470851637595349E-2</v>
      </c>
      <c r="OW19" s="15">
        <f t="shared" si="380"/>
        <v>6.4628735520721223E-2</v>
      </c>
      <c r="OX19" s="15">
        <f t="shared" si="381"/>
        <v>7.9807545984819983E-2</v>
      </c>
      <c r="OY19" s="15">
        <f t="shared" si="382"/>
        <v>9.5698658963209754E-2</v>
      </c>
      <c r="OZ19" s="15">
        <f t="shared" si="383"/>
        <v>0.11196892341353964</v>
      </c>
      <c r="PA19" s="15">
        <f t="shared" si="384"/>
        <v>0.1282580647865921</v>
      </c>
      <c r="PB19" s="15">
        <f t="shared" si="385"/>
        <v>0.1441735605022734</v>
      </c>
      <c r="PC19" s="15">
        <f t="shared" si="386"/>
        <v>0.15928143651202314</v>
      </c>
      <c r="PD19" s="15">
        <f t="shared" si="387"/>
        <v>0.17308957119112414</v>
      </c>
      <c r="PE19" s="15">
        <f t="shared" si="388"/>
        <v>0.18501531885649525</v>
      </c>
      <c r="PF19" s="15">
        <f t="shared" si="389"/>
        <v>0.19431450282369378</v>
      </c>
      <c r="PG19" s="15">
        <f t="shared" si="390"/>
        <v>0.19988874284681599</v>
      </c>
      <c r="PH19" s="15">
        <f t="shared" si="391"/>
        <v>0.199476571359471</v>
      </c>
      <c r="PI19" s="15" t="e">
        <f t="shared" si="392"/>
        <v>#NUM!</v>
      </c>
      <c r="PJ19" s="15" t="e">
        <f t="shared" si="393"/>
        <v>#NUM!</v>
      </c>
      <c r="PK19" s="15" t="e">
        <f t="shared" si="394"/>
        <v>#NUM!</v>
      </c>
      <c r="PL19" s="15" t="e">
        <f t="shared" si="395"/>
        <v>#NUM!</v>
      </c>
      <c r="PM19" s="15" t="e">
        <f t="shared" si="396"/>
        <v>#NUM!</v>
      </c>
      <c r="PN19" s="15" t="e">
        <f t="shared" si="397"/>
        <v>#NUM!</v>
      </c>
      <c r="PO19" s="15" t="e">
        <f t="shared" si="398"/>
        <v>#NUM!</v>
      </c>
      <c r="PP19" s="15" t="e">
        <f t="shared" si="399"/>
        <v>#NUM!</v>
      </c>
      <c r="PQ19" s="15" t="e">
        <f t="shared" si="400"/>
        <v>#NUM!</v>
      </c>
      <c r="PR19" s="15" t="e">
        <f t="shared" si="401"/>
        <v>#NUM!</v>
      </c>
      <c r="PS19" s="15" t="e">
        <f t="shared" si="402"/>
        <v>#NUM!</v>
      </c>
      <c r="PT19" s="15" t="e">
        <f t="shared" si="403"/>
        <v>#NUM!</v>
      </c>
      <c r="PU19" s="15" t="e">
        <f t="shared" si="404"/>
        <v>#NUM!</v>
      </c>
      <c r="PV19" s="15" t="e">
        <f t="shared" si="405"/>
        <v>#NUM!</v>
      </c>
      <c r="PW19" s="15" t="e">
        <f t="shared" si="406"/>
        <v>#NUM!</v>
      </c>
      <c r="PX19" s="15" t="e">
        <f t="shared" si="407"/>
        <v>#NUM!</v>
      </c>
      <c r="PY19" s="15" t="e">
        <f t="shared" si="408"/>
        <v>#NUM!</v>
      </c>
      <c r="PZ19" s="15" t="e">
        <f t="shared" si="409"/>
        <v>#NUM!</v>
      </c>
      <c r="QA19" s="15" t="e">
        <f t="shared" si="410"/>
        <v>#NUM!</v>
      </c>
      <c r="QB19" s="15" t="e">
        <f t="shared" si="411"/>
        <v>#NUM!</v>
      </c>
      <c r="QC19" s="15" t="e">
        <f t="shared" si="412"/>
        <v>#NUM!</v>
      </c>
      <c r="QD19" s="15" t="e">
        <f t="shared" si="413"/>
        <v>#NUM!</v>
      </c>
      <c r="QE19" s="15" t="e">
        <f t="shared" si="414"/>
        <v>#NUM!</v>
      </c>
      <c r="QF19" s="15" t="e">
        <f t="shared" si="415"/>
        <v>#NUM!</v>
      </c>
      <c r="QG19" s="15" t="e">
        <f t="shared" si="416"/>
        <v>#NUM!</v>
      </c>
      <c r="QH19" s="15" t="e">
        <f t="shared" si="417"/>
        <v>#NUM!</v>
      </c>
      <c r="QI19" s="15" t="e">
        <f t="shared" si="418"/>
        <v>#NUM!</v>
      </c>
      <c r="QJ19" s="15" t="e">
        <f t="shared" si="419"/>
        <v>#NUM!</v>
      </c>
      <c r="QK19" s="15" t="e">
        <f t="shared" si="420"/>
        <v>#NUM!</v>
      </c>
      <c r="QL19" s="15" t="e">
        <f t="shared" si="421"/>
        <v>#NUM!</v>
      </c>
      <c r="QM19" s="15" t="e">
        <f t="shared" si="422"/>
        <v>#NUM!</v>
      </c>
      <c r="QN19" s="15" t="e">
        <f t="shared" si="423"/>
        <v>#NUM!</v>
      </c>
      <c r="QO19" s="15" t="e">
        <f t="shared" si="424"/>
        <v>#NUM!</v>
      </c>
      <c r="QP19" s="15" t="e">
        <f t="shared" si="425"/>
        <v>#NUM!</v>
      </c>
      <c r="QQ19" s="15" t="e">
        <f t="shared" si="426"/>
        <v>#NUM!</v>
      </c>
      <c r="QR19" s="15" t="e">
        <f t="shared" si="427"/>
        <v>#NUM!</v>
      </c>
      <c r="QS19" s="15" t="e">
        <f t="shared" si="428"/>
        <v>#NUM!</v>
      </c>
      <c r="QT19" s="15" t="e">
        <f t="shared" si="429"/>
        <v>#NUM!</v>
      </c>
      <c r="QU19" s="15" t="e">
        <f t="shared" si="430"/>
        <v>#NUM!</v>
      </c>
      <c r="QV19" s="15" t="e">
        <f t="shared" si="431"/>
        <v>#NUM!</v>
      </c>
      <c r="QW19" s="15" t="e">
        <f t="shared" si="432"/>
        <v>#NUM!</v>
      </c>
      <c r="QY19" s="15">
        <f t="shared" si="433"/>
        <v>1</v>
      </c>
      <c r="QZ19" s="15">
        <f t="shared" si="434"/>
        <v>1</v>
      </c>
      <c r="RA19" s="15">
        <f t="shared" si="435"/>
        <v>1</v>
      </c>
      <c r="RB19" s="15">
        <f t="shared" si="436"/>
        <v>1</v>
      </c>
      <c r="RC19" s="15">
        <f t="shared" si="437"/>
        <v>1</v>
      </c>
      <c r="RD19" s="15">
        <f t="shared" si="438"/>
        <v>1</v>
      </c>
      <c r="RE19" s="15">
        <f t="shared" si="439"/>
        <v>1</v>
      </c>
      <c r="RF19" s="15">
        <f t="shared" si="440"/>
        <v>1</v>
      </c>
      <c r="RG19" s="15">
        <f t="shared" si="441"/>
        <v>1</v>
      </c>
      <c r="RH19" s="15">
        <f t="shared" si="442"/>
        <v>1</v>
      </c>
      <c r="RI19" s="15">
        <f t="shared" si="443"/>
        <v>1</v>
      </c>
      <c r="RJ19" s="15">
        <f t="shared" si="444"/>
        <v>1</v>
      </c>
      <c r="RK19" s="15">
        <f t="shared" si="445"/>
        <v>1</v>
      </c>
      <c r="RL19" s="15">
        <f t="shared" si="446"/>
        <v>1</v>
      </c>
      <c r="RM19" s="15">
        <f t="shared" si="447"/>
        <v>1</v>
      </c>
      <c r="RN19" s="15">
        <f t="shared" si="448"/>
        <v>1</v>
      </c>
      <c r="RO19" s="15">
        <f t="shared" si="449"/>
        <v>1</v>
      </c>
      <c r="RP19" s="15">
        <f t="shared" si="450"/>
        <v>1</v>
      </c>
      <c r="RQ19" s="15">
        <f t="shared" si="451"/>
        <v>1</v>
      </c>
      <c r="RR19" s="15">
        <f t="shared" si="452"/>
        <v>0</v>
      </c>
      <c r="RS19" s="15">
        <f t="shared" si="453"/>
        <v>0</v>
      </c>
      <c r="RT19" s="15">
        <f t="shared" si="454"/>
        <v>0</v>
      </c>
      <c r="RU19" s="15">
        <f t="shared" si="455"/>
        <v>0</v>
      </c>
      <c r="RV19" s="15">
        <f t="shared" si="456"/>
        <v>0</v>
      </c>
      <c r="RW19" s="15">
        <f t="shared" si="457"/>
        <v>0</v>
      </c>
      <c r="RX19" s="15">
        <f t="shared" si="458"/>
        <v>0</v>
      </c>
      <c r="RY19" s="15">
        <f t="shared" si="459"/>
        <v>0</v>
      </c>
      <c r="RZ19" s="15">
        <f t="shared" si="460"/>
        <v>0</v>
      </c>
      <c r="SA19" s="15">
        <f t="shared" si="461"/>
        <v>0</v>
      </c>
      <c r="SB19" s="15">
        <f t="shared" si="462"/>
        <v>0</v>
      </c>
      <c r="SC19" s="15">
        <f t="shared" si="463"/>
        <v>0</v>
      </c>
      <c r="SD19" s="15">
        <f t="shared" si="464"/>
        <v>0</v>
      </c>
      <c r="SE19" s="15">
        <f t="shared" si="465"/>
        <v>0</v>
      </c>
      <c r="SF19" s="15">
        <f t="shared" si="466"/>
        <v>0</v>
      </c>
      <c r="SG19" s="15">
        <f t="shared" si="467"/>
        <v>0</v>
      </c>
      <c r="SH19" s="15">
        <f t="shared" si="468"/>
        <v>0</v>
      </c>
      <c r="SI19" s="15">
        <f t="shared" si="469"/>
        <v>0</v>
      </c>
      <c r="SJ19" s="15">
        <f t="shared" si="470"/>
        <v>0</v>
      </c>
      <c r="SK19" s="15">
        <f t="shared" si="471"/>
        <v>0</v>
      </c>
      <c r="SL19" s="15">
        <f t="shared" si="472"/>
        <v>0</v>
      </c>
      <c r="SM19" s="15">
        <f t="shared" si="473"/>
        <v>0</v>
      </c>
      <c r="SN19" s="15">
        <f t="shared" si="474"/>
        <v>0</v>
      </c>
      <c r="SO19" s="15">
        <f t="shared" si="475"/>
        <v>0</v>
      </c>
      <c r="SP19" s="15">
        <f t="shared" si="476"/>
        <v>0</v>
      </c>
      <c r="SQ19" s="15">
        <f t="shared" si="477"/>
        <v>0</v>
      </c>
      <c r="SR19" s="15">
        <f t="shared" si="478"/>
        <v>0</v>
      </c>
      <c r="SS19" s="15">
        <f t="shared" si="479"/>
        <v>0</v>
      </c>
      <c r="ST19" s="15">
        <f t="shared" si="480"/>
        <v>0</v>
      </c>
      <c r="SU19" s="15">
        <f t="shared" si="481"/>
        <v>0</v>
      </c>
      <c r="SV19" s="15">
        <f t="shared" si="482"/>
        <v>0</v>
      </c>
      <c r="SW19" s="15">
        <f t="shared" si="483"/>
        <v>0</v>
      </c>
      <c r="SX19" s="15">
        <f t="shared" si="484"/>
        <v>0</v>
      </c>
      <c r="SY19" s="15">
        <f t="shared" si="485"/>
        <v>0</v>
      </c>
      <c r="SZ19" s="15">
        <f t="shared" si="486"/>
        <v>0</v>
      </c>
      <c r="TA19" s="15">
        <f t="shared" si="487"/>
        <v>0</v>
      </c>
      <c r="TB19" s="15">
        <f t="shared" si="488"/>
        <v>0</v>
      </c>
      <c r="TC19" s="15">
        <f t="shared" si="489"/>
        <v>0</v>
      </c>
      <c r="TD19" s="15">
        <f t="shared" si="490"/>
        <v>0</v>
      </c>
      <c r="TE19" s="15">
        <f t="shared" si="491"/>
        <v>0</v>
      </c>
      <c r="TF19" s="15">
        <f t="shared" si="492"/>
        <v>0</v>
      </c>
      <c r="TH19" s="15">
        <f t="shared" si="493"/>
        <v>3.94</v>
      </c>
      <c r="TJ19" s="15">
        <f t="shared" si="494"/>
        <v>0</v>
      </c>
      <c r="TK19" s="15">
        <f t="shared" si="495"/>
        <v>8.4668103675809916E-2</v>
      </c>
      <c r="TL19" s="15">
        <f t="shared" si="496"/>
        <v>1.0314895879286488</v>
      </c>
      <c r="TM19" s="15">
        <f t="shared" si="497"/>
        <v>8.2083333333333328E-2</v>
      </c>
      <c r="TN19" s="15">
        <f t="shared" si="498"/>
        <v>2.2034836391841028</v>
      </c>
      <c r="TO19" s="15">
        <f t="shared" si="499"/>
        <v>4.7366174595756201</v>
      </c>
      <c r="TP19" s="15">
        <f t="shared" si="500"/>
        <v>1</v>
      </c>
      <c r="TQ19" s="15">
        <f t="shared" si="501"/>
        <v>0</v>
      </c>
      <c r="TS19" s="15">
        <f t="shared" si="502"/>
        <v>4.7366174595756201</v>
      </c>
      <c r="TU19" s="15">
        <f t="shared" si="503"/>
        <v>0</v>
      </c>
      <c r="TW19" s="15">
        <f t="shared" si="509"/>
        <v>0</v>
      </c>
    </row>
    <row r="20" spans="3:543" x14ac:dyDescent="0.25">
      <c r="C20" s="45">
        <v>5</v>
      </c>
      <c r="D20" s="27">
        <v>4</v>
      </c>
      <c r="E20" s="27">
        <v>3.94</v>
      </c>
      <c r="F20" s="22" t="s">
        <v>18</v>
      </c>
      <c r="G20" s="27">
        <v>15</v>
      </c>
      <c r="H20" s="22" t="s">
        <v>22</v>
      </c>
      <c r="I20" s="22"/>
      <c r="J20" s="27">
        <v>4</v>
      </c>
      <c r="K20" s="27">
        <v>4</v>
      </c>
      <c r="L20" s="28">
        <v>19.46875</v>
      </c>
      <c r="M20" s="30">
        <v>19.3125</v>
      </c>
      <c r="N20" s="37">
        <f t="shared" si="0"/>
        <v>0.29469341135694549</v>
      </c>
      <c r="O20" s="38">
        <f t="shared" si="67"/>
        <v>20.384069869679607</v>
      </c>
      <c r="P20" s="39">
        <f t="shared" si="1"/>
        <v>20.089376458322661</v>
      </c>
      <c r="Q20" s="2"/>
      <c r="R20" s="2"/>
      <c r="S20" s="2"/>
      <c r="T20" s="15">
        <f t="shared" si="2"/>
        <v>4.0981046462960622</v>
      </c>
      <c r="U20" s="5">
        <f t="shared" si="3"/>
        <v>8.4668103675809903E-2</v>
      </c>
      <c r="V20" s="5">
        <f t="shared" si="4"/>
        <v>1.2700215551371485</v>
      </c>
      <c r="W20" s="5">
        <f t="shared" si="68"/>
        <v>9.4997612324258718</v>
      </c>
      <c r="X20" s="5">
        <f t="shared" si="5"/>
        <v>0</v>
      </c>
      <c r="Y20" s="5">
        <f t="shared" si="6"/>
        <v>0</v>
      </c>
      <c r="Z20" s="5">
        <f t="shared" si="7"/>
        <v>0</v>
      </c>
      <c r="AA20" s="5">
        <f t="shared" si="8"/>
        <v>1</v>
      </c>
      <c r="AB20" s="5">
        <f t="shared" si="9"/>
        <v>0</v>
      </c>
      <c r="AC20" s="15">
        <f t="shared" si="69"/>
        <v>0</v>
      </c>
      <c r="AD20" s="15">
        <f t="shared" si="70"/>
        <v>0</v>
      </c>
      <c r="AE20" s="15">
        <f t="shared" si="71"/>
        <v>8.0000000000000002E-3</v>
      </c>
      <c r="AF20" s="15">
        <f t="shared" si="10"/>
        <v>1.6920473773265651E-4</v>
      </c>
      <c r="AG20" s="15">
        <f t="shared" si="11"/>
        <v>6.5156326769389077</v>
      </c>
      <c r="AH20" s="15">
        <f t="shared" si="12"/>
        <v>598288.78699182579</v>
      </c>
      <c r="AI20" s="15">
        <f t="shared" si="13"/>
        <v>1.4973331669811348E-2</v>
      </c>
      <c r="AK20" s="5">
        <f t="shared" si="14"/>
        <v>0</v>
      </c>
      <c r="AL20" s="5">
        <f t="shared" si="15"/>
        <v>1</v>
      </c>
      <c r="AN20" s="5">
        <f t="shared" si="16"/>
        <v>0</v>
      </c>
      <c r="AO20" s="5">
        <f t="shared" si="17"/>
        <v>0</v>
      </c>
      <c r="AP20" s="5">
        <f t="shared" si="18"/>
        <v>0</v>
      </c>
      <c r="AQ20" s="5">
        <f t="shared" si="19"/>
        <v>0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3"/>
        <v>0</v>
      </c>
      <c r="AV20" s="5">
        <f t="shared" si="24"/>
        <v>0</v>
      </c>
      <c r="AW20" s="5">
        <f t="shared" si="25"/>
        <v>0</v>
      </c>
      <c r="AX20" s="5">
        <f t="shared" si="26"/>
        <v>0</v>
      </c>
      <c r="AY20" s="5">
        <f t="shared" si="27"/>
        <v>0</v>
      </c>
      <c r="AZ20" s="5">
        <f t="shared" si="28"/>
        <v>0</v>
      </c>
      <c r="BA20" s="5">
        <f t="shared" si="29"/>
        <v>0</v>
      </c>
      <c r="BB20" s="5">
        <f t="shared" si="30"/>
        <v>0</v>
      </c>
      <c r="BC20" s="5">
        <f t="shared" si="31"/>
        <v>0</v>
      </c>
      <c r="BD20" s="5">
        <f t="shared" si="32"/>
        <v>0</v>
      </c>
      <c r="BE20" s="5">
        <f t="shared" si="33"/>
        <v>0</v>
      </c>
      <c r="BF20" s="5">
        <f t="shared" si="34"/>
        <v>0</v>
      </c>
      <c r="BG20" s="15">
        <f t="shared" si="35"/>
        <v>0</v>
      </c>
      <c r="BH20" s="15">
        <f t="shared" si="72"/>
        <v>0</v>
      </c>
      <c r="BI20" s="15">
        <f t="shared" si="73"/>
        <v>0</v>
      </c>
      <c r="BJ20" s="15">
        <f t="shared" si="74"/>
        <v>0</v>
      </c>
      <c r="BL20" s="12">
        <f t="shared" si="36"/>
        <v>4</v>
      </c>
      <c r="BM20" s="12">
        <f t="shared" si="37"/>
        <v>4</v>
      </c>
      <c r="BN20" s="15">
        <f t="shared" si="38"/>
        <v>1</v>
      </c>
      <c r="BP20" s="12">
        <f t="shared" si="39"/>
        <v>0</v>
      </c>
      <c r="BQ20" s="15">
        <f t="shared" si="40"/>
        <v>0</v>
      </c>
      <c r="BR20" s="12">
        <f t="shared" si="41"/>
        <v>0</v>
      </c>
      <c r="BS20" s="15">
        <f t="shared" si="42"/>
        <v>0</v>
      </c>
      <c r="BT20" s="12">
        <f t="shared" si="43"/>
        <v>0</v>
      </c>
      <c r="BU20" s="12">
        <f t="shared" si="44"/>
        <v>0</v>
      </c>
      <c r="BV20" s="12">
        <f t="shared" si="45"/>
        <v>0</v>
      </c>
      <c r="BW20" s="12">
        <f t="shared" si="46"/>
        <v>0</v>
      </c>
      <c r="BX20" s="12">
        <f t="shared" si="47"/>
        <v>0</v>
      </c>
      <c r="BY20" s="12">
        <f t="shared" si="48"/>
        <v>0</v>
      </c>
      <c r="BZ20" s="12">
        <f t="shared" si="49"/>
        <v>0</v>
      </c>
      <c r="CA20" s="12">
        <f t="shared" si="50"/>
        <v>0</v>
      </c>
      <c r="CC20" s="5">
        <f t="shared" si="51"/>
        <v>0</v>
      </c>
      <c r="CD20" s="15">
        <f t="shared" si="52"/>
        <v>0</v>
      </c>
      <c r="CE20" s="15">
        <f t="shared" si="53"/>
        <v>0</v>
      </c>
      <c r="CF20" s="15">
        <f t="shared" si="54"/>
        <v>0</v>
      </c>
      <c r="CH20" s="15">
        <f t="shared" si="55"/>
        <v>0.99169477775831105</v>
      </c>
      <c r="CJ20" s="15">
        <f t="shared" si="56"/>
        <v>0.45094341135694549</v>
      </c>
      <c r="CK20" s="15">
        <f t="shared" si="57"/>
        <v>0</v>
      </c>
      <c r="CL20" s="15">
        <f t="shared" si="58"/>
        <v>0.45094341135694549</v>
      </c>
      <c r="CM20" s="10">
        <f t="shared" si="59"/>
        <v>-0.15625</v>
      </c>
      <c r="CO20" s="6">
        <f t="shared" si="75"/>
        <v>0</v>
      </c>
      <c r="CP20" s="15">
        <f t="shared" si="60"/>
        <v>1</v>
      </c>
      <c r="CQ20" s="15">
        <f t="shared" si="61"/>
        <v>0</v>
      </c>
      <c r="CR20" s="15">
        <f t="shared" si="62"/>
        <v>0</v>
      </c>
      <c r="CS20" s="15">
        <f t="shared" si="76"/>
        <v>0</v>
      </c>
      <c r="CU20" s="15">
        <f t="shared" si="77"/>
        <v>1.0416666666666666E-2</v>
      </c>
      <c r="CW20" s="20">
        <f t="shared" si="504"/>
        <v>52.082774449911625</v>
      </c>
      <c r="CX20" s="20">
        <f t="shared" si="505"/>
        <v>74.319525533780208</v>
      </c>
      <c r="CY20" s="20">
        <f t="shared" si="506"/>
        <v>91.876780128687656</v>
      </c>
      <c r="CZ20" s="20">
        <f t="shared" si="507"/>
        <v>107.13026037444614</v>
      </c>
      <c r="DA20" s="20">
        <f t="shared" si="508"/>
        <v>121.00497319473182</v>
      </c>
      <c r="DB20" s="20">
        <f t="shared" si="78"/>
        <v>133.98359006735424</v>
      </c>
      <c r="DC20" s="20">
        <f t="shared" si="79"/>
        <v>146.36309401330567</v>
      </c>
      <c r="DD20" s="20">
        <f t="shared" si="80"/>
        <v>158.34914150304641</v>
      </c>
      <c r="DE20" s="20">
        <f t="shared" si="81"/>
        <v>170.09907403304183</v>
      </c>
      <c r="DF20" s="20">
        <f t="shared" si="82"/>
        <v>178.25488342314034</v>
      </c>
      <c r="DG20" s="20">
        <f t="shared" si="83"/>
        <v>166.59070821908924</v>
      </c>
      <c r="DH20" s="20">
        <f t="shared" si="84"/>
        <v>154.78463306026632</v>
      </c>
      <c r="DI20" s="20">
        <f t="shared" si="85"/>
        <v>142.69870801873142</v>
      </c>
      <c r="DJ20" s="20">
        <f t="shared" si="86"/>
        <v>130.16412027752838</v>
      </c>
      <c r="DK20" s="20">
        <f t="shared" si="87"/>
        <v>116.95375193933361</v>
      </c>
      <c r="DL20" s="20">
        <f t="shared" si="88"/>
        <v>102.7287386459664</v>
      </c>
      <c r="DM20" s="20">
        <f t="shared" si="89"/>
        <v>86.9144075320159</v>
      </c>
      <c r="DN20" s="20">
        <f t="shared" si="90"/>
        <v>68.332572985811368</v>
      </c>
      <c r="DO20" s="20">
        <f t="shared" si="91"/>
        <v>43.461496489296131</v>
      </c>
      <c r="DP20" s="20" t="e">
        <f t="shared" si="92"/>
        <v>#NUM!</v>
      </c>
      <c r="DQ20" s="20" t="e">
        <f t="shared" si="93"/>
        <v>#NUM!</v>
      </c>
      <c r="DR20" s="20" t="e">
        <f t="shared" si="94"/>
        <v>#NUM!</v>
      </c>
      <c r="DS20" s="20" t="e">
        <f t="shared" si="95"/>
        <v>#NUM!</v>
      </c>
      <c r="DT20" s="20" t="e">
        <f t="shared" si="96"/>
        <v>#NUM!</v>
      </c>
      <c r="DU20" s="20" t="e">
        <f t="shared" si="97"/>
        <v>#NUM!</v>
      </c>
      <c r="DV20" s="20" t="e">
        <f t="shared" si="98"/>
        <v>#NUM!</v>
      </c>
      <c r="DW20" s="20" t="e">
        <f t="shared" si="99"/>
        <v>#NUM!</v>
      </c>
      <c r="DX20" s="20" t="e">
        <f t="shared" si="100"/>
        <v>#NUM!</v>
      </c>
      <c r="DY20" s="20" t="e">
        <f t="shared" si="101"/>
        <v>#NUM!</v>
      </c>
      <c r="DZ20" s="20" t="e">
        <f t="shared" si="102"/>
        <v>#NUM!</v>
      </c>
      <c r="EA20" s="20" t="e">
        <f t="shared" si="103"/>
        <v>#NUM!</v>
      </c>
      <c r="EB20" s="20" t="e">
        <f t="shared" si="104"/>
        <v>#NUM!</v>
      </c>
      <c r="EC20" s="20" t="e">
        <f t="shared" si="105"/>
        <v>#NUM!</v>
      </c>
      <c r="ED20" s="20" t="e">
        <f t="shared" si="106"/>
        <v>#NUM!</v>
      </c>
      <c r="EE20" s="20" t="e">
        <f t="shared" si="107"/>
        <v>#NUM!</v>
      </c>
      <c r="EF20" s="20" t="e">
        <f t="shared" si="108"/>
        <v>#NUM!</v>
      </c>
      <c r="EG20" s="20" t="e">
        <f t="shared" si="109"/>
        <v>#NUM!</v>
      </c>
      <c r="EH20" s="20" t="e">
        <f t="shared" si="110"/>
        <v>#NUM!</v>
      </c>
      <c r="EI20" s="20" t="e">
        <f t="shared" si="111"/>
        <v>#NUM!</v>
      </c>
      <c r="EJ20" s="20" t="e">
        <f t="shared" si="112"/>
        <v>#NUM!</v>
      </c>
      <c r="EK20" s="20" t="e">
        <f t="shared" si="113"/>
        <v>#NUM!</v>
      </c>
      <c r="EL20" s="20" t="e">
        <f t="shared" si="114"/>
        <v>#NUM!</v>
      </c>
      <c r="EM20" s="20" t="e">
        <f t="shared" si="115"/>
        <v>#NUM!</v>
      </c>
      <c r="EN20" s="20" t="e">
        <f t="shared" si="116"/>
        <v>#NUM!</v>
      </c>
      <c r="EO20" s="20" t="e">
        <f t="shared" si="117"/>
        <v>#NUM!</v>
      </c>
      <c r="EP20" s="20" t="e">
        <f t="shared" si="118"/>
        <v>#NUM!</v>
      </c>
      <c r="EQ20" s="20" t="e">
        <f t="shared" si="119"/>
        <v>#NUM!</v>
      </c>
      <c r="ER20" s="20" t="e">
        <f t="shared" si="120"/>
        <v>#NUM!</v>
      </c>
      <c r="ES20" s="20" t="e">
        <f t="shared" si="121"/>
        <v>#NUM!</v>
      </c>
      <c r="ET20" s="20" t="e">
        <f t="shared" si="122"/>
        <v>#NUM!</v>
      </c>
      <c r="EU20" s="20" t="e">
        <f t="shared" si="123"/>
        <v>#NUM!</v>
      </c>
      <c r="EV20" s="20" t="e">
        <f t="shared" si="124"/>
        <v>#NUM!</v>
      </c>
      <c r="EW20" s="20" t="e">
        <f t="shared" si="125"/>
        <v>#NUM!</v>
      </c>
      <c r="EX20" s="20" t="e">
        <f t="shared" si="126"/>
        <v>#NUM!</v>
      </c>
      <c r="EY20" s="20" t="e">
        <f t="shared" si="127"/>
        <v>#NUM!</v>
      </c>
      <c r="EZ20" s="20" t="e">
        <f t="shared" si="128"/>
        <v>#NUM!</v>
      </c>
      <c r="FA20" s="20" t="e">
        <f t="shared" si="129"/>
        <v>#NUM!</v>
      </c>
      <c r="FB20" s="20" t="e">
        <f t="shared" si="130"/>
        <v>#NUM!</v>
      </c>
      <c r="FC20" s="20" t="e">
        <f t="shared" si="131"/>
        <v>#NUM!</v>
      </c>
      <c r="FD20" s="20" t="e">
        <f t="shared" si="132"/>
        <v>#NUM!</v>
      </c>
      <c r="FE20" s="20"/>
      <c r="FF20" s="15">
        <f t="shared" si="133"/>
        <v>1.6186119330586733E-3</v>
      </c>
      <c r="FG20" s="15">
        <f t="shared" si="134"/>
        <v>4.5053005886362242E-3</v>
      </c>
      <c r="FH20" s="15">
        <f t="shared" si="135"/>
        <v>8.1403056449395796E-3</v>
      </c>
      <c r="FI20" s="15">
        <f t="shared" si="136"/>
        <v>1.2318329464608117E-2</v>
      </c>
      <c r="FJ20" s="15">
        <f t="shared" si="137"/>
        <v>1.6909035492682526E-2</v>
      </c>
      <c r="FK20" s="15">
        <f t="shared" si="138"/>
        <v>2.1815456088982998E-2</v>
      </c>
      <c r="FL20" s="15">
        <f t="shared" si="139"/>
        <v>2.6958644214192209E-2</v>
      </c>
      <c r="FM20" s="15">
        <f t="shared" si="140"/>
        <v>3.2270278637869867E-2</v>
      </c>
      <c r="FN20" s="15">
        <f t="shared" si="141"/>
        <v>3.7688442351292373E-2</v>
      </c>
      <c r="FO20" s="15">
        <f t="shared" si="142"/>
        <v>4.3154853444246265E-2</v>
      </c>
      <c r="FP20" s="15">
        <f t="shared" si="143"/>
        <v>4.8612781393609777E-2</v>
      </c>
      <c r="FQ20" s="15">
        <f t="shared" si="144"/>
        <v>5.4005226990341076E-2</v>
      </c>
      <c r="FR20" s="15">
        <f t="shared" si="145"/>
        <v>5.927305781216155E-2</v>
      </c>
      <c r="FS20" s="15">
        <f t="shared" si="146"/>
        <v>6.4352772752300946E-2</v>
      </c>
      <c r="FT20" s="15">
        <f t="shared" si="147"/>
        <v>6.917340347758856E-2</v>
      </c>
      <c r="FU20" s="15">
        <f t="shared" si="148"/>
        <v>7.3651595300835718E-2</v>
      </c>
      <c r="FV20" s="15">
        <f t="shared" si="149"/>
        <v>7.7682586876756082E-2</v>
      </c>
      <c r="FW20" s="15">
        <f t="shared" si="150"/>
        <v>8.1120236635861848E-2</v>
      </c>
      <c r="FX20" s="15">
        <f t="shared" si="151"/>
        <v>8.3715676209450876E-2</v>
      </c>
      <c r="FY20" s="15" t="e">
        <f t="shared" si="152"/>
        <v>#NUM!</v>
      </c>
      <c r="FZ20" s="15" t="e">
        <f t="shared" si="153"/>
        <v>#NUM!</v>
      </c>
      <c r="GA20" s="15" t="e">
        <f t="shared" si="154"/>
        <v>#NUM!</v>
      </c>
      <c r="GB20" s="15" t="e">
        <f t="shared" si="155"/>
        <v>#NUM!</v>
      </c>
      <c r="GC20" s="15" t="e">
        <f t="shared" si="156"/>
        <v>#NUM!</v>
      </c>
      <c r="GD20" s="15" t="e">
        <f t="shared" si="157"/>
        <v>#NUM!</v>
      </c>
      <c r="GE20" s="15" t="e">
        <f t="shared" si="158"/>
        <v>#NUM!</v>
      </c>
      <c r="GF20" s="15" t="e">
        <f t="shared" si="159"/>
        <v>#NUM!</v>
      </c>
      <c r="GG20" s="15" t="e">
        <f t="shared" si="160"/>
        <v>#NUM!</v>
      </c>
      <c r="GH20" s="15" t="e">
        <f t="shared" si="161"/>
        <v>#NUM!</v>
      </c>
      <c r="GI20" s="15" t="e">
        <f t="shared" si="162"/>
        <v>#NUM!</v>
      </c>
      <c r="GJ20" s="15" t="e">
        <f t="shared" si="163"/>
        <v>#NUM!</v>
      </c>
      <c r="GK20" s="15" t="e">
        <f t="shared" si="164"/>
        <v>#NUM!</v>
      </c>
      <c r="GL20" s="15" t="e">
        <f t="shared" si="165"/>
        <v>#NUM!</v>
      </c>
      <c r="GM20" s="15" t="e">
        <f t="shared" si="166"/>
        <v>#NUM!</v>
      </c>
      <c r="GN20" s="15" t="e">
        <f t="shared" si="167"/>
        <v>#NUM!</v>
      </c>
      <c r="GO20" s="15" t="e">
        <f t="shared" si="168"/>
        <v>#NUM!</v>
      </c>
      <c r="GP20" s="15" t="e">
        <f t="shared" si="169"/>
        <v>#NUM!</v>
      </c>
      <c r="GQ20" s="15" t="e">
        <f t="shared" si="170"/>
        <v>#NUM!</v>
      </c>
      <c r="GR20" s="15" t="e">
        <f t="shared" si="171"/>
        <v>#NUM!</v>
      </c>
      <c r="GS20" s="15" t="e">
        <f t="shared" si="172"/>
        <v>#NUM!</v>
      </c>
      <c r="GT20" s="15" t="e">
        <f t="shared" si="173"/>
        <v>#NUM!</v>
      </c>
      <c r="GU20" s="15" t="e">
        <f t="shared" si="174"/>
        <v>#NUM!</v>
      </c>
      <c r="GV20" s="15" t="e">
        <f t="shared" si="175"/>
        <v>#NUM!</v>
      </c>
      <c r="GW20" s="15" t="e">
        <f t="shared" si="176"/>
        <v>#NUM!</v>
      </c>
      <c r="GX20" s="15" t="e">
        <f t="shared" si="177"/>
        <v>#NUM!</v>
      </c>
      <c r="GY20" s="15" t="e">
        <f t="shared" si="178"/>
        <v>#NUM!</v>
      </c>
      <c r="GZ20" s="15" t="e">
        <f t="shared" si="179"/>
        <v>#NUM!</v>
      </c>
      <c r="HA20" s="15" t="e">
        <f t="shared" si="180"/>
        <v>#NUM!</v>
      </c>
      <c r="HB20" s="15" t="e">
        <f t="shared" si="181"/>
        <v>#NUM!</v>
      </c>
      <c r="HC20" s="15" t="e">
        <f t="shared" si="182"/>
        <v>#NUM!</v>
      </c>
      <c r="HD20" s="15" t="e">
        <f t="shared" si="183"/>
        <v>#NUM!</v>
      </c>
      <c r="HE20" s="15" t="e">
        <f t="shared" si="184"/>
        <v>#NUM!</v>
      </c>
      <c r="HF20" s="15" t="e">
        <f t="shared" si="185"/>
        <v>#NUM!</v>
      </c>
      <c r="HG20" s="15" t="e">
        <f t="shared" si="186"/>
        <v>#NUM!</v>
      </c>
      <c r="HH20" s="15" t="e">
        <f t="shared" si="187"/>
        <v>#NUM!</v>
      </c>
      <c r="HI20" s="15" t="e">
        <f t="shared" si="188"/>
        <v>#NUM!</v>
      </c>
      <c r="HJ20" s="15" t="e">
        <f t="shared" si="189"/>
        <v>#NUM!</v>
      </c>
      <c r="HK20" s="15" t="e">
        <f t="shared" si="190"/>
        <v>#NUM!</v>
      </c>
      <c r="HL20" s="15" t="e">
        <f t="shared" si="191"/>
        <v>#NUM!</v>
      </c>
      <c r="HM20" s="15" t="e">
        <f t="shared" si="192"/>
        <v>#NUM!</v>
      </c>
      <c r="HO20" s="15">
        <f t="shared" si="193"/>
        <v>0.14923010987644472</v>
      </c>
      <c r="HP20" s="15">
        <f t="shared" si="194"/>
        <v>0.21294393546636567</v>
      </c>
      <c r="HQ20" s="15">
        <f t="shared" si="195"/>
        <v>0.26324983909764194</v>
      </c>
      <c r="HR20" s="15">
        <f t="shared" si="196"/>
        <v>0.30695485591201749</v>
      </c>
      <c r="HS20" s="15">
        <f t="shared" si="197"/>
        <v>0.34670936093875304</v>
      </c>
      <c r="HT20" s="15">
        <f t="shared" si="198"/>
        <v>0.38389632807715612</v>
      </c>
      <c r="HU20" s="15">
        <f t="shared" si="199"/>
        <v>0.41936668758818535</v>
      </c>
      <c r="HV20" s="15">
        <f t="shared" si="200"/>
        <v>0.45370969643842396</v>
      </c>
      <c r="HW20" s="15">
        <f t="shared" si="201"/>
        <v>0.48737617717051956</v>
      </c>
      <c r="HX20" s="15">
        <f t="shared" si="202"/>
        <v>0.5207449872386366</v>
      </c>
      <c r="HY20" s="15">
        <f t="shared" si="203"/>
        <v>0.55416575189073169</v>
      </c>
      <c r="HZ20" s="15">
        <f t="shared" si="204"/>
        <v>0.587993095225812</v>
      </c>
      <c r="IA20" s="15">
        <f t="shared" si="205"/>
        <v>0.62262227811700477</v>
      </c>
      <c r="IB20" s="15">
        <f t="shared" si="206"/>
        <v>0.65853699129486298</v>
      </c>
      <c r="IC20" s="15">
        <f t="shared" si="207"/>
        <v>0.6963879840547248</v>
      </c>
      <c r="ID20" s="15">
        <f t="shared" si="208"/>
        <v>0.73714618711098823</v>
      </c>
      <c r="IE20" s="15">
        <f t="shared" si="209"/>
        <v>0.78245818123347721</v>
      </c>
      <c r="IF20" s="15">
        <f t="shared" si="210"/>
        <v>0.83569976139742963</v>
      </c>
      <c r="IG20" s="15">
        <f t="shared" si="211"/>
        <v>0.9069615848605751</v>
      </c>
      <c r="IH20" s="15" t="e">
        <f t="shared" si="212"/>
        <v>#NUM!</v>
      </c>
      <c r="II20" s="15" t="e">
        <f t="shared" si="213"/>
        <v>#NUM!</v>
      </c>
      <c r="IJ20" s="15" t="e">
        <f t="shared" si="214"/>
        <v>#NUM!</v>
      </c>
      <c r="IK20" s="15" t="e">
        <f t="shared" si="215"/>
        <v>#NUM!</v>
      </c>
      <c r="IL20" s="15" t="e">
        <f t="shared" si="216"/>
        <v>#NUM!</v>
      </c>
      <c r="IM20" s="15" t="e">
        <f t="shared" si="217"/>
        <v>#NUM!</v>
      </c>
      <c r="IN20" s="15" t="e">
        <f t="shared" si="218"/>
        <v>#NUM!</v>
      </c>
      <c r="IO20" s="15" t="e">
        <f t="shared" si="219"/>
        <v>#NUM!</v>
      </c>
      <c r="IP20" s="15" t="e">
        <f t="shared" si="220"/>
        <v>#NUM!</v>
      </c>
      <c r="IQ20" s="15" t="e">
        <f t="shared" si="221"/>
        <v>#NUM!</v>
      </c>
      <c r="IR20" s="15" t="e">
        <f t="shared" si="222"/>
        <v>#NUM!</v>
      </c>
      <c r="IS20" s="15" t="e">
        <f t="shared" si="223"/>
        <v>#NUM!</v>
      </c>
      <c r="IT20" s="15" t="e">
        <f t="shared" si="224"/>
        <v>#NUM!</v>
      </c>
      <c r="IU20" s="15" t="e">
        <f t="shared" si="225"/>
        <v>#NUM!</v>
      </c>
      <c r="IV20" s="15" t="e">
        <f t="shared" si="226"/>
        <v>#NUM!</v>
      </c>
      <c r="IW20" s="15" t="e">
        <f t="shared" si="227"/>
        <v>#NUM!</v>
      </c>
      <c r="IX20" s="15" t="e">
        <f t="shared" si="228"/>
        <v>#NUM!</v>
      </c>
      <c r="IY20" s="15" t="e">
        <f t="shared" si="229"/>
        <v>#NUM!</v>
      </c>
      <c r="IZ20" s="15" t="e">
        <f t="shared" si="230"/>
        <v>#NUM!</v>
      </c>
      <c r="JA20" s="15" t="e">
        <f t="shared" si="231"/>
        <v>#NUM!</v>
      </c>
      <c r="JB20" s="15" t="e">
        <f t="shared" si="232"/>
        <v>#NUM!</v>
      </c>
      <c r="JC20" s="15" t="e">
        <f t="shared" si="233"/>
        <v>#NUM!</v>
      </c>
      <c r="JD20" s="15" t="e">
        <f t="shared" si="234"/>
        <v>#NUM!</v>
      </c>
      <c r="JE20" s="15" t="e">
        <f t="shared" si="235"/>
        <v>#NUM!</v>
      </c>
      <c r="JF20" s="15" t="e">
        <f t="shared" si="236"/>
        <v>#NUM!</v>
      </c>
      <c r="JG20" s="15" t="e">
        <f t="shared" si="237"/>
        <v>#NUM!</v>
      </c>
      <c r="JH20" s="15" t="e">
        <f t="shared" si="238"/>
        <v>#NUM!</v>
      </c>
      <c r="JI20" s="15" t="e">
        <f t="shared" si="239"/>
        <v>#NUM!</v>
      </c>
      <c r="JJ20" s="15" t="e">
        <f t="shared" si="240"/>
        <v>#NUM!</v>
      </c>
      <c r="JK20" s="15" t="e">
        <f t="shared" si="241"/>
        <v>#NUM!</v>
      </c>
      <c r="JL20" s="15" t="e">
        <f t="shared" si="242"/>
        <v>#NUM!</v>
      </c>
      <c r="JM20" s="15" t="e">
        <f t="shared" si="243"/>
        <v>#NUM!</v>
      </c>
      <c r="JN20" s="15" t="e">
        <f t="shared" si="244"/>
        <v>#NUM!</v>
      </c>
      <c r="JO20" s="15" t="e">
        <f t="shared" si="245"/>
        <v>#NUM!</v>
      </c>
      <c r="JP20" s="15" t="e">
        <f t="shared" si="246"/>
        <v>#NUM!</v>
      </c>
      <c r="JQ20" s="15" t="e">
        <f t="shared" si="247"/>
        <v>#NUM!</v>
      </c>
      <c r="JR20" s="15" t="e">
        <f t="shared" si="248"/>
        <v>#NUM!</v>
      </c>
      <c r="JS20" s="15" t="e">
        <f t="shared" si="249"/>
        <v>#NUM!</v>
      </c>
      <c r="JT20" s="15" t="e">
        <f t="shared" si="250"/>
        <v>#NUM!</v>
      </c>
      <c r="JU20" s="15" t="e">
        <f t="shared" si="251"/>
        <v>#NUM!</v>
      </c>
      <c r="JV20" s="15" t="e">
        <f t="shared" si="252"/>
        <v>#NUM!</v>
      </c>
      <c r="JX20" s="15">
        <f t="shared" si="253"/>
        <v>1.0846416546893957E-2</v>
      </c>
      <c r="JY20" s="15">
        <f t="shared" si="254"/>
        <v>2.1157214826377776E-2</v>
      </c>
      <c r="JZ20" s="15">
        <f t="shared" si="255"/>
        <v>3.092235753245897E-2</v>
      </c>
      <c r="KA20" s="15">
        <f t="shared" si="256"/>
        <v>4.0130752869206671E-2</v>
      </c>
      <c r="KB20" s="15">
        <f t="shared" si="257"/>
        <v>4.8770057568966373E-2</v>
      </c>
      <c r="KC20" s="15">
        <f t="shared" si="258"/>
        <v>5.6826425504644291E-2</v>
      </c>
      <c r="KD20" s="15">
        <f t="shared" si="259"/>
        <v>6.4284181390834208E-2</v>
      </c>
      <c r="KE20" s="15">
        <f t="shared" si="260"/>
        <v>7.1125388968294817E-2</v>
      </c>
      <c r="KF20" s="15">
        <f t="shared" si="261"/>
        <v>7.7329266625410412E-2</v>
      </c>
      <c r="KG20" s="15">
        <f t="shared" si="262"/>
        <v>8.2871375628758806E-2</v>
      </c>
      <c r="KH20" s="15">
        <f t="shared" si="263"/>
        <v>8.772245709474133E-2</v>
      </c>
      <c r="KI20" s="15">
        <f t="shared" si="264"/>
        <v>9.1846702671909752E-2</v>
      </c>
      <c r="KJ20" s="15">
        <f t="shared" si="265"/>
        <v>9.5199063534027295E-2</v>
      </c>
      <c r="KK20" s="15">
        <f t="shared" si="266"/>
        <v>9.7720816906224015E-2</v>
      </c>
      <c r="KL20" s="15">
        <f t="shared" si="267"/>
        <v>9.9331701668408823E-2</v>
      </c>
      <c r="KM20" s="15">
        <f t="shared" si="268"/>
        <v>9.9914503511833785E-2</v>
      </c>
      <c r="KN20" s="15">
        <f t="shared" si="269"/>
        <v>9.9280177190167851E-2</v>
      </c>
      <c r="KO20" s="15">
        <f t="shared" si="270"/>
        <v>9.70686368274358E-2</v>
      </c>
      <c r="KP20" s="15">
        <f t="shared" si="271"/>
        <v>9.2303442181975406E-2</v>
      </c>
      <c r="KQ20" s="15" t="e">
        <f t="shared" si="272"/>
        <v>#NUM!</v>
      </c>
      <c r="KR20" s="15" t="e">
        <f t="shared" si="273"/>
        <v>#NUM!</v>
      </c>
      <c r="KS20" s="15" t="e">
        <f t="shared" si="274"/>
        <v>#NUM!</v>
      </c>
      <c r="KT20" s="15" t="e">
        <f t="shared" si="275"/>
        <v>#NUM!</v>
      </c>
      <c r="KU20" s="15" t="e">
        <f t="shared" si="276"/>
        <v>#NUM!</v>
      </c>
      <c r="KV20" s="15" t="e">
        <f t="shared" si="277"/>
        <v>#NUM!</v>
      </c>
      <c r="KW20" s="15" t="e">
        <f t="shared" si="278"/>
        <v>#NUM!</v>
      </c>
      <c r="KX20" s="15" t="e">
        <f t="shared" si="279"/>
        <v>#NUM!</v>
      </c>
      <c r="KY20" s="15" t="e">
        <f t="shared" si="280"/>
        <v>#NUM!</v>
      </c>
      <c r="KZ20" s="15" t="e">
        <f t="shared" si="281"/>
        <v>#NUM!</v>
      </c>
      <c r="LA20" s="15" t="e">
        <f t="shared" si="282"/>
        <v>#NUM!</v>
      </c>
      <c r="LB20" s="15" t="e">
        <f t="shared" si="283"/>
        <v>#NUM!</v>
      </c>
      <c r="LC20" s="15" t="e">
        <f t="shared" si="284"/>
        <v>#NUM!</v>
      </c>
      <c r="LD20" s="15" t="e">
        <f t="shared" si="285"/>
        <v>#NUM!</v>
      </c>
      <c r="LE20" s="15" t="e">
        <f t="shared" si="286"/>
        <v>#NUM!</v>
      </c>
      <c r="LF20" s="15" t="e">
        <f t="shared" si="287"/>
        <v>#NUM!</v>
      </c>
      <c r="LG20" s="15" t="e">
        <f t="shared" si="288"/>
        <v>#NUM!</v>
      </c>
      <c r="LH20" s="15" t="e">
        <f t="shared" si="289"/>
        <v>#NUM!</v>
      </c>
      <c r="LI20" s="15" t="e">
        <f t="shared" si="290"/>
        <v>#NUM!</v>
      </c>
      <c r="LJ20" s="15" t="e">
        <f t="shared" si="291"/>
        <v>#NUM!</v>
      </c>
      <c r="LK20" s="15" t="e">
        <f t="shared" si="292"/>
        <v>#NUM!</v>
      </c>
      <c r="LL20" s="15" t="e">
        <f t="shared" si="293"/>
        <v>#NUM!</v>
      </c>
      <c r="LM20" s="15" t="e">
        <f t="shared" si="294"/>
        <v>#NUM!</v>
      </c>
      <c r="LN20" s="15" t="e">
        <f t="shared" si="295"/>
        <v>#NUM!</v>
      </c>
      <c r="LO20" s="15" t="e">
        <f t="shared" si="296"/>
        <v>#NUM!</v>
      </c>
      <c r="LP20" s="15" t="e">
        <f t="shared" si="297"/>
        <v>#NUM!</v>
      </c>
      <c r="LQ20" s="15" t="e">
        <f t="shared" si="298"/>
        <v>#NUM!</v>
      </c>
      <c r="LR20" s="15" t="e">
        <f t="shared" si="299"/>
        <v>#NUM!</v>
      </c>
      <c r="LS20" s="15" t="e">
        <f t="shared" si="300"/>
        <v>#NUM!</v>
      </c>
      <c r="LT20" s="15" t="e">
        <f t="shared" si="301"/>
        <v>#NUM!</v>
      </c>
      <c r="LU20" s="15" t="e">
        <f t="shared" si="302"/>
        <v>#NUM!</v>
      </c>
      <c r="LV20" s="15" t="e">
        <f t="shared" si="303"/>
        <v>#NUM!</v>
      </c>
      <c r="LW20" s="15" t="e">
        <f t="shared" si="304"/>
        <v>#NUM!</v>
      </c>
      <c r="LX20" s="15" t="e">
        <f t="shared" si="305"/>
        <v>#NUM!</v>
      </c>
      <c r="LY20" s="15" t="e">
        <f t="shared" si="306"/>
        <v>#NUM!</v>
      </c>
      <c r="LZ20" s="15" t="e">
        <f t="shared" si="307"/>
        <v>#NUM!</v>
      </c>
      <c r="MA20" s="15" t="e">
        <f t="shared" si="308"/>
        <v>#NUM!</v>
      </c>
      <c r="MB20" s="15" t="e">
        <f t="shared" si="309"/>
        <v>#NUM!</v>
      </c>
      <c r="MC20" s="15" t="e">
        <f t="shared" si="310"/>
        <v>#NUM!</v>
      </c>
      <c r="MD20" s="15" t="e">
        <f t="shared" si="311"/>
        <v>#NUM!</v>
      </c>
      <c r="ME20" s="15" t="e">
        <f t="shared" si="312"/>
        <v>#NUM!</v>
      </c>
      <c r="MG20" s="15">
        <f t="shared" si="313"/>
        <v>0.57165063906367153</v>
      </c>
      <c r="MH20" s="15">
        <f t="shared" si="314"/>
        <v>0.89243961013717765</v>
      </c>
      <c r="MI20" s="15">
        <f t="shared" si="315"/>
        <v>1.1493568948717015</v>
      </c>
      <c r="MJ20" s="15">
        <f t="shared" si="316"/>
        <v>1.367491741264673</v>
      </c>
      <c r="MK20" s="15">
        <f t="shared" si="317"/>
        <v>1.557311005479409</v>
      </c>
      <c r="ML20" s="15">
        <f t="shared" si="318"/>
        <v>1.7244081490742409</v>
      </c>
      <c r="MM20" s="15">
        <f t="shared" si="319"/>
        <v>1.8721583784627154</v>
      </c>
      <c r="MN20" s="15">
        <f t="shared" si="320"/>
        <v>2.0027324909701276</v>
      </c>
      <c r="MO20" s="15">
        <f t="shared" si="321"/>
        <v>2.1175602122512052</v>
      </c>
      <c r="MP20" s="15">
        <f t="shared" si="322"/>
        <v>2.2175642210637383</v>
      </c>
      <c r="MQ20" s="15">
        <f t="shared" si="323"/>
        <v>2.3032815692429836</v>
      </c>
      <c r="MR20" s="15">
        <f t="shared" si="324"/>
        <v>2.3749194649164473</v>
      </c>
      <c r="MS20" s="15">
        <f t="shared" si="325"/>
        <v>2.4323624564665551</v>
      </c>
      <c r="MT20" s="15">
        <f t="shared" si="326"/>
        <v>2.4751293487401131</v>
      </c>
      <c r="MU20" s="15">
        <f t="shared" si="327"/>
        <v>2.5022561055160932</v>
      </c>
      <c r="MV20" s="15">
        <f t="shared" si="328"/>
        <v>2.51203409920431</v>
      </c>
      <c r="MW20" s="15">
        <f t="shared" si="329"/>
        <v>2.5013907316445958</v>
      </c>
      <c r="MX20" s="15">
        <f t="shared" si="330"/>
        <v>2.4641045334235212</v>
      </c>
      <c r="MY20" s="15">
        <f t="shared" si="331"/>
        <v>2.3827863596346557</v>
      </c>
      <c r="MZ20" s="15" t="e">
        <f t="shared" si="332"/>
        <v>#NUM!</v>
      </c>
      <c r="NA20" s="15" t="e">
        <f t="shared" si="333"/>
        <v>#NUM!</v>
      </c>
      <c r="NB20" s="15" t="e">
        <f t="shared" si="334"/>
        <v>#NUM!</v>
      </c>
      <c r="NC20" s="15" t="e">
        <f t="shared" si="335"/>
        <v>#NUM!</v>
      </c>
      <c r="ND20" s="15" t="e">
        <f t="shared" si="336"/>
        <v>#NUM!</v>
      </c>
      <c r="NE20" s="15" t="e">
        <f t="shared" si="337"/>
        <v>#NUM!</v>
      </c>
      <c r="NF20" s="15" t="e">
        <f t="shared" si="338"/>
        <v>#NUM!</v>
      </c>
      <c r="NG20" s="15" t="e">
        <f t="shared" si="339"/>
        <v>#NUM!</v>
      </c>
      <c r="NH20" s="15" t="e">
        <f t="shared" si="340"/>
        <v>#NUM!</v>
      </c>
      <c r="NI20" s="15" t="e">
        <f t="shared" si="341"/>
        <v>#NUM!</v>
      </c>
      <c r="NJ20" s="15" t="e">
        <f t="shared" si="342"/>
        <v>#NUM!</v>
      </c>
      <c r="NK20" s="15" t="e">
        <f t="shared" si="343"/>
        <v>#NUM!</v>
      </c>
      <c r="NL20" s="15" t="e">
        <f t="shared" si="344"/>
        <v>#NUM!</v>
      </c>
      <c r="NM20" s="15" t="e">
        <f t="shared" si="345"/>
        <v>#NUM!</v>
      </c>
      <c r="NN20" s="15" t="e">
        <f t="shared" si="346"/>
        <v>#NUM!</v>
      </c>
      <c r="NO20" s="15" t="e">
        <f t="shared" si="347"/>
        <v>#NUM!</v>
      </c>
      <c r="NP20" s="15" t="e">
        <f t="shared" si="348"/>
        <v>#NUM!</v>
      </c>
      <c r="NQ20" s="15" t="e">
        <f t="shared" si="349"/>
        <v>#NUM!</v>
      </c>
      <c r="NR20" s="15" t="e">
        <f t="shared" si="350"/>
        <v>#NUM!</v>
      </c>
      <c r="NS20" s="15" t="e">
        <f t="shared" si="351"/>
        <v>#NUM!</v>
      </c>
      <c r="NT20" s="15" t="e">
        <f t="shared" si="352"/>
        <v>#NUM!</v>
      </c>
      <c r="NU20" s="15" t="e">
        <f t="shared" si="353"/>
        <v>#NUM!</v>
      </c>
      <c r="NV20" s="15" t="e">
        <f t="shared" si="354"/>
        <v>#NUM!</v>
      </c>
      <c r="NW20" s="15" t="e">
        <f t="shared" si="355"/>
        <v>#NUM!</v>
      </c>
      <c r="NX20" s="15" t="e">
        <f t="shared" si="356"/>
        <v>#NUM!</v>
      </c>
      <c r="NY20" s="15" t="e">
        <f t="shared" si="357"/>
        <v>#NUM!</v>
      </c>
      <c r="NZ20" s="15" t="e">
        <f t="shared" si="358"/>
        <v>#NUM!</v>
      </c>
      <c r="OA20" s="15" t="e">
        <f t="shared" si="359"/>
        <v>#NUM!</v>
      </c>
      <c r="OB20" s="15" t="e">
        <f t="shared" si="360"/>
        <v>#NUM!</v>
      </c>
      <c r="OC20" s="15" t="e">
        <f t="shared" si="361"/>
        <v>#NUM!</v>
      </c>
      <c r="OD20" s="15" t="e">
        <f t="shared" si="362"/>
        <v>#NUM!</v>
      </c>
      <c r="OE20" s="15" t="e">
        <f t="shared" si="363"/>
        <v>#NUM!</v>
      </c>
      <c r="OF20" s="15" t="e">
        <f t="shared" si="364"/>
        <v>#NUM!</v>
      </c>
      <c r="OG20" s="15" t="e">
        <f t="shared" si="365"/>
        <v>#NUM!</v>
      </c>
      <c r="OH20" s="15" t="e">
        <f t="shared" si="366"/>
        <v>#NUM!</v>
      </c>
      <c r="OI20" s="15" t="e">
        <f t="shared" si="367"/>
        <v>#NUM!</v>
      </c>
      <c r="OJ20" s="15" t="e">
        <f t="shared" si="368"/>
        <v>#NUM!</v>
      </c>
      <c r="OK20" s="15" t="e">
        <f t="shared" si="369"/>
        <v>#NUM!</v>
      </c>
      <c r="OL20" s="15" t="e">
        <f t="shared" si="370"/>
        <v>#NUM!</v>
      </c>
      <c r="OM20" s="15" t="e">
        <f t="shared" si="371"/>
        <v>#NUM!</v>
      </c>
      <c r="ON20" s="15" t="e">
        <f t="shared" si="372"/>
        <v>#NUM!</v>
      </c>
      <c r="OP20" s="15">
        <f t="shared" si="373"/>
        <v>9.2528054592907539E-4</v>
      </c>
      <c r="OQ20" s="15">
        <f t="shared" si="374"/>
        <v>4.0207087008733086E-3</v>
      </c>
      <c r="OR20" s="15">
        <f t="shared" si="375"/>
        <v>9.3561164193743385E-3</v>
      </c>
      <c r="OS20" s="15">
        <f t="shared" si="376"/>
        <v>1.684521380902888E-2</v>
      </c>
      <c r="OT20" s="15">
        <f t="shared" si="377"/>
        <v>2.633262706479644E-2</v>
      </c>
      <c r="OU20" s="15">
        <f t="shared" si="378"/>
        <v>3.7618750255613551E-2</v>
      </c>
      <c r="OV20" s="15">
        <f t="shared" si="379"/>
        <v>5.0470851637595349E-2</v>
      </c>
      <c r="OW20" s="15">
        <f t="shared" si="380"/>
        <v>6.4628735520721223E-2</v>
      </c>
      <c r="OX20" s="15">
        <f t="shared" si="381"/>
        <v>7.9807545984819983E-2</v>
      </c>
      <c r="OY20" s="15">
        <f t="shared" si="382"/>
        <v>9.5698658963209754E-2</v>
      </c>
      <c r="OZ20" s="15">
        <f t="shared" si="383"/>
        <v>0.11196892341353964</v>
      </c>
      <c r="PA20" s="15">
        <f t="shared" si="384"/>
        <v>0.1282580647865921</v>
      </c>
      <c r="PB20" s="15">
        <f t="shared" si="385"/>
        <v>0.1441735605022734</v>
      </c>
      <c r="PC20" s="15">
        <f t="shared" si="386"/>
        <v>0.15928143651202314</v>
      </c>
      <c r="PD20" s="15">
        <f t="shared" si="387"/>
        <v>0.17308957119112414</v>
      </c>
      <c r="PE20" s="15">
        <f t="shared" si="388"/>
        <v>0.18501531885649525</v>
      </c>
      <c r="PF20" s="15">
        <f t="shared" si="389"/>
        <v>0.19431450282369378</v>
      </c>
      <c r="PG20" s="15">
        <f t="shared" si="390"/>
        <v>0.19988874284681599</v>
      </c>
      <c r="PH20" s="15">
        <f t="shared" si="391"/>
        <v>0.199476571359471</v>
      </c>
      <c r="PI20" s="15" t="e">
        <f t="shared" si="392"/>
        <v>#NUM!</v>
      </c>
      <c r="PJ20" s="15" t="e">
        <f t="shared" si="393"/>
        <v>#NUM!</v>
      </c>
      <c r="PK20" s="15" t="e">
        <f t="shared" si="394"/>
        <v>#NUM!</v>
      </c>
      <c r="PL20" s="15" t="e">
        <f t="shared" si="395"/>
        <v>#NUM!</v>
      </c>
      <c r="PM20" s="15" t="e">
        <f t="shared" si="396"/>
        <v>#NUM!</v>
      </c>
      <c r="PN20" s="15" t="e">
        <f t="shared" si="397"/>
        <v>#NUM!</v>
      </c>
      <c r="PO20" s="15" t="e">
        <f t="shared" si="398"/>
        <v>#NUM!</v>
      </c>
      <c r="PP20" s="15" t="e">
        <f t="shared" si="399"/>
        <v>#NUM!</v>
      </c>
      <c r="PQ20" s="15" t="e">
        <f t="shared" si="400"/>
        <v>#NUM!</v>
      </c>
      <c r="PR20" s="15" t="e">
        <f t="shared" si="401"/>
        <v>#NUM!</v>
      </c>
      <c r="PS20" s="15" t="e">
        <f t="shared" si="402"/>
        <v>#NUM!</v>
      </c>
      <c r="PT20" s="15" t="e">
        <f t="shared" si="403"/>
        <v>#NUM!</v>
      </c>
      <c r="PU20" s="15" t="e">
        <f t="shared" si="404"/>
        <v>#NUM!</v>
      </c>
      <c r="PV20" s="15" t="e">
        <f t="shared" si="405"/>
        <v>#NUM!</v>
      </c>
      <c r="PW20" s="15" t="e">
        <f t="shared" si="406"/>
        <v>#NUM!</v>
      </c>
      <c r="PX20" s="15" t="e">
        <f t="shared" si="407"/>
        <v>#NUM!</v>
      </c>
      <c r="PY20" s="15" t="e">
        <f t="shared" si="408"/>
        <v>#NUM!</v>
      </c>
      <c r="PZ20" s="15" t="e">
        <f t="shared" si="409"/>
        <v>#NUM!</v>
      </c>
      <c r="QA20" s="15" t="e">
        <f t="shared" si="410"/>
        <v>#NUM!</v>
      </c>
      <c r="QB20" s="15" t="e">
        <f t="shared" si="411"/>
        <v>#NUM!</v>
      </c>
      <c r="QC20" s="15" t="e">
        <f t="shared" si="412"/>
        <v>#NUM!</v>
      </c>
      <c r="QD20" s="15" t="e">
        <f t="shared" si="413"/>
        <v>#NUM!</v>
      </c>
      <c r="QE20" s="15" t="e">
        <f t="shared" si="414"/>
        <v>#NUM!</v>
      </c>
      <c r="QF20" s="15" t="e">
        <f t="shared" si="415"/>
        <v>#NUM!</v>
      </c>
      <c r="QG20" s="15" t="e">
        <f t="shared" si="416"/>
        <v>#NUM!</v>
      </c>
      <c r="QH20" s="15" t="e">
        <f t="shared" si="417"/>
        <v>#NUM!</v>
      </c>
      <c r="QI20" s="15" t="e">
        <f t="shared" si="418"/>
        <v>#NUM!</v>
      </c>
      <c r="QJ20" s="15" t="e">
        <f t="shared" si="419"/>
        <v>#NUM!</v>
      </c>
      <c r="QK20" s="15" t="e">
        <f t="shared" si="420"/>
        <v>#NUM!</v>
      </c>
      <c r="QL20" s="15" t="e">
        <f t="shared" si="421"/>
        <v>#NUM!</v>
      </c>
      <c r="QM20" s="15" t="e">
        <f t="shared" si="422"/>
        <v>#NUM!</v>
      </c>
      <c r="QN20" s="15" t="e">
        <f t="shared" si="423"/>
        <v>#NUM!</v>
      </c>
      <c r="QO20" s="15" t="e">
        <f t="shared" si="424"/>
        <v>#NUM!</v>
      </c>
      <c r="QP20" s="15" t="e">
        <f t="shared" si="425"/>
        <v>#NUM!</v>
      </c>
      <c r="QQ20" s="15" t="e">
        <f t="shared" si="426"/>
        <v>#NUM!</v>
      </c>
      <c r="QR20" s="15" t="e">
        <f t="shared" si="427"/>
        <v>#NUM!</v>
      </c>
      <c r="QS20" s="15" t="e">
        <f t="shared" si="428"/>
        <v>#NUM!</v>
      </c>
      <c r="QT20" s="15" t="e">
        <f t="shared" si="429"/>
        <v>#NUM!</v>
      </c>
      <c r="QU20" s="15" t="e">
        <f t="shared" si="430"/>
        <v>#NUM!</v>
      </c>
      <c r="QV20" s="15" t="e">
        <f t="shared" si="431"/>
        <v>#NUM!</v>
      </c>
      <c r="QW20" s="15" t="e">
        <f t="shared" si="432"/>
        <v>#NUM!</v>
      </c>
      <c r="QY20" s="15">
        <f t="shared" si="433"/>
        <v>1</v>
      </c>
      <c r="QZ20" s="15">
        <f t="shared" si="434"/>
        <v>1</v>
      </c>
      <c r="RA20" s="15">
        <f t="shared" si="435"/>
        <v>1</v>
      </c>
      <c r="RB20" s="15">
        <f t="shared" si="436"/>
        <v>1</v>
      </c>
      <c r="RC20" s="15">
        <f t="shared" si="437"/>
        <v>1</v>
      </c>
      <c r="RD20" s="15">
        <f t="shared" si="438"/>
        <v>1</v>
      </c>
      <c r="RE20" s="15">
        <f t="shared" si="439"/>
        <v>1</v>
      </c>
      <c r="RF20" s="15">
        <f t="shared" si="440"/>
        <v>1</v>
      </c>
      <c r="RG20" s="15">
        <f t="shared" si="441"/>
        <v>1</v>
      </c>
      <c r="RH20" s="15">
        <f t="shared" si="442"/>
        <v>1</v>
      </c>
      <c r="RI20" s="15">
        <f t="shared" si="443"/>
        <v>1</v>
      </c>
      <c r="RJ20" s="15">
        <f t="shared" si="444"/>
        <v>1</v>
      </c>
      <c r="RK20" s="15">
        <f t="shared" si="445"/>
        <v>1</v>
      </c>
      <c r="RL20" s="15">
        <f t="shared" si="446"/>
        <v>1</v>
      </c>
      <c r="RM20" s="15">
        <f t="shared" si="447"/>
        <v>1</v>
      </c>
      <c r="RN20" s="15">
        <f t="shared" si="448"/>
        <v>1</v>
      </c>
      <c r="RO20" s="15">
        <f t="shared" si="449"/>
        <v>1</v>
      </c>
      <c r="RP20" s="15">
        <f t="shared" si="450"/>
        <v>1</v>
      </c>
      <c r="RQ20" s="15">
        <f t="shared" si="451"/>
        <v>1</v>
      </c>
      <c r="RR20" s="15">
        <f t="shared" si="452"/>
        <v>0</v>
      </c>
      <c r="RS20" s="15">
        <f t="shared" si="453"/>
        <v>0</v>
      </c>
      <c r="RT20" s="15">
        <f t="shared" si="454"/>
        <v>0</v>
      </c>
      <c r="RU20" s="15">
        <f t="shared" si="455"/>
        <v>0</v>
      </c>
      <c r="RV20" s="15">
        <f t="shared" si="456"/>
        <v>0</v>
      </c>
      <c r="RW20" s="15">
        <f t="shared" si="457"/>
        <v>0</v>
      </c>
      <c r="RX20" s="15">
        <f t="shared" si="458"/>
        <v>0</v>
      </c>
      <c r="RY20" s="15">
        <f t="shared" si="459"/>
        <v>0</v>
      </c>
      <c r="RZ20" s="15">
        <f t="shared" si="460"/>
        <v>0</v>
      </c>
      <c r="SA20" s="15">
        <f t="shared" si="461"/>
        <v>0</v>
      </c>
      <c r="SB20" s="15">
        <f t="shared" si="462"/>
        <v>0</v>
      </c>
      <c r="SC20" s="15">
        <f t="shared" si="463"/>
        <v>0</v>
      </c>
      <c r="SD20" s="15">
        <f t="shared" si="464"/>
        <v>0</v>
      </c>
      <c r="SE20" s="15">
        <f t="shared" si="465"/>
        <v>0</v>
      </c>
      <c r="SF20" s="15">
        <f t="shared" si="466"/>
        <v>0</v>
      </c>
      <c r="SG20" s="15">
        <f t="shared" si="467"/>
        <v>0</v>
      </c>
      <c r="SH20" s="15">
        <f t="shared" si="468"/>
        <v>0</v>
      </c>
      <c r="SI20" s="15">
        <f t="shared" si="469"/>
        <v>0</v>
      </c>
      <c r="SJ20" s="15">
        <f t="shared" si="470"/>
        <v>0</v>
      </c>
      <c r="SK20" s="15">
        <f t="shared" si="471"/>
        <v>0</v>
      </c>
      <c r="SL20" s="15">
        <f t="shared" si="472"/>
        <v>0</v>
      </c>
      <c r="SM20" s="15">
        <f t="shared" si="473"/>
        <v>0</v>
      </c>
      <c r="SN20" s="15">
        <f t="shared" si="474"/>
        <v>0</v>
      </c>
      <c r="SO20" s="15">
        <f t="shared" si="475"/>
        <v>0</v>
      </c>
      <c r="SP20" s="15">
        <f t="shared" si="476"/>
        <v>0</v>
      </c>
      <c r="SQ20" s="15">
        <f t="shared" si="477"/>
        <v>0</v>
      </c>
      <c r="SR20" s="15">
        <f t="shared" si="478"/>
        <v>0</v>
      </c>
      <c r="SS20" s="15">
        <f t="shared" si="479"/>
        <v>0</v>
      </c>
      <c r="ST20" s="15">
        <f t="shared" si="480"/>
        <v>0</v>
      </c>
      <c r="SU20" s="15">
        <f t="shared" si="481"/>
        <v>0</v>
      </c>
      <c r="SV20" s="15">
        <f t="shared" si="482"/>
        <v>0</v>
      </c>
      <c r="SW20" s="15">
        <f t="shared" si="483"/>
        <v>0</v>
      </c>
      <c r="SX20" s="15">
        <f t="shared" si="484"/>
        <v>0</v>
      </c>
      <c r="SY20" s="15">
        <f t="shared" si="485"/>
        <v>0</v>
      </c>
      <c r="SZ20" s="15">
        <f t="shared" si="486"/>
        <v>0</v>
      </c>
      <c r="TA20" s="15">
        <f t="shared" si="487"/>
        <v>0</v>
      </c>
      <c r="TB20" s="15">
        <f t="shared" si="488"/>
        <v>0</v>
      </c>
      <c r="TC20" s="15">
        <f t="shared" si="489"/>
        <v>0</v>
      </c>
      <c r="TD20" s="15">
        <f t="shared" si="490"/>
        <v>0</v>
      </c>
      <c r="TE20" s="15">
        <f t="shared" si="491"/>
        <v>0</v>
      </c>
      <c r="TF20" s="15">
        <f t="shared" si="492"/>
        <v>0</v>
      </c>
      <c r="TH20" s="15">
        <f t="shared" si="493"/>
        <v>3.94</v>
      </c>
      <c r="TJ20" s="15">
        <f t="shared" si="494"/>
        <v>0</v>
      </c>
      <c r="TK20" s="15">
        <f t="shared" si="495"/>
        <v>8.4668103675809916E-2</v>
      </c>
      <c r="TL20" s="15">
        <f t="shared" si="496"/>
        <v>1.0314895879286488</v>
      </c>
      <c r="TM20" s="15">
        <f t="shared" si="497"/>
        <v>8.2083333333333328E-2</v>
      </c>
      <c r="TN20" s="15">
        <f t="shared" si="498"/>
        <v>2.2034836391841028</v>
      </c>
      <c r="TO20" s="15">
        <f t="shared" si="499"/>
        <v>4.7366174595756201</v>
      </c>
      <c r="TP20" s="15">
        <f t="shared" si="500"/>
        <v>1</v>
      </c>
      <c r="TQ20" s="15">
        <f t="shared" si="501"/>
        <v>0</v>
      </c>
      <c r="TS20" s="15">
        <f t="shared" si="502"/>
        <v>4.7366174595756201</v>
      </c>
      <c r="TU20" s="15">
        <f t="shared" si="503"/>
        <v>3.166816853591536</v>
      </c>
      <c r="TW20" s="15">
        <f t="shared" si="509"/>
        <v>0</v>
      </c>
    </row>
    <row r="21" spans="3:543" x14ac:dyDescent="0.25">
      <c r="C21" s="72">
        <v>6</v>
      </c>
      <c r="D21" s="60">
        <v>4</v>
      </c>
      <c r="E21" s="60">
        <v>3.94</v>
      </c>
      <c r="F21" s="59" t="s">
        <v>18</v>
      </c>
      <c r="G21" s="61">
        <v>0</v>
      </c>
      <c r="H21" s="62" t="s">
        <v>53</v>
      </c>
      <c r="I21" s="59" t="s">
        <v>37</v>
      </c>
      <c r="J21" s="60">
        <v>4</v>
      </c>
      <c r="K21" s="60">
        <v>4</v>
      </c>
      <c r="L21" s="61"/>
      <c r="M21" s="63"/>
      <c r="N21" s="64">
        <f t="shared" si="0"/>
        <v>1.8069862658533911</v>
      </c>
      <c r="O21" s="65">
        <f t="shared" si="67"/>
        <v>20.089376458322661</v>
      </c>
      <c r="P21" s="73">
        <f t="shared" si="1"/>
        <v>18.282390192469272</v>
      </c>
      <c r="Q21" s="2"/>
      <c r="R21" s="2"/>
      <c r="S21" s="2"/>
      <c r="T21" s="15">
        <f t="shared" si="2"/>
        <v>4.0981046462960622</v>
      </c>
      <c r="U21" s="5">
        <f t="shared" si="3"/>
        <v>8.4668103675809903E-2</v>
      </c>
      <c r="V21" s="5">
        <f t="shared" si="4"/>
        <v>0</v>
      </c>
      <c r="W21" s="5">
        <f t="shared" si="68"/>
        <v>0</v>
      </c>
      <c r="X21" s="5">
        <f t="shared" si="5"/>
        <v>0</v>
      </c>
      <c r="Y21" s="5">
        <f t="shared" si="6"/>
        <v>0</v>
      </c>
      <c r="Z21" s="5">
        <f t="shared" si="7"/>
        <v>0</v>
      </c>
      <c r="AA21" s="5">
        <f t="shared" si="8"/>
        <v>1</v>
      </c>
      <c r="AB21" s="5">
        <f t="shared" si="9"/>
        <v>0</v>
      </c>
      <c r="AC21" s="15">
        <f t="shared" si="69"/>
        <v>0</v>
      </c>
      <c r="AD21" s="15">
        <f t="shared" si="70"/>
        <v>0</v>
      </c>
      <c r="AE21" s="15">
        <f t="shared" si="71"/>
        <v>8.0000000000000002E-3</v>
      </c>
      <c r="AF21" s="15">
        <f t="shared" si="10"/>
        <v>1.6920473773265651E-4</v>
      </c>
      <c r="AG21" s="15">
        <f t="shared" si="11"/>
        <v>6.5156326769389077</v>
      </c>
      <c r="AH21" s="15">
        <f t="shared" si="12"/>
        <v>598288.78699182579</v>
      </c>
      <c r="AI21" s="15">
        <f t="shared" si="13"/>
        <v>1.4973331669811348E-2</v>
      </c>
      <c r="AK21" s="5">
        <f t="shared" si="14"/>
        <v>1</v>
      </c>
      <c r="AL21" s="5">
        <f t="shared" si="15"/>
        <v>0</v>
      </c>
      <c r="AN21" s="5">
        <f t="shared" si="16"/>
        <v>0</v>
      </c>
      <c r="AO21" s="5">
        <f t="shared" si="17"/>
        <v>0</v>
      </c>
      <c r="AP21" s="5">
        <f t="shared" si="18"/>
        <v>0</v>
      </c>
      <c r="AQ21" s="5">
        <f t="shared" si="19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3"/>
        <v>1</v>
      </c>
      <c r="AV21" s="5">
        <f t="shared" si="24"/>
        <v>0</v>
      </c>
      <c r="AW21" s="5">
        <f t="shared" si="25"/>
        <v>0</v>
      </c>
      <c r="AX21" s="5">
        <f t="shared" si="26"/>
        <v>0</v>
      </c>
      <c r="AY21" s="5">
        <f t="shared" si="27"/>
        <v>0</v>
      </c>
      <c r="AZ21" s="5">
        <f t="shared" si="28"/>
        <v>0</v>
      </c>
      <c r="BA21" s="5">
        <f t="shared" si="29"/>
        <v>0</v>
      </c>
      <c r="BB21" s="5">
        <f t="shared" si="30"/>
        <v>0</v>
      </c>
      <c r="BC21" s="5">
        <f t="shared" si="31"/>
        <v>0</v>
      </c>
      <c r="BD21" s="5">
        <f t="shared" si="32"/>
        <v>0</v>
      </c>
      <c r="BE21" s="5">
        <f t="shared" si="33"/>
        <v>0</v>
      </c>
      <c r="BF21" s="5">
        <f t="shared" si="34"/>
        <v>0</v>
      </c>
      <c r="BG21" s="15">
        <f t="shared" si="35"/>
        <v>0</v>
      </c>
      <c r="BH21" s="15">
        <f t="shared" si="72"/>
        <v>0</v>
      </c>
      <c r="BI21" s="15">
        <f t="shared" si="73"/>
        <v>0</v>
      </c>
      <c r="BJ21" s="15">
        <f t="shared" si="74"/>
        <v>0</v>
      </c>
      <c r="BL21" s="12">
        <f t="shared" si="36"/>
        <v>4</v>
      </c>
      <c r="BM21" s="12">
        <f t="shared" si="37"/>
        <v>4</v>
      </c>
      <c r="BN21" s="15">
        <f t="shared" si="38"/>
        <v>1</v>
      </c>
      <c r="BP21" s="12">
        <f t="shared" si="39"/>
        <v>0</v>
      </c>
      <c r="BQ21" s="15">
        <f t="shared" si="40"/>
        <v>0</v>
      </c>
      <c r="BR21" s="12">
        <f t="shared" si="41"/>
        <v>0</v>
      </c>
      <c r="BS21" s="15">
        <f t="shared" si="42"/>
        <v>0</v>
      </c>
      <c r="BT21" s="12">
        <f t="shared" si="43"/>
        <v>0</v>
      </c>
      <c r="BU21" s="12">
        <f t="shared" si="44"/>
        <v>0</v>
      </c>
      <c r="BV21" s="12">
        <f t="shared" si="45"/>
        <v>0</v>
      </c>
      <c r="BW21" s="12">
        <f t="shared" si="46"/>
        <v>0</v>
      </c>
      <c r="BX21" s="12">
        <f t="shared" si="47"/>
        <v>0</v>
      </c>
      <c r="BY21" s="12">
        <f t="shared" si="48"/>
        <v>0</v>
      </c>
      <c r="BZ21" s="12">
        <f t="shared" si="49"/>
        <v>0</v>
      </c>
      <c r="CA21" s="12">
        <f t="shared" si="50"/>
        <v>0</v>
      </c>
      <c r="CC21" s="5">
        <f t="shared" si="51"/>
        <v>0.9</v>
      </c>
      <c r="CD21" s="15">
        <f t="shared" si="52"/>
        <v>0</v>
      </c>
      <c r="CE21" s="15">
        <f t="shared" si="53"/>
        <v>0</v>
      </c>
      <c r="CF21" s="15">
        <f t="shared" si="54"/>
        <v>0.9</v>
      </c>
      <c r="CH21" s="15">
        <f t="shared" si="55"/>
        <v>0.99169477775831105</v>
      </c>
      <c r="CJ21" s="15">
        <f t="shared" si="56"/>
        <v>0</v>
      </c>
      <c r="CK21" s="15">
        <f t="shared" si="57"/>
        <v>1.8069862658533911</v>
      </c>
      <c r="CL21" s="15">
        <f t="shared" si="58"/>
        <v>1.8069862658533911</v>
      </c>
      <c r="CM21" s="10">
        <f t="shared" si="59"/>
        <v>0</v>
      </c>
      <c r="CO21" s="6">
        <f t="shared" si="75"/>
        <v>0</v>
      </c>
      <c r="CP21" s="15">
        <f t="shared" si="60"/>
        <v>0</v>
      </c>
      <c r="CQ21" s="15">
        <f t="shared" si="61"/>
        <v>0</v>
      </c>
      <c r="CR21" s="15">
        <f t="shared" si="62"/>
        <v>0</v>
      </c>
      <c r="CS21" s="15">
        <f t="shared" si="76"/>
        <v>0</v>
      </c>
      <c r="CU21" s="15" t="str">
        <f t="shared" si="77"/>
        <v/>
      </c>
      <c r="CW21" s="20">
        <f t="shared" si="504"/>
        <v>52.082774449911625</v>
      </c>
      <c r="CX21" s="20">
        <f t="shared" si="505"/>
        <v>74.319525533780208</v>
      </c>
      <c r="CY21" s="20">
        <f t="shared" si="506"/>
        <v>91.876780128687656</v>
      </c>
      <c r="CZ21" s="20">
        <f t="shared" si="507"/>
        <v>107.13026037444614</v>
      </c>
      <c r="DA21" s="20">
        <f t="shared" si="508"/>
        <v>121.00497319473182</v>
      </c>
      <c r="DB21" s="20">
        <f t="shared" si="78"/>
        <v>133.98359006735424</v>
      </c>
      <c r="DC21" s="20">
        <f t="shared" si="79"/>
        <v>146.36309401330567</v>
      </c>
      <c r="DD21" s="20">
        <f t="shared" si="80"/>
        <v>158.34914150304641</v>
      </c>
      <c r="DE21" s="20">
        <f t="shared" si="81"/>
        <v>170.09907403304183</v>
      </c>
      <c r="DF21" s="20">
        <f t="shared" si="82"/>
        <v>178.25488342314034</v>
      </c>
      <c r="DG21" s="20">
        <f t="shared" si="83"/>
        <v>166.59070821908924</v>
      </c>
      <c r="DH21" s="20">
        <f t="shared" si="84"/>
        <v>154.78463306026632</v>
      </c>
      <c r="DI21" s="20">
        <f t="shared" si="85"/>
        <v>142.69870801873142</v>
      </c>
      <c r="DJ21" s="20">
        <f t="shared" si="86"/>
        <v>130.16412027752838</v>
      </c>
      <c r="DK21" s="20">
        <f t="shared" si="87"/>
        <v>116.95375193933361</v>
      </c>
      <c r="DL21" s="20">
        <f t="shared" si="88"/>
        <v>102.7287386459664</v>
      </c>
      <c r="DM21" s="20">
        <f t="shared" si="89"/>
        <v>86.9144075320159</v>
      </c>
      <c r="DN21" s="20">
        <f t="shared" si="90"/>
        <v>68.332572985811368</v>
      </c>
      <c r="DO21" s="20">
        <f t="shared" si="91"/>
        <v>43.461496489296131</v>
      </c>
      <c r="DP21" s="20" t="e">
        <f t="shared" si="92"/>
        <v>#NUM!</v>
      </c>
      <c r="DQ21" s="20" t="e">
        <f t="shared" si="93"/>
        <v>#NUM!</v>
      </c>
      <c r="DR21" s="20" t="e">
        <f t="shared" si="94"/>
        <v>#NUM!</v>
      </c>
      <c r="DS21" s="20" t="e">
        <f t="shared" si="95"/>
        <v>#NUM!</v>
      </c>
      <c r="DT21" s="20" t="e">
        <f t="shared" si="96"/>
        <v>#NUM!</v>
      </c>
      <c r="DU21" s="20" t="e">
        <f t="shared" si="97"/>
        <v>#NUM!</v>
      </c>
      <c r="DV21" s="20" t="e">
        <f t="shared" si="98"/>
        <v>#NUM!</v>
      </c>
      <c r="DW21" s="20" t="e">
        <f t="shared" si="99"/>
        <v>#NUM!</v>
      </c>
      <c r="DX21" s="20" t="e">
        <f t="shared" si="100"/>
        <v>#NUM!</v>
      </c>
      <c r="DY21" s="20" t="e">
        <f t="shared" si="101"/>
        <v>#NUM!</v>
      </c>
      <c r="DZ21" s="20" t="e">
        <f t="shared" si="102"/>
        <v>#NUM!</v>
      </c>
      <c r="EA21" s="20" t="e">
        <f t="shared" si="103"/>
        <v>#NUM!</v>
      </c>
      <c r="EB21" s="20" t="e">
        <f t="shared" si="104"/>
        <v>#NUM!</v>
      </c>
      <c r="EC21" s="20" t="e">
        <f t="shared" si="105"/>
        <v>#NUM!</v>
      </c>
      <c r="ED21" s="20" t="e">
        <f t="shared" si="106"/>
        <v>#NUM!</v>
      </c>
      <c r="EE21" s="20" t="e">
        <f t="shared" si="107"/>
        <v>#NUM!</v>
      </c>
      <c r="EF21" s="20" t="e">
        <f t="shared" si="108"/>
        <v>#NUM!</v>
      </c>
      <c r="EG21" s="20" t="e">
        <f t="shared" si="109"/>
        <v>#NUM!</v>
      </c>
      <c r="EH21" s="20" t="e">
        <f t="shared" si="110"/>
        <v>#NUM!</v>
      </c>
      <c r="EI21" s="20" t="e">
        <f t="shared" si="111"/>
        <v>#NUM!</v>
      </c>
      <c r="EJ21" s="20" t="e">
        <f t="shared" si="112"/>
        <v>#NUM!</v>
      </c>
      <c r="EK21" s="20" t="e">
        <f t="shared" si="113"/>
        <v>#NUM!</v>
      </c>
      <c r="EL21" s="20" t="e">
        <f t="shared" si="114"/>
        <v>#NUM!</v>
      </c>
      <c r="EM21" s="20" t="e">
        <f t="shared" si="115"/>
        <v>#NUM!</v>
      </c>
      <c r="EN21" s="20" t="e">
        <f t="shared" si="116"/>
        <v>#NUM!</v>
      </c>
      <c r="EO21" s="20" t="e">
        <f t="shared" si="117"/>
        <v>#NUM!</v>
      </c>
      <c r="EP21" s="20" t="e">
        <f t="shared" si="118"/>
        <v>#NUM!</v>
      </c>
      <c r="EQ21" s="20" t="e">
        <f t="shared" si="119"/>
        <v>#NUM!</v>
      </c>
      <c r="ER21" s="20" t="e">
        <f t="shared" si="120"/>
        <v>#NUM!</v>
      </c>
      <c r="ES21" s="20" t="e">
        <f t="shared" si="121"/>
        <v>#NUM!</v>
      </c>
      <c r="ET21" s="20" t="e">
        <f t="shared" si="122"/>
        <v>#NUM!</v>
      </c>
      <c r="EU21" s="20" t="e">
        <f t="shared" si="123"/>
        <v>#NUM!</v>
      </c>
      <c r="EV21" s="20" t="e">
        <f t="shared" si="124"/>
        <v>#NUM!</v>
      </c>
      <c r="EW21" s="20" t="e">
        <f t="shared" si="125"/>
        <v>#NUM!</v>
      </c>
      <c r="EX21" s="20" t="e">
        <f t="shared" si="126"/>
        <v>#NUM!</v>
      </c>
      <c r="EY21" s="20" t="e">
        <f t="shared" si="127"/>
        <v>#NUM!</v>
      </c>
      <c r="EZ21" s="20" t="e">
        <f t="shared" si="128"/>
        <v>#NUM!</v>
      </c>
      <c r="FA21" s="20" t="e">
        <f t="shared" si="129"/>
        <v>#NUM!</v>
      </c>
      <c r="FB21" s="20" t="e">
        <f t="shared" si="130"/>
        <v>#NUM!</v>
      </c>
      <c r="FC21" s="20" t="e">
        <f t="shared" si="131"/>
        <v>#NUM!</v>
      </c>
      <c r="FD21" s="20" t="e">
        <f t="shared" si="132"/>
        <v>#NUM!</v>
      </c>
      <c r="FE21" s="20"/>
      <c r="FF21" s="15">
        <f t="shared" si="133"/>
        <v>1.6186119330586733E-3</v>
      </c>
      <c r="FG21" s="15">
        <f t="shared" si="134"/>
        <v>4.5053005886362242E-3</v>
      </c>
      <c r="FH21" s="15">
        <f t="shared" si="135"/>
        <v>8.1403056449395796E-3</v>
      </c>
      <c r="FI21" s="15">
        <f t="shared" si="136"/>
        <v>1.2318329464608117E-2</v>
      </c>
      <c r="FJ21" s="15">
        <f t="shared" si="137"/>
        <v>1.6909035492682526E-2</v>
      </c>
      <c r="FK21" s="15">
        <f t="shared" si="138"/>
        <v>2.1815456088982998E-2</v>
      </c>
      <c r="FL21" s="15">
        <f t="shared" si="139"/>
        <v>2.6958644214192209E-2</v>
      </c>
      <c r="FM21" s="15">
        <f t="shared" si="140"/>
        <v>3.2270278637869867E-2</v>
      </c>
      <c r="FN21" s="15">
        <f t="shared" si="141"/>
        <v>3.7688442351292373E-2</v>
      </c>
      <c r="FO21" s="15">
        <f t="shared" si="142"/>
        <v>4.3154853444246265E-2</v>
      </c>
      <c r="FP21" s="15">
        <f t="shared" si="143"/>
        <v>4.8612781393609777E-2</v>
      </c>
      <c r="FQ21" s="15">
        <f t="shared" si="144"/>
        <v>5.4005226990341076E-2</v>
      </c>
      <c r="FR21" s="15">
        <f t="shared" si="145"/>
        <v>5.927305781216155E-2</v>
      </c>
      <c r="FS21" s="15">
        <f t="shared" si="146"/>
        <v>6.4352772752300946E-2</v>
      </c>
      <c r="FT21" s="15">
        <f t="shared" si="147"/>
        <v>6.917340347758856E-2</v>
      </c>
      <c r="FU21" s="15">
        <f t="shared" si="148"/>
        <v>7.3651595300835718E-2</v>
      </c>
      <c r="FV21" s="15">
        <f t="shared" si="149"/>
        <v>7.7682586876756082E-2</v>
      </c>
      <c r="FW21" s="15">
        <f t="shared" si="150"/>
        <v>8.1120236635861848E-2</v>
      </c>
      <c r="FX21" s="15">
        <f t="shared" si="151"/>
        <v>8.3715676209450876E-2</v>
      </c>
      <c r="FY21" s="15" t="e">
        <f t="shared" si="152"/>
        <v>#NUM!</v>
      </c>
      <c r="FZ21" s="15" t="e">
        <f t="shared" si="153"/>
        <v>#NUM!</v>
      </c>
      <c r="GA21" s="15" t="e">
        <f t="shared" si="154"/>
        <v>#NUM!</v>
      </c>
      <c r="GB21" s="15" t="e">
        <f t="shared" si="155"/>
        <v>#NUM!</v>
      </c>
      <c r="GC21" s="15" t="e">
        <f t="shared" si="156"/>
        <v>#NUM!</v>
      </c>
      <c r="GD21" s="15" t="e">
        <f t="shared" si="157"/>
        <v>#NUM!</v>
      </c>
      <c r="GE21" s="15" t="e">
        <f t="shared" si="158"/>
        <v>#NUM!</v>
      </c>
      <c r="GF21" s="15" t="e">
        <f t="shared" si="159"/>
        <v>#NUM!</v>
      </c>
      <c r="GG21" s="15" t="e">
        <f t="shared" si="160"/>
        <v>#NUM!</v>
      </c>
      <c r="GH21" s="15" t="e">
        <f t="shared" si="161"/>
        <v>#NUM!</v>
      </c>
      <c r="GI21" s="15" t="e">
        <f t="shared" si="162"/>
        <v>#NUM!</v>
      </c>
      <c r="GJ21" s="15" t="e">
        <f t="shared" si="163"/>
        <v>#NUM!</v>
      </c>
      <c r="GK21" s="15" t="e">
        <f t="shared" si="164"/>
        <v>#NUM!</v>
      </c>
      <c r="GL21" s="15" t="e">
        <f t="shared" si="165"/>
        <v>#NUM!</v>
      </c>
      <c r="GM21" s="15" t="e">
        <f t="shared" si="166"/>
        <v>#NUM!</v>
      </c>
      <c r="GN21" s="15" t="e">
        <f t="shared" si="167"/>
        <v>#NUM!</v>
      </c>
      <c r="GO21" s="15" t="e">
        <f t="shared" si="168"/>
        <v>#NUM!</v>
      </c>
      <c r="GP21" s="15" t="e">
        <f t="shared" si="169"/>
        <v>#NUM!</v>
      </c>
      <c r="GQ21" s="15" t="e">
        <f t="shared" si="170"/>
        <v>#NUM!</v>
      </c>
      <c r="GR21" s="15" t="e">
        <f t="shared" si="171"/>
        <v>#NUM!</v>
      </c>
      <c r="GS21" s="15" t="e">
        <f t="shared" si="172"/>
        <v>#NUM!</v>
      </c>
      <c r="GT21" s="15" t="e">
        <f t="shared" si="173"/>
        <v>#NUM!</v>
      </c>
      <c r="GU21" s="15" t="e">
        <f t="shared" si="174"/>
        <v>#NUM!</v>
      </c>
      <c r="GV21" s="15" t="e">
        <f t="shared" si="175"/>
        <v>#NUM!</v>
      </c>
      <c r="GW21" s="15" t="e">
        <f t="shared" si="176"/>
        <v>#NUM!</v>
      </c>
      <c r="GX21" s="15" t="e">
        <f t="shared" si="177"/>
        <v>#NUM!</v>
      </c>
      <c r="GY21" s="15" t="e">
        <f t="shared" si="178"/>
        <v>#NUM!</v>
      </c>
      <c r="GZ21" s="15" t="e">
        <f t="shared" si="179"/>
        <v>#NUM!</v>
      </c>
      <c r="HA21" s="15" t="e">
        <f t="shared" si="180"/>
        <v>#NUM!</v>
      </c>
      <c r="HB21" s="15" t="e">
        <f t="shared" si="181"/>
        <v>#NUM!</v>
      </c>
      <c r="HC21" s="15" t="e">
        <f t="shared" si="182"/>
        <v>#NUM!</v>
      </c>
      <c r="HD21" s="15" t="e">
        <f t="shared" si="183"/>
        <v>#NUM!</v>
      </c>
      <c r="HE21" s="15" t="e">
        <f t="shared" si="184"/>
        <v>#NUM!</v>
      </c>
      <c r="HF21" s="15" t="e">
        <f t="shared" si="185"/>
        <v>#NUM!</v>
      </c>
      <c r="HG21" s="15" t="e">
        <f t="shared" si="186"/>
        <v>#NUM!</v>
      </c>
      <c r="HH21" s="15" t="e">
        <f t="shared" si="187"/>
        <v>#NUM!</v>
      </c>
      <c r="HI21" s="15" t="e">
        <f t="shared" si="188"/>
        <v>#NUM!</v>
      </c>
      <c r="HJ21" s="15" t="e">
        <f t="shared" si="189"/>
        <v>#NUM!</v>
      </c>
      <c r="HK21" s="15" t="e">
        <f t="shared" si="190"/>
        <v>#NUM!</v>
      </c>
      <c r="HL21" s="15" t="e">
        <f t="shared" si="191"/>
        <v>#NUM!</v>
      </c>
      <c r="HM21" s="15" t="e">
        <f t="shared" si="192"/>
        <v>#NUM!</v>
      </c>
      <c r="HO21" s="15">
        <f t="shared" si="193"/>
        <v>0.14923010987644472</v>
      </c>
      <c r="HP21" s="15">
        <f t="shared" si="194"/>
        <v>0.21294393546636567</v>
      </c>
      <c r="HQ21" s="15">
        <f t="shared" si="195"/>
        <v>0.26324983909764194</v>
      </c>
      <c r="HR21" s="15">
        <f t="shared" si="196"/>
        <v>0.30695485591201749</v>
      </c>
      <c r="HS21" s="15">
        <f t="shared" si="197"/>
        <v>0.34670936093875304</v>
      </c>
      <c r="HT21" s="15">
        <f t="shared" si="198"/>
        <v>0.38389632807715612</v>
      </c>
      <c r="HU21" s="15">
        <f t="shared" si="199"/>
        <v>0.41936668758818535</v>
      </c>
      <c r="HV21" s="15">
        <f t="shared" si="200"/>
        <v>0.45370969643842396</v>
      </c>
      <c r="HW21" s="15">
        <f t="shared" si="201"/>
        <v>0.48737617717051956</v>
      </c>
      <c r="HX21" s="15">
        <f t="shared" si="202"/>
        <v>0.5207449872386366</v>
      </c>
      <c r="HY21" s="15">
        <f t="shared" si="203"/>
        <v>0.55416575189073169</v>
      </c>
      <c r="HZ21" s="15">
        <f t="shared" si="204"/>
        <v>0.587993095225812</v>
      </c>
      <c r="IA21" s="15">
        <f t="shared" si="205"/>
        <v>0.62262227811700477</v>
      </c>
      <c r="IB21" s="15">
        <f t="shared" si="206"/>
        <v>0.65853699129486298</v>
      </c>
      <c r="IC21" s="15">
        <f t="shared" si="207"/>
        <v>0.6963879840547248</v>
      </c>
      <c r="ID21" s="15">
        <f t="shared" si="208"/>
        <v>0.73714618711098823</v>
      </c>
      <c r="IE21" s="15">
        <f t="shared" si="209"/>
        <v>0.78245818123347721</v>
      </c>
      <c r="IF21" s="15">
        <f t="shared" si="210"/>
        <v>0.83569976139742963</v>
      </c>
      <c r="IG21" s="15">
        <f t="shared" si="211"/>
        <v>0.9069615848605751</v>
      </c>
      <c r="IH21" s="15" t="e">
        <f t="shared" si="212"/>
        <v>#NUM!</v>
      </c>
      <c r="II21" s="15" t="e">
        <f t="shared" si="213"/>
        <v>#NUM!</v>
      </c>
      <c r="IJ21" s="15" t="e">
        <f t="shared" si="214"/>
        <v>#NUM!</v>
      </c>
      <c r="IK21" s="15" t="e">
        <f t="shared" si="215"/>
        <v>#NUM!</v>
      </c>
      <c r="IL21" s="15" t="e">
        <f t="shared" si="216"/>
        <v>#NUM!</v>
      </c>
      <c r="IM21" s="15" t="e">
        <f t="shared" si="217"/>
        <v>#NUM!</v>
      </c>
      <c r="IN21" s="15" t="e">
        <f t="shared" si="218"/>
        <v>#NUM!</v>
      </c>
      <c r="IO21" s="15" t="e">
        <f t="shared" si="219"/>
        <v>#NUM!</v>
      </c>
      <c r="IP21" s="15" t="e">
        <f t="shared" si="220"/>
        <v>#NUM!</v>
      </c>
      <c r="IQ21" s="15" t="e">
        <f t="shared" si="221"/>
        <v>#NUM!</v>
      </c>
      <c r="IR21" s="15" t="e">
        <f t="shared" si="222"/>
        <v>#NUM!</v>
      </c>
      <c r="IS21" s="15" t="e">
        <f t="shared" si="223"/>
        <v>#NUM!</v>
      </c>
      <c r="IT21" s="15" t="e">
        <f t="shared" si="224"/>
        <v>#NUM!</v>
      </c>
      <c r="IU21" s="15" t="e">
        <f t="shared" si="225"/>
        <v>#NUM!</v>
      </c>
      <c r="IV21" s="15" t="e">
        <f t="shared" si="226"/>
        <v>#NUM!</v>
      </c>
      <c r="IW21" s="15" t="e">
        <f t="shared" si="227"/>
        <v>#NUM!</v>
      </c>
      <c r="IX21" s="15" t="e">
        <f t="shared" si="228"/>
        <v>#NUM!</v>
      </c>
      <c r="IY21" s="15" t="e">
        <f t="shared" si="229"/>
        <v>#NUM!</v>
      </c>
      <c r="IZ21" s="15" t="e">
        <f t="shared" si="230"/>
        <v>#NUM!</v>
      </c>
      <c r="JA21" s="15" t="e">
        <f t="shared" si="231"/>
        <v>#NUM!</v>
      </c>
      <c r="JB21" s="15" t="e">
        <f t="shared" si="232"/>
        <v>#NUM!</v>
      </c>
      <c r="JC21" s="15" t="e">
        <f t="shared" si="233"/>
        <v>#NUM!</v>
      </c>
      <c r="JD21" s="15" t="e">
        <f t="shared" si="234"/>
        <v>#NUM!</v>
      </c>
      <c r="JE21" s="15" t="e">
        <f t="shared" si="235"/>
        <v>#NUM!</v>
      </c>
      <c r="JF21" s="15" t="e">
        <f t="shared" si="236"/>
        <v>#NUM!</v>
      </c>
      <c r="JG21" s="15" t="e">
        <f t="shared" si="237"/>
        <v>#NUM!</v>
      </c>
      <c r="JH21" s="15" t="e">
        <f t="shared" si="238"/>
        <v>#NUM!</v>
      </c>
      <c r="JI21" s="15" t="e">
        <f t="shared" si="239"/>
        <v>#NUM!</v>
      </c>
      <c r="JJ21" s="15" t="e">
        <f t="shared" si="240"/>
        <v>#NUM!</v>
      </c>
      <c r="JK21" s="15" t="e">
        <f t="shared" si="241"/>
        <v>#NUM!</v>
      </c>
      <c r="JL21" s="15" t="e">
        <f t="shared" si="242"/>
        <v>#NUM!</v>
      </c>
      <c r="JM21" s="15" t="e">
        <f t="shared" si="243"/>
        <v>#NUM!</v>
      </c>
      <c r="JN21" s="15" t="e">
        <f t="shared" si="244"/>
        <v>#NUM!</v>
      </c>
      <c r="JO21" s="15" t="e">
        <f t="shared" si="245"/>
        <v>#NUM!</v>
      </c>
      <c r="JP21" s="15" t="e">
        <f t="shared" si="246"/>
        <v>#NUM!</v>
      </c>
      <c r="JQ21" s="15" t="e">
        <f t="shared" si="247"/>
        <v>#NUM!</v>
      </c>
      <c r="JR21" s="15" t="e">
        <f t="shared" si="248"/>
        <v>#NUM!</v>
      </c>
      <c r="JS21" s="15" t="e">
        <f t="shared" si="249"/>
        <v>#NUM!</v>
      </c>
      <c r="JT21" s="15" t="e">
        <f t="shared" si="250"/>
        <v>#NUM!</v>
      </c>
      <c r="JU21" s="15" t="e">
        <f t="shared" si="251"/>
        <v>#NUM!</v>
      </c>
      <c r="JV21" s="15" t="e">
        <f t="shared" si="252"/>
        <v>#NUM!</v>
      </c>
      <c r="JX21" s="15">
        <f t="shared" si="253"/>
        <v>1.0846416546893957E-2</v>
      </c>
      <c r="JY21" s="15">
        <f t="shared" si="254"/>
        <v>2.1157214826377776E-2</v>
      </c>
      <c r="JZ21" s="15">
        <f t="shared" si="255"/>
        <v>3.092235753245897E-2</v>
      </c>
      <c r="KA21" s="15">
        <f t="shared" si="256"/>
        <v>4.0130752869206671E-2</v>
      </c>
      <c r="KB21" s="15">
        <f t="shared" si="257"/>
        <v>4.8770057568966373E-2</v>
      </c>
      <c r="KC21" s="15">
        <f t="shared" si="258"/>
        <v>5.6826425504644291E-2</v>
      </c>
      <c r="KD21" s="15">
        <f t="shared" si="259"/>
        <v>6.4284181390834208E-2</v>
      </c>
      <c r="KE21" s="15">
        <f t="shared" si="260"/>
        <v>7.1125388968294817E-2</v>
      </c>
      <c r="KF21" s="15">
        <f t="shared" si="261"/>
        <v>7.7329266625410412E-2</v>
      </c>
      <c r="KG21" s="15">
        <f t="shared" si="262"/>
        <v>8.2871375628758806E-2</v>
      </c>
      <c r="KH21" s="15">
        <f t="shared" si="263"/>
        <v>8.772245709474133E-2</v>
      </c>
      <c r="KI21" s="15">
        <f t="shared" si="264"/>
        <v>9.1846702671909752E-2</v>
      </c>
      <c r="KJ21" s="15">
        <f t="shared" si="265"/>
        <v>9.5199063534027295E-2</v>
      </c>
      <c r="KK21" s="15">
        <f t="shared" si="266"/>
        <v>9.7720816906224015E-2</v>
      </c>
      <c r="KL21" s="15">
        <f t="shared" si="267"/>
        <v>9.9331701668408823E-2</v>
      </c>
      <c r="KM21" s="15">
        <f t="shared" si="268"/>
        <v>9.9914503511833785E-2</v>
      </c>
      <c r="KN21" s="15">
        <f t="shared" si="269"/>
        <v>9.9280177190167851E-2</v>
      </c>
      <c r="KO21" s="15">
        <f t="shared" si="270"/>
        <v>9.70686368274358E-2</v>
      </c>
      <c r="KP21" s="15">
        <f t="shared" si="271"/>
        <v>9.2303442181975406E-2</v>
      </c>
      <c r="KQ21" s="15" t="e">
        <f t="shared" si="272"/>
        <v>#NUM!</v>
      </c>
      <c r="KR21" s="15" t="e">
        <f t="shared" si="273"/>
        <v>#NUM!</v>
      </c>
      <c r="KS21" s="15" t="e">
        <f t="shared" si="274"/>
        <v>#NUM!</v>
      </c>
      <c r="KT21" s="15" t="e">
        <f t="shared" si="275"/>
        <v>#NUM!</v>
      </c>
      <c r="KU21" s="15" t="e">
        <f t="shared" si="276"/>
        <v>#NUM!</v>
      </c>
      <c r="KV21" s="15" t="e">
        <f t="shared" si="277"/>
        <v>#NUM!</v>
      </c>
      <c r="KW21" s="15" t="e">
        <f t="shared" si="278"/>
        <v>#NUM!</v>
      </c>
      <c r="KX21" s="15" t="e">
        <f t="shared" si="279"/>
        <v>#NUM!</v>
      </c>
      <c r="KY21" s="15" t="e">
        <f t="shared" si="280"/>
        <v>#NUM!</v>
      </c>
      <c r="KZ21" s="15" t="e">
        <f t="shared" si="281"/>
        <v>#NUM!</v>
      </c>
      <c r="LA21" s="15" t="e">
        <f t="shared" si="282"/>
        <v>#NUM!</v>
      </c>
      <c r="LB21" s="15" t="e">
        <f t="shared" si="283"/>
        <v>#NUM!</v>
      </c>
      <c r="LC21" s="15" t="e">
        <f t="shared" si="284"/>
        <v>#NUM!</v>
      </c>
      <c r="LD21" s="15" t="e">
        <f t="shared" si="285"/>
        <v>#NUM!</v>
      </c>
      <c r="LE21" s="15" t="e">
        <f t="shared" si="286"/>
        <v>#NUM!</v>
      </c>
      <c r="LF21" s="15" t="e">
        <f t="shared" si="287"/>
        <v>#NUM!</v>
      </c>
      <c r="LG21" s="15" t="e">
        <f t="shared" si="288"/>
        <v>#NUM!</v>
      </c>
      <c r="LH21" s="15" t="e">
        <f t="shared" si="289"/>
        <v>#NUM!</v>
      </c>
      <c r="LI21" s="15" t="e">
        <f t="shared" si="290"/>
        <v>#NUM!</v>
      </c>
      <c r="LJ21" s="15" t="e">
        <f t="shared" si="291"/>
        <v>#NUM!</v>
      </c>
      <c r="LK21" s="15" t="e">
        <f t="shared" si="292"/>
        <v>#NUM!</v>
      </c>
      <c r="LL21" s="15" t="e">
        <f t="shared" si="293"/>
        <v>#NUM!</v>
      </c>
      <c r="LM21" s="15" t="e">
        <f t="shared" si="294"/>
        <v>#NUM!</v>
      </c>
      <c r="LN21" s="15" t="e">
        <f t="shared" si="295"/>
        <v>#NUM!</v>
      </c>
      <c r="LO21" s="15" t="e">
        <f t="shared" si="296"/>
        <v>#NUM!</v>
      </c>
      <c r="LP21" s="15" t="e">
        <f t="shared" si="297"/>
        <v>#NUM!</v>
      </c>
      <c r="LQ21" s="15" t="e">
        <f t="shared" si="298"/>
        <v>#NUM!</v>
      </c>
      <c r="LR21" s="15" t="e">
        <f t="shared" si="299"/>
        <v>#NUM!</v>
      </c>
      <c r="LS21" s="15" t="e">
        <f t="shared" si="300"/>
        <v>#NUM!</v>
      </c>
      <c r="LT21" s="15" t="e">
        <f t="shared" si="301"/>
        <v>#NUM!</v>
      </c>
      <c r="LU21" s="15" t="e">
        <f t="shared" si="302"/>
        <v>#NUM!</v>
      </c>
      <c r="LV21" s="15" t="e">
        <f t="shared" si="303"/>
        <v>#NUM!</v>
      </c>
      <c r="LW21" s="15" t="e">
        <f t="shared" si="304"/>
        <v>#NUM!</v>
      </c>
      <c r="LX21" s="15" t="e">
        <f t="shared" si="305"/>
        <v>#NUM!</v>
      </c>
      <c r="LY21" s="15" t="e">
        <f t="shared" si="306"/>
        <v>#NUM!</v>
      </c>
      <c r="LZ21" s="15" t="e">
        <f t="shared" si="307"/>
        <v>#NUM!</v>
      </c>
      <c r="MA21" s="15" t="e">
        <f t="shared" si="308"/>
        <v>#NUM!</v>
      </c>
      <c r="MB21" s="15" t="e">
        <f t="shared" si="309"/>
        <v>#NUM!</v>
      </c>
      <c r="MC21" s="15" t="e">
        <f t="shared" si="310"/>
        <v>#NUM!</v>
      </c>
      <c r="MD21" s="15" t="e">
        <f t="shared" si="311"/>
        <v>#NUM!</v>
      </c>
      <c r="ME21" s="15" t="e">
        <f t="shared" si="312"/>
        <v>#NUM!</v>
      </c>
      <c r="MG21" s="15">
        <f t="shared" si="313"/>
        <v>0.57165063906367153</v>
      </c>
      <c r="MH21" s="15">
        <f t="shared" si="314"/>
        <v>0.89243961013717765</v>
      </c>
      <c r="MI21" s="15">
        <f t="shared" si="315"/>
        <v>1.1493568948717015</v>
      </c>
      <c r="MJ21" s="15">
        <f t="shared" si="316"/>
        <v>1.367491741264673</v>
      </c>
      <c r="MK21" s="15">
        <f t="shared" si="317"/>
        <v>1.557311005479409</v>
      </c>
      <c r="ML21" s="15">
        <f t="shared" si="318"/>
        <v>1.7244081490742409</v>
      </c>
      <c r="MM21" s="15">
        <f t="shared" si="319"/>
        <v>1.8721583784627154</v>
      </c>
      <c r="MN21" s="15">
        <f t="shared" si="320"/>
        <v>2.0027324909701276</v>
      </c>
      <c r="MO21" s="15">
        <f t="shared" si="321"/>
        <v>2.1175602122512052</v>
      </c>
      <c r="MP21" s="15">
        <f t="shared" si="322"/>
        <v>2.2175642210637383</v>
      </c>
      <c r="MQ21" s="15">
        <f t="shared" si="323"/>
        <v>2.3032815692429836</v>
      </c>
      <c r="MR21" s="15">
        <f t="shared" si="324"/>
        <v>2.3749194649164473</v>
      </c>
      <c r="MS21" s="15">
        <f t="shared" si="325"/>
        <v>2.4323624564665551</v>
      </c>
      <c r="MT21" s="15">
        <f t="shared" si="326"/>
        <v>2.4751293487401131</v>
      </c>
      <c r="MU21" s="15">
        <f t="shared" si="327"/>
        <v>2.5022561055160932</v>
      </c>
      <c r="MV21" s="15">
        <f t="shared" si="328"/>
        <v>2.51203409920431</v>
      </c>
      <c r="MW21" s="15">
        <f t="shared" si="329"/>
        <v>2.5013907316445958</v>
      </c>
      <c r="MX21" s="15">
        <f t="shared" si="330"/>
        <v>2.4641045334235212</v>
      </c>
      <c r="MY21" s="15">
        <f t="shared" si="331"/>
        <v>2.3827863596346557</v>
      </c>
      <c r="MZ21" s="15" t="e">
        <f t="shared" si="332"/>
        <v>#NUM!</v>
      </c>
      <c r="NA21" s="15" t="e">
        <f t="shared" si="333"/>
        <v>#NUM!</v>
      </c>
      <c r="NB21" s="15" t="e">
        <f t="shared" si="334"/>
        <v>#NUM!</v>
      </c>
      <c r="NC21" s="15" t="e">
        <f t="shared" si="335"/>
        <v>#NUM!</v>
      </c>
      <c r="ND21" s="15" t="e">
        <f t="shared" si="336"/>
        <v>#NUM!</v>
      </c>
      <c r="NE21" s="15" t="e">
        <f t="shared" si="337"/>
        <v>#NUM!</v>
      </c>
      <c r="NF21" s="15" t="e">
        <f t="shared" si="338"/>
        <v>#NUM!</v>
      </c>
      <c r="NG21" s="15" t="e">
        <f t="shared" si="339"/>
        <v>#NUM!</v>
      </c>
      <c r="NH21" s="15" t="e">
        <f t="shared" si="340"/>
        <v>#NUM!</v>
      </c>
      <c r="NI21" s="15" t="e">
        <f t="shared" si="341"/>
        <v>#NUM!</v>
      </c>
      <c r="NJ21" s="15" t="e">
        <f t="shared" si="342"/>
        <v>#NUM!</v>
      </c>
      <c r="NK21" s="15" t="e">
        <f t="shared" si="343"/>
        <v>#NUM!</v>
      </c>
      <c r="NL21" s="15" t="e">
        <f t="shared" si="344"/>
        <v>#NUM!</v>
      </c>
      <c r="NM21" s="15" t="e">
        <f t="shared" si="345"/>
        <v>#NUM!</v>
      </c>
      <c r="NN21" s="15" t="e">
        <f t="shared" si="346"/>
        <v>#NUM!</v>
      </c>
      <c r="NO21" s="15" t="e">
        <f t="shared" si="347"/>
        <v>#NUM!</v>
      </c>
      <c r="NP21" s="15" t="e">
        <f t="shared" si="348"/>
        <v>#NUM!</v>
      </c>
      <c r="NQ21" s="15" t="e">
        <f t="shared" si="349"/>
        <v>#NUM!</v>
      </c>
      <c r="NR21" s="15" t="e">
        <f t="shared" si="350"/>
        <v>#NUM!</v>
      </c>
      <c r="NS21" s="15" t="e">
        <f t="shared" si="351"/>
        <v>#NUM!</v>
      </c>
      <c r="NT21" s="15" t="e">
        <f t="shared" si="352"/>
        <v>#NUM!</v>
      </c>
      <c r="NU21" s="15" t="e">
        <f t="shared" si="353"/>
        <v>#NUM!</v>
      </c>
      <c r="NV21" s="15" t="e">
        <f t="shared" si="354"/>
        <v>#NUM!</v>
      </c>
      <c r="NW21" s="15" t="e">
        <f t="shared" si="355"/>
        <v>#NUM!</v>
      </c>
      <c r="NX21" s="15" t="e">
        <f t="shared" si="356"/>
        <v>#NUM!</v>
      </c>
      <c r="NY21" s="15" t="e">
        <f t="shared" si="357"/>
        <v>#NUM!</v>
      </c>
      <c r="NZ21" s="15" t="e">
        <f t="shared" si="358"/>
        <v>#NUM!</v>
      </c>
      <c r="OA21" s="15" t="e">
        <f t="shared" si="359"/>
        <v>#NUM!</v>
      </c>
      <c r="OB21" s="15" t="e">
        <f t="shared" si="360"/>
        <v>#NUM!</v>
      </c>
      <c r="OC21" s="15" t="e">
        <f t="shared" si="361"/>
        <v>#NUM!</v>
      </c>
      <c r="OD21" s="15" t="e">
        <f t="shared" si="362"/>
        <v>#NUM!</v>
      </c>
      <c r="OE21" s="15" t="e">
        <f t="shared" si="363"/>
        <v>#NUM!</v>
      </c>
      <c r="OF21" s="15" t="e">
        <f t="shared" si="364"/>
        <v>#NUM!</v>
      </c>
      <c r="OG21" s="15" t="e">
        <f t="shared" si="365"/>
        <v>#NUM!</v>
      </c>
      <c r="OH21" s="15" t="e">
        <f t="shared" si="366"/>
        <v>#NUM!</v>
      </c>
      <c r="OI21" s="15" t="e">
        <f t="shared" si="367"/>
        <v>#NUM!</v>
      </c>
      <c r="OJ21" s="15" t="e">
        <f t="shared" si="368"/>
        <v>#NUM!</v>
      </c>
      <c r="OK21" s="15" t="e">
        <f t="shared" si="369"/>
        <v>#NUM!</v>
      </c>
      <c r="OL21" s="15" t="e">
        <f t="shared" si="370"/>
        <v>#NUM!</v>
      </c>
      <c r="OM21" s="15" t="e">
        <f t="shared" si="371"/>
        <v>#NUM!</v>
      </c>
      <c r="ON21" s="15" t="e">
        <f t="shared" si="372"/>
        <v>#NUM!</v>
      </c>
      <c r="OP21" s="15">
        <f t="shared" si="373"/>
        <v>9.2528054592907539E-4</v>
      </c>
      <c r="OQ21" s="15">
        <f t="shared" si="374"/>
        <v>4.0207087008733086E-3</v>
      </c>
      <c r="OR21" s="15">
        <f t="shared" si="375"/>
        <v>9.3561164193743385E-3</v>
      </c>
      <c r="OS21" s="15">
        <f t="shared" si="376"/>
        <v>1.684521380902888E-2</v>
      </c>
      <c r="OT21" s="15">
        <f t="shared" si="377"/>
        <v>2.633262706479644E-2</v>
      </c>
      <c r="OU21" s="15">
        <f t="shared" si="378"/>
        <v>3.7618750255613551E-2</v>
      </c>
      <c r="OV21" s="15">
        <f t="shared" si="379"/>
        <v>5.0470851637595349E-2</v>
      </c>
      <c r="OW21" s="15">
        <f t="shared" si="380"/>
        <v>6.4628735520721223E-2</v>
      </c>
      <c r="OX21" s="15">
        <f t="shared" si="381"/>
        <v>7.9807545984819983E-2</v>
      </c>
      <c r="OY21" s="15">
        <f t="shared" si="382"/>
        <v>9.5698658963209754E-2</v>
      </c>
      <c r="OZ21" s="15">
        <f t="shared" si="383"/>
        <v>0.11196892341353964</v>
      </c>
      <c r="PA21" s="15">
        <f t="shared" si="384"/>
        <v>0.1282580647865921</v>
      </c>
      <c r="PB21" s="15">
        <f t="shared" si="385"/>
        <v>0.1441735605022734</v>
      </c>
      <c r="PC21" s="15">
        <f t="shared" si="386"/>
        <v>0.15928143651202314</v>
      </c>
      <c r="PD21" s="15">
        <f t="shared" si="387"/>
        <v>0.17308957119112414</v>
      </c>
      <c r="PE21" s="15">
        <f t="shared" si="388"/>
        <v>0.18501531885649525</v>
      </c>
      <c r="PF21" s="15">
        <f t="shared" si="389"/>
        <v>0.19431450282369378</v>
      </c>
      <c r="PG21" s="15">
        <f t="shared" si="390"/>
        <v>0.19988874284681599</v>
      </c>
      <c r="PH21" s="15">
        <f t="shared" si="391"/>
        <v>0.199476571359471</v>
      </c>
      <c r="PI21" s="15" t="e">
        <f t="shared" si="392"/>
        <v>#NUM!</v>
      </c>
      <c r="PJ21" s="15" t="e">
        <f t="shared" si="393"/>
        <v>#NUM!</v>
      </c>
      <c r="PK21" s="15" t="e">
        <f t="shared" si="394"/>
        <v>#NUM!</v>
      </c>
      <c r="PL21" s="15" t="e">
        <f t="shared" si="395"/>
        <v>#NUM!</v>
      </c>
      <c r="PM21" s="15" t="e">
        <f t="shared" si="396"/>
        <v>#NUM!</v>
      </c>
      <c r="PN21" s="15" t="e">
        <f t="shared" si="397"/>
        <v>#NUM!</v>
      </c>
      <c r="PO21" s="15" t="e">
        <f t="shared" si="398"/>
        <v>#NUM!</v>
      </c>
      <c r="PP21" s="15" t="e">
        <f t="shared" si="399"/>
        <v>#NUM!</v>
      </c>
      <c r="PQ21" s="15" t="e">
        <f t="shared" si="400"/>
        <v>#NUM!</v>
      </c>
      <c r="PR21" s="15" t="e">
        <f t="shared" si="401"/>
        <v>#NUM!</v>
      </c>
      <c r="PS21" s="15" t="e">
        <f t="shared" si="402"/>
        <v>#NUM!</v>
      </c>
      <c r="PT21" s="15" t="e">
        <f t="shared" si="403"/>
        <v>#NUM!</v>
      </c>
      <c r="PU21" s="15" t="e">
        <f t="shared" si="404"/>
        <v>#NUM!</v>
      </c>
      <c r="PV21" s="15" t="e">
        <f t="shared" si="405"/>
        <v>#NUM!</v>
      </c>
      <c r="PW21" s="15" t="e">
        <f t="shared" si="406"/>
        <v>#NUM!</v>
      </c>
      <c r="PX21" s="15" t="e">
        <f t="shared" si="407"/>
        <v>#NUM!</v>
      </c>
      <c r="PY21" s="15" t="e">
        <f t="shared" si="408"/>
        <v>#NUM!</v>
      </c>
      <c r="PZ21" s="15" t="e">
        <f t="shared" si="409"/>
        <v>#NUM!</v>
      </c>
      <c r="QA21" s="15" t="e">
        <f t="shared" si="410"/>
        <v>#NUM!</v>
      </c>
      <c r="QB21" s="15" t="e">
        <f t="shared" si="411"/>
        <v>#NUM!</v>
      </c>
      <c r="QC21" s="15" t="e">
        <f t="shared" si="412"/>
        <v>#NUM!</v>
      </c>
      <c r="QD21" s="15" t="e">
        <f t="shared" si="413"/>
        <v>#NUM!</v>
      </c>
      <c r="QE21" s="15" t="e">
        <f t="shared" si="414"/>
        <v>#NUM!</v>
      </c>
      <c r="QF21" s="15" t="e">
        <f t="shared" si="415"/>
        <v>#NUM!</v>
      </c>
      <c r="QG21" s="15" t="e">
        <f t="shared" si="416"/>
        <v>#NUM!</v>
      </c>
      <c r="QH21" s="15" t="e">
        <f t="shared" si="417"/>
        <v>#NUM!</v>
      </c>
      <c r="QI21" s="15" t="e">
        <f t="shared" si="418"/>
        <v>#NUM!</v>
      </c>
      <c r="QJ21" s="15" t="e">
        <f t="shared" si="419"/>
        <v>#NUM!</v>
      </c>
      <c r="QK21" s="15" t="e">
        <f t="shared" si="420"/>
        <v>#NUM!</v>
      </c>
      <c r="QL21" s="15" t="e">
        <f t="shared" si="421"/>
        <v>#NUM!</v>
      </c>
      <c r="QM21" s="15" t="e">
        <f t="shared" si="422"/>
        <v>#NUM!</v>
      </c>
      <c r="QN21" s="15" t="e">
        <f t="shared" si="423"/>
        <v>#NUM!</v>
      </c>
      <c r="QO21" s="15" t="e">
        <f t="shared" si="424"/>
        <v>#NUM!</v>
      </c>
      <c r="QP21" s="15" t="e">
        <f t="shared" si="425"/>
        <v>#NUM!</v>
      </c>
      <c r="QQ21" s="15" t="e">
        <f t="shared" si="426"/>
        <v>#NUM!</v>
      </c>
      <c r="QR21" s="15" t="e">
        <f t="shared" si="427"/>
        <v>#NUM!</v>
      </c>
      <c r="QS21" s="15" t="e">
        <f t="shared" si="428"/>
        <v>#NUM!</v>
      </c>
      <c r="QT21" s="15" t="e">
        <f t="shared" si="429"/>
        <v>#NUM!</v>
      </c>
      <c r="QU21" s="15" t="e">
        <f t="shared" si="430"/>
        <v>#NUM!</v>
      </c>
      <c r="QV21" s="15" t="e">
        <f t="shared" si="431"/>
        <v>#NUM!</v>
      </c>
      <c r="QW21" s="15" t="e">
        <f t="shared" si="432"/>
        <v>#NUM!</v>
      </c>
      <c r="QY21" s="15">
        <f t="shared" si="433"/>
        <v>1</v>
      </c>
      <c r="QZ21" s="15">
        <f t="shared" si="434"/>
        <v>1</v>
      </c>
      <c r="RA21" s="15">
        <f t="shared" si="435"/>
        <v>1</v>
      </c>
      <c r="RB21" s="15">
        <f t="shared" si="436"/>
        <v>1</v>
      </c>
      <c r="RC21" s="15">
        <f t="shared" si="437"/>
        <v>1</v>
      </c>
      <c r="RD21" s="15">
        <f t="shared" si="438"/>
        <v>1</v>
      </c>
      <c r="RE21" s="15">
        <f t="shared" si="439"/>
        <v>1</v>
      </c>
      <c r="RF21" s="15">
        <f t="shared" si="440"/>
        <v>1</v>
      </c>
      <c r="RG21" s="15">
        <f t="shared" si="441"/>
        <v>1</v>
      </c>
      <c r="RH21" s="15">
        <f t="shared" si="442"/>
        <v>1</v>
      </c>
      <c r="RI21" s="15">
        <f t="shared" si="443"/>
        <v>1</v>
      </c>
      <c r="RJ21" s="15">
        <f t="shared" si="444"/>
        <v>1</v>
      </c>
      <c r="RK21" s="15">
        <f t="shared" si="445"/>
        <v>1</v>
      </c>
      <c r="RL21" s="15">
        <f t="shared" si="446"/>
        <v>1</v>
      </c>
      <c r="RM21" s="15">
        <f t="shared" si="447"/>
        <v>1</v>
      </c>
      <c r="RN21" s="15">
        <f t="shared" si="448"/>
        <v>1</v>
      </c>
      <c r="RO21" s="15">
        <f t="shared" si="449"/>
        <v>1</v>
      </c>
      <c r="RP21" s="15">
        <f t="shared" si="450"/>
        <v>1</v>
      </c>
      <c r="RQ21" s="15">
        <f t="shared" si="451"/>
        <v>1</v>
      </c>
      <c r="RR21" s="15">
        <f t="shared" si="452"/>
        <v>0</v>
      </c>
      <c r="RS21" s="15">
        <f t="shared" si="453"/>
        <v>0</v>
      </c>
      <c r="RT21" s="15">
        <f t="shared" si="454"/>
        <v>0</v>
      </c>
      <c r="RU21" s="15">
        <f t="shared" si="455"/>
        <v>0</v>
      </c>
      <c r="RV21" s="15">
        <f t="shared" si="456"/>
        <v>0</v>
      </c>
      <c r="RW21" s="15">
        <f t="shared" si="457"/>
        <v>0</v>
      </c>
      <c r="RX21" s="15">
        <f t="shared" si="458"/>
        <v>0</v>
      </c>
      <c r="RY21" s="15">
        <f t="shared" si="459"/>
        <v>0</v>
      </c>
      <c r="RZ21" s="15">
        <f t="shared" si="460"/>
        <v>0</v>
      </c>
      <c r="SA21" s="15">
        <f t="shared" si="461"/>
        <v>0</v>
      </c>
      <c r="SB21" s="15">
        <f t="shared" si="462"/>
        <v>0</v>
      </c>
      <c r="SC21" s="15">
        <f t="shared" si="463"/>
        <v>0</v>
      </c>
      <c r="SD21" s="15">
        <f t="shared" si="464"/>
        <v>0</v>
      </c>
      <c r="SE21" s="15">
        <f t="shared" si="465"/>
        <v>0</v>
      </c>
      <c r="SF21" s="15">
        <f t="shared" si="466"/>
        <v>0</v>
      </c>
      <c r="SG21" s="15">
        <f t="shared" si="467"/>
        <v>0</v>
      </c>
      <c r="SH21" s="15">
        <f t="shared" si="468"/>
        <v>0</v>
      </c>
      <c r="SI21" s="15">
        <f t="shared" si="469"/>
        <v>0</v>
      </c>
      <c r="SJ21" s="15">
        <f t="shared" si="470"/>
        <v>0</v>
      </c>
      <c r="SK21" s="15">
        <f t="shared" si="471"/>
        <v>0</v>
      </c>
      <c r="SL21" s="15">
        <f t="shared" si="472"/>
        <v>0</v>
      </c>
      <c r="SM21" s="15">
        <f t="shared" si="473"/>
        <v>0</v>
      </c>
      <c r="SN21" s="15">
        <f t="shared" si="474"/>
        <v>0</v>
      </c>
      <c r="SO21" s="15">
        <f t="shared" si="475"/>
        <v>0</v>
      </c>
      <c r="SP21" s="15">
        <f t="shared" si="476"/>
        <v>0</v>
      </c>
      <c r="SQ21" s="15">
        <f t="shared" si="477"/>
        <v>0</v>
      </c>
      <c r="SR21" s="15">
        <f t="shared" si="478"/>
        <v>0</v>
      </c>
      <c r="SS21" s="15">
        <f t="shared" si="479"/>
        <v>0</v>
      </c>
      <c r="ST21" s="15">
        <f t="shared" si="480"/>
        <v>0</v>
      </c>
      <c r="SU21" s="15">
        <f t="shared" si="481"/>
        <v>0</v>
      </c>
      <c r="SV21" s="15">
        <f t="shared" si="482"/>
        <v>0</v>
      </c>
      <c r="SW21" s="15">
        <f t="shared" si="483"/>
        <v>0</v>
      </c>
      <c r="SX21" s="15">
        <f t="shared" si="484"/>
        <v>0</v>
      </c>
      <c r="SY21" s="15">
        <f t="shared" si="485"/>
        <v>0</v>
      </c>
      <c r="SZ21" s="15">
        <f t="shared" si="486"/>
        <v>0</v>
      </c>
      <c r="TA21" s="15">
        <f t="shared" si="487"/>
        <v>0</v>
      </c>
      <c r="TB21" s="15">
        <f t="shared" si="488"/>
        <v>0</v>
      </c>
      <c r="TC21" s="15">
        <f t="shared" si="489"/>
        <v>0</v>
      </c>
      <c r="TD21" s="15">
        <f t="shared" si="490"/>
        <v>0</v>
      </c>
      <c r="TE21" s="15">
        <f t="shared" si="491"/>
        <v>0</v>
      </c>
      <c r="TF21" s="15">
        <f t="shared" si="492"/>
        <v>0</v>
      </c>
      <c r="TH21" s="15">
        <f t="shared" si="493"/>
        <v>3.94</v>
      </c>
      <c r="TJ21" s="15">
        <f t="shared" si="494"/>
        <v>0</v>
      </c>
      <c r="TK21" s="15">
        <f t="shared" si="495"/>
        <v>8.4668103675809916E-2</v>
      </c>
      <c r="TL21" s="15">
        <f t="shared" si="496"/>
        <v>1.0314895879286488</v>
      </c>
      <c r="TM21" s="15">
        <f t="shared" si="497"/>
        <v>8.2083333333333328E-2</v>
      </c>
      <c r="TN21" s="15">
        <f t="shared" si="498"/>
        <v>2.2034836391841028</v>
      </c>
      <c r="TO21" s="15">
        <f t="shared" si="499"/>
        <v>4.7366174595756201</v>
      </c>
      <c r="TP21" s="15">
        <f t="shared" si="500"/>
        <v>1</v>
      </c>
      <c r="TQ21" s="15">
        <f t="shared" si="501"/>
        <v>0</v>
      </c>
      <c r="TS21" s="15">
        <f t="shared" si="502"/>
        <v>4.7366174595756201</v>
      </c>
      <c r="TU21" s="15">
        <f t="shared" si="503"/>
        <v>0</v>
      </c>
      <c r="TW21" s="15">
        <f t="shared" si="509"/>
        <v>0</v>
      </c>
    </row>
    <row r="22" spans="3:543" x14ac:dyDescent="0.25">
      <c r="C22" s="45">
        <v>7</v>
      </c>
      <c r="D22" s="27">
        <v>4</v>
      </c>
      <c r="E22" s="27">
        <v>3.94</v>
      </c>
      <c r="F22" s="22" t="s">
        <v>18</v>
      </c>
      <c r="G22" s="27">
        <v>11</v>
      </c>
      <c r="H22" s="22" t="s">
        <v>22</v>
      </c>
      <c r="I22" s="22"/>
      <c r="J22" s="27">
        <v>4</v>
      </c>
      <c r="K22" s="27">
        <v>4</v>
      </c>
      <c r="L22" s="28">
        <v>19.3125</v>
      </c>
      <c r="M22" s="30">
        <v>19.197916666666668</v>
      </c>
      <c r="N22" s="37">
        <f t="shared" si="0"/>
        <v>0.21610850166176115</v>
      </c>
      <c r="O22" s="38">
        <f t="shared" si="67"/>
        <v>18.282390192469272</v>
      </c>
      <c r="P22" s="39">
        <f t="shared" si="1"/>
        <v>18.066281690807511</v>
      </c>
      <c r="Q22" s="2"/>
      <c r="R22" s="2"/>
      <c r="S22" s="2"/>
      <c r="T22" s="15">
        <f t="shared" si="2"/>
        <v>4.0981046462960622</v>
      </c>
      <c r="U22" s="5">
        <f t="shared" si="3"/>
        <v>8.4668103675809903E-2</v>
      </c>
      <c r="V22" s="5">
        <f t="shared" si="4"/>
        <v>0.93134914043390893</v>
      </c>
      <c r="W22" s="5">
        <f t="shared" si="68"/>
        <v>6.9664915704456396</v>
      </c>
      <c r="X22" s="5">
        <f t="shared" si="5"/>
        <v>0</v>
      </c>
      <c r="Y22" s="5">
        <f t="shared" si="6"/>
        <v>0</v>
      </c>
      <c r="Z22" s="5">
        <f t="shared" si="7"/>
        <v>0</v>
      </c>
      <c r="AA22" s="5">
        <f t="shared" si="8"/>
        <v>1</v>
      </c>
      <c r="AB22" s="5">
        <f t="shared" si="9"/>
        <v>0</v>
      </c>
      <c r="AC22" s="15">
        <f t="shared" si="69"/>
        <v>0</v>
      </c>
      <c r="AD22" s="15">
        <f t="shared" si="70"/>
        <v>0</v>
      </c>
      <c r="AE22" s="15">
        <f t="shared" si="71"/>
        <v>8.0000000000000002E-3</v>
      </c>
      <c r="AF22" s="15">
        <f t="shared" si="10"/>
        <v>1.6920473773265651E-4</v>
      </c>
      <c r="AG22" s="15">
        <f t="shared" si="11"/>
        <v>6.5156326769389077</v>
      </c>
      <c r="AH22" s="15">
        <f t="shared" si="12"/>
        <v>598288.78699182579</v>
      </c>
      <c r="AI22" s="15">
        <f t="shared" si="13"/>
        <v>1.4973331669811348E-2</v>
      </c>
      <c r="AK22" s="5">
        <f t="shared" si="14"/>
        <v>0</v>
      </c>
      <c r="AL22" s="5">
        <f t="shared" si="15"/>
        <v>1</v>
      </c>
      <c r="AN22" s="5">
        <f t="shared" si="16"/>
        <v>0</v>
      </c>
      <c r="AO22" s="5">
        <f t="shared" si="17"/>
        <v>0</v>
      </c>
      <c r="AP22" s="5">
        <f t="shared" si="18"/>
        <v>0</v>
      </c>
      <c r="AQ22" s="5">
        <f t="shared" si="19"/>
        <v>0</v>
      </c>
      <c r="AR22" s="5">
        <f t="shared" si="20"/>
        <v>0</v>
      </c>
      <c r="AS22" s="5">
        <f t="shared" si="21"/>
        <v>0</v>
      </c>
      <c r="AT22" s="5">
        <f t="shared" si="22"/>
        <v>0</v>
      </c>
      <c r="AU22" s="5">
        <f t="shared" si="23"/>
        <v>0</v>
      </c>
      <c r="AV22" s="5">
        <f t="shared" si="24"/>
        <v>0</v>
      </c>
      <c r="AW22" s="5">
        <f t="shared" si="25"/>
        <v>0</v>
      </c>
      <c r="AX22" s="5">
        <f t="shared" si="26"/>
        <v>0</v>
      </c>
      <c r="AY22" s="5">
        <f t="shared" si="27"/>
        <v>0</v>
      </c>
      <c r="AZ22" s="5">
        <f t="shared" si="28"/>
        <v>0</v>
      </c>
      <c r="BA22" s="5">
        <f t="shared" si="29"/>
        <v>0</v>
      </c>
      <c r="BB22" s="5">
        <f t="shared" si="30"/>
        <v>0</v>
      </c>
      <c r="BC22" s="5">
        <f t="shared" si="31"/>
        <v>0</v>
      </c>
      <c r="BD22" s="5">
        <f t="shared" si="32"/>
        <v>0</v>
      </c>
      <c r="BE22" s="5">
        <f t="shared" si="33"/>
        <v>0</v>
      </c>
      <c r="BF22" s="5">
        <f t="shared" si="34"/>
        <v>0</v>
      </c>
      <c r="BG22" s="15">
        <f t="shared" si="35"/>
        <v>0</v>
      </c>
      <c r="BH22" s="15">
        <f t="shared" si="72"/>
        <v>0</v>
      </c>
      <c r="BI22" s="15">
        <f t="shared" si="73"/>
        <v>0</v>
      </c>
      <c r="BJ22" s="15">
        <f t="shared" si="74"/>
        <v>0</v>
      </c>
      <c r="BL22" s="12">
        <f t="shared" si="36"/>
        <v>4</v>
      </c>
      <c r="BM22" s="12">
        <f t="shared" si="37"/>
        <v>4</v>
      </c>
      <c r="BN22" s="15">
        <f t="shared" si="38"/>
        <v>1</v>
      </c>
      <c r="BP22" s="12">
        <f t="shared" si="39"/>
        <v>0</v>
      </c>
      <c r="BQ22" s="15">
        <f t="shared" si="40"/>
        <v>0</v>
      </c>
      <c r="BR22" s="12">
        <f t="shared" si="41"/>
        <v>0</v>
      </c>
      <c r="BS22" s="15">
        <f t="shared" si="42"/>
        <v>0</v>
      </c>
      <c r="BT22" s="12">
        <f t="shared" si="43"/>
        <v>0</v>
      </c>
      <c r="BU22" s="12">
        <f t="shared" si="44"/>
        <v>0</v>
      </c>
      <c r="BV22" s="12">
        <f t="shared" si="45"/>
        <v>0</v>
      </c>
      <c r="BW22" s="12">
        <f t="shared" si="46"/>
        <v>0</v>
      </c>
      <c r="BX22" s="12">
        <f t="shared" si="47"/>
        <v>0</v>
      </c>
      <c r="BY22" s="12">
        <f t="shared" si="48"/>
        <v>0</v>
      </c>
      <c r="BZ22" s="12">
        <f t="shared" si="49"/>
        <v>0</v>
      </c>
      <c r="CA22" s="12">
        <f t="shared" si="50"/>
        <v>0</v>
      </c>
      <c r="CC22" s="5">
        <f t="shared" si="51"/>
        <v>0</v>
      </c>
      <c r="CD22" s="15">
        <f t="shared" si="52"/>
        <v>0</v>
      </c>
      <c r="CE22" s="15">
        <f t="shared" si="53"/>
        <v>0</v>
      </c>
      <c r="CF22" s="15">
        <f t="shared" si="54"/>
        <v>0</v>
      </c>
      <c r="CH22" s="15">
        <f t="shared" si="55"/>
        <v>0.99169477775831105</v>
      </c>
      <c r="CJ22" s="15">
        <f t="shared" si="56"/>
        <v>0.3306918349950933</v>
      </c>
      <c r="CK22" s="15">
        <f t="shared" si="57"/>
        <v>0</v>
      </c>
      <c r="CL22" s="15">
        <f t="shared" si="58"/>
        <v>0.3306918349950933</v>
      </c>
      <c r="CM22" s="10">
        <f t="shared" si="59"/>
        <v>-0.11458333333333215</v>
      </c>
      <c r="CO22" s="6">
        <f t="shared" si="75"/>
        <v>0</v>
      </c>
      <c r="CP22" s="15">
        <f t="shared" si="60"/>
        <v>1</v>
      </c>
      <c r="CQ22" s="15">
        <f t="shared" si="61"/>
        <v>0</v>
      </c>
      <c r="CR22" s="15">
        <f t="shared" si="62"/>
        <v>0</v>
      </c>
      <c r="CS22" s="15">
        <f t="shared" si="76"/>
        <v>0</v>
      </c>
      <c r="CU22" s="15">
        <f t="shared" si="77"/>
        <v>1.0416666666666559E-2</v>
      </c>
      <c r="CW22" s="20">
        <f t="shared" si="504"/>
        <v>52.082774449911625</v>
      </c>
      <c r="CX22" s="20">
        <f t="shared" si="505"/>
        <v>74.319525533780208</v>
      </c>
      <c r="CY22" s="20">
        <f t="shared" si="506"/>
        <v>91.876780128687656</v>
      </c>
      <c r="CZ22" s="20">
        <f t="shared" si="507"/>
        <v>107.13026037444614</v>
      </c>
      <c r="DA22" s="20">
        <f t="shared" si="508"/>
        <v>121.00497319473182</v>
      </c>
      <c r="DB22" s="20">
        <f t="shared" si="78"/>
        <v>133.98359006735424</v>
      </c>
      <c r="DC22" s="20">
        <f t="shared" si="79"/>
        <v>146.36309401330567</v>
      </c>
      <c r="DD22" s="20">
        <f t="shared" si="80"/>
        <v>158.34914150304641</v>
      </c>
      <c r="DE22" s="20">
        <f t="shared" si="81"/>
        <v>170.09907403304183</v>
      </c>
      <c r="DF22" s="20">
        <f t="shared" si="82"/>
        <v>178.25488342314034</v>
      </c>
      <c r="DG22" s="20">
        <f t="shared" si="83"/>
        <v>166.59070821908924</v>
      </c>
      <c r="DH22" s="20">
        <f t="shared" si="84"/>
        <v>154.78463306026632</v>
      </c>
      <c r="DI22" s="20">
        <f t="shared" si="85"/>
        <v>142.69870801873142</v>
      </c>
      <c r="DJ22" s="20">
        <f t="shared" si="86"/>
        <v>130.16412027752838</v>
      </c>
      <c r="DK22" s="20">
        <f t="shared" si="87"/>
        <v>116.95375193933361</v>
      </c>
      <c r="DL22" s="20">
        <f t="shared" si="88"/>
        <v>102.7287386459664</v>
      </c>
      <c r="DM22" s="20">
        <f t="shared" si="89"/>
        <v>86.9144075320159</v>
      </c>
      <c r="DN22" s="20">
        <f t="shared" si="90"/>
        <v>68.332572985811368</v>
      </c>
      <c r="DO22" s="20">
        <f t="shared" si="91"/>
        <v>43.461496489296131</v>
      </c>
      <c r="DP22" s="20" t="e">
        <f t="shared" si="92"/>
        <v>#NUM!</v>
      </c>
      <c r="DQ22" s="20" t="e">
        <f t="shared" si="93"/>
        <v>#NUM!</v>
      </c>
      <c r="DR22" s="20" t="e">
        <f t="shared" si="94"/>
        <v>#NUM!</v>
      </c>
      <c r="DS22" s="20" t="e">
        <f t="shared" si="95"/>
        <v>#NUM!</v>
      </c>
      <c r="DT22" s="20" t="e">
        <f t="shared" si="96"/>
        <v>#NUM!</v>
      </c>
      <c r="DU22" s="20" t="e">
        <f t="shared" si="97"/>
        <v>#NUM!</v>
      </c>
      <c r="DV22" s="20" t="e">
        <f t="shared" si="98"/>
        <v>#NUM!</v>
      </c>
      <c r="DW22" s="20" t="e">
        <f t="shared" si="99"/>
        <v>#NUM!</v>
      </c>
      <c r="DX22" s="20" t="e">
        <f t="shared" si="100"/>
        <v>#NUM!</v>
      </c>
      <c r="DY22" s="20" t="e">
        <f t="shared" si="101"/>
        <v>#NUM!</v>
      </c>
      <c r="DZ22" s="20" t="e">
        <f t="shared" si="102"/>
        <v>#NUM!</v>
      </c>
      <c r="EA22" s="20" t="e">
        <f t="shared" si="103"/>
        <v>#NUM!</v>
      </c>
      <c r="EB22" s="20" t="e">
        <f t="shared" si="104"/>
        <v>#NUM!</v>
      </c>
      <c r="EC22" s="20" t="e">
        <f t="shared" si="105"/>
        <v>#NUM!</v>
      </c>
      <c r="ED22" s="20" t="e">
        <f t="shared" si="106"/>
        <v>#NUM!</v>
      </c>
      <c r="EE22" s="20" t="e">
        <f t="shared" si="107"/>
        <v>#NUM!</v>
      </c>
      <c r="EF22" s="20" t="e">
        <f t="shared" si="108"/>
        <v>#NUM!</v>
      </c>
      <c r="EG22" s="20" t="e">
        <f t="shared" si="109"/>
        <v>#NUM!</v>
      </c>
      <c r="EH22" s="20" t="e">
        <f t="shared" si="110"/>
        <v>#NUM!</v>
      </c>
      <c r="EI22" s="20" t="e">
        <f t="shared" si="111"/>
        <v>#NUM!</v>
      </c>
      <c r="EJ22" s="20" t="e">
        <f t="shared" si="112"/>
        <v>#NUM!</v>
      </c>
      <c r="EK22" s="20" t="e">
        <f t="shared" si="113"/>
        <v>#NUM!</v>
      </c>
      <c r="EL22" s="20" t="e">
        <f t="shared" si="114"/>
        <v>#NUM!</v>
      </c>
      <c r="EM22" s="20" t="e">
        <f t="shared" si="115"/>
        <v>#NUM!</v>
      </c>
      <c r="EN22" s="20" t="e">
        <f t="shared" si="116"/>
        <v>#NUM!</v>
      </c>
      <c r="EO22" s="20" t="e">
        <f t="shared" si="117"/>
        <v>#NUM!</v>
      </c>
      <c r="EP22" s="20" t="e">
        <f t="shared" si="118"/>
        <v>#NUM!</v>
      </c>
      <c r="EQ22" s="20" t="e">
        <f t="shared" si="119"/>
        <v>#NUM!</v>
      </c>
      <c r="ER22" s="20" t="e">
        <f t="shared" si="120"/>
        <v>#NUM!</v>
      </c>
      <c r="ES22" s="20" t="e">
        <f t="shared" si="121"/>
        <v>#NUM!</v>
      </c>
      <c r="ET22" s="20" t="e">
        <f t="shared" si="122"/>
        <v>#NUM!</v>
      </c>
      <c r="EU22" s="20" t="e">
        <f t="shared" si="123"/>
        <v>#NUM!</v>
      </c>
      <c r="EV22" s="20" t="e">
        <f t="shared" si="124"/>
        <v>#NUM!</v>
      </c>
      <c r="EW22" s="20" t="e">
        <f t="shared" si="125"/>
        <v>#NUM!</v>
      </c>
      <c r="EX22" s="20" t="e">
        <f t="shared" si="126"/>
        <v>#NUM!</v>
      </c>
      <c r="EY22" s="20" t="e">
        <f t="shared" si="127"/>
        <v>#NUM!</v>
      </c>
      <c r="EZ22" s="20" t="e">
        <f t="shared" si="128"/>
        <v>#NUM!</v>
      </c>
      <c r="FA22" s="20" t="e">
        <f t="shared" si="129"/>
        <v>#NUM!</v>
      </c>
      <c r="FB22" s="20" t="e">
        <f t="shared" si="130"/>
        <v>#NUM!</v>
      </c>
      <c r="FC22" s="20" t="e">
        <f t="shared" si="131"/>
        <v>#NUM!</v>
      </c>
      <c r="FD22" s="20" t="e">
        <f t="shared" si="132"/>
        <v>#NUM!</v>
      </c>
      <c r="FE22" s="20"/>
      <c r="FF22" s="15">
        <f t="shared" si="133"/>
        <v>1.6186119330586733E-3</v>
      </c>
      <c r="FG22" s="15">
        <f t="shared" si="134"/>
        <v>4.5053005886362242E-3</v>
      </c>
      <c r="FH22" s="15">
        <f t="shared" si="135"/>
        <v>8.1403056449395796E-3</v>
      </c>
      <c r="FI22" s="15">
        <f t="shared" si="136"/>
        <v>1.2318329464608117E-2</v>
      </c>
      <c r="FJ22" s="15">
        <f t="shared" si="137"/>
        <v>1.6909035492682526E-2</v>
      </c>
      <c r="FK22" s="15">
        <f t="shared" si="138"/>
        <v>2.1815456088982998E-2</v>
      </c>
      <c r="FL22" s="15">
        <f t="shared" si="139"/>
        <v>2.6958644214192209E-2</v>
      </c>
      <c r="FM22" s="15">
        <f t="shared" si="140"/>
        <v>3.2270278637869867E-2</v>
      </c>
      <c r="FN22" s="15">
        <f t="shared" si="141"/>
        <v>3.7688442351292373E-2</v>
      </c>
      <c r="FO22" s="15">
        <f t="shared" si="142"/>
        <v>4.3154853444246265E-2</v>
      </c>
      <c r="FP22" s="15">
        <f t="shared" si="143"/>
        <v>4.8612781393609777E-2</v>
      </c>
      <c r="FQ22" s="15">
        <f t="shared" si="144"/>
        <v>5.4005226990341076E-2</v>
      </c>
      <c r="FR22" s="15">
        <f t="shared" si="145"/>
        <v>5.927305781216155E-2</v>
      </c>
      <c r="FS22" s="15">
        <f t="shared" si="146"/>
        <v>6.4352772752300946E-2</v>
      </c>
      <c r="FT22" s="15">
        <f t="shared" si="147"/>
        <v>6.917340347758856E-2</v>
      </c>
      <c r="FU22" s="15">
        <f t="shared" si="148"/>
        <v>7.3651595300835718E-2</v>
      </c>
      <c r="FV22" s="15">
        <f t="shared" si="149"/>
        <v>7.7682586876756082E-2</v>
      </c>
      <c r="FW22" s="15">
        <f t="shared" si="150"/>
        <v>8.1120236635861848E-2</v>
      </c>
      <c r="FX22" s="15">
        <f t="shared" si="151"/>
        <v>8.3715676209450876E-2</v>
      </c>
      <c r="FY22" s="15" t="e">
        <f t="shared" si="152"/>
        <v>#NUM!</v>
      </c>
      <c r="FZ22" s="15" t="e">
        <f t="shared" si="153"/>
        <v>#NUM!</v>
      </c>
      <c r="GA22" s="15" t="e">
        <f t="shared" si="154"/>
        <v>#NUM!</v>
      </c>
      <c r="GB22" s="15" t="e">
        <f t="shared" si="155"/>
        <v>#NUM!</v>
      </c>
      <c r="GC22" s="15" t="e">
        <f t="shared" si="156"/>
        <v>#NUM!</v>
      </c>
      <c r="GD22" s="15" t="e">
        <f t="shared" si="157"/>
        <v>#NUM!</v>
      </c>
      <c r="GE22" s="15" t="e">
        <f t="shared" si="158"/>
        <v>#NUM!</v>
      </c>
      <c r="GF22" s="15" t="e">
        <f t="shared" si="159"/>
        <v>#NUM!</v>
      </c>
      <c r="GG22" s="15" t="e">
        <f t="shared" si="160"/>
        <v>#NUM!</v>
      </c>
      <c r="GH22" s="15" t="e">
        <f t="shared" si="161"/>
        <v>#NUM!</v>
      </c>
      <c r="GI22" s="15" t="e">
        <f t="shared" si="162"/>
        <v>#NUM!</v>
      </c>
      <c r="GJ22" s="15" t="e">
        <f t="shared" si="163"/>
        <v>#NUM!</v>
      </c>
      <c r="GK22" s="15" t="e">
        <f t="shared" si="164"/>
        <v>#NUM!</v>
      </c>
      <c r="GL22" s="15" t="e">
        <f t="shared" si="165"/>
        <v>#NUM!</v>
      </c>
      <c r="GM22" s="15" t="e">
        <f t="shared" si="166"/>
        <v>#NUM!</v>
      </c>
      <c r="GN22" s="15" t="e">
        <f t="shared" si="167"/>
        <v>#NUM!</v>
      </c>
      <c r="GO22" s="15" t="e">
        <f t="shared" si="168"/>
        <v>#NUM!</v>
      </c>
      <c r="GP22" s="15" t="e">
        <f t="shared" si="169"/>
        <v>#NUM!</v>
      </c>
      <c r="GQ22" s="15" t="e">
        <f t="shared" si="170"/>
        <v>#NUM!</v>
      </c>
      <c r="GR22" s="15" t="e">
        <f t="shared" si="171"/>
        <v>#NUM!</v>
      </c>
      <c r="GS22" s="15" t="e">
        <f t="shared" si="172"/>
        <v>#NUM!</v>
      </c>
      <c r="GT22" s="15" t="e">
        <f t="shared" si="173"/>
        <v>#NUM!</v>
      </c>
      <c r="GU22" s="15" t="e">
        <f t="shared" si="174"/>
        <v>#NUM!</v>
      </c>
      <c r="GV22" s="15" t="e">
        <f t="shared" si="175"/>
        <v>#NUM!</v>
      </c>
      <c r="GW22" s="15" t="e">
        <f t="shared" si="176"/>
        <v>#NUM!</v>
      </c>
      <c r="GX22" s="15" t="e">
        <f t="shared" si="177"/>
        <v>#NUM!</v>
      </c>
      <c r="GY22" s="15" t="e">
        <f t="shared" si="178"/>
        <v>#NUM!</v>
      </c>
      <c r="GZ22" s="15" t="e">
        <f t="shared" si="179"/>
        <v>#NUM!</v>
      </c>
      <c r="HA22" s="15" t="e">
        <f t="shared" si="180"/>
        <v>#NUM!</v>
      </c>
      <c r="HB22" s="15" t="e">
        <f t="shared" si="181"/>
        <v>#NUM!</v>
      </c>
      <c r="HC22" s="15" t="e">
        <f t="shared" si="182"/>
        <v>#NUM!</v>
      </c>
      <c r="HD22" s="15" t="e">
        <f t="shared" si="183"/>
        <v>#NUM!</v>
      </c>
      <c r="HE22" s="15" t="e">
        <f t="shared" si="184"/>
        <v>#NUM!</v>
      </c>
      <c r="HF22" s="15" t="e">
        <f t="shared" si="185"/>
        <v>#NUM!</v>
      </c>
      <c r="HG22" s="15" t="e">
        <f t="shared" si="186"/>
        <v>#NUM!</v>
      </c>
      <c r="HH22" s="15" t="e">
        <f t="shared" si="187"/>
        <v>#NUM!</v>
      </c>
      <c r="HI22" s="15" t="e">
        <f t="shared" si="188"/>
        <v>#NUM!</v>
      </c>
      <c r="HJ22" s="15" t="e">
        <f t="shared" si="189"/>
        <v>#NUM!</v>
      </c>
      <c r="HK22" s="15" t="e">
        <f t="shared" si="190"/>
        <v>#NUM!</v>
      </c>
      <c r="HL22" s="15" t="e">
        <f t="shared" si="191"/>
        <v>#NUM!</v>
      </c>
      <c r="HM22" s="15" t="e">
        <f t="shared" si="192"/>
        <v>#NUM!</v>
      </c>
      <c r="HO22" s="15">
        <f t="shared" si="193"/>
        <v>0.14923010987644472</v>
      </c>
      <c r="HP22" s="15">
        <f t="shared" si="194"/>
        <v>0.21294393546636567</v>
      </c>
      <c r="HQ22" s="15">
        <f t="shared" si="195"/>
        <v>0.26324983909764194</v>
      </c>
      <c r="HR22" s="15">
        <f t="shared" si="196"/>
        <v>0.30695485591201749</v>
      </c>
      <c r="HS22" s="15">
        <f t="shared" si="197"/>
        <v>0.34670936093875304</v>
      </c>
      <c r="HT22" s="15">
        <f t="shared" si="198"/>
        <v>0.38389632807715612</v>
      </c>
      <c r="HU22" s="15">
        <f t="shared" si="199"/>
        <v>0.41936668758818535</v>
      </c>
      <c r="HV22" s="15">
        <f t="shared" si="200"/>
        <v>0.45370969643842396</v>
      </c>
      <c r="HW22" s="15">
        <f t="shared" si="201"/>
        <v>0.48737617717051956</v>
      </c>
      <c r="HX22" s="15">
        <f t="shared" si="202"/>
        <v>0.5207449872386366</v>
      </c>
      <c r="HY22" s="15">
        <f t="shared" si="203"/>
        <v>0.55416575189073169</v>
      </c>
      <c r="HZ22" s="15">
        <f t="shared" si="204"/>
        <v>0.587993095225812</v>
      </c>
      <c r="IA22" s="15">
        <f t="shared" si="205"/>
        <v>0.62262227811700477</v>
      </c>
      <c r="IB22" s="15">
        <f t="shared" si="206"/>
        <v>0.65853699129486298</v>
      </c>
      <c r="IC22" s="15">
        <f t="shared" si="207"/>
        <v>0.6963879840547248</v>
      </c>
      <c r="ID22" s="15">
        <f t="shared" si="208"/>
        <v>0.73714618711098823</v>
      </c>
      <c r="IE22" s="15">
        <f t="shared" si="209"/>
        <v>0.78245818123347721</v>
      </c>
      <c r="IF22" s="15">
        <f t="shared" si="210"/>
        <v>0.83569976139742963</v>
      </c>
      <c r="IG22" s="15">
        <f t="shared" si="211"/>
        <v>0.9069615848605751</v>
      </c>
      <c r="IH22" s="15" t="e">
        <f t="shared" si="212"/>
        <v>#NUM!</v>
      </c>
      <c r="II22" s="15" t="e">
        <f t="shared" si="213"/>
        <v>#NUM!</v>
      </c>
      <c r="IJ22" s="15" t="e">
        <f t="shared" si="214"/>
        <v>#NUM!</v>
      </c>
      <c r="IK22" s="15" t="e">
        <f t="shared" si="215"/>
        <v>#NUM!</v>
      </c>
      <c r="IL22" s="15" t="e">
        <f t="shared" si="216"/>
        <v>#NUM!</v>
      </c>
      <c r="IM22" s="15" t="e">
        <f t="shared" si="217"/>
        <v>#NUM!</v>
      </c>
      <c r="IN22" s="15" t="e">
        <f t="shared" si="218"/>
        <v>#NUM!</v>
      </c>
      <c r="IO22" s="15" t="e">
        <f t="shared" si="219"/>
        <v>#NUM!</v>
      </c>
      <c r="IP22" s="15" t="e">
        <f t="shared" si="220"/>
        <v>#NUM!</v>
      </c>
      <c r="IQ22" s="15" t="e">
        <f t="shared" si="221"/>
        <v>#NUM!</v>
      </c>
      <c r="IR22" s="15" t="e">
        <f t="shared" si="222"/>
        <v>#NUM!</v>
      </c>
      <c r="IS22" s="15" t="e">
        <f t="shared" si="223"/>
        <v>#NUM!</v>
      </c>
      <c r="IT22" s="15" t="e">
        <f t="shared" si="224"/>
        <v>#NUM!</v>
      </c>
      <c r="IU22" s="15" t="e">
        <f t="shared" si="225"/>
        <v>#NUM!</v>
      </c>
      <c r="IV22" s="15" t="e">
        <f t="shared" si="226"/>
        <v>#NUM!</v>
      </c>
      <c r="IW22" s="15" t="e">
        <f t="shared" si="227"/>
        <v>#NUM!</v>
      </c>
      <c r="IX22" s="15" t="e">
        <f t="shared" si="228"/>
        <v>#NUM!</v>
      </c>
      <c r="IY22" s="15" t="e">
        <f t="shared" si="229"/>
        <v>#NUM!</v>
      </c>
      <c r="IZ22" s="15" t="e">
        <f t="shared" si="230"/>
        <v>#NUM!</v>
      </c>
      <c r="JA22" s="15" t="e">
        <f t="shared" si="231"/>
        <v>#NUM!</v>
      </c>
      <c r="JB22" s="15" t="e">
        <f t="shared" si="232"/>
        <v>#NUM!</v>
      </c>
      <c r="JC22" s="15" t="e">
        <f t="shared" si="233"/>
        <v>#NUM!</v>
      </c>
      <c r="JD22" s="15" t="e">
        <f t="shared" si="234"/>
        <v>#NUM!</v>
      </c>
      <c r="JE22" s="15" t="e">
        <f t="shared" si="235"/>
        <v>#NUM!</v>
      </c>
      <c r="JF22" s="15" t="e">
        <f t="shared" si="236"/>
        <v>#NUM!</v>
      </c>
      <c r="JG22" s="15" t="e">
        <f t="shared" si="237"/>
        <v>#NUM!</v>
      </c>
      <c r="JH22" s="15" t="e">
        <f t="shared" si="238"/>
        <v>#NUM!</v>
      </c>
      <c r="JI22" s="15" t="e">
        <f t="shared" si="239"/>
        <v>#NUM!</v>
      </c>
      <c r="JJ22" s="15" t="e">
        <f t="shared" si="240"/>
        <v>#NUM!</v>
      </c>
      <c r="JK22" s="15" t="e">
        <f t="shared" si="241"/>
        <v>#NUM!</v>
      </c>
      <c r="JL22" s="15" t="e">
        <f t="shared" si="242"/>
        <v>#NUM!</v>
      </c>
      <c r="JM22" s="15" t="e">
        <f t="shared" si="243"/>
        <v>#NUM!</v>
      </c>
      <c r="JN22" s="15" t="e">
        <f t="shared" si="244"/>
        <v>#NUM!</v>
      </c>
      <c r="JO22" s="15" t="e">
        <f t="shared" si="245"/>
        <v>#NUM!</v>
      </c>
      <c r="JP22" s="15" t="e">
        <f t="shared" si="246"/>
        <v>#NUM!</v>
      </c>
      <c r="JQ22" s="15" t="e">
        <f t="shared" si="247"/>
        <v>#NUM!</v>
      </c>
      <c r="JR22" s="15" t="e">
        <f t="shared" si="248"/>
        <v>#NUM!</v>
      </c>
      <c r="JS22" s="15" t="e">
        <f t="shared" si="249"/>
        <v>#NUM!</v>
      </c>
      <c r="JT22" s="15" t="e">
        <f t="shared" si="250"/>
        <v>#NUM!</v>
      </c>
      <c r="JU22" s="15" t="e">
        <f t="shared" si="251"/>
        <v>#NUM!</v>
      </c>
      <c r="JV22" s="15" t="e">
        <f t="shared" si="252"/>
        <v>#NUM!</v>
      </c>
      <c r="JX22" s="15">
        <f t="shared" si="253"/>
        <v>1.0846416546893957E-2</v>
      </c>
      <c r="JY22" s="15">
        <f t="shared" si="254"/>
        <v>2.1157214826377776E-2</v>
      </c>
      <c r="JZ22" s="15">
        <f t="shared" si="255"/>
        <v>3.092235753245897E-2</v>
      </c>
      <c r="KA22" s="15">
        <f t="shared" si="256"/>
        <v>4.0130752869206671E-2</v>
      </c>
      <c r="KB22" s="15">
        <f t="shared" si="257"/>
        <v>4.8770057568966373E-2</v>
      </c>
      <c r="KC22" s="15">
        <f t="shared" si="258"/>
        <v>5.6826425504644291E-2</v>
      </c>
      <c r="KD22" s="15">
        <f t="shared" si="259"/>
        <v>6.4284181390834208E-2</v>
      </c>
      <c r="KE22" s="15">
        <f t="shared" si="260"/>
        <v>7.1125388968294817E-2</v>
      </c>
      <c r="KF22" s="15">
        <f t="shared" si="261"/>
        <v>7.7329266625410412E-2</v>
      </c>
      <c r="KG22" s="15">
        <f t="shared" si="262"/>
        <v>8.2871375628758806E-2</v>
      </c>
      <c r="KH22" s="15">
        <f t="shared" si="263"/>
        <v>8.772245709474133E-2</v>
      </c>
      <c r="KI22" s="15">
        <f t="shared" si="264"/>
        <v>9.1846702671909752E-2</v>
      </c>
      <c r="KJ22" s="15">
        <f t="shared" si="265"/>
        <v>9.5199063534027295E-2</v>
      </c>
      <c r="KK22" s="15">
        <f t="shared" si="266"/>
        <v>9.7720816906224015E-2</v>
      </c>
      <c r="KL22" s="15">
        <f t="shared" si="267"/>
        <v>9.9331701668408823E-2</v>
      </c>
      <c r="KM22" s="15">
        <f t="shared" si="268"/>
        <v>9.9914503511833785E-2</v>
      </c>
      <c r="KN22" s="15">
        <f t="shared" si="269"/>
        <v>9.9280177190167851E-2</v>
      </c>
      <c r="KO22" s="15">
        <f t="shared" si="270"/>
        <v>9.70686368274358E-2</v>
      </c>
      <c r="KP22" s="15">
        <f t="shared" si="271"/>
        <v>9.2303442181975406E-2</v>
      </c>
      <c r="KQ22" s="15" t="e">
        <f t="shared" si="272"/>
        <v>#NUM!</v>
      </c>
      <c r="KR22" s="15" t="e">
        <f t="shared" si="273"/>
        <v>#NUM!</v>
      </c>
      <c r="KS22" s="15" t="e">
        <f t="shared" si="274"/>
        <v>#NUM!</v>
      </c>
      <c r="KT22" s="15" t="e">
        <f t="shared" si="275"/>
        <v>#NUM!</v>
      </c>
      <c r="KU22" s="15" t="e">
        <f t="shared" si="276"/>
        <v>#NUM!</v>
      </c>
      <c r="KV22" s="15" t="e">
        <f t="shared" si="277"/>
        <v>#NUM!</v>
      </c>
      <c r="KW22" s="15" t="e">
        <f t="shared" si="278"/>
        <v>#NUM!</v>
      </c>
      <c r="KX22" s="15" t="e">
        <f t="shared" si="279"/>
        <v>#NUM!</v>
      </c>
      <c r="KY22" s="15" t="e">
        <f t="shared" si="280"/>
        <v>#NUM!</v>
      </c>
      <c r="KZ22" s="15" t="e">
        <f t="shared" si="281"/>
        <v>#NUM!</v>
      </c>
      <c r="LA22" s="15" t="e">
        <f t="shared" si="282"/>
        <v>#NUM!</v>
      </c>
      <c r="LB22" s="15" t="e">
        <f t="shared" si="283"/>
        <v>#NUM!</v>
      </c>
      <c r="LC22" s="15" t="e">
        <f t="shared" si="284"/>
        <v>#NUM!</v>
      </c>
      <c r="LD22" s="15" t="e">
        <f t="shared" si="285"/>
        <v>#NUM!</v>
      </c>
      <c r="LE22" s="15" t="e">
        <f t="shared" si="286"/>
        <v>#NUM!</v>
      </c>
      <c r="LF22" s="15" t="e">
        <f t="shared" si="287"/>
        <v>#NUM!</v>
      </c>
      <c r="LG22" s="15" t="e">
        <f t="shared" si="288"/>
        <v>#NUM!</v>
      </c>
      <c r="LH22" s="15" t="e">
        <f t="shared" si="289"/>
        <v>#NUM!</v>
      </c>
      <c r="LI22" s="15" t="e">
        <f t="shared" si="290"/>
        <v>#NUM!</v>
      </c>
      <c r="LJ22" s="15" t="e">
        <f t="shared" si="291"/>
        <v>#NUM!</v>
      </c>
      <c r="LK22" s="15" t="e">
        <f t="shared" si="292"/>
        <v>#NUM!</v>
      </c>
      <c r="LL22" s="15" t="e">
        <f t="shared" si="293"/>
        <v>#NUM!</v>
      </c>
      <c r="LM22" s="15" t="e">
        <f t="shared" si="294"/>
        <v>#NUM!</v>
      </c>
      <c r="LN22" s="15" t="e">
        <f t="shared" si="295"/>
        <v>#NUM!</v>
      </c>
      <c r="LO22" s="15" t="e">
        <f t="shared" si="296"/>
        <v>#NUM!</v>
      </c>
      <c r="LP22" s="15" t="e">
        <f t="shared" si="297"/>
        <v>#NUM!</v>
      </c>
      <c r="LQ22" s="15" t="e">
        <f t="shared" si="298"/>
        <v>#NUM!</v>
      </c>
      <c r="LR22" s="15" t="e">
        <f t="shared" si="299"/>
        <v>#NUM!</v>
      </c>
      <c r="LS22" s="15" t="e">
        <f t="shared" si="300"/>
        <v>#NUM!</v>
      </c>
      <c r="LT22" s="15" t="e">
        <f t="shared" si="301"/>
        <v>#NUM!</v>
      </c>
      <c r="LU22" s="15" t="e">
        <f t="shared" si="302"/>
        <v>#NUM!</v>
      </c>
      <c r="LV22" s="15" t="e">
        <f t="shared" si="303"/>
        <v>#NUM!</v>
      </c>
      <c r="LW22" s="15" t="e">
        <f t="shared" si="304"/>
        <v>#NUM!</v>
      </c>
      <c r="LX22" s="15" t="e">
        <f t="shared" si="305"/>
        <v>#NUM!</v>
      </c>
      <c r="LY22" s="15" t="e">
        <f t="shared" si="306"/>
        <v>#NUM!</v>
      </c>
      <c r="LZ22" s="15" t="e">
        <f t="shared" si="307"/>
        <v>#NUM!</v>
      </c>
      <c r="MA22" s="15" t="e">
        <f t="shared" si="308"/>
        <v>#NUM!</v>
      </c>
      <c r="MB22" s="15" t="e">
        <f t="shared" si="309"/>
        <v>#NUM!</v>
      </c>
      <c r="MC22" s="15" t="e">
        <f t="shared" si="310"/>
        <v>#NUM!</v>
      </c>
      <c r="MD22" s="15" t="e">
        <f t="shared" si="311"/>
        <v>#NUM!</v>
      </c>
      <c r="ME22" s="15" t="e">
        <f t="shared" si="312"/>
        <v>#NUM!</v>
      </c>
      <c r="MG22" s="15">
        <f t="shared" si="313"/>
        <v>0.57165063906367153</v>
      </c>
      <c r="MH22" s="15">
        <f t="shared" si="314"/>
        <v>0.89243961013717765</v>
      </c>
      <c r="MI22" s="15">
        <f t="shared" si="315"/>
        <v>1.1493568948717015</v>
      </c>
      <c r="MJ22" s="15">
        <f t="shared" si="316"/>
        <v>1.367491741264673</v>
      </c>
      <c r="MK22" s="15">
        <f t="shared" si="317"/>
        <v>1.557311005479409</v>
      </c>
      <c r="ML22" s="15">
        <f t="shared" si="318"/>
        <v>1.7244081490742409</v>
      </c>
      <c r="MM22" s="15">
        <f t="shared" si="319"/>
        <v>1.8721583784627154</v>
      </c>
      <c r="MN22" s="15">
        <f t="shared" si="320"/>
        <v>2.0027324909701276</v>
      </c>
      <c r="MO22" s="15">
        <f t="shared" si="321"/>
        <v>2.1175602122512052</v>
      </c>
      <c r="MP22" s="15">
        <f t="shared" si="322"/>
        <v>2.2175642210637383</v>
      </c>
      <c r="MQ22" s="15">
        <f t="shared" si="323"/>
        <v>2.3032815692429836</v>
      </c>
      <c r="MR22" s="15">
        <f t="shared" si="324"/>
        <v>2.3749194649164473</v>
      </c>
      <c r="MS22" s="15">
        <f t="shared" si="325"/>
        <v>2.4323624564665551</v>
      </c>
      <c r="MT22" s="15">
        <f t="shared" si="326"/>
        <v>2.4751293487401131</v>
      </c>
      <c r="MU22" s="15">
        <f t="shared" si="327"/>
        <v>2.5022561055160932</v>
      </c>
      <c r="MV22" s="15">
        <f t="shared" si="328"/>
        <v>2.51203409920431</v>
      </c>
      <c r="MW22" s="15">
        <f t="shared" si="329"/>
        <v>2.5013907316445958</v>
      </c>
      <c r="MX22" s="15">
        <f t="shared" si="330"/>
        <v>2.4641045334235212</v>
      </c>
      <c r="MY22" s="15">
        <f t="shared" si="331"/>
        <v>2.3827863596346557</v>
      </c>
      <c r="MZ22" s="15" t="e">
        <f t="shared" si="332"/>
        <v>#NUM!</v>
      </c>
      <c r="NA22" s="15" t="e">
        <f t="shared" si="333"/>
        <v>#NUM!</v>
      </c>
      <c r="NB22" s="15" t="e">
        <f t="shared" si="334"/>
        <v>#NUM!</v>
      </c>
      <c r="NC22" s="15" t="e">
        <f t="shared" si="335"/>
        <v>#NUM!</v>
      </c>
      <c r="ND22" s="15" t="e">
        <f t="shared" si="336"/>
        <v>#NUM!</v>
      </c>
      <c r="NE22" s="15" t="e">
        <f t="shared" si="337"/>
        <v>#NUM!</v>
      </c>
      <c r="NF22" s="15" t="e">
        <f t="shared" si="338"/>
        <v>#NUM!</v>
      </c>
      <c r="NG22" s="15" t="e">
        <f t="shared" si="339"/>
        <v>#NUM!</v>
      </c>
      <c r="NH22" s="15" t="e">
        <f t="shared" si="340"/>
        <v>#NUM!</v>
      </c>
      <c r="NI22" s="15" t="e">
        <f t="shared" si="341"/>
        <v>#NUM!</v>
      </c>
      <c r="NJ22" s="15" t="e">
        <f t="shared" si="342"/>
        <v>#NUM!</v>
      </c>
      <c r="NK22" s="15" t="e">
        <f t="shared" si="343"/>
        <v>#NUM!</v>
      </c>
      <c r="NL22" s="15" t="e">
        <f t="shared" si="344"/>
        <v>#NUM!</v>
      </c>
      <c r="NM22" s="15" t="e">
        <f t="shared" si="345"/>
        <v>#NUM!</v>
      </c>
      <c r="NN22" s="15" t="e">
        <f t="shared" si="346"/>
        <v>#NUM!</v>
      </c>
      <c r="NO22" s="15" t="e">
        <f t="shared" si="347"/>
        <v>#NUM!</v>
      </c>
      <c r="NP22" s="15" t="e">
        <f t="shared" si="348"/>
        <v>#NUM!</v>
      </c>
      <c r="NQ22" s="15" t="e">
        <f t="shared" si="349"/>
        <v>#NUM!</v>
      </c>
      <c r="NR22" s="15" t="e">
        <f t="shared" si="350"/>
        <v>#NUM!</v>
      </c>
      <c r="NS22" s="15" t="e">
        <f t="shared" si="351"/>
        <v>#NUM!</v>
      </c>
      <c r="NT22" s="15" t="e">
        <f t="shared" si="352"/>
        <v>#NUM!</v>
      </c>
      <c r="NU22" s="15" t="e">
        <f t="shared" si="353"/>
        <v>#NUM!</v>
      </c>
      <c r="NV22" s="15" t="e">
        <f t="shared" si="354"/>
        <v>#NUM!</v>
      </c>
      <c r="NW22" s="15" t="e">
        <f t="shared" si="355"/>
        <v>#NUM!</v>
      </c>
      <c r="NX22" s="15" t="e">
        <f t="shared" si="356"/>
        <v>#NUM!</v>
      </c>
      <c r="NY22" s="15" t="e">
        <f t="shared" si="357"/>
        <v>#NUM!</v>
      </c>
      <c r="NZ22" s="15" t="e">
        <f t="shared" si="358"/>
        <v>#NUM!</v>
      </c>
      <c r="OA22" s="15" t="e">
        <f t="shared" si="359"/>
        <v>#NUM!</v>
      </c>
      <c r="OB22" s="15" t="e">
        <f t="shared" si="360"/>
        <v>#NUM!</v>
      </c>
      <c r="OC22" s="15" t="e">
        <f t="shared" si="361"/>
        <v>#NUM!</v>
      </c>
      <c r="OD22" s="15" t="e">
        <f t="shared" si="362"/>
        <v>#NUM!</v>
      </c>
      <c r="OE22" s="15" t="e">
        <f t="shared" si="363"/>
        <v>#NUM!</v>
      </c>
      <c r="OF22" s="15" t="e">
        <f t="shared" si="364"/>
        <v>#NUM!</v>
      </c>
      <c r="OG22" s="15" t="e">
        <f t="shared" si="365"/>
        <v>#NUM!</v>
      </c>
      <c r="OH22" s="15" t="e">
        <f t="shared" si="366"/>
        <v>#NUM!</v>
      </c>
      <c r="OI22" s="15" t="e">
        <f t="shared" si="367"/>
        <v>#NUM!</v>
      </c>
      <c r="OJ22" s="15" t="e">
        <f t="shared" si="368"/>
        <v>#NUM!</v>
      </c>
      <c r="OK22" s="15" t="e">
        <f t="shared" si="369"/>
        <v>#NUM!</v>
      </c>
      <c r="OL22" s="15" t="e">
        <f t="shared" si="370"/>
        <v>#NUM!</v>
      </c>
      <c r="OM22" s="15" t="e">
        <f t="shared" si="371"/>
        <v>#NUM!</v>
      </c>
      <c r="ON22" s="15" t="e">
        <f t="shared" si="372"/>
        <v>#NUM!</v>
      </c>
      <c r="OP22" s="15">
        <f t="shared" si="373"/>
        <v>9.2528054592907539E-4</v>
      </c>
      <c r="OQ22" s="15">
        <f t="shared" si="374"/>
        <v>4.0207087008733086E-3</v>
      </c>
      <c r="OR22" s="15">
        <f t="shared" si="375"/>
        <v>9.3561164193743385E-3</v>
      </c>
      <c r="OS22" s="15">
        <f t="shared" si="376"/>
        <v>1.684521380902888E-2</v>
      </c>
      <c r="OT22" s="15">
        <f t="shared" si="377"/>
        <v>2.633262706479644E-2</v>
      </c>
      <c r="OU22" s="15">
        <f t="shared" si="378"/>
        <v>3.7618750255613551E-2</v>
      </c>
      <c r="OV22" s="15">
        <f t="shared" si="379"/>
        <v>5.0470851637595349E-2</v>
      </c>
      <c r="OW22" s="15">
        <f t="shared" si="380"/>
        <v>6.4628735520721223E-2</v>
      </c>
      <c r="OX22" s="15">
        <f t="shared" si="381"/>
        <v>7.9807545984819983E-2</v>
      </c>
      <c r="OY22" s="15">
        <f t="shared" si="382"/>
        <v>9.5698658963209754E-2</v>
      </c>
      <c r="OZ22" s="15">
        <f t="shared" si="383"/>
        <v>0.11196892341353964</v>
      </c>
      <c r="PA22" s="15">
        <f t="shared" si="384"/>
        <v>0.1282580647865921</v>
      </c>
      <c r="PB22" s="15">
        <f t="shared" si="385"/>
        <v>0.1441735605022734</v>
      </c>
      <c r="PC22" s="15">
        <f t="shared" si="386"/>
        <v>0.15928143651202314</v>
      </c>
      <c r="PD22" s="15">
        <f t="shared" si="387"/>
        <v>0.17308957119112414</v>
      </c>
      <c r="PE22" s="15">
        <f t="shared" si="388"/>
        <v>0.18501531885649525</v>
      </c>
      <c r="PF22" s="15">
        <f t="shared" si="389"/>
        <v>0.19431450282369378</v>
      </c>
      <c r="PG22" s="15">
        <f t="shared" si="390"/>
        <v>0.19988874284681599</v>
      </c>
      <c r="PH22" s="15">
        <f t="shared" si="391"/>
        <v>0.199476571359471</v>
      </c>
      <c r="PI22" s="15" t="e">
        <f t="shared" si="392"/>
        <v>#NUM!</v>
      </c>
      <c r="PJ22" s="15" t="e">
        <f t="shared" si="393"/>
        <v>#NUM!</v>
      </c>
      <c r="PK22" s="15" t="e">
        <f t="shared" si="394"/>
        <v>#NUM!</v>
      </c>
      <c r="PL22" s="15" t="e">
        <f t="shared" si="395"/>
        <v>#NUM!</v>
      </c>
      <c r="PM22" s="15" t="e">
        <f t="shared" si="396"/>
        <v>#NUM!</v>
      </c>
      <c r="PN22" s="15" t="e">
        <f t="shared" si="397"/>
        <v>#NUM!</v>
      </c>
      <c r="PO22" s="15" t="e">
        <f t="shared" si="398"/>
        <v>#NUM!</v>
      </c>
      <c r="PP22" s="15" t="e">
        <f t="shared" si="399"/>
        <v>#NUM!</v>
      </c>
      <c r="PQ22" s="15" t="e">
        <f t="shared" si="400"/>
        <v>#NUM!</v>
      </c>
      <c r="PR22" s="15" t="e">
        <f t="shared" si="401"/>
        <v>#NUM!</v>
      </c>
      <c r="PS22" s="15" t="e">
        <f t="shared" si="402"/>
        <v>#NUM!</v>
      </c>
      <c r="PT22" s="15" t="e">
        <f t="shared" si="403"/>
        <v>#NUM!</v>
      </c>
      <c r="PU22" s="15" t="e">
        <f t="shared" si="404"/>
        <v>#NUM!</v>
      </c>
      <c r="PV22" s="15" t="e">
        <f t="shared" si="405"/>
        <v>#NUM!</v>
      </c>
      <c r="PW22" s="15" t="e">
        <f t="shared" si="406"/>
        <v>#NUM!</v>
      </c>
      <c r="PX22" s="15" t="e">
        <f t="shared" si="407"/>
        <v>#NUM!</v>
      </c>
      <c r="PY22" s="15" t="e">
        <f t="shared" si="408"/>
        <v>#NUM!</v>
      </c>
      <c r="PZ22" s="15" t="e">
        <f t="shared" si="409"/>
        <v>#NUM!</v>
      </c>
      <c r="QA22" s="15" t="e">
        <f t="shared" si="410"/>
        <v>#NUM!</v>
      </c>
      <c r="QB22" s="15" t="e">
        <f t="shared" si="411"/>
        <v>#NUM!</v>
      </c>
      <c r="QC22" s="15" t="e">
        <f t="shared" si="412"/>
        <v>#NUM!</v>
      </c>
      <c r="QD22" s="15" t="e">
        <f t="shared" si="413"/>
        <v>#NUM!</v>
      </c>
      <c r="QE22" s="15" t="e">
        <f t="shared" si="414"/>
        <v>#NUM!</v>
      </c>
      <c r="QF22" s="15" t="e">
        <f t="shared" si="415"/>
        <v>#NUM!</v>
      </c>
      <c r="QG22" s="15" t="e">
        <f t="shared" si="416"/>
        <v>#NUM!</v>
      </c>
      <c r="QH22" s="15" t="e">
        <f t="shared" si="417"/>
        <v>#NUM!</v>
      </c>
      <c r="QI22" s="15" t="e">
        <f t="shared" si="418"/>
        <v>#NUM!</v>
      </c>
      <c r="QJ22" s="15" t="e">
        <f t="shared" si="419"/>
        <v>#NUM!</v>
      </c>
      <c r="QK22" s="15" t="e">
        <f t="shared" si="420"/>
        <v>#NUM!</v>
      </c>
      <c r="QL22" s="15" t="e">
        <f t="shared" si="421"/>
        <v>#NUM!</v>
      </c>
      <c r="QM22" s="15" t="e">
        <f t="shared" si="422"/>
        <v>#NUM!</v>
      </c>
      <c r="QN22" s="15" t="e">
        <f t="shared" si="423"/>
        <v>#NUM!</v>
      </c>
      <c r="QO22" s="15" t="e">
        <f t="shared" si="424"/>
        <v>#NUM!</v>
      </c>
      <c r="QP22" s="15" t="e">
        <f t="shared" si="425"/>
        <v>#NUM!</v>
      </c>
      <c r="QQ22" s="15" t="e">
        <f t="shared" si="426"/>
        <v>#NUM!</v>
      </c>
      <c r="QR22" s="15" t="e">
        <f t="shared" si="427"/>
        <v>#NUM!</v>
      </c>
      <c r="QS22" s="15" t="e">
        <f t="shared" si="428"/>
        <v>#NUM!</v>
      </c>
      <c r="QT22" s="15" t="e">
        <f t="shared" si="429"/>
        <v>#NUM!</v>
      </c>
      <c r="QU22" s="15" t="e">
        <f t="shared" si="430"/>
        <v>#NUM!</v>
      </c>
      <c r="QV22" s="15" t="e">
        <f t="shared" si="431"/>
        <v>#NUM!</v>
      </c>
      <c r="QW22" s="15" t="e">
        <f t="shared" si="432"/>
        <v>#NUM!</v>
      </c>
      <c r="QY22" s="15">
        <f t="shared" si="433"/>
        <v>1</v>
      </c>
      <c r="QZ22" s="15">
        <f t="shared" si="434"/>
        <v>1</v>
      </c>
      <c r="RA22" s="15">
        <f t="shared" si="435"/>
        <v>1</v>
      </c>
      <c r="RB22" s="15">
        <f t="shared" si="436"/>
        <v>1</v>
      </c>
      <c r="RC22" s="15">
        <f t="shared" si="437"/>
        <v>1</v>
      </c>
      <c r="RD22" s="15">
        <f t="shared" si="438"/>
        <v>1</v>
      </c>
      <c r="RE22" s="15">
        <f t="shared" si="439"/>
        <v>1</v>
      </c>
      <c r="RF22" s="15">
        <f t="shared" si="440"/>
        <v>1</v>
      </c>
      <c r="RG22" s="15">
        <f t="shared" si="441"/>
        <v>1</v>
      </c>
      <c r="RH22" s="15">
        <f t="shared" si="442"/>
        <v>1</v>
      </c>
      <c r="RI22" s="15">
        <f t="shared" si="443"/>
        <v>1</v>
      </c>
      <c r="RJ22" s="15">
        <f t="shared" si="444"/>
        <v>1</v>
      </c>
      <c r="RK22" s="15">
        <f t="shared" si="445"/>
        <v>1</v>
      </c>
      <c r="RL22" s="15">
        <f t="shared" si="446"/>
        <v>1</v>
      </c>
      <c r="RM22" s="15">
        <f t="shared" si="447"/>
        <v>1</v>
      </c>
      <c r="RN22" s="15">
        <f t="shared" si="448"/>
        <v>1</v>
      </c>
      <c r="RO22" s="15">
        <f t="shared" si="449"/>
        <v>1</v>
      </c>
      <c r="RP22" s="15">
        <f t="shared" si="450"/>
        <v>1</v>
      </c>
      <c r="RQ22" s="15">
        <f t="shared" si="451"/>
        <v>1</v>
      </c>
      <c r="RR22" s="15">
        <f t="shared" si="452"/>
        <v>0</v>
      </c>
      <c r="RS22" s="15">
        <f t="shared" si="453"/>
        <v>0</v>
      </c>
      <c r="RT22" s="15">
        <f t="shared" si="454"/>
        <v>0</v>
      </c>
      <c r="RU22" s="15">
        <f t="shared" si="455"/>
        <v>0</v>
      </c>
      <c r="RV22" s="15">
        <f t="shared" si="456"/>
        <v>0</v>
      </c>
      <c r="RW22" s="15">
        <f t="shared" si="457"/>
        <v>0</v>
      </c>
      <c r="RX22" s="15">
        <f t="shared" si="458"/>
        <v>0</v>
      </c>
      <c r="RY22" s="15">
        <f t="shared" si="459"/>
        <v>0</v>
      </c>
      <c r="RZ22" s="15">
        <f t="shared" si="460"/>
        <v>0</v>
      </c>
      <c r="SA22" s="15">
        <f t="shared" si="461"/>
        <v>0</v>
      </c>
      <c r="SB22" s="15">
        <f t="shared" si="462"/>
        <v>0</v>
      </c>
      <c r="SC22" s="15">
        <f t="shared" si="463"/>
        <v>0</v>
      </c>
      <c r="SD22" s="15">
        <f t="shared" si="464"/>
        <v>0</v>
      </c>
      <c r="SE22" s="15">
        <f t="shared" si="465"/>
        <v>0</v>
      </c>
      <c r="SF22" s="15">
        <f t="shared" si="466"/>
        <v>0</v>
      </c>
      <c r="SG22" s="15">
        <f t="shared" si="467"/>
        <v>0</v>
      </c>
      <c r="SH22" s="15">
        <f t="shared" si="468"/>
        <v>0</v>
      </c>
      <c r="SI22" s="15">
        <f t="shared" si="469"/>
        <v>0</v>
      </c>
      <c r="SJ22" s="15">
        <f t="shared" si="470"/>
        <v>0</v>
      </c>
      <c r="SK22" s="15">
        <f t="shared" si="471"/>
        <v>0</v>
      </c>
      <c r="SL22" s="15">
        <f t="shared" si="472"/>
        <v>0</v>
      </c>
      <c r="SM22" s="15">
        <f t="shared" si="473"/>
        <v>0</v>
      </c>
      <c r="SN22" s="15">
        <f t="shared" si="474"/>
        <v>0</v>
      </c>
      <c r="SO22" s="15">
        <f t="shared" si="475"/>
        <v>0</v>
      </c>
      <c r="SP22" s="15">
        <f t="shared" si="476"/>
        <v>0</v>
      </c>
      <c r="SQ22" s="15">
        <f t="shared" si="477"/>
        <v>0</v>
      </c>
      <c r="SR22" s="15">
        <f t="shared" si="478"/>
        <v>0</v>
      </c>
      <c r="SS22" s="15">
        <f t="shared" si="479"/>
        <v>0</v>
      </c>
      <c r="ST22" s="15">
        <f t="shared" si="480"/>
        <v>0</v>
      </c>
      <c r="SU22" s="15">
        <f t="shared" si="481"/>
        <v>0</v>
      </c>
      <c r="SV22" s="15">
        <f t="shared" si="482"/>
        <v>0</v>
      </c>
      <c r="SW22" s="15">
        <f t="shared" si="483"/>
        <v>0</v>
      </c>
      <c r="SX22" s="15">
        <f t="shared" si="484"/>
        <v>0</v>
      </c>
      <c r="SY22" s="15">
        <f t="shared" si="485"/>
        <v>0</v>
      </c>
      <c r="SZ22" s="15">
        <f t="shared" si="486"/>
        <v>0</v>
      </c>
      <c r="TA22" s="15">
        <f t="shared" si="487"/>
        <v>0</v>
      </c>
      <c r="TB22" s="15">
        <f t="shared" si="488"/>
        <v>0</v>
      </c>
      <c r="TC22" s="15">
        <f t="shared" si="489"/>
        <v>0</v>
      </c>
      <c r="TD22" s="15">
        <f t="shared" si="490"/>
        <v>0</v>
      </c>
      <c r="TE22" s="15">
        <f t="shared" si="491"/>
        <v>0</v>
      </c>
      <c r="TF22" s="15">
        <f t="shared" si="492"/>
        <v>0</v>
      </c>
      <c r="TH22" s="15">
        <f t="shared" si="493"/>
        <v>3.94</v>
      </c>
      <c r="TJ22" s="15">
        <f t="shared" si="494"/>
        <v>0</v>
      </c>
      <c r="TK22" s="15">
        <f t="shared" si="495"/>
        <v>8.4668103675809916E-2</v>
      </c>
      <c r="TL22" s="15">
        <f t="shared" si="496"/>
        <v>1.0314895879286488</v>
      </c>
      <c r="TM22" s="15">
        <f t="shared" si="497"/>
        <v>8.2083333333333328E-2</v>
      </c>
      <c r="TN22" s="15">
        <f t="shared" si="498"/>
        <v>2.2034836391841028</v>
      </c>
      <c r="TO22" s="15">
        <f t="shared" si="499"/>
        <v>4.7366174595756201</v>
      </c>
      <c r="TP22" s="15">
        <f t="shared" si="500"/>
        <v>1</v>
      </c>
      <c r="TQ22" s="15">
        <f t="shared" si="501"/>
        <v>0</v>
      </c>
      <c r="TS22" s="15">
        <f t="shared" si="502"/>
        <v>4.7366174595756201</v>
      </c>
      <c r="TU22" s="15">
        <f t="shared" si="503"/>
        <v>2.3223323593004599</v>
      </c>
      <c r="TW22" s="15">
        <f t="shared" si="509"/>
        <v>0</v>
      </c>
    </row>
    <row r="23" spans="3:543" x14ac:dyDescent="0.25">
      <c r="C23" s="72">
        <v>8</v>
      </c>
      <c r="D23" s="60">
        <v>4</v>
      </c>
      <c r="E23" s="60">
        <v>3.94</v>
      </c>
      <c r="F23" s="59" t="s">
        <v>18</v>
      </c>
      <c r="G23" s="61">
        <v>0</v>
      </c>
      <c r="H23" s="62" t="s">
        <v>53</v>
      </c>
      <c r="I23" s="59" t="s">
        <v>39</v>
      </c>
      <c r="J23" s="60">
        <v>4</v>
      </c>
      <c r="K23" s="60">
        <v>4</v>
      </c>
      <c r="L23" s="61"/>
      <c r="M23" s="63"/>
      <c r="N23" s="64">
        <f t="shared" si="0"/>
        <v>0.84326025739824917</v>
      </c>
      <c r="O23" s="65">
        <f t="shared" si="67"/>
        <v>18.066281690807511</v>
      </c>
      <c r="P23" s="73">
        <f t="shared" si="1"/>
        <v>17.223021433409262</v>
      </c>
      <c r="Q23" s="2"/>
      <c r="R23" s="2"/>
      <c r="S23" s="2"/>
      <c r="T23" s="15">
        <f t="shared" si="2"/>
        <v>4.0981046462960622</v>
      </c>
      <c r="U23" s="5">
        <f t="shared" si="3"/>
        <v>8.4668103675809903E-2</v>
      </c>
      <c r="V23" s="5">
        <f t="shared" si="4"/>
        <v>0</v>
      </c>
      <c r="W23" s="5">
        <f t="shared" si="68"/>
        <v>0</v>
      </c>
      <c r="X23" s="5">
        <f t="shared" si="5"/>
        <v>0</v>
      </c>
      <c r="Y23" s="5">
        <f t="shared" si="6"/>
        <v>0</v>
      </c>
      <c r="Z23" s="5">
        <f t="shared" si="7"/>
        <v>0</v>
      </c>
      <c r="AA23" s="5">
        <f t="shared" si="8"/>
        <v>1</v>
      </c>
      <c r="AB23" s="5">
        <f t="shared" si="9"/>
        <v>0</v>
      </c>
      <c r="AC23" s="15">
        <f t="shared" si="69"/>
        <v>0</v>
      </c>
      <c r="AD23" s="15">
        <f t="shared" si="70"/>
        <v>0</v>
      </c>
      <c r="AE23" s="15">
        <f t="shared" si="71"/>
        <v>8.0000000000000002E-3</v>
      </c>
      <c r="AF23" s="15">
        <f t="shared" si="10"/>
        <v>1.6920473773265651E-4</v>
      </c>
      <c r="AG23" s="15">
        <f t="shared" si="11"/>
        <v>6.5156326769389077</v>
      </c>
      <c r="AH23" s="15">
        <f t="shared" si="12"/>
        <v>598288.78699182579</v>
      </c>
      <c r="AI23" s="15">
        <f t="shared" si="13"/>
        <v>1.4973331669811348E-2</v>
      </c>
      <c r="AK23" s="5">
        <f t="shared" si="14"/>
        <v>1</v>
      </c>
      <c r="AL23" s="5">
        <f t="shared" si="15"/>
        <v>0</v>
      </c>
      <c r="AN23" s="5">
        <f t="shared" si="16"/>
        <v>0</v>
      </c>
      <c r="AO23" s="5">
        <f t="shared" si="17"/>
        <v>0</v>
      </c>
      <c r="AP23" s="5">
        <f t="shared" si="18"/>
        <v>0</v>
      </c>
      <c r="AQ23" s="5">
        <f t="shared" si="19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3"/>
        <v>0</v>
      </c>
      <c r="AV23" s="5">
        <f t="shared" si="24"/>
        <v>0</v>
      </c>
      <c r="AW23" s="5">
        <f t="shared" si="25"/>
        <v>1</v>
      </c>
      <c r="AX23" s="5">
        <f t="shared" si="26"/>
        <v>0</v>
      </c>
      <c r="AY23" s="5">
        <f t="shared" si="27"/>
        <v>0</v>
      </c>
      <c r="AZ23" s="5">
        <f t="shared" si="28"/>
        <v>0</v>
      </c>
      <c r="BA23" s="5">
        <f t="shared" si="29"/>
        <v>0</v>
      </c>
      <c r="BB23" s="5">
        <f t="shared" si="30"/>
        <v>0</v>
      </c>
      <c r="BC23" s="5">
        <f t="shared" si="31"/>
        <v>0</v>
      </c>
      <c r="BD23" s="5">
        <f t="shared" si="32"/>
        <v>0</v>
      </c>
      <c r="BE23" s="5">
        <f t="shared" si="33"/>
        <v>0</v>
      </c>
      <c r="BF23" s="5">
        <f t="shared" si="34"/>
        <v>0</v>
      </c>
      <c r="BG23" s="15">
        <f t="shared" si="35"/>
        <v>0</v>
      </c>
      <c r="BH23" s="15">
        <f t="shared" si="72"/>
        <v>0</v>
      </c>
      <c r="BI23" s="15">
        <f t="shared" si="73"/>
        <v>0</v>
      </c>
      <c r="BJ23" s="15">
        <f t="shared" si="74"/>
        <v>0</v>
      </c>
      <c r="BL23" s="12">
        <f t="shared" si="36"/>
        <v>4</v>
      </c>
      <c r="BM23" s="12">
        <f t="shared" si="37"/>
        <v>4</v>
      </c>
      <c r="BN23" s="15">
        <f t="shared" si="38"/>
        <v>1</v>
      </c>
      <c r="BP23" s="12">
        <f t="shared" si="39"/>
        <v>0</v>
      </c>
      <c r="BQ23" s="15">
        <f t="shared" si="40"/>
        <v>0</v>
      </c>
      <c r="BR23" s="12">
        <f t="shared" si="41"/>
        <v>0</v>
      </c>
      <c r="BS23" s="15">
        <f t="shared" si="42"/>
        <v>0</v>
      </c>
      <c r="BT23" s="12">
        <f t="shared" si="43"/>
        <v>0</v>
      </c>
      <c r="BU23" s="12">
        <f t="shared" si="44"/>
        <v>0</v>
      </c>
      <c r="BV23" s="12">
        <f t="shared" si="45"/>
        <v>0</v>
      </c>
      <c r="BW23" s="12">
        <f t="shared" si="46"/>
        <v>0</v>
      </c>
      <c r="BX23" s="12">
        <f t="shared" si="47"/>
        <v>0</v>
      </c>
      <c r="BY23" s="12">
        <f t="shared" si="48"/>
        <v>0</v>
      </c>
      <c r="BZ23" s="12">
        <f t="shared" si="49"/>
        <v>0</v>
      </c>
      <c r="CA23" s="12">
        <f t="shared" si="50"/>
        <v>0</v>
      </c>
      <c r="CC23" s="5">
        <f t="shared" si="51"/>
        <v>0.42</v>
      </c>
      <c r="CD23" s="15">
        <f t="shared" si="52"/>
        <v>0</v>
      </c>
      <c r="CE23" s="15">
        <f t="shared" si="53"/>
        <v>0</v>
      </c>
      <c r="CF23" s="15">
        <f t="shared" si="54"/>
        <v>0.42</v>
      </c>
      <c r="CH23" s="15">
        <f t="shared" si="55"/>
        <v>0.99169477775831105</v>
      </c>
      <c r="CJ23" s="15">
        <f t="shared" si="56"/>
        <v>0</v>
      </c>
      <c r="CK23" s="15">
        <f t="shared" si="57"/>
        <v>0.84326025739824917</v>
      </c>
      <c r="CL23" s="15">
        <f t="shared" si="58"/>
        <v>0.84326025739824917</v>
      </c>
      <c r="CM23" s="10">
        <f t="shared" si="59"/>
        <v>0</v>
      </c>
      <c r="CO23" s="6">
        <f t="shared" si="75"/>
        <v>0</v>
      </c>
      <c r="CP23" s="15">
        <f t="shared" si="60"/>
        <v>0</v>
      </c>
      <c r="CQ23" s="15">
        <f t="shared" si="61"/>
        <v>0</v>
      </c>
      <c r="CR23" s="15">
        <f t="shared" si="62"/>
        <v>0</v>
      </c>
      <c r="CS23" s="15">
        <f t="shared" si="76"/>
        <v>0</v>
      </c>
      <c r="CU23" s="15" t="str">
        <f t="shared" si="77"/>
        <v/>
      </c>
      <c r="CW23" s="20">
        <f t="shared" si="504"/>
        <v>52.082774449911625</v>
      </c>
      <c r="CX23" s="20">
        <f t="shared" si="505"/>
        <v>74.319525533780208</v>
      </c>
      <c r="CY23" s="20">
        <f t="shared" si="506"/>
        <v>91.876780128687656</v>
      </c>
      <c r="CZ23" s="20">
        <f t="shared" si="507"/>
        <v>107.13026037444614</v>
      </c>
      <c r="DA23" s="20">
        <f t="shared" si="508"/>
        <v>121.00497319473182</v>
      </c>
      <c r="DB23" s="20">
        <f t="shared" si="78"/>
        <v>133.98359006735424</v>
      </c>
      <c r="DC23" s="20">
        <f t="shared" si="79"/>
        <v>146.36309401330567</v>
      </c>
      <c r="DD23" s="20">
        <f t="shared" si="80"/>
        <v>158.34914150304641</v>
      </c>
      <c r="DE23" s="20">
        <f t="shared" si="81"/>
        <v>170.09907403304183</v>
      </c>
      <c r="DF23" s="20">
        <f t="shared" si="82"/>
        <v>178.25488342314034</v>
      </c>
      <c r="DG23" s="20">
        <f t="shared" si="83"/>
        <v>166.59070821908924</v>
      </c>
      <c r="DH23" s="20">
        <f t="shared" si="84"/>
        <v>154.78463306026632</v>
      </c>
      <c r="DI23" s="20">
        <f t="shared" si="85"/>
        <v>142.69870801873142</v>
      </c>
      <c r="DJ23" s="20">
        <f t="shared" si="86"/>
        <v>130.16412027752838</v>
      </c>
      <c r="DK23" s="20">
        <f t="shared" si="87"/>
        <v>116.95375193933361</v>
      </c>
      <c r="DL23" s="20">
        <f t="shared" si="88"/>
        <v>102.7287386459664</v>
      </c>
      <c r="DM23" s="20">
        <f t="shared" si="89"/>
        <v>86.9144075320159</v>
      </c>
      <c r="DN23" s="20">
        <f t="shared" si="90"/>
        <v>68.332572985811368</v>
      </c>
      <c r="DO23" s="20">
        <f t="shared" si="91"/>
        <v>43.461496489296131</v>
      </c>
      <c r="DP23" s="20" t="e">
        <f t="shared" si="92"/>
        <v>#NUM!</v>
      </c>
      <c r="DQ23" s="20" t="e">
        <f t="shared" si="93"/>
        <v>#NUM!</v>
      </c>
      <c r="DR23" s="20" t="e">
        <f t="shared" si="94"/>
        <v>#NUM!</v>
      </c>
      <c r="DS23" s="20" t="e">
        <f t="shared" si="95"/>
        <v>#NUM!</v>
      </c>
      <c r="DT23" s="20" t="e">
        <f t="shared" si="96"/>
        <v>#NUM!</v>
      </c>
      <c r="DU23" s="20" t="e">
        <f t="shared" si="97"/>
        <v>#NUM!</v>
      </c>
      <c r="DV23" s="20" t="e">
        <f t="shared" si="98"/>
        <v>#NUM!</v>
      </c>
      <c r="DW23" s="20" t="e">
        <f t="shared" si="99"/>
        <v>#NUM!</v>
      </c>
      <c r="DX23" s="20" t="e">
        <f t="shared" si="100"/>
        <v>#NUM!</v>
      </c>
      <c r="DY23" s="20" t="e">
        <f t="shared" si="101"/>
        <v>#NUM!</v>
      </c>
      <c r="DZ23" s="20" t="e">
        <f t="shared" si="102"/>
        <v>#NUM!</v>
      </c>
      <c r="EA23" s="20" t="e">
        <f t="shared" si="103"/>
        <v>#NUM!</v>
      </c>
      <c r="EB23" s="20" t="e">
        <f t="shared" si="104"/>
        <v>#NUM!</v>
      </c>
      <c r="EC23" s="20" t="e">
        <f t="shared" si="105"/>
        <v>#NUM!</v>
      </c>
      <c r="ED23" s="20" t="e">
        <f t="shared" si="106"/>
        <v>#NUM!</v>
      </c>
      <c r="EE23" s="20" t="e">
        <f t="shared" si="107"/>
        <v>#NUM!</v>
      </c>
      <c r="EF23" s="20" t="e">
        <f t="shared" si="108"/>
        <v>#NUM!</v>
      </c>
      <c r="EG23" s="20" t="e">
        <f t="shared" si="109"/>
        <v>#NUM!</v>
      </c>
      <c r="EH23" s="20" t="e">
        <f t="shared" si="110"/>
        <v>#NUM!</v>
      </c>
      <c r="EI23" s="20" t="e">
        <f t="shared" si="111"/>
        <v>#NUM!</v>
      </c>
      <c r="EJ23" s="20" t="e">
        <f t="shared" si="112"/>
        <v>#NUM!</v>
      </c>
      <c r="EK23" s="20" t="e">
        <f t="shared" si="113"/>
        <v>#NUM!</v>
      </c>
      <c r="EL23" s="20" t="e">
        <f t="shared" si="114"/>
        <v>#NUM!</v>
      </c>
      <c r="EM23" s="20" t="e">
        <f t="shared" si="115"/>
        <v>#NUM!</v>
      </c>
      <c r="EN23" s="20" t="e">
        <f t="shared" si="116"/>
        <v>#NUM!</v>
      </c>
      <c r="EO23" s="20" t="e">
        <f t="shared" si="117"/>
        <v>#NUM!</v>
      </c>
      <c r="EP23" s="20" t="e">
        <f t="shared" si="118"/>
        <v>#NUM!</v>
      </c>
      <c r="EQ23" s="20" t="e">
        <f t="shared" si="119"/>
        <v>#NUM!</v>
      </c>
      <c r="ER23" s="20" t="e">
        <f t="shared" si="120"/>
        <v>#NUM!</v>
      </c>
      <c r="ES23" s="20" t="e">
        <f t="shared" si="121"/>
        <v>#NUM!</v>
      </c>
      <c r="ET23" s="20" t="e">
        <f t="shared" si="122"/>
        <v>#NUM!</v>
      </c>
      <c r="EU23" s="20" t="e">
        <f t="shared" si="123"/>
        <v>#NUM!</v>
      </c>
      <c r="EV23" s="20" t="e">
        <f t="shared" si="124"/>
        <v>#NUM!</v>
      </c>
      <c r="EW23" s="20" t="e">
        <f t="shared" si="125"/>
        <v>#NUM!</v>
      </c>
      <c r="EX23" s="20" t="e">
        <f t="shared" si="126"/>
        <v>#NUM!</v>
      </c>
      <c r="EY23" s="20" t="e">
        <f t="shared" si="127"/>
        <v>#NUM!</v>
      </c>
      <c r="EZ23" s="20" t="e">
        <f t="shared" si="128"/>
        <v>#NUM!</v>
      </c>
      <c r="FA23" s="20" t="e">
        <f t="shared" si="129"/>
        <v>#NUM!</v>
      </c>
      <c r="FB23" s="20" t="e">
        <f t="shared" si="130"/>
        <v>#NUM!</v>
      </c>
      <c r="FC23" s="20" t="e">
        <f t="shared" si="131"/>
        <v>#NUM!</v>
      </c>
      <c r="FD23" s="20" t="e">
        <f t="shared" si="132"/>
        <v>#NUM!</v>
      </c>
      <c r="FE23" s="20"/>
      <c r="FF23" s="15">
        <f t="shared" si="133"/>
        <v>1.6186119330586733E-3</v>
      </c>
      <c r="FG23" s="15">
        <f t="shared" si="134"/>
        <v>4.5053005886362242E-3</v>
      </c>
      <c r="FH23" s="15">
        <f t="shared" si="135"/>
        <v>8.1403056449395796E-3</v>
      </c>
      <c r="FI23" s="15">
        <f t="shared" si="136"/>
        <v>1.2318329464608117E-2</v>
      </c>
      <c r="FJ23" s="15">
        <f t="shared" si="137"/>
        <v>1.6909035492682526E-2</v>
      </c>
      <c r="FK23" s="15">
        <f t="shared" si="138"/>
        <v>2.1815456088982998E-2</v>
      </c>
      <c r="FL23" s="15">
        <f t="shared" si="139"/>
        <v>2.6958644214192209E-2</v>
      </c>
      <c r="FM23" s="15">
        <f t="shared" si="140"/>
        <v>3.2270278637869867E-2</v>
      </c>
      <c r="FN23" s="15">
        <f t="shared" si="141"/>
        <v>3.7688442351292373E-2</v>
      </c>
      <c r="FO23" s="15">
        <f t="shared" si="142"/>
        <v>4.3154853444246265E-2</v>
      </c>
      <c r="FP23" s="15">
        <f t="shared" si="143"/>
        <v>4.8612781393609777E-2</v>
      </c>
      <c r="FQ23" s="15">
        <f t="shared" si="144"/>
        <v>5.4005226990341076E-2</v>
      </c>
      <c r="FR23" s="15">
        <f t="shared" si="145"/>
        <v>5.927305781216155E-2</v>
      </c>
      <c r="FS23" s="15">
        <f t="shared" si="146"/>
        <v>6.4352772752300946E-2</v>
      </c>
      <c r="FT23" s="15">
        <f t="shared" si="147"/>
        <v>6.917340347758856E-2</v>
      </c>
      <c r="FU23" s="15">
        <f t="shared" si="148"/>
        <v>7.3651595300835718E-2</v>
      </c>
      <c r="FV23" s="15">
        <f t="shared" si="149"/>
        <v>7.7682586876756082E-2</v>
      </c>
      <c r="FW23" s="15">
        <f t="shared" si="150"/>
        <v>8.1120236635861848E-2</v>
      </c>
      <c r="FX23" s="15">
        <f t="shared" si="151"/>
        <v>8.3715676209450876E-2</v>
      </c>
      <c r="FY23" s="15" t="e">
        <f t="shared" si="152"/>
        <v>#NUM!</v>
      </c>
      <c r="FZ23" s="15" t="e">
        <f t="shared" si="153"/>
        <v>#NUM!</v>
      </c>
      <c r="GA23" s="15" t="e">
        <f t="shared" si="154"/>
        <v>#NUM!</v>
      </c>
      <c r="GB23" s="15" t="e">
        <f t="shared" si="155"/>
        <v>#NUM!</v>
      </c>
      <c r="GC23" s="15" t="e">
        <f t="shared" si="156"/>
        <v>#NUM!</v>
      </c>
      <c r="GD23" s="15" t="e">
        <f t="shared" si="157"/>
        <v>#NUM!</v>
      </c>
      <c r="GE23" s="15" t="e">
        <f t="shared" si="158"/>
        <v>#NUM!</v>
      </c>
      <c r="GF23" s="15" t="e">
        <f t="shared" si="159"/>
        <v>#NUM!</v>
      </c>
      <c r="GG23" s="15" t="e">
        <f t="shared" si="160"/>
        <v>#NUM!</v>
      </c>
      <c r="GH23" s="15" t="e">
        <f t="shared" si="161"/>
        <v>#NUM!</v>
      </c>
      <c r="GI23" s="15" t="e">
        <f t="shared" si="162"/>
        <v>#NUM!</v>
      </c>
      <c r="GJ23" s="15" t="e">
        <f t="shared" si="163"/>
        <v>#NUM!</v>
      </c>
      <c r="GK23" s="15" t="e">
        <f t="shared" si="164"/>
        <v>#NUM!</v>
      </c>
      <c r="GL23" s="15" t="e">
        <f t="shared" si="165"/>
        <v>#NUM!</v>
      </c>
      <c r="GM23" s="15" t="e">
        <f t="shared" si="166"/>
        <v>#NUM!</v>
      </c>
      <c r="GN23" s="15" t="e">
        <f t="shared" si="167"/>
        <v>#NUM!</v>
      </c>
      <c r="GO23" s="15" t="e">
        <f t="shared" si="168"/>
        <v>#NUM!</v>
      </c>
      <c r="GP23" s="15" t="e">
        <f t="shared" si="169"/>
        <v>#NUM!</v>
      </c>
      <c r="GQ23" s="15" t="e">
        <f t="shared" si="170"/>
        <v>#NUM!</v>
      </c>
      <c r="GR23" s="15" t="e">
        <f t="shared" si="171"/>
        <v>#NUM!</v>
      </c>
      <c r="GS23" s="15" t="e">
        <f t="shared" si="172"/>
        <v>#NUM!</v>
      </c>
      <c r="GT23" s="15" t="e">
        <f t="shared" si="173"/>
        <v>#NUM!</v>
      </c>
      <c r="GU23" s="15" t="e">
        <f t="shared" si="174"/>
        <v>#NUM!</v>
      </c>
      <c r="GV23" s="15" t="e">
        <f t="shared" si="175"/>
        <v>#NUM!</v>
      </c>
      <c r="GW23" s="15" t="e">
        <f t="shared" si="176"/>
        <v>#NUM!</v>
      </c>
      <c r="GX23" s="15" t="e">
        <f t="shared" si="177"/>
        <v>#NUM!</v>
      </c>
      <c r="GY23" s="15" t="e">
        <f t="shared" si="178"/>
        <v>#NUM!</v>
      </c>
      <c r="GZ23" s="15" t="e">
        <f t="shared" si="179"/>
        <v>#NUM!</v>
      </c>
      <c r="HA23" s="15" t="e">
        <f t="shared" si="180"/>
        <v>#NUM!</v>
      </c>
      <c r="HB23" s="15" t="e">
        <f t="shared" si="181"/>
        <v>#NUM!</v>
      </c>
      <c r="HC23" s="15" t="e">
        <f t="shared" si="182"/>
        <v>#NUM!</v>
      </c>
      <c r="HD23" s="15" t="e">
        <f t="shared" si="183"/>
        <v>#NUM!</v>
      </c>
      <c r="HE23" s="15" t="e">
        <f t="shared" si="184"/>
        <v>#NUM!</v>
      </c>
      <c r="HF23" s="15" t="e">
        <f t="shared" si="185"/>
        <v>#NUM!</v>
      </c>
      <c r="HG23" s="15" t="e">
        <f t="shared" si="186"/>
        <v>#NUM!</v>
      </c>
      <c r="HH23" s="15" t="e">
        <f t="shared" si="187"/>
        <v>#NUM!</v>
      </c>
      <c r="HI23" s="15" t="e">
        <f t="shared" si="188"/>
        <v>#NUM!</v>
      </c>
      <c r="HJ23" s="15" t="e">
        <f t="shared" si="189"/>
        <v>#NUM!</v>
      </c>
      <c r="HK23" s="15" t="e">
        <f t="shared" si="190"/>
        <v>#NUM!</v>
      </c>
      <c r="HL23" s="15" t="e">
        <f t="shared" si="191"/>
        <v>#NUM!</v>
      </c>
      <c r="HM23" s="15" t="e">
        <f t="shared" si="192"/>
        <v>#NUM!</v>
      </c>
      <c r="HO23" s="15">
        <f t="shared" si="193"/>
        <v>0.14923010987644472</v>
      </c>
      <c r="HP23" s="15">
        <f t="shared" si="194"/>
        <v>0.21294393546636567</v>
      </c>
      <c r="HQ23" s="15">
        <f t="shared" si="195"/>
        <v>0.26324983909764194</v>
      </c>
      <c r="HR23" s="15">
        <f t="shared" si="196"/>
        <v>0.30695485591201749</v>
      </c>
      <c r="HS23" s="15">
        <f t="shared" si="197"/>
        <v>0.34670936093875304</v>
      </c>
      <c r="HT23" s="15">
        <f t="shared" si="198"/>
        <v>0.38389632807715612</v>
      </c>
      <c r="HU23" s="15">
        <f t="shared" si="199"/>
        <v>0.41936668758818535</v>
      </c>
      <c r="HV23" s="15">
        <f t="shared" si="200"/>
        <v>0.45370969643842396</v>
      </c>
      <c r="HW23" s="15">
        <f t="shared" si="201"/>
        <v>0.48737617717051956</v>
      </c>
      <c r="HX23" s="15">
        <f t="shared" si="202"/>
        <v>0.5207449872386366</v>
      </c>
      <c r="HY23" s="15">
        <f t="shared" si="203"/>
        <v>0.55416575189073169</v>
      </c>
      <c r="HZ23" s="15">
        <f t="shared" si="204"/>
        <v>0.587993095225812</v>
      </c>
      <c r="IA23" s="15">
        <f t="shared" si="205"/>
        <v>0.62262227811700477</v>
      </c>
      <c r="IB23" s="15">
        <f t="shared" si="206"/>
        <v>0.65853699129486298</v>
      </c>
      <c r="IC23" s="15">
        <f t="shared" si="207"/>
        <v>0.6963879840547248</v>
      </c>
      <c r="ID23" s="15">
        <f t="shared" si="208"/>
        <v>0.73714618711098823</v>
      </c>
      <c r="IE23" s="15">
        <f t="shared" si="209"/>
        <v>0.78245818123347721</v>
      </c>
      <c r="IF23" s="15">
        <f t="shared" si="210"/>
        <v>0.83569976139742963</v>
      </c>
      <c r="IG23" s="15">
        <f t="shared" si="211"/>
        <v>0.9069615848605751</v>
      </c>
      <c r="IH23" s="15" t="e">
        <f t="shared" si="212"/>
        <v>#NUM!</v>
      </c>
      <c r="II23" s="15" t="e">
        <f t="shared" si="213"/>
        <v>#NUM!</v>
      </c>
      <c r="IJ23" s="15" t="e">
        <f t="shared" si="214"/>
        <v>#NUM!</v>
      </c>
      <c r="IK23" s="15" t="e">
        <f t="shared" si="215"/>
        <v>#NUM!</v>
      </c>
      <c r="IL23" s="15" t="e">
        <f t="shared" si="216"/>
        <v>#NUM!</v>
      </c>
      <c r="IM23" s="15" t="e">
        <f t="shared" si="217"/>
        <v>#NUM!</v>
      </c>
      <c r="IN23" s="15" t="e">
        <f t="shared" si="218"/>
        <v>#NUM!</v>
      </c>
      <c r="IO23" s="15" t="e">
        <f t="shared" si="219"/>
        <v>#NUM!</v>
      </c>
      <c r="IP23" s="15" t="e">
        <f t="shared" si="220"/>
        <v>#NUM!</v>
      </c>
      <c r="IQ23" s="15" t="e">
        <f t="shared" si="221"/>
        <v>#NUM!</v>
      </c>
      <c r="IR23" s="15" t="e">
        <f t="shared" si="222"/>
        <v>#NUM!</v>
      </c>
      <c r="IS23" s="15" t="e">
        <f t="shared" si="223"/>
        <v>#NUM!</v>
      </c>
      <c r="IT23" s="15" t="e">
        <f t="shared" si="224"/>
        <v>#NUM!</v>
      </c>
      <c r="IU23" s="15" t="e">
        <f t="shared" si="225"/>
        <v>#NUM!</v>
      </c>
      <c r="IV23" s="15" t="e">
        <f t="shared" si="226"/>
        <v>#NUM!</v>
      </c>
      <c r="IW23" s="15" t="e">
        <f t="shared" si="227"/>
        <v>#NUM!</v>
      </c>
      <c r="IX23" s="15" t="e">
        <f t="shared" si="228"/>
        <v>#NUM!</v>
      </c>
      <c r="IY23" s="15" t="e">
        <f t="shared" si="229"/>
        <v>#NUM!</v>
      </c>
      <c r="IZ23" s="15" t="e">
        <f t="shared" si="230"/>
        <v>#NUM!</v>
      </c>
      <c r="JA23" s="15" t="e">
        <f t="shared" si="231"/>
        <v>#NUM!</v>
      </c>
      <c r="JB23" s="15" t="e">
        <f t="shared" si="232"/>
        <v>#NUM!</v>
      </c>
      <c r="JC23" s="15" t="e">
        <f t="shared" si="233"/>
        <v>#NUM!</v>
      </c>
      <c r="JD23" s="15" t="e">
        <f t="shared" si="234"/>
        <v>#NUM!</v>
      </c>
      <c r="JE23" s="15" t="e">
        <f t="shared" si="235"/>
        <v>#NUM!</v>
      </c>
      <c r="JF23" s="15" t="e">
        <f t="shared" si="236"/>
        <v>#NUM!</v>
      </c>
      <c r="JG23" s="15" t="e">
        <f t="shared" si="237"/>
        <v>#NUM!</v>
      </c>
      <c r="JH23" s="15" t="e">
        <f t="shared" si="238"/>
        <v>#NUM!</v>
      </c>
      <c r="JI23" s="15" t="e">
        <f t="shared" si="239"/>
        <v>#NUM!</v>
      </c>
      <c r="JJ23" s="15" t="e">
        <f t="shared" si="240"/>
        <v>#NUM!</v>
      </c>
      <c r="JK23" s="15" t="e">
        <f t="shared" si="241"/>
        <v>#NUM!</v>
      </c>
      <c r="JL23" s="15" t="e">
        <f t="shared" si="242"/>
        <v>#NUM!</v>
      </c>
      <c r="JM23" s="15" t="e">
        <f t="shared" si="243"/>
        <v>#NUM!</v>
      </c>
      <c r="JN23" s="15" t="e">
        <f t="shared" si="244"/>
        <v>#NUM!</v>
      </c>
      <c r="JO23" s="15" t="e">
        <f t="shared" si="245"/>
        <v>#NUM!</v>
      </c>
      <c r="JP23" s="15" t="e">
        <f t="shared" si="246"/>
        <v>#NUM!</v>
      </c>
      <c r="JQ23" s="15" t="e">
        <f t="shared" si="247"/>
        <v>#NUM!</v>
      </c>
      <c r="JR23" s="15" t="e">
        <f t="shared" si="248"/>
        <v>#NUM!</v>
      </c>
      <c r="JS23" s="15" t="e">
        <f t="shared" si="249"/>
        <v>#NUM!</v>
      </c>
      <c r="JT23" s="15" t="e">
        <f t="shared" si="250"/>
        <v>#NUM!</v>
      </c>
      <c r="JU23" s="15" t="e">
        <f t="shared" si="251"/>
        <v>#NUM!</v>
      </c>
      <c r="JV23" s="15" t="e">
        <f t="shared" si="252"/>
        <v>#NUM!</v>
      </c>
      <c r="JX23" s="15">
        <f t="shared" si="253"/>
        <v>1.0846416546893957E-2</v>
      </c>
      <c r="JY23" s="15">
        <f t="shared" si="254"/>
        <v>2.1157214826377776E-2</v>
      </c>
      <c r="JZ23" s="15">
        <f t="shared" si="255"/>
        <v>3.092235753245897E-2</v>
      </c>
      <c r="KA23" s="15">
        <f t="shared" si="256"/>
        <v>4.0130752869206671E-2</v>
      </c>
      <c r="KB23" s="15">
        <f t="shared" si="257"/>
        <v>4.8770057568966373E-2</v>
      </c>
      <c r="KC23" s="15">
        <f t="shared" si="258"/>
        <v>5.6826425504644291E-2</v>
      </c>
      <c r="KD23" s="15">
        <f t="shared" si="259"/>
        <v>6.4284181390834208E-2</v>
      </c>
      <c r="KE23" s="15">
        <f t="shared" si="260"/>
        <v>7.1125388968294817E-2</v>
      </c>
      <c r="KF23" s="15">
        <f t="shared" si="261"/>
        <v>7.7329266625410412E-2</v>
      </c>
      <c r="KG23" s="15">
        <f t="shared" si="262"/>
        <v>8.2871375628758806E-2</v>
      </c>
      <c r="KH23" s="15">
        <f t="shared" si="263"/>
        <v>8.772245709474133E-2</v>
      </c>
      <c r="KI23" s="15">
        <f t="shared" si="264"/>
        <v>9.1846702671909752E-2</v>
      </c>
      <c r="KJ23" s="15">
        <f t="shared" si="265"/>
        <v>9.5199063534027295E-2</v>
      </c>
      <c r="KK23" s="15">
        <f t="shared" si="266"/>
        <v>9.7720816906224015E-2</v>
      </c>
      <c r="KL23" s="15">
        <f t="shared" si="267"/>
        <v>9.9331701668408823E-2</v>
      </c>
      <c r="KM23" s="15">
        <f t="shared" si="268"/>
        <v>9.9914503511833785E-2</v>
      </c>
      <c r="KN23" s="15">
        <f t="shared" si="269"/>
        <v>9.9280177190167851E-2</v>
      </c>
      <c r="KO23" s="15">
        <f t="shared" si="270"/>
        <v>9.70686368274358E-2</v>
      </c>
      <c r="KP23" s="15">
        <f t="shared" si="271"/>
        <v>9.2303442181975406E-2</v>
      </c>
      <c r="KQ23" s="15" t="e">
        <f t="shared" si="272"/>
        <v>#NUM!</v>
      </c>
      <c r="KR23" s="15" t="e">
        <f t="shared" si="273"/>
        <v>#NUM!</v>
      </c>
      <c r="KS23" s="15" t="e">
        <f t="shared" si="274"/>
        <v>#NUM!</v>
      </c>
      <c r="KT23" s="15" t="e">
        <f t="shared" si="275"/>
        <v>#NUM!</v>
      </c>
      <c r="KU23" s="15" t="e">
        <f t="shared" si="276"/>
        <v>#NUM!</v>
      </c>
      <c r="KV23" s="15" t="e">
        <f t="shared" si="277"/>
        <v>#NUM!</v>
      </c>
      <c r="KW23" s="15" t="e">
        <f t="shared" si="278"/>
        <v>#NUM!</v>
      </c>
      <c r="KX23" s="15" t="e">
        <f t="shared" si="279"/>
        <v>#NUM!</v>
      </c>
      <c r="KY23" s="15" t="e">
        <f t="shared" si="280"/>
        <v>#NUM!</v>
      </c>
      <c r="KZ23" s="15" t="e">
        <f t="shared" si="281"/>
        <v>#NUM!</v>
      </c>
      <c r="LA23" s="15" t="e">
        <f t="shared" si="282"/>
        <v>#NUM!</v>
      </c>
      <c r="LB23" s="15" t="e">
        <f t="shared" si="283"/>
        <v>#NUM!</v>
      </c>
      <c r="LC23" s="15" t="e">
        <f t="shared" si="284"/>
        <v>#NUM!</v>
      </c>
      <c r="LD23" s="15" t="e">
        <f t="shared" si="285"/>
        <v>#NUM!</v>
      </c>
      <c r="LE23" s="15" t="e">
        <f t="shared" si="286"/>
        <v>#NUM!</v>
      </c>
      <c r="LF23" s="15" t="e">
        <f t="shared" si="287"/>
        <v>#NUM!</v>
      </c>
      <c r="LG23" s="15" t="e">
        <f t="shared" si="288"/>
        <v>#NUM!</v>
      </c>
      <c r="LH23" s="15" t="e">
        <f t="shared" si="289"/>
        <v>#NUM!</v>
      </c>
      <c r="LI23" s="15" t="e">
        <f t="shared" si="290"/>
        <v>#NUM!</v>
      </c>
      <c r="LJ23" s="15" t="e">
        <f t="shared" si="291"/>
        <v>#NUM!</v>
      </c>
      <c r="LK23" s="15" t="e">
        <f t="shared" si="292"/>
        <v>#NUM!</v>
      </c>
      <c r="LL23" s="15" t="e">
        <f t="shared" si="293"/>
        <v>#NUM!</v>
      </c>
      <c r="LM23" s="15" t="e">
        <f t="shared" si="294"/>
        <v>#NUM!</v>
      </c>
      <c r="LN23" s="15" t="e">
        <f t="shared" si="295"/>
        <v>#NUM!</v>
      </c>
      <c r="LO23" s="15" t="e">
        <f t="shared" si="296"/>
        <v>#NUM!</v>
      </c>
      <c r="LP23" s="15" t="e">
        <f t="shared" si="297"/>
        <v>#NUM!</v>
      </c>
      <c r="LQ23" s="15" t="e">
        <f t="shared" si="298"/>
        <v>#NUM!</v>
      </c>
      <c r="LR23" s="15" t="e">
        <f t="shared" si="299"/>
        <v>#NUM!</v>
      </c>
      <c r="LS23" s="15" t="e">
        <f t="shared" si="300"/>
        <v>#NUM!</v>
      </c>
      <c r="LT23" s="15" t="e">
        <f t="shared" si="301"/>
        <v>#NUM!</v>
      </c>
      <c r="LU23" s="15" t="e">
        <f t="shared" si="302"/>
        <v>#NUM!</v>
      </c>
      <c r="LV23" s="15" t="e">
        <f t="shared" si="303"/>
        <v>#NUM!</v>
      </c>
      <c r="LW23" s="15" t="e">
        <f t="shared" si="304"/>
        <v>#NUM!</v>
      </c>
      <c r="LX23" s="15" t="e">
        <f t="shared" si="305"/>
        <v>#NUM!</v>
      </c>
      <c r="LY23" s="15" t="e">
        <f t="shared" si="306"/>
        <v>#NUM!</v>
      </c>
      <c r="LZ23" s="15" t="e">
        <f t="shared" si="307"/>
        <v>#NUM!</v>
      </c>
      <c r="MA23" s="15" t="e">
        <f t="shared" si="308"/>
        <v>#NUM!</v>
      </c>
      <c r="MB23" s="15" t="e">
        <f t="shared" si="309"/>
        <v>#NUM!</v>
      </c>
      <c r="MC23" s="15" t="e">
        <f t="shared" si="310"/>
        <v>#NUM!</v>
      </c>
      <c r="MD23" s="15" t="e">
        <f t="shared" si="311"/>
        <v>#NUM!</v>
      </c>
      <c r="ME23" s="15" t="e">
        <f t="shared" si="312"/>
        <v>#NUM!</v>
      </c>
      <c r="MG23" s="15">
        <f t="shared" si="313"/>
        <v>0.57165063906367153</v>
      </c>
      <c r="MH23" s="15">
        <f t="shared" si="314"/>
        <v>0.89243961013717765</v>
      </c>
      <c r="MI23" s="15">
        <f t="shared" si="315"/>
        <v>1.1493568948717015</v>
      </c>
      <c r="MJ23" s="15">
        <f t="shared" si="316"/>
        <v>1.367491741264673</v>
      </c>
      <c r="MK23" s="15">
        <f t="shared" si="317"/>
        <v>1.557311005479409</v>
      </c>
      <c r="ML23" s="15">
        <f t="shared" si="318"/>
        <v>1.7244081490742409</v>
      </c>
      <c r="MM23" s="15">
        <f t="shared" si="319"/>
        <v>1.8721583784627154</v>
      </c>
      <c r="MN23" s="15">
        <f t="shared" si="320"/>
        <v>2.0027324909701276</v>
      </c>
      <c r="MO23" s="15">
        <f t="shared" si="321"/>
        <v>2.1175602122512052</v>
      </c>
      <c r="MP23" s="15">
        <f t="shared" si="322"/>
        <v>2.2175642210637383</v>
      </c>
      <c r="MQ23" s="15">
        <f t="shared" si="323"/>
        <v>2.3032815692429836</v>
      </c>
      <c r="MR23" s="15">
        <f t="shared" si="324"/>
        <v>2.3749194649164473</v>
      </c>
      <c r="MS23" s="15">
        <f t="shared" si="325"/>
        <v>2.4323624564665551</v>
      </c>
      <c r="MT23" s="15">
        <f t="shared" si="326"/>
        <v>2.4751293487401131</v>
      </c>
      <c r="MU23" s="15">
        <f t="shared" si="327"/>
        <v>2.5022561055160932</v>
      </c>
      <c r="MV23" s="15">
        <f t="shared" si="328"/>
        <v>2.51203409920431</v>
      </c>
      <c r="MW23" s="15">
        <f t="shared" si="329"/>
        <v>2.5013907316445958</v>
      </c>
      <c r="MX23" s="15">
        <f t="shared" si="330"/>
        <v>2.4641045334235212</v>
      </c>
      <c r="MY23" s="15">
        <f t="shared" si="331"/>
        <v>2.3827863596346557</v>
      </c>
      <c r="MZ23" s="15" t="e">
        <f t="shared" si="332"/>
        <v>#NUM!</v>
      </c>
      <c r="NA23" s="15" t="e">
        <f t="shared" si="333"/>
        <v>#NUM!</v>
      </c>
      <c r="NB23" s="15" t="e">
        <f t="shared" si="334"/>
        <v>#NUM!</v>
      </c>
      <c r="NC23" s="15" t="e">
        <f t="shared" si="335"/>
        <v>#NUM!</v>
      </c>
      <c r="ND23" s="15" t="e">
        <f t="shared" si="336"/>
        <v>#NUM!</v>
      </c>
      <c r="NE23" s="15" t="e">
        <f t="shared" si="337"/>
        <v>#NUM!</v>
      </c>
      <c r="NF23" s="15" t="e">
        <f t="shared" si="338"/>
        <v>#NUM!</v>
      </c>
      <c r="NG23" s="15" t="e">
        <f t="shared" si="339"/>
        <v>#NUM!</v>
      </c>
      <c r="NH23" s="15" t="e">
        <f t="shared" si="340"/>
        <v>#NUM!</v>
      </c>
      <c r="NI23" s="15" t="e">
        <f t="shared" si="341"/>
        <v>#NUM!</v>
      </c>
      <c r="NJ23" s="15" t="e">
        <f t="shared" si="342"/>
        <v>#NUM!</v>
      </c>
      <c r="NK23" s="15" t="e">
        <f t="shared" si="343"/>
        <v>#NUM!</v>
      </c>
      <c r="NL23" s="15" t="e">
        <f t="shared" si="344"/>
        <v>#NUM!</v>
      </c>
      <c r="NM23" s="15" t="e">
        <f t="shared" si="345"/>
        <v>#NUM!</v>
      </c>
      <c r="NN23" s="15" t="e">
        <f t="shared" si="346"/>
        <v>#NUM!</v>
      </c>
      <c r="NO23" s="15" t="e">
        <f t="shared" si="347"/>
        <v>#NUM!</v>
      </c>
      <c r="NP23" s="15" t="e">
        <f t="shared" si="348"/>
        <v>#NUM!</v>
      </c>
      <c r="NQ23" s="15" t="e">
        <f t="shared" si="349"/>
        <v>#NUM!</v>
      </c>
      <c r="NR23" s="15" t="e">
        <f t="shared" si="350"/>
        <v>#NUM!</v>
      </c>
      <c r="NS23" s="15" t="e">
        <f t="shared" si="351"/>
        <v>#NUM!</v>
      </c>
      <c r="NT23" s="15" t="e">
        <f t="shared" si="352"/>
        <v>#NUM!</v>
      </c>
      <c r="NU23" s="15" t="e">
        <f t="shared" si="353"/>
        <v>#NUM!</v>
      </c>
      <c r="NV23" s="15" t="e">
        <f t="shared" si="354"/>
        <v>#NUM!</v>
      </c>
      <c r="NW23" s="15" t="e">
        <f t="shared" si="355"/>
        <v>#NUM!</v>
      </c>
      <c r="NX23" s="15" t="e">
        <f t="shared" si="356"/>
        <v>#NUM!</v>
      </c>
      <c r="NY23" s="15" t="e">
        <f t="shared" si="357"/>
        <v>#NUM!</v>
      </c>
      <c r="NZ23" s="15" t="e">
        <f t="shared" si="358"/>
        <v>#NUM!</v>
      </c>
      <c r="OA23" s="15" t="e">
        <f t="shared" si="359"/>
        <v>#NUM!</v>
      </c>
      <c r="OB23" s="15" t="e">
        <f t="shared" si="360"/>
        <v>#NUM!</v>
      </c>
      <c r="OC23" s="15" t="e">
        <f t="shared" si="361"/>
        <v>#NUM!</v>
      </c>
      <c r="OD23" s="15" t="e">
        <f t="shared" si="362"/>
        <v>#NUM!</v>
      </c>
      <c r="OE23" s="15" t="e">
        <f t="shared" si="363"/>
        <v>#NUM!</v>
      </c>
      <c r="OF23" s="15" t="e">
        <f t="shared" si="364"/>
        <v>#NUM!</v>
      </c>
      <c r="OG23" s="15" t="e">
        <f t="shared" si="365"/>
        <v>#NUM!</v>
      </c>
      <c r="OH23" s="15" t="e">
        <f t="shared" si="366"/>
        <v>#NUM!</v>
      </c>
      <c r="OI23" s="15" t="e">
        <f t="shared" si="367"/>
        <v>#NUM!</v>
      </c>
      <c r="OJ23" s="15" t="e">
        <f t="shared" si="368"/>
        <v>#NUM!</v>
      </c>
      <c r="OK23" s="15" t="e">
        <f t="shared" si="369"/>
        <v>#NUM!</v>
      </c>
      <c r="OL23" s="15" t="e">
        <f t="shared" si="370"/>
        <v>#NUM!</v>
      </c>
      <c r="OM23" s="15" t="e">
        <f t="shared" si="371"/>
        <v>#NUM!</v>
      </c>
      <c r="ON23" s="15" t="e">
        <f t="shared" si="372"/>
        <v>#NUM!</v>
      </c>
      <c r="OP23" s="15">
        <f t="shared" si="373"/>
        <v>9.2528054592907539E-4</v>
      </c>
      <c r="OQ23" s="15">
        <f t="shared" si="374"/>
        <v>4.0207087008733086E-3</v>
      </c>
      <c r="OR23" s="15">
        <f t="shared" si="375"/>
        <v>9.3561164193743385E-3</v>
      </c>
      <c r="OS23" s="15">
        <f t="shared" si="376"/>
        <v>1.684521380902888E-2</v>
      </c>
      <c r="OT23" s="15">
        <f t="shared" si="377"/>
        <v>2.633262706479644E-2</v>
      </c>
      <c r="OU23" s="15">
        <f t="shared" si="378"/>
        <v>3.7618750255613551E-2</v>
      </c>
      <c r="OV23" s="15">
        <f t="shared" si="379"/>
        <v>5.0470851637595349E-2</v>
      </c>
      <c r="OW23" s="15">
        <f t="shared" si="380"/>
        <v>6.4628735520721223E-2</v>
      </c>
      <c r="OX23" s="15">
        <f t="shared" si="381"/>
        <v>7.9807545984819983E-2</v>
      </c>
      <c r="OY23" s="15">
        <f t="shared" si="382"/>
        <v>9.5698658963209754E-2</v>
      </c>
      <c r="OZ23" s="15">
        <f t="shared" si="383"/>
        <v>0.11196892341353964</v>
      </c>
      <c r="PA23" s="15">
        <f t="shared" si="384"/>
        <v>0.1282580647865921</v>
      </c>
      <c r="PB23" s="15">
        <f t="shared" si="385"/>
        <v>0.1441735605022734</v>
      </c>
      <c r="PC23" s="15">
        <f t="shared" si="386"/>
        <v>0.15928143651202314</v>
      </c>
      <c r="PD23" s="15">
        <f t="shared" si="387"/>
        <v>0.17308957119112414</v>
      </c>
      <c r="PE23" s="15">
        <f t="shared" si="388"/>
        <v>0.18501531885649525</v>
      </c>
      <c r="PF23" s="15">
        <f t="shared" si="389"/>
        <v>0.19431450282369378</v>
      </c>
      <c r="PG23" s="15">
        <f t="shared" si="390"/>
        <v>0.19988874284681599</v>
      </c>
      <c r="PH23" s="15">
        <f t="shared" si="391"/>
        <v>0.199476571359471</v>
      </c>
      <c r="PI23" s="15" t="e">
        <f t="shared" si="392"/>
        <v>#NUM!</v>
      </c>
      <c r="PJ23" s="15" t="e">
        <f t="shared" si="393"/>
        <v>#NUM!</v>
      </c>
      <c r="PK23" s="15" t="e">
        <f t="shared" si="394"/>
        <v>#NUM!</v>
      </c>
      <c r="PL23" s="15" t="e">
        <f t="shared" si="395"/>
        <v>#NUM!</v>
      </c>
      <c r="PM23" s="15" t="e">
        <f t="shared" si="396"/>
        <v>#NUM!</v>
      </c>
      <c r="PN23" s="15" t="e">
        <f t="shared" si="397"/>
        <v>#NUM!</v>
      </c>
      <c r="PO23" s="15" t="e">
        <f t="shared" si="398"/>
        <v>#NUM!</v>
      </c>
      <c r="PP23" s="15" t="e">
        <f t="shared" si="399"/>
        <v>#NUM!</v>
      </c>
      <c r="PQ23" s="15" t="e">
        <f t="shared" si="400"/>
        <v>#NUM!</v>
      </c>
      <c r="PR23" s="15" t="e">
        <f t="shared" si="401"/>
        <v>#NUM!</v>
      </c>
      <c r="PS23" s="15" t="e">
        <f t="shared" si="402"/>
        <v>#NUM!</v>
      </c>
      <c r="PT23" s="15" t="e">
        <f t="shared" si="403"/>
        <v>#NUM!</v>
      </c>
      <c r="PU23" s="15" t="e">
        <f t="shared" si="404"/>
        <v>#NUM!</v>
      </c>
      <c r="PV23" s="15" t="e">
        <f t="shared" si="405"/>
        <v>#NUM!</v>
      </c>
      <c r="PW23" s="15" t="e">
        <f t="shared" si="406"/>
        <v>#NUM!</v>
      </c>
      <c r="PX23" s="15" t="e">
        <f t="shared" si="407"/>
        <v>#NUM!</v>
      </c>
      <c r="PY23" s="15" t="e">
        <f t="shared" si="408"/>
        <v>#NUM!</v>
      </c>
      <c r="PZ23" s="15" t="e">
        <f t="shared" si="409"/>
        <v>#NUM!</v>
      </c>
      <c r="QA23" s="15" t="e">
        <f t="shared" si="410"/>
        <v>#NUM!</v>
      </c>
      <c r="QB23" s="15" t="e">
        <f t="shared" si="411"/>
        <v>#NUM!</v>
      </c>
      <c r="QC23" s="15" t="e">
        <f t="shared" si="412"/>
        <v>#NUM!</v>
      </c>
      <c r="QD23" s="15" t="e">
        <f t="shared" si="413"/>
        <v>#NUM!</v>
      </c>
      <c r="QE23" s="15" t="e">
        <f t="shared" si="414"/>
        <v>#NUM!</v>
      </c>
      <c r="QF23" s="15" t="e">
        <f t="shared" si="415"/>
        <v>#NUM!</v>
      </c>
      <c r="QG23" s="15" t="e">
        <f t="shared" si="416"/>
        <v>#NUM!</v>
      </c>
      <c r="QH23" s="15" t="e">
        <f t="shared" si="417"/>
        <v>#NUM!</v>
      </c>
      <c r="QI23" s="15" t="e">
        <f t="shared" si="418"/>
        <v>#NUM!</v>
      </c>
      <c r="QJ23" s="15" t="e">
        <f t="shared" si="419"/>
        <v>#NUM!</v>
      </c>
      <c r="QK23" s="15" t="e">
        <f t="shared" si="420"/>
        <v>#NUM!</v>
      </c>
      <c r="QL23" s="15" t="e">
        <f t="shared" si="421"/>
        <v>#NUM!</v>
      </c>
      <c r="QM23" s="15" t="e">
        <f t="shared" si="422"/>
        <v>#NUM!</v>
      </c>
      <c r="QN23" s="15" t="e">
        <f t="shared" si="423"/>
        <v>#NUM!</v>
      </c>
      <c r="QO23" s="15" t="e">
        <f t="shared" si="424"/>
        <v>#NUM!</v>
      </c>
      <c r="QP23" s="15" t="e">
        <f t="shared" si="425"/>
        <v>#NUM!</v>
      </c>
      <c r="QQ23" s="15" t="e">
        <f t="shared" si="426"/>
        <v>#NUM!</v>
      </c>
      <c r="QR23" s="15" t="e">
        <f t="shared" si="427"/>
        <v>#NUM!</v>
      </c>
      <c r="QS23" s="15" t="e">
        <f t="shared" si="428"/>
        <v>#NUM!</v>
      </c>
      <c r="QT23" s="15" t="e">
        <f t="shared" si="429"/>
        <v>#NUM!</v>
      </c>
      <c r="QU23" s="15" t="e">
        <f t="shared" si="430"/>
        <v>#NUM!</v>
      </c>
      <c r="QV23" s="15" t="e">
        <f t="shared" si="431"/>
        <v>#NUM!</v>
      </c>
      <c r="QW23" s="15" t="e">
        <f t="shared" si="432"/>
        <v>#NUM!</v>
      </c>
      <c r="QY23" s="15">
        <f t="shared" si="433"/>
        <v>1</v>
      </c>
      <c r="QZ23" s="15">
        <f t="shared" si="434"/>
        <v>1</v>
      </c>
      <c r="RA23" s="15">
        <f t="shared" si="435"/>
        <v>1</v>
      </c>
      <c r="RB23" s="15">
        <f t="shared" si="436"/>
        <v>1</v>
      </c>
      <c r="RC23" s="15">
        <f t="shared" si="437"/>
        <v>1</v>
      </c>
      <c r="RD23" s="15">
        <f t="shared" si="438"/>
        <v>1</v>
      </c>
      <c r="RE23" s="15">
        <f t="shared" si="439"/>
        <v>1</v>
      </c>
      <c r="RF23" s="15">
        <f t="shared" si="440"/>
        <v>1</v>
      </c>
      <c r="RG23" s="15">
        <f t="shared" si="441"/>
        <v>1</v>
      </c>
      <c r="RH23" s="15">
        <f t="shared" si="442"/>
        <v>1</v>
      </c>
      <c r="RI23" s="15">
        <f t="shared" si="443"/>
        <v>1</v>
      </c>
      <c r="RJ23" s="15">
        <f t="shared" si="444"/>
        <v>1</v>
      </c>
      <c r="RK23" s="15">
        <f t="shared" si="445"/>
        <v>1</v>
      </c>
      <c r="RL23" s="15">
        <f t="shared" si="446"/>
        <v>1</v>
      </c>
      <c r="RM23" s="15">
        <f t="shared" si="447"/>
        <v>1</v>
      </c>
      <c r="RN23" s="15">
        <f t="shared" si="448"/>
        <v>1</v>
      </c>
      <c r="RO23" s="15">
        <f t="shared" si="449"/>
        <v>1</v>
      </c>
      <c r="RP23" s="15">
        <f t="shared" si="450"/>
        <v>1</v>
      </c>
      <c r="RQ23" s="15">
        <f t="shared" si="451"/>
        <v>1</v>
      </c>
      <c r="RR23" s="15">
        <f t="shared" si="452"/>
        <v>0</v>
      </c>
      <c r="RS23" s="15">
        <f t="shared" si="453"/>
        <v>0</v>
      </c>
      <c r="RT23" s="15">
        <f t="shared" si="454"/>
        <v>0</v>
      </c>
      <c r="RU23" s="15">
        <f t="shared" si="455"/>
        <v>0</v>
      </c>
      <c r="RV23" s="15">
        <f t="shared" si="456"/>
        <v>0</v>
      </c>
      <c r="RW23" s="15">
        <f t="shared" si="457"/>
        <v>0</v>
      </c>
      <c r="RX23" s="15">
        <f t="shared" si="458"/>
        <v>0</v>
      </c>
      <c r="RY23" s="15">
        <f t="shared" si="459"/>
        <v>0</v>
      </c>
      <c r="RZ23" s="15">
        <f t="shared" si="460"/>
        <v>0</v>
      </c>
      <c r="SA23" s="15">
        <f t="shared" si="461"/>
        <v>0</v>
      </c>
      <c r="SB23" s="15">
        <f t="shared" si="462"/>
        <v>0</v>
      </c>
      <c r="SC23" s="15">
        <f t="shared" si="463"/>
        <v>0</v>
      </c>
      <c r="SD23" s="15">
        <f t="shared" si="464"/>
        <v>0</v>
      </c>
      <c r="SE23" s="15">
        <f t="shared" si="465"/>
        <v>0</v>
      </c>
      <c r="SF23" s="15">
        <f t="shared" si="466"/>
        <v>0</v>
      </c>
      <c r="SG23" s="15">
        <f t="shared" si="467"/>
        <v>0</v>
      </c>
      <c r="SH23" s="15">
        <f t="shared" si="468"/>
        <v>0</v>
      </c>
      <c r="SI23" s="15">
        <f t="shared" si="469"/>
        <v>0</v>
      </c>
      <c r="SJ23" s="15">
        <f t="shared" si="470"/>
        <v>0</v>
      </c>
      <c r="SK23" s="15">
        <f t="shared" si="471"/>
        <v>0</v>
      </c>
      <c r="SL23" s="15">
        <f t="shared" si="472"/>
        <v>0</v>
      </c>
      <c r="SM23" s="15">
        <f t="shared" si="473"/>
        <v>0</v>
      </c>
      <c r="SN23" s="15">
        <f t="shared" si="474"/>
        <v>0</v>
      </c>
      <c r="SO23" s="15">
        <f t="shared" si="475"/>
        <v>0</v>
      </c>
      <c r="SP23" s="15">
        <f t="shared" si="476"/>
        <v>0</v>
      </c>
      <c r="SQ23" s="15">
        <f t="shared" si="477"/>
        <v>0</v>
      </c>
      <c r="SR23" s="15">
        <f t="shared" si="478"/>
        <v>0</v>
      </c>
      <c r="SS23" s="15">
        <f t="shared" si="479"/>
        <v>0</v>
      </c>
      <c r="ST23" s="15">
        <f t="shared" si="480"/>
        <v>0</v>
      </c>
      <c r="SU23" s="15">
        <f t="shared" si="481"/>
        <v>0</v>
      </c>
      <c r="SV23" s="15">
        <f t="shared" si="482"/>
        <v>0</v>
      </c>
      <c r="SW23" s="15">
        <f t="shared" si="483"/>
        <v>0</v>
      </c>
      <c r="SX23" s="15">
        <f t="shared" si="484"/>
        <v>0</v>
      </c>
      <c r="SY23" s="15">
        <f t="shared" si="485"/>
        <v>0</v>
      </c>
      <c r="SZ23" s="15">
        <f t="shared" si="486"/>
        <v>0</v>
      </c>
      <c r="TA23" s="15">
        <f t="shared" si="487"/>
        <v>0</v>
      </c>
      <c r="TB23" s="15">
        <f t="shared" si="488"/>
        <v>0</v>
      </c>
      <c r="TC23" s="15">
        <f t="shared" si="489"/>
        <v>0</v>
      </c>
      <c r="TD23" s="15">
        <f t="shared" si="490"/>
        <v>0</v>
      </c>
      <c r="TE23" s="15">
        <f t="shared" si="491"/>
        <v>0</v>
      </c>
      <c r="TF23" s="15">
        <f t="shared" si="492"/>
        <v>0</v>
      </c>
      <c r="TH23" s="15">
        <f t="shared" si="493"/>
        <v>3.94</v>
      </c>
      <c r="TJ23" s="15">
        <f t="shared" si="494"/>
        <v>0</v>
      </c>
      <c r="TK23" s="15">
        <f t="shared" si="495"/>
        <v>8.4668103675809916E-2</v>
      </c>
      <c r="TL23" s="15">
        <f t="shared" si="496"/>
        <v>1.0314895879286488</v>
      </c>
      <c r="TM23" s="15">
        <f t="shared" si="497"/>
        <v>8.2083333333333328E-2</v>
      </c>
      <c r="TN23" s="15">
        <f t="shared" si="498"/>
        <v>2.2034836391841028</v>
      </c>
      <c r="TO23" s="15">
        <f t="shared" si="499"/>
        <v>4.7366174595756201</v>
      </c>
      <c r="TP23" s="15">
        <f t="shared" si="500"/>
        <v>1</v>
      </c>
      <c r="TQ23" s="15">
        <f t="shared" si="501"/>
        <v>0</v>
      </c>
      <c r="TS23" s="15">
        <f t="shared" si="502"/>
        <v>4.7366174595756201</v>
      </c>
      <c r="TU23" s="15">
        <f t="shared" si="503"/>
        <v>0</v>
      </c>
      <c r="TW23" s="15">
        <f t="shared" si="509"/>
        <v>0</v>
      </c>
    </row>
    <row r="24" spans="3:543" x14ac:dyDescent="0.25">
      <c r="C24" s="45">
        <v>9</v>
      </c>
      <c r="D24" s="27">
        <v>4</v>
      </c>
      <c r="E24" s="27">
        <v>3.94</v>
      </c>
      <c r="F24" s="22" t="s">
        <v>18</v>
      </c>
      <c r="G24" s="28">
        <v>0</v>
      </c>
      <c r="H24" s="29" t="s">
        <v>53</v>
      </c>
      <c r="I24" s="22" t="s">
        <v>39</v>
      </c>
      <c r="J24" s="27">
        <v>4</v>
      </c>
      <c r="K24" s="27">
        <v>4</v>
      </c>
      <c r="L24" s="28"/>
      <c r="M24" s="30"/>
      <c r="N24" s="37">
        <f t="shared" si="0"/>
        <v>0.84326025739824917</v>
      </c>
      <c r="O24" s="38">
        <f t="shared" si="67"/>
        <v>17.223021433409262</v>
      </c>
      <c r="P24" s="39">
        <f t="shared" si="1"/>
        <v>16.379761176011012</v>
      </c>
      <c r="Q24" s="2"/>
      <c r="R24" s="2"/>
      <c r="S24" s="2"/>
      <c r="T24" s="15">
        <f t="shared" si="2"/>
        <v>4.0981046462960622</v>
      </c>
      <c r="U24" s="5">
        <f t="shared" si="3"/>
        <v>8.4668103675809903E-2</v>
      </c>
      <c r="V24" s="5">
        <f t="shared" si="4"/>
        <v>0</v>
      </c>
      <c r="W24" s="5">
        <f t="shared" si="68"/>
        <v>0</v>
      </c>
      <c r="X24" s="5">
        <f t="shared" si="5"/>
        <v>0</v>
      </c>
      <c r="Y24" s="5">
        <f t="shared" si="6"/>
        <v>0</v>
      </c>
      <c r="Z24" s="5">
        <f t="shared" si="7"/>
        <v>0</v>
      </c>
      <c r="AA24" s="5">
        <f t="shared" si="8"/>
        <v>1</v>
      </c>
      <c r="AB24" s="5">
        <f t="shared" si="9"/>
        <v>0</v>
      </c>
      <c r="AC24" s="15">
        <f t="shared" si="69"/>
        <v>0</v>
      </c>
      <c r="AD24" s="15">
        <f t="shared" si="70"/>
        <v>0</v>
      </c>
      <c r="AE24" s="15">
        <f t="shared" si="71"/>
        <v>8.0000000000000002E-3</v>
      </c>
      <c r="AF24" s="15">
        <f t="shared" si="10"/>
        <v>1.6920473773265651E-4</v>
      </c>
      <c r="AG24" s="15">
        <f t="shared" si="11"/>
        <v>6.5156326769389077</v>
      </c>
      <c r="AH24" s="15">
        <f t="shared" si="12"/>
        <v>598288.78699182579</v>
      </c>
      <c r="AI24" s="15">
        <f t="shared" si="13"/>
        <v>1.4973331669811348E-2</v>
      </c>
      <c r="AK24" s="5">
        <f t="shared" si="14"/>
        <v>1</v>
      </c>
      <c r="AL24" s="5">
        <f t="shared" si="15"/>
        <v>0</v>
      </c>
      <c r="AN24" s="5">
        <f t="shared" si="16"/>
        <v>0</v>
      </c>
      <c r="AO24" s="5">
        <f t="shared" si="17"/>
        <v>0</v>
      </c>
      <c r="AP24" s="5">
        <f t="shared" si="18"/>
        <v>0</v>
      </c>
      <c r="AQ24" s="5">
        <f t="shared" si="19"/>
        <v>0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3"/>
        <v>0</v>
      </c>
      <c r="AV24" s="5">
        <f t="shared" si="24"/>
        <v>0</v>
      </c>
      <c r="AW24" s="5">
        <f t="shared" si="25"/>
        <v>1</v>
      </c>
      <c r="AX24" s="5">
        <f t="shared" si="26"/>
        <v>0</v>
      </c>
      <c r="AY24" s="5">
        <f t="shared" si="27"/>
        <v>0</v>
      </c>
      <c r="AZ24" s="5">
        <f t="shared" si="28"/>
        <v>0</v>
      </c>
      <c r="BA24" s="5">
        <f t="shared" si="29"/>
        <v>0</v>
      </c>
      <c r="BB24" s="5">
        <f t="shared" si="30"/>
        <v>0</v>
      </c>
      <c r="BC24" s="5">
        <f t="shared" si="31"/>
        <v>0</v>
      </c>
      <c r="BD24" s="5">
        <f t="shared" si="32"/>
        <v>0</v>
      </c>
      <c r="BE24" s="5">
        <f t="shared" si="33"/>
        <v>0</v>
      </c>
      <c r="BF24" s="5">
        <f t="shared" si="34"/>
        <v>0</v>
      </c>
      <c r="BG24" s="15">
        <f t="shared" si="35"/>
        <v>0</v>
      </c>
      <c r="BH24" s="15">
        <f t="shared" si="72"/>
        <v>0</v>
      </c>
      <c r="BI24" s="15">
        <f t="shared" si="73"/>
        <v>0</v>
      </c>
      <c r="BJ24" s="15">
        <f t="shared" si="74"/>
        <v>0</v>
      </c>
      <c r="BL24" s="12">
        <f t="shared" si="36"/>
        <v>4</v>
      </c>
      <c r="BM24" s="12">
        <f t="shared" si="37"/>
        <v>4</v>
      </c>
      <c r="BN24" s="15">
        <f t="shared" si="38"/>
        <v>1</v>
      </c>
      <c r="BP24" s="12">
        <f t="shared" si="39"/>
        <v>0</v>
      </c>
      <c r="BQ24" s="15">
        <f t="shared" si="40"/>
        <v>0</v>
      </c>
      <c r="BR24" s="12">
        <f t="shared" si="41"/>
        <v>0</v>
      </c>
      <c r="BS24" s="15">
        <f t="shared" si="42"/>
        <v>0</v>
      </c>
      <c r="BT24" s="12">
        <f t="shared" si="43"/>
        <v>0</v>
      </c>
      <c r="BU24" s="12">
        <f t="shared" si="44"/>
        <v>0</v>
      </c>
      <c r="BV24" s="12">
        <f t="shared" si="45"/>
        <v>0</v>
      </c>
      <c r="BW24" s="12">
        <f t="shared" si="46"/>
        <v>0</v>
      </c>
      <c r="BX24" s="12">
        <f t="shared" si="47"/>
        <v>0</v>
      </c>
      <c r="BY24" s="12">
        <f t="shared" si="48"/>
        <v>0</v>
      </c>
      <c r="BZ24" s="12">
        <f t="shared" si="49"/>
        <v>0</v>
      </c>
      <c r="CA24" s="12">
        <f t="shared" si="50"/>
        <v>0</v>
      </c>
      <c r="CC24" s="5">
        <f t="shared" si="51"/>
        <v>0.42</v>
      </c>
      <c r="CD24" s="15">
        <f t="shared" si="52"/>
        <v>0</v>
      </c>
      <c r="CE24" s="15">
        <f t="shared" si="53"/>
        <v>0</v>
      </c>
      <c r="CF24" s="15">
        <f t="shared" si="54"/>
        <v>0.42</v>
      </c>
      <c r="CH24" s="15">
        <f t="shared" si="55"/>
        <v>0.99169477775831105</v>
      </c>
      <c r="CJ24" s="15">
        <f t="shared" si="56"/>
        <v>0</v>
      </c>
      <c r="CK24" s="15">
        <f t="shared" si="57"/>
        <v>0.84326025739824917</v>
      </c>
      <c r="CL24" s="15">
        <f t="shared" si="58"/>
        <v>0.84326025739824917</v>
      </c>
      <c r="CM24" s="10">
        <f t="shared" si="59"/>
        <v>0</v>
      </c>
      <c r="CO24" s="6">
        <f t="shared" si="75"/>
        <v>0</v>
      </c>
      <c r="CP24" s="15">
        <f t="shared" si="60"/>
        <v>0</v>
      </c>
      <c r="CQ24" s="15">
        <f t="shared" si="61"/>
        <v>0</v>
      </c>
      <c r="CR24" s="15">
        <f t="shared" si="62"/>
        <v>0</v>
      </c>
      <c r="CS24" s="15">
        <f t="shared" si="76"/>
        <v>0</v>
      </c>
      <c r="CU24" s="15" t="str">
        <f t="shared" si="77"/>
        <v/>
      </c>
      <c r="CW24" s="20">
        <f t="shared" si="504"/>
        <v>52.082774449911625</v>
      </c>
      <c r="CX24" s="20">
        <f t="shared" si="505"/>
        <v>74.319525533780208</v>
      </c>
      <c r="CY24" s="20">
        <f t="shared" si="506"/>
        <v>91.876780128687656</v>
      </c>
      <c r="CZ24" s="20">
        <f t="shared" si="507"/>
        <v>107.13026037444614</v>
      </c>
      <c r="DA24" s="20">
        <f t="shared" si="508"/>
        <v>121.00497319473182</v>
      </c>
      <c r="DB24" s="20">
        <f t="shared" si="78"/>
        <v>133.98359006735424</v>
      </c>
      <c r="DC24" s="20">
        <f t="shared" si="79"/>
        <v>146.36309401330567</v>
      </c>
      <c r="DD24" s="20">
        <f t="shared" si="80"/>
        <v>158.34914150304641</v>
      </c>
      <c r="DE24" s="20">
        <f t="shared" si="81"/>
        <v>170.09907403304183</v>
      </c>
      <c r="DF24" s="20">
        <f t="shared" si="82"/>
        <v>178.25488342314034</v>
      </c>
      <c r="DG24" s="20">
        <f t="shared" si="83"/>
        <v>166.59070821908924</v>
      </c>
      <c r="DH24" s="20">
        <f t="shared" si="84"/>
        <v>154.78463306026632</v>
      </c>
      <c r="DI24" s="20">
        <f t="shared" si="85"/>
        <v>142.69870801873142</v>
      </c>
      <c r="DJ24" s="20">
        <f t="shared" si="86"/>
        <v>130.16412027752838</v>
      </c>
      <c r="DK24" s="20">
        <f t="shared" si="87"/>
        <v>116.95375193933361</v>
      </c>
      <c r="DL24" s="20">
        <f t="shared" si="88"/>
        <v>102.7287386459664</v>
      </c>
      <c r="DM24" s="20">
        <f t="shared" si="89"/>
        <v>86.9144075320159</v>
      </c>
      <c r="DN24" s="20">
        <f t="shared" si="90"/>
        <v>68.332572985811368</v>
      </c>
      <c r="DO24" s="20">
        <f t="shared" si="91"/>
        <v>43.461496489296131</v>
      </c>
      <c r="DP24" s="20" t="e">
        <f t="shared" si="92"/>
        <v>#NUM!</v>
      </c>
      <c r="DQ24" s="20" t="e">
        <f t="shared" si="93"/>
        <v>#NUM!</v>
      </c>
      <c r="DR24" s="20" t="e">
        <f t="shared" si="94"/>
        <v>#NUM!</v>
      </c>
      <c r="DS24" s="20" t="e">
        <f t="shared" si="95"/>
        <v>#NUM!</v>
      </c>
      <c r="DT24" s="20" t="e">
        <f t="shared" si="96"/>
        <v>#NUM!</v>
      </c>
      <c r="DU24" s="20" t="e">
        <f t="shared" si="97"/>
        <v>#NUM!</v>
      </c>
      <c r="DV24" s="20" t="e">
        <f t="shared" si="98"/>
        <v>#NUM!</v>
      </c>
      <c r="DW24" s="20" t="e">
        <f t="shared" si="99"/>
        <v>#NUM!</v>
      </c>
      <c r="DX24" s="20" t="e">
        <f t="shared" si="100"/>
        <v>#NUM!</v>
      </c>
      <c r="DY24" s="20" t="e">
        <f t="shared" si="101"/>
        <v>#NUM!</v>
      </c>
      <c r="DZ24" s="20" t="e">
        <f t="shared" si="102"/>
        <v>#NUM!</v>
      </c>
      <c r="EA24" s="20" t="e">
        <f t="shared" si="103"/>
        <v>#NUM!</v>
      </c>
      <c r="EB24" s="20" t="e">
        <f t="shared" si="104"/>
        <v>#NUM!</v>
      </c>
      <c r="EC24" s="20" t="e">
        <f t="shared" si="105"/>
        <v>#NUM!</v>
      </c>
      <c r="ED24" s="20" t="e">
        <f t="shared" si="106"/>
        <v>#NUM!</v>
      </c>
      <c r="EE24" s="20" t="e">
        <f t="shared" si="107"/>
        <v>#NUM!</v>
      </c>
      <c r="EF24" s="20" t="e">
        <f t="shared" si="108"/>
        <v>#NUM!</v>
      </c>
      <c r="EG24" s="20" t="e">
        <f t="shared" si="109"/>
        <v>#NUM!</v>
      </c>
      <c r="EH24" s="20" t="e">
        <f t="shared" si="110"/>
        <v>#NUM!</v>
      </c>
      <c r="EI24" s="20" t="e">
        <f t="shared" si="111"/>
        <v>#NUM!</v>
      </c>
      <c r="EJ24" s="20" t="e">
        <f t="shared" si="112"/>
        <v>#NUM!</v>
      </c>
      <c r="EK24" s="20" t="e">
        <f t="shared" si="113"/>
        <v>#NUM!</v>
      </c>
      <c r="EL24" s="20" t="e">
        <f t="shared" si="114"/>
        <v>#NUM!</v>
      </c>
      <c r="EM24" s="20" t="e">
        <f t="shared" si="115"/>
        <v>#NUM!</v>
      </c>
      <c r="EN24" s="20" t="e">
        <f t="shared" si="116"/>
        <v>#NUM!</v>
      </c>
      <c r="EO24" s="20" t="e">
        <f t="shared" si="117"/>
        <v>#NUM!</v>
      </c>
      <c r="EP24" s="20" t="e">
        <f t="shared" si="118"/>
        <v>#NUM!</v>
      </c>
      <c r="EQ24" s="20" t="e">
        <f t="shared" si="119"/>
        <v>#NUM!</v>
      </c>
      <c r="ER24" s="20" t="e">
        <f t="shared" si="120"/>
        <v>#NUM!</v>
      </c>
      <c r="ES24" s="20" t="e">
        <f t="shared" si="121"/>
        <v>#NUM!</v>
      </c>
      <c r="ET24" s="20" t="e">
        <f t="shared" si="122"/>
        <v>#NUM!</v>
      </c>
      <c r="EU24" s="20" t="e">
        <f t="shared" si="123"/>
        <v>#NUM!</v>
      </c>
      <c r="EV24" s="20" t="e">
        <f t="shared" si="124"/>
        <v>#NUM!</v>
      </c>
      <c r="EW24" s="20" t="e">
        <f t="shared" si="125"/>
        <v>#NUM!</v>
      </c>
      <c r="EX24" s="20" t="e">
        <f t="shared" si="126"/>
        <v>#NUM!</v>
      </c>
      <c r="EY24" s="20" t="e">
        <f t="shared" si="127"/>
        <v>#NUM!</v>
      </c>
      <c r="EZ24" s="20" t="e">
        <f t="shared" si="128"/>
        <v>#NUM!</v>
      </c>
      <c r="FA24" s="20" t="e">
        <f t="shared" si="129"/>
        <v>#NUM!</v>
      </c>
      <c r="FB24" s="20" t="e">
        <f t="shared" si="130"/>
        <v>#NUM!</v>
      </c>
      <c r="FC24" s="20" t="e">
        <f t="shared" si="131"/>
        <v>#NUM!</v>
      </c>
      <c r="FD24" s="20" t="e">
        <f t="shared" si="132"/>
        <v>#NUM!</v>
      </c>
      <c r="FE24" s="20"/>
      <c r="FF24" s="15">
        <f t="shared" si="133"/>
        <v>1.6186119330586733E-3</v>
      </c>
      <c r="FG24" s="15">
        <f t="shared" si="134"/>
        <v>4.5053005886362242E-3</v>
      </c>
      <c r="FH24" s="15">
        <f t="shared" si="135"/>
        <v>8.1403056449395796E-3</v>
      </c>
      <c r="FI24" s="15">
        <f t="shared" si="136"/>
        <v>1.2318329464608117E-2</v>
      </c>
      <c r="FJ24" s="15">
        <f t="shared" si="137"/>
        <v>1.6909035492682526E-2</v>
      </c>
      <c r="FK24" s="15">
        <f t="shared" si="138"/>
        <v>2.1815456088982998E-2</v>
      </c>
      <c r="FL24" s="15">
        <f t="shared" si="139"/>
        <v>2.6958644214192209E-2</v>
      </c>
      <c r="FM24" s="15">
        <f t="shared" si="140"/>
        <v>3.2270278637869867E-2</v>
      </c>
      <c r="FN24" s="15">
        <f t="shared" si="141"/>
        <v>3.7688442351292373E-2</v>
      </c>
      <c r="FO24" s="15">
        <f t="shared" si="142"/>
        <v>4.3154853444246265E-2</v>
      </c>
      <c r="FP24" s="15">
        <f t="shared" si="143"/>
        <v>4.8612781393609777E-2</v>
      </c>
      <c r="FQ24" s="15">
        <f t="shared" si="144"/>
        <v>5.4005226990341076E-2</v>
      </c>
      <c r="FR24" s="15">
        <f t="shared" si="145"/>
        <v>5.927305781216155E-2</v>
      </c>
      <c r="FS24" s="15">
        <f t="shared" si="146"/>
        <v>6.4352772752300946E-2</v>
      </c>
      <c r="FT24" s="15">
        <f t="shared" si="147"/>
        <v>6.917340347758856E-2</v>
      </c>
      <c r="FU24" s="15">
        <f t="shared" si="148"/>
        <v>7.3651595300835718E-2</v>
      </c>
      <c r="FV24" s="15">
        <f t="shared" si="149"/>
        <v>7.7682586876756082E-2</v>
      </c>
      <c r="FW24" s="15">
        <f t="shared" si="150"/>
        <v>8.1120236635861848E-2</v>
      </c>
      <c r="FX24" s="15">
        <f t="shared" si="151"/>
        <v>8.3715676209450876E-2</v>
      </c>
      <c r="FY24" s="15" t="e">
        <f t="shared" si="152"/>
        <v>#NUM!</v>
      </c>
      <c r="FZ24" s="15" t="e">
        <f t="shared" si="153"/>
        <v>#NUM!</v>
      </c>
      <c r="GA24" s="15" t="e">
        <f t="shared" si="154"/>
        <v>#NUM!</v>
      </c>
      <c r="GB24" s="15" t="e">
        <f t="shared" si="155"/>
        <v>#NUM!</v>
      </c>
      <c r="GC24" s="15" t="e">
        <f t="shared" si="156"/>
        <v>#NUM!</v>
      </c>
      <c r="GD24" s="15" t="e">
        <f t="shared" si="157"/>
        <v>#NUM!</v>
      </c>
      <c r="GE24" s="15" t="e">
        <f t="shared" si="158"/>
        <v>#NUM!</v>
      </c>
      <c r="GF24" s="15" t="e">
        <f t="shared" si="159"/>
        <v>#NUM!</v>
      </c>
      <c r="GG24" s="15" t="e">
        <f t="shared" si="160"/>
        <v>#NUM!</v>
      </c>
      <c r="GH24" s="15" t="e">
        <f t="shared" si="161"/>
        <v>#NUM!</v>
      </c>
      <c r="GI24" s="15" t="e">
        <f t="shared" si="162"/>
        <v>#NUM!</v>
      </c>
      <c r="GJ24" s="15" t="e">
        <f t="shared" si="163"/>
        <v>#NUM!</v>
      </c>
      <c r="GK24" s="15" t="e">
        <f t="shared" si="164"/>
        <v>#NUM!</v>
      </c>
      <c r="GL24" s="15" t="e">
        <f t="shared" si="165"/>
        <v>#NUM!</v>
      </c>
      <c r="GM24" s="15" t="e">
        <f t="shared" si="166"/>
        <v>#NUM!</v>
      </c>
      <c r="GN24" s="15" t="e">
        <f t="shared" si="167"/>
        <v>#NUM!</v>
      </c>
      <c r="GO24" s="15" t="e">
        <f t="shared" si="168"/>
        <v>#NUM!</v>
      </c>
      <c r="GP24" s="15" t="e">
        <f t="shared" si="169"/>
        <v>#NUM!</v>
      </c>
      <c r="GQ24" s="15" t="e">
        <f t="shared" si="170"/>
        <v>#NUM!</v>
      </c>
      <c r="GR24" s="15" t="e">
        <f t="shared" si="171"/>
        <v>#NUM!</v>
      </c>
      <c r="GS24" s="15" t="e">
        <f t="shared" si="172"/>
        <v>#NUM!</v>
      </c>
      <c r="GT24" s="15" t="e">
        <f t="shared" si="173"/>
        <v>#NUM!</v>
      </c>
      <c r="GU24" s="15" t="e">
        <f t="shared" si="174"/>
        <v>#NUM!</v>
      </c>
      <c r="GV24" s="15" t="e">
        <f t="shared" si="175"/>
        <v>#NUM!</v>
      </c>
      <c r="GW24" s="15" t="e">
        <f t="shared" si="176"/>
        <v>#NUM!</v>
      </c>
      <c r="GX24" s="15" t="e">
        <f t="shared" si="177"/>
        <v>#NUM!</v>
      </c>
      <c r="GY24" s="15" t="e">
        <f t="shared" si="178"/>
        <v>#NUM!</v>
      </c>
      <c r="GZ24" s="15" t="e">
        <f t="shared" si="179"/>
        <v>#NUM!</v>
      </c>
      <c r="HA24" s="15" t="e">
        <f t="shared" si="180"/>
        <v>#NUM!</v>
      </c>
      <c r="HB24" s="15" t="e">
        <f t="shared" si="181"/>
        <v>#NUM!</v>
      </c>
      <c r="HC24" s="15" t="e">
        <f t="shared" si="182"/>
        <v>#NUM!</v>
      </c>
      <c r="HD24" s="15" t="e">
        <f t="shared" si="183"/>
        <v>#NUM!</v>
      </c>
      <c r="HE24" s="15" t="e">
        <f t="shared" si="184"/>
        <v>#NUM!</v>
      </c>
      <c r="HF24" s="15" t="e">
        <f t="shared" si="185"/>
        <v>#NUM!</v>
      </c>
      <c r="HG24" s="15" t="e">
        <f t="shared" si="186"/>
        <v>#NUM!</v>
      </c>
      <c r="HH24" s="15" t="e">
        <f t="shared" si="187"/>
        <v>#NUM!</v>
      </c>
      <c r="HI24" s="15" t="e">
        <f t="shared" si="188"/>
        <v>#NUM!</v>
      </c>
      <c r="HJ24" s="15" t="e">
        <f t="shared" si="189"/>
        <v>#NUM!</v>
      </c>
      <c r="HK24" s="15" t="e">
        <f t="shared" si="190"/>
        <v>#NUM!</v>
      </c>
      <c r="HL24" s="15" t="e">
        <f t="shared" si="191"/>
        <v>#NUM!</v>
      </c>
      <c r="HM24" s="15" t="e">
        <f t="shared" si="192"/>
        <v>#NUM!</v>
      </c>
      <c r="HO24" s="15">
        <f t="shared" si="193"/>
        <v>0.14923010987644472</v>
      </c>
      <c r="HP24" s="15">
        <f t="shared" si="194"/>
        <v>0.21294393546636567</v>
      </c>
      <c r="HQ24" s="15">
        <f t="shared" si="195"/>
        <v>0.26324983909764194</v>
      </c>
      <c r="HR24" s="15">
        <f t="shared" si="196"/>
        <v>0.30695485591201749</v>
      </c>
      <c r="HS24" s="15">
        <f t="shared" si="197"/>
        <v>0.34670936093875304</v>
      </c>
      <c r="HT24" s="15">
        <f t="shared" si="198"/>
        <v>0.38389632807715612</v>
      </c>
      <c r="HU24" s="15">
        <f t="shared" si="199"/>
        <v>0.41936668758818535</v>
      </c>
      <c r="HV24" s="15">
        <f t="shared" si="200"/>
        <v>0.45370969643842396</v>
      </c>
      <c r="HW24" s="15">
        <f t="shared" si="201"/>
        <v>0.48737617717051956</v>
      </c>
      <c r="HX24" s="15">
        <f t="shared" si="202"/>
        <v>0.5207449872386366</v>
      </c>
      <c r="HY24" s="15">
        <f t="shared" si="203"/>
        <v>0.55416575189073169</v>
      </c>
      <c r="HZ24" s="15">
        <f t="shared" si="204"/>
        <v>0.587993095225812</v>
      </c>
      <c r="IA24" s="15">
        <f t="shared" si="205"/>
        <v>0.62262227811700477</v>
      </c>
      <c r="IB24" s="15">
        <f t="shared" si="206"/>
        <v>0.65853699129486298</v>
      </c>
      <c r="IC24" s="15">
        <f t="shared" si="207"/>
        <v>0.6963879840547248</v>
      </c>
      <c r="ID24" s="15">
        <f t="shared" si="208"/>
        <v>0.73714618711098823</v>
      </c>
      <c r="IE24" s="15">
        <f t="shared" si="209"/>
        <v>0.78245818123347721</v>
      </c>
      <c r="IF24" s="15">
        <f t="shared" si="210"/>
        <v>0.83569976139742963</v>
      </c>
      <c r="IG24" s="15">
        <f t="shared" si="211"/>
        <v>0.9069615848605751</v>
      </c>
      <c r="IH24" s="15" t="e">
        <f t="shared" si="212"/>
        <v>#NUM!</v>
      </c>
      <c r="II24" s="15" t="e">
        <f t="shared" si="213"/>
        <v>#NUM!</v>
      </c>
      <c r="IJ24" s="15" t="e">
        <f t="shared" si="214"/>
        <v>#NUM!</v>
      </c>
      <c r="IK24" s="15" t="e">
        <f t="shared" si="215"/>
        <v>#NUM!</v>
      </c>
      <c r="IL24" s="15" t="e">
        <f t="shared" si="216"/>
        <v>#NUM!</v>
      </c>
      <c r="IM24" s="15" t="e">
        <f t="shared" si="217"/>
        <v>#NUM!</v>
      </c>
      <c r="IN24" s="15" t="e">
        <f t="shared" si="218"/>
        <v>#NUM!</v>
      </c>
      <c r="IO24" s="15" t="e">
        <f t="shared" si="219"/>
        <v>#NUM!</v>
      </c>
      <c r="IP24" s="15" t="e">
        <f t="shared" si="220"/>
        <v>#NUM!</v>
      </c>
      <c r="IQ24" s="15" t="e">
        <f t="shared" si="221"/>
        <v>#NUM!</v>
      </c>
      <c r="IR24" s="15" t="e">
        <f t="shared" si="222"/>
        <v>#NUM!</v>
      </c>
      <c r="IS24" s="15" t="e">
        <f t="shared" si="223"/>
        <v>#NUM!</v>
      </c>
      <c r="IT24" s="15" t="e">
        <f t="shared" si="224"/>
        <v>#NUM!</v>
      </c>
      <c r="IU24" s="15" t="e">
        <f t="shared" si="225"/>
        <v>#NUM!</v>
      </c>
      <c r="IV24" s="15" t="e">
        <f t="shared" si="226"/>
        <v>#NUM!</v>
      </c>
      <c r="IW24" s="15" t="e">
        <f t="shared" si="227"/>
        <v>#NUM!</v>
      </c>
      <c r="IX24" s="15" t="e">
        <f t="shared" si="228"/>
        <v>#NUM!</v>
      </c>
      <c r="IY24" s="15" t="e">
        <f t="shared" si="229"/>
        <v>#NUM!</v>
      </c>
      <c r="IZ24" s="15" t="e">
        <f t="shared" si="230"/>
        <v>#NUM!</v>
      </c>
      <c r="JA24" s="15" t="e">
        <f t="shared" si="231"/>
        <v>#NUM!</v>
      </c>
      <c r="JB24" s="15" t="e">
        <f t="shared" si="232"/>
        <v>#NUM!</v>
      </c>
      <c r="JC24" s="15" t="e">
        <f t="shared" si="233"/>
        <v>#NUM!</v>
      </c>
      <c r="JD24" s="15" t="e">
        <f t="shared" si="234"/>
        <v>#NUM!</v>
      </c>
      <c r="JE24" s="15" t="e">
        <f t="shared" si="235"/>
        <v>#NUM!</v>
      </c>
      <c r="JF24" s="15" t="e">
        <f t="shared" si="236"/>
        <v>#NUM!</v>
      </c>
      <c r="JG24" s="15" t="e">
        <f t="shared" si="237"/>
        <v>#NUM!</v>
      </c>
      <c r="JH24" s="15" t="e">
        <f t="shared" si="238"/>
        <v>#NUM!</v>
      </c>
      <c r="JI24" s="15" t="e">
        <f t="shared" si="239"/>
        <v>#NUM!</v>
      </c>
      <c r="JJ24" s="15" t="e">
        <f t="shared" si="240"/>
        <v>#NUM!</v>
      </c>
      <c r="JK24" s="15" t="e">
        <f t="shared" si="241"/>
        <v>#NUM!</v>
      </c>
      <c r="JL24" s="15" t="e">
        <f t="shared" si="242"/>
        <v>#NUM!</v>
      </c>
      <c r="JM24" s="15" t="e">
        <f t="shared" si="243"/>
        <v>#NUM!</v>
      </c>
      <c r="JN24" s="15" t="e">
        <f t="shared" si="244"/>
        <v>#NUM!</v>
      </c>
      <c r="JO24" s="15" t="e">
        <f t="shared" si="245"/>
        <v>#NUM!</v>
      </c>
      <c r="JP24" s="15" t="e">
        <f t="shared" si="246"/>
        <v>#NUM!</v>
      </c>
      <c r="JQ24" s="15" t="e">
        <f t="shared" si="247"/>
        <v>#NUM!</v>
      </c>
      <c r="JR24" s="15" t="e">
        <f t="shared" si="248"/>
        <v>#NUM!</v>
      </c>
      <c r="JS24" s="15" t="e">
        <f t="shared" si="249"/>
        <v>#NUM!</v>
      </c>
      <c r="JT24" s="15" t="e">
        <f t="shared" si="250"/>
        <v>#NUM!</v>
      </c>
      <c r="JU24" s="15" t="e">
        <f t="shared" si="251"/>
        <v>#NUM!</v>
      </c>
      <c r="JV24" s="15" t="e">
        <f t="shared" si="252"/>
        <v>#NUM!</v>
      </c>
      <c r="JX24" s="15">
        <f t="shared" si="253"/>
        <v>1.0846416546893957E-2</v>
      </c>
      <c r="JY24" s="15">
        <f t="shared" si="254"/>
        <v>2.1157214826377776E-2</v>
      </c>
      <c r="JZ24" s="15">
        <f t="shared" si="255"/>
        <v>3.092235753245897E-2</v>
      </c>
      <c r="KA24" s="15">
        <f t="shared" si="256"/>
        <v>4.0130752869206671E-2</v>
      </c>
      <c r="KB24" s="15">
        <f t="shared" si="257"/>
        <v>4.8770057568966373E-2</v>
      </c>
      <c r="KC24" s="15">
        <f t="shared" si="258"/>
        <v>5.6826425504644291E-2</v>
      </c>
      <c r="KD24" s="15">
        <f t="shared" si="259"/>
        <v>6.4284181390834208E-2</v>
      </c>
      <c r="KE24" s="15">
        <f t="shared" si="260"/>
        <v>7.1125388968294817E-2</v>
      </c>
      <c r="KF24" s="15">
        <f t="shared" si="261"/>
        <v>7.7329266625410412E-2</v>
      </c>
      <c r="KG24" s="15">
        <f t="shared" si="262"/>
        <v>8.2871375628758806E-2</v>
      </c>
      <c r="KH24" s="15">
        <f t="shared" si="263"/>
        <v>8.772245709474133E-2</v>
      </c>
      <c r="KI24" s="15">
        <f t="shared" si="264"/>
        <v>9.1846702671909752E-2</v>
      </c>
      <c r="KJ24" s="15">
        <f t="shared" si="265"/>
        <v>9.5199063534027295E-2</v>
      </c>
      <c r="KK24" s="15">
        <f t="shared" si="266"/>
        <v>9.7720816906224015E-2</v>
      </c>
      <c r="KL24" s="15">
        <f t="shared" si="267"/>
        <v>9.9331701668408823E-2</v>
      </c>
      <c r="KM24" s="15">
        <f t="shared" si="268"/>
        <v>9.9914503511833785E-2</v>
      </c>
      <c r="KN24" s="15">
        <f t="shared" si="269"/>
        <v>9.9280177190167851E-2</v>
      </c>
      <c r="KO24" s="15">
        <f t="shared" si="270"/>
        <v>9.70686368274358E-2</v>
      </c>
      <c r="KP24" s="15">
        <f t="shared" si="271"/>
        <v>9.2303442181975406E-2</v>
      </c>
      <c r="KQ24" s="15" t="e">
        <f t="shared" si="272"/>
        <v>#NUM!</v>
      </c>
      <c r="KR24" s="15" t="e">
        <f t="shared" si="273"/>
        <v>#NUM!</v>
      </c>
      <c r="KS24" s="15" t="e">
        <f t="shared" si="274"/>
        <v>#NUM!</v>
      </c>
      <c r="KT24" s="15" t="e">
        <f t="shared" si="275"/>
        <v>#NUM!</v>
      </c>
      <c r="KU24" s="15" t="e">
        <f t="shared" si="276"/>
        <v>#NUM!</v>
      </c>
      <c r="KV24" s="15" t="e">
        <f t="shared" si="277"/>
        <v>#NUM!</v>
      </c>
      <c r="KW24" s="15" t="e">
        <f t="shared" si="278"/>
        <v>#NUM!</v>
      </c>
      <c r="KX24" s="15" t="e">
        <f t="shared" si="279"/>
        <v>#NUM!</v>
      </c>
      <c r="KY24" s="15" t="e">
        <f t="shared" si="280"/>
        <v>#NUM!</v>
      </c>
      <c r="KZ24" s="15" t="e">
        <f t="shared" si="281"/>
        <v>#NUM!</v>
      </c>
      <c r="LA24" s="15" t="e">
        <f t="shared" si="282"/>
        <v>#NUM!</v>
      </c>
      <c r="LB24" s="15" t="e">
        <f t="shared" si="283"/>
        <v>#NUM!</v>
      </c>
      <c r="LC24" s="15" t="e">
        <f t="shared" si="284"/>
        <v>#NUM!</v>
      </c>
      <c r="LD24" s="15" t="e">
        <f t="shared" si="285"/>
        <v>#NUM!</v>
      </c>
      <c r="LE24" s="15" t="e">
        <f t="shared" si="286"/>
        <v>#NUM!</v>
      </c>
      <c r="LF24" s="15" t="e">
        <f t="shared" si="287"/>
        <v>#NUM!</v>
      </c>
      <c r="LG24" s="15" t="e">
        <f t="shared" si="288"/>
        <v>#NUM!</v>
      </c>
      <c r="LH24" s="15" t="e">
        <f t="shared" si="289"/>
        <v>#NUM!</v>
      </c>
      <c r="LI24" s="15" t="e">
        <f t="shared" si="290"/>
        <v>#NUM!</v>
      </c>
      <c r="LJ24" s="15" t="e">
        <f t="shared" si="291"/>
        <v>#NUM!</v>
      </c>
      <c r="LK24" s="15" t="e">
        <f t="shared" si="292"/>
        <v>#NUM!</v>
      </c>
      <c r="LL24" s="15" t="e">
        <f t="shared" si="293"/>
        <v>#NUM!</v>
      </c>
      <c r="LM24" s="15" t="e">
        <f t="shared" si="294"/>
        <v>#NUM!</v>
      </c>
      <c r="LN24" s="15" t="e">
        <f t="shared" si="295"/>
        <v>#NUM!</v>
      </c>
      <c r="LO24" s="15" t="e">
        <f t="shared" si="296"/>
        <v>#NUM!</v>
      </c>
      <c r="LP24" s="15" t="e">
        <f t="shared" si="297"/>
        <v>#NUM!</v>
      </c>
      <c r="LQ24" s="15" t="e">
        <f t="shared" si="298"/>
        <v>#NUM!</v>
      </c>
      <c r="LR24" s="15" t="e">
        <f t="shared" si="299"/>
        <v>#NUM!</v>
      </c>
      <c r="LS24" s="15" t="e">
        <f t="shared" si="300"/>
        <v>#NUM!</v>
      </c>
      <c r="LT24" s="15" t="e">
        <f t="shared" si="301"/>
        <v>#NUM!</v>
      </c>
      <c r="LU24" s="15" t="e">
        <f t="shared" si="302"/>
        <v>#NUM!</v>
      </c>
      <c r="LV24" s="15" t="e">
        <f t="shared" si="303"/>
        <v>#NUM!</v>
      </c>
      <c r="LW24" s="15" t="e">
        <f t="shared" si="304"/>
        <v>#NUM!</v>
      </c>
      <c r="LX24" s="15" t="e">
        <f t="shared" si="305"/>
        <v>#NUM!</v>
      </c>
      <c r="LY24" s="15" t="e">
        <f t="shared" si="306"/>
        <v>#NUM!</v>
      </c>
      <c r="LZ24" s="15" t="e">
        <f t="shared" si="307"/>
        <v>#NUM!</v>
      </c>
      <c r="MA24" s="15" t="e">
        <f t="shared" si="308"/>
        <v>#NUM!</v>
      </c>
      <c r="MB24" s="15" t="e">
        <f t="shared" si="309"/>
        <v>#NUM!</v>
      </c>
      <c r="MC24" s="15" t="e">
        <f t="shared" si="310"/>
        <v>#NUM!</v>
      </c>
      <c r="MD24" s="15" t="e">
        <f t="shared" si="311"/>
        <v>#NUM!</v>
      </c>
      <c r="ME24" s="15" t="e">
        <f t="shared" si="312"/>
        <v>#NUM!</v>
      </c>
      <c r="MG24" s="15">
        <f t="shared" si="313"/>
        <v>0.57165063906367153</v>
      </c>
      <c r="MH24" s="15">
        <f t="shared" si="314"/>
        <v>0.89243961013717765</v>
      </c>
      <c r="MI24" s="15">
        <f t="shared" si="315"/>
        <v>1.1493568948717015</v>
      </c>
      <c r="MJ24" s="15">
        <f t="shared" si="316"/>
        <v>1.367491741264673</v>
      </c>
      <c r="MK24" s="15">
        <f t="shared" si="317"/>
        <v>1.557311005479409</v>
      </c>
      <c r="ML24" s="15">
        <f t="shared" si="318"/>
        <v>1.7244081490742409</v>
      </c>
      <c r="MM24" s="15">
        <f t="shared" si="319"/>
        <v>1.8721583784627154</v>
      </c>
      <c r="MN24" s="15">
        <f t="shared" si="320"/>
        <v>2.0027324909701276</v>
      </c>
      <c r="MO24" s="15">
        <f t="shared" si="321"/>
        <v>2.1175602122512052</v>
      </c>
      <c r="MP24" s="15">
        <f t="shared" si="322"/>
        <v>2.2175642210637383</v>
      </c>
      <c r="MQ24" s="15">
        <f t="shared" si="323"/>
        <v>2.3032815692429836</v>
      </c>
      <c r="MR24" s="15">
        <f t="shared" si="324"/>
        <v>2.3749194649164473</v>
      </c>
      <c r="MS24" s="15">
        <f t="shared" si="325"/>
        <v>2.4323624564665551</v>
      </c>
      <c r="MT24" s="15">
        <f t="shared" si="326"/>
        <v>2.4751293487401131</v>
      </c>
      <c r="MU24" s="15">
        <f t="shared" si="327"/>
        <v>2.5022561055160932</v>
      </c>
      <c r="MV24" s="15">
        <f t="shared" si="328"/>
        <v>2.51203409920431</v>
      </c>
      <c r="MW24" s="15">
        <f t="shared" si="329"/>
        <v>2.5013907316445958</v>
      </c>
      <c r="MX24" s="15">
        <f t="shared" si="330"/>
        <v>2.4641045334235212</v>
      </c>
      <c r="MY24" s="15">
        <f t="shared" si="331"/>
        <v>2.3827863596346557</v>
      </c>
      <c r="MZ24" s="15" t="e">
        <f t="shared" si="332"/>
        <v>#NUM!</v>
      </c>
      <c r="NA24" s="15" t="e">
        <f t="shared" si="333"/>
        <v>#NUM!</v>
      </c>
      <c r="NB24" s="15" t="e">
        <f t="shared" si="334"/>
        <v>#NUM!</v>
      </c>
      <c r="NC24" s="15" t="e">
        <f t="shared" si="335"/>
        <v>#NUM!</v>
      </c>
      <c r="ND24" s="15" t="e">
        <f t="shared" si="336"/>
        <v>#NUM!</v>
      </c>
      <c r="NE24" s="15" t="e">
        <f t="shared" si="337"/>
        <v>#NUM!</v>
      </c>
      <c r="NF24" s="15" t="e">
        <f t="shared" si="338"/>
        <v>#NUM!</v>
      </c>
      <c r="NG24" s="15" t="e">
        <f t="shared" si="339"/>
        <v>#NUM!</v>
      </c>
      <c r="NH24" s="15" t="e">
        <f t="shared" si="340"/>
        <v>#NUM!</v>
      </c>
      <c r="NI24" s="15" t="e">
        <f t="shared" si="341"/>
        <v>#NUM!</v>
      </c>
      <c r="NJ24" s="15" t="e">
        <f t="shared" si="342"/>
        <v>#NUM!</v>
      </c>
      <c r="NK24" s="15" t="e">
        <f t="shared" si="343"/>
        <v>#NUM!</v>
      </c>
      <c r="NL24" s="15" t="e">
        <f t="shared" si="344"/>
        <v>#NUM!</v>
      </c>
      <c r="NM24" s="15" t="e">
        <f t="shared" si="345"/>
        <v>#NUM!</v>
      </c>
      <c r="NN24" s="15" t="e">
        <f t="shared" si="346"/>
        <v>#NUM!</v>
      </c>
      <c r="NO24" s="15" t="e">
        <f t="shared" si="347"/>
        <v>#NUM!</v>
      </c>
      <c r="NP24" s="15" t="e">
        <f t="shared" si="348"/>
        <v>#NUM!</v>
      </c>
      <c r="NQ24" s="15" t="e">
        <f t="shared" si="349"/>
        <v>#NUM!</v>
      </c>
      <c r="NR24" s="15" t="e">
        <f t="shared" si="350"/>
        <v>#NUM!</v>
      </c>
      <c r="NS24" s="15" t="e">
        <f t="shared" si="351"/>
        <v>#NUM!</v>
      </c>
      <c r="NT24" s="15" t="e">
        <f t="shared" si="352"/>
        <v>#NUM!</v>
      </c>
      <c r="NU24" s="15" t="e">
        <f t="shared" si="353"/>
        <v>#NUM!</v>
      </c>
      <c r="NV24" s="15" t="e">
        <f t="shared" si="354"/>
        <v>#NUM!</v>
      </c>
      <c r="NW24" s="15" t="e">
        <f t="shared" si="355"/>
        <v>#NUM!</v>
      </c>
      <c r="NX24" s="15" t="e">
        <f t="shared" si="356"/>
        <v>#NUM!</v>
      </c>
      <c r="NY24" s="15" t="e">
        <f t="shared" si="357"/>
        <v>#NUM!</v>
      </c>
      <c r="NZ24" s="15" t="e">
        <f t="shared" si="358"/>
        <v>#NUM!</v>
      </c>
      <c r="OA24" s="15" t="e">
        <f t="shared" si="359"/>
        <v>#NUM!</v>
      </c>
      <c r="OB24" s="15" t="e">
        <f t="shared" si="360"/>
        <v>#NUM!</v>
      </c>
      <c r="OC24" s="15" t="e">
        <f t="shared" si="361"/>
        <v>#NUM!</v>
      </c>
      <c r="OD24" s="15" t="e">
        <f t="shared" si="362"/>
        <v>#NUM!</v>
      </c>
      <c r="OE24" s="15" t="e">
        <f t="shared" si="363"/>
        <v>#NUM!</v>
      </c>
      <c r="OF24" s="15" t="e">
        <f t="shared" si="364"/>
        <v>#NUM!</v>
      </c>
      <c r="OG24" s="15" t="e">
        <f t="shared" si="365"/>
        <v>#NUM!</v>
      </c>
      <c r="OH24" s="15" t="e">
        <f t="shared" si="366"/>
        <v>#NUM!</v>
      </c>
      <c r="OI24" s="15" t="e">
        <f t="shared" si="367"/>
        <v>#NUM!</v>
      </c>
      <c r="OJ24" s="15" t="e">
        <f t="shared" si="368"/>
        <v>#NUM!</v>
      </c>
      <c r="OK24" s="15" t="e">
        <f t="shared" si="369"/>
        <v>#NUM!</v>
      </c>
      <c r="OL24" s="15" t="e">
        <f t="shared" si="370"/>
        <v>#NUM!</v>
      </c>
      <c r="OM24" s="15" t="e">
        <f t="shared" si="371"/>
        <v>#NUM!</v>
      </c>
      <c r="ON24" s="15" t="e">
        <f t="shared" si="372"/>
        <v>#NUM!</v>
      </c>
      <c r="OP24" s="15">
        <f t="shared" si="373"/>
        <v>9.2528054592907539E-4</v>
      </c>
      <c r="OQ24" s="15">
        <f t="shared" si="374"/>
        <v>4.0207087008733086E-3</v>
      </c>
      <c r="OR24" s="15">
        <f t="shared" si="375"/>
        <v>9.3561164193743385E-3</v>
      </c>
      <c r="OS24" s="15">
        <f t="shared" si="376"/>
        <v>1.684521380902888E-2</v>
      </c>
      <c r="OT24" s="15">
        <f t="shared" si="377"/>
        <v>2.633262706479644E-2</v>
      </c>
      <c r="OU24" s="15">
        <f t="shared" si="378"/>
        <v>3.7618750255613551E-2</v>
      </c>
      <c r="OV24" s="15">
        <f t="shared" si="379"/>
        <v>5.0470851637595349E-2</v>
      </c>
      <c r="OW24" s="15">
        <f t="shared" si="380"/>
        <v>6.4628735520721223E-2</v>
      </c>
      <c r="OX24" s="15">
        <f t="shared" si="381"/>
        <v>7.9807545984819983E-2</v>
      </c>
      <c r="OY24" s="15">
        <f t="shared" si="382"/>
        <v>9.5698658963209754E-2</v>
      </c>
      <c r="OZ24" s="15">
        <f t="shared" si="383"/>
        <v>0.11196892341353964</v>
      </c>
      <c r="PA24" s="15">
        <f t="shared" si="384"/>
        <v>0.1282580647865921</v>
      </c>
      <c r="PB24" s="15">
        <f t="shared" si="385"/>
        <v>0.1441735605022734</v>
      </c>
      <c r="PC24" s="15">
        <f t="shared" si="386"/>
        <v>0.15928143651202314</v>
      </c>
      <c r="PD24" s="15">
        <f t="shared" si="387"/>
        <v>0.17308957119112414</v>
      </c>
      <c r="PE24" s="15">
        <f t="shared" si="388"/>
        <v>0.18501531885649525</v>
      </c>
      <c r="PF24" s="15">
        <f t="shared" si="389"/>
        <v>0.19431450282369378</v>
      </c>
      <c r="PG24" s="15">
        <f t="shared" si="390"/>
        <v>0.19988874284681599</v>
      </c>
      <c r="PH24" s="15">
        <f t="shared" si="391"/>
        <v>0.199476571359471</v>
      </c>
      <c r="PI24" s="15" t="e">
        <f t="shared" si="392"/>
        <v>#NUM!</v>
      </c>
      <c r="PJ24" s="15" t="e">
        <f t="shared" si="393"/>
        <v>#NUM!</v>
      </c>
      <c r="PK24" s="15" t="e">
        <f t="shared" si="394"/>
        <v>#NUM!</v>
      </c>
      <c r="PL24" s="15" t="e">
        <f t="shared" si="395"/>
        <v>#NUM!</v>
      </c>
      <c r="PM24" s="15" t="e">
        <f t="shared" si="396"/>
        <v>#NUM!</v>
      </c>
      <c r="PN24" s="15" t="e">
        <f t="shared" si="397"/>
        <v>#NUM!</v>
      </c>
      <c r="PO24" s="15" t="e">
        <f t="shared" si="398"/>
        <v>#NUM!</v>
      </c>
      <c r="PP24" s="15" t="e">
        <f t="shared" si="399"/>
        <v>#NUM!</v>
      </c>
      <c r="PQ24" s="15" t="e">
        <f t="shared" si="400"/>
        <v>#NUM!</v>
      </c>
      <c r="PR24" s="15" t="e">
        <f t="shared" si="401"/>
        <v>#NUM!</v>
      </c>
      <c r="PS24" s="15" t="e">
        <f t="shared" si="402"/>
        <v>#NUM!</v>
      </c>
      <c r="PT24" s="15" t="e">
        <f t="shared" si="403"/>
        <v>#NUM!</v>
      </c>
      <c r="PU24" s="15" t="e">
        <f t="shared" si="404"/>
        <v>#NUM!</v>
      </c>
      <c r="PV24" s="15" t="e">
        <f t="shared" si="405"/>
        <v>#NUM!</v>
      </c>
      <c r="PW24" s="15" t="e">
        <f t="shared" si="406"/>
        <v>#NUM!</v>
      </c>
      <c r="PX24" s="15" t="e">
        <f t="shared" si="407"/>
        <v>#NUM!</v>
      </c>
      <c r="PY24" s="15" t="e">
        <f t="shared" si="408"/>
        <v>#NUM!</v>
      </c>
      <c r="PZ24" s="15" t="e">
        <f t="shared" si="409"/>
        <v>#NUM!</v>
      </c>
      <c r="QA24" s="15" t="e">
        <f t="shared" si="410"/>
        <v>#NUM!</v>
      </c>
      <c r="QB24" s="15" t="e">
        <f t="shared" si="411"/>
        <v>#NUM!</v>
      </c>
      <c r="QC24" s="15" t="e">
        <f t="shared" si="412"/>
        <v>#NUM!</v>
      </c>
      <c r="QD24" s="15" t="e">
        <f t="shared" si="413"/>
        <v>#NUM!</v>
      </c>
      <c r="QE24" s="15" t="e">
        <f t="shared" si="414"/>
        <v>#NUM!</v>
      </c>
      <c r="QF24" s="15" t="e">
        <f t="shared" si="415"/>
        <v>#NUM!</v>
      </c>
      <c r="QG24" s="15" t="e">
        <f t="shared" si="416"/>
        <v>#NUM!</v>
      </c>
      <c r="QH24" s="15" t="e">
        <f t="shared" si="417"/>
        <v>#NUM!</v>
      </c>
      <c r="QI24" s="15" t="e">
        <f t="shared" si="418"/>
        <v>#NUM!</v>
      </c>
      <c r="QJ24" s="15" t="e">
        <f t="shared" si="419"/>
        <v>#NUM!</v>
      </c>
      <c r="QK24" s="15" t="e">
        <f t="shared" si="420"/>
        <v>#NUM!</v>
      </c>
      <c r="QL24" s="15" t="e">
        <f t="shared" si="421"/>
        <v>#NUM!</v>
      </c>
      <c r="QM24" s="15" t="e">
        <f t="shared" si="422"/>
        <v>#NUM!</v>
      </c>
      <c r="QN24" s="15" t="e">
        <f t="shared" si="423"/>
        <v>#NUM!</v>
      </c>
      <c r="QO24" s="15" t="e">
        <f t="shared" si="424"/>
        <v>#NUM!</v>
      </c>
      <c r="QP24" s="15" t="e">
        <f t="shared" si="425"/>
        <v>#NUM!</v>
      </c>
      <c r="QQ24" s="15" t="e">
        <f t="shared" si="426"/>
        <v>#NUM!</v>
      </c>
      <c r="QR24" s="15" t="e">
        <f t="shared" si="427"/>
        <v>#NUM!</v>
      </c>
      <c r="QS24" s="15" t="e">
        <f t="shared" si="428"/>
        <v>#NUM!</v>
      </c>
      <c r="QT24" s="15" t="e">
        <f t="shared" si="429"/>
        <v>#NUM!</v>
      </c>
      <c r="QU24" s="15" t="e">
        <f t="shared" si="430"/>
        <v>#NUM!</v>
      </c>
      <c r="QV24" s="15" t="e">
        <f t="shared" si="431"/>
        <v>#NUM!</v>
      </c>
      <c r="QW24" s="15" t="e">
        <f t="shared" si="432"/>
        <v>#NUM!</v>
      </c>
      <c r="QY24" s="15">
        <f t="shared" si="433"/>
        <v>1</v>
      </c>
      <c r="QZ24" s="15">
        <f t="shared" si="434"/>
        <v>1</v>
      </c>
      <c r="RA24" s="15">
        <f t="shared" si="435"/>
        <v>1</v>
      </c>
      <c r="RB24" s="15">
        <f t="shared" si="436"/>
        <v>1</v>
      </c>
      <c r="RC24" s="15">
        <f t="shared" si="437"/>
        <v>1</v>
      </c>
      <c r="RD24" s="15">
        <f t="shared" si="438"/>
        <v>1</v>
      </c>
      <c r="RE24" s="15">
        <f t="shared" si="439"/>
        <v>1</v>
      </c>
      <c r="RF24" s="15">
        <f t="shared" si="440"/>
        <v>1</v>
      </c>
      <c r="RG24" s="15">
        <f t="shared" si="441"/>
        <v>1</v>
      </c>
      <c r="RH24" s="15">
        <f t="shared" si="442"/>
        <v>1</v>
      </c>
      <c r="RI24" s="15">
        <f t="shared" si="443"/>
        <v>1</v>
      </c>
      <c r="RJ24" s="15">
        <f t="shared" si="444"/>
        <v>1</v>
      </c>
      <c r="RK24" s="15">
        <f t="shared" si="445"/>
        <v>1</v>
      </c>
      <c r="RL24" s="15">
        <f t="shared" si="446"/>
        <v>1</v>
      </c>
      <c r="RM24" s="15">
        <f t="shared" si="447"/>
        <v>1</v>
      </c>
      <c r="RN24" s="15">
        <f t="shared" si="448"/>
        <v>1</v>
      </c>
      <c r="RO24" s="15">
        <f t="shared" si="449"/>
        <v>1</v>
      </c>
      <c r="RP24" s="15">
        <f t="shared" si="450"/>
        <v>1</v>
      </c>
      <c r="RQ24" s="15">
        <f t="shared" si="451"/>
        <v>1</v>
      </c>
      <c r="RR24" s="15">
        <f t="shared" si="452"/>
        <v>0</v>
      </c>
      <c r="RS24" s="15">
        <f t="shared" si="453"/>
        <v>0</v>
      </c>
      <c r="RT24" s="15">
        <f t="shared" si="454"/>
        <v>0</v>
      </c>
      <c r="RU24" s="15">
        <f t="shared" si="455"/>
        <v>0</v>
      </c>
      <c r="RV24" s="15">
        <f t="shared" si="456"/>
        <v>0</v>
      </c>
      <c r="RW24" s="15">
        <f t="shared" si="457"/>
        <v>0</v>
      </c>
      <c r="RX24" s="15">
        <f t="shared" si="458"/>
        <v>0</v>
      </c>
      <c r="RY24" s="15">
        <f t="shared" si="459"/>
        <v>0</v>
      </c>
      <c r="RZ24" s="15">
        <f t="shared" si="460"/>
        <v>0</v>
      </c>
      <c r="SA24" s="15">
        <f t="shared" si="461"/>
        <v>0</v>
      </c>
      <c r="SB24" s="15">
        <f t="shared" si="462"/>
        <v>0</v>
      </c>
      <c r="SC24" s="15">
        <f t="shared" si="463"/>
        <v>0</v>
      </c>
      <c r="SD24" s="15">
        <f t="shared" si="464"/>
        <v>0</v>
      </c>
      <c r="SE24" s="15">
        <f t="shared" si="465"/>
        <v>0</v>
      </c>
      <c r="SF24" s="15">
        <f t="shared" si="466"/>
        <v>0</v>
      </c>
      <c r="SG24" s="15">
        <f t="shared" si="467"/>
        <v>0</v>
      </c>
      <c r="SH24" s="15">
        <f t="shared" si="468"/>
        <v>0</v>
      </c>
      <c r="SI24" s="15">
        <f t="shared" si="469"/>
        <v>0</v>
      </c>
      <c r="SJ24" s="15">
        <f t="shared" si="470"/>
        <v>0</v>
      </c>
      <c r="SK24" s="15">
        <f t="shared" si="471"/>
        <v>0</v>
      </c>
      <c r="SL24" s="15">
        <f t="shared" si="472"/>
        <v>0</v>
      </c>
      <c r="SM24" s="15">
        <f t="shared" si="473"/>
        <v>0</v>
      </c>
      <c r="SN24" s="15">
        <f t="shared" si="474"/>
        <v>0</v>
      </c>
      <c r="SO24" s="15">
        <f t="shared" si="475"/>
        <v>0</v>
      </c>
      <c r="SP24" s="15">
        <f t="shared" si="476"/>
        <v>0</v>
      </c>
      <c r="SQ24" s="15">
        <f t="shared" si="477"/>
        <v>0</v>
      </c>
      <c r="SR24" s="15">
        <f t="shared" si="478"/>
        <v>0</v>
      </c>
      <c r="SS24" s="15">
        <f t="shared" si="479"/>
        <v>0</v>
      </c>
      <c r="ST24" s="15">
        <f t="shared" si="480"/>
        <v>0</v>
      </c>
      <c r="SU24" s="15">
        <f t="shared" si="481"/>
        <v>0</v>
      </c>
      <c r="SV24" s="15">
        <f t="shared" si="482"/>
        <v>0</v>
      </c>
      <c r="SW24" s="15">
        <f t="shared" si="483"/>
        <v>0</v>
      </c>
      <c r="SX24" s="15">
        <f t="shared" si="484"/>
        <v>0</v>
      </c>
      <c r="SY24" s="15">
        <f t="shared" si="485"/>
        <v>0</v>
      </c>
      <c r="SZ24" s="15">
        <f t="shared" si="486"/>
        <v>0</v>
      </c>
      <c r="TA24" s="15">
        <f t="shared" si="487"/>
        <v>0</v>
      </c>
      <c r="TB24" s="15">
        <f t="shared" si="488"/>
        <v>0</v>
      </c>
      <c r="TC24" s="15">
        <f t="shared" si="489"/>
        <v>0</v>
      </c>
      <c r="TD24" s="15">
        <f t="shared" si="490"/>
        <v>0</v>
      </c>
      <c r="TE24" s="15">
        <f t="shared" si="491"/>
        <v>0</v>
      </c>
      <c r="TF24" s="15">
        <f t="shared" si="492"/>
        <v>0</v>
      </c>
      <c r="TH24" s="15">
        <f t="shared" si="493"/>
        <v>3.94</v>
      </c>
      <c r="TJ24" s="15">
        <f t="shared" si="494"/>
        <v>0</v>
      </c>
      <c r="TK24" s="15">
        <f t="shared" si="495"/>
        <v>8.4668103675809916E-2</v>
      </c>
      <c r="TL24" s="15">
        <f t="shared" si="496"/>
        <v>1.0314895879286488</v>
      </c>
      <c r="TM24" s="15">
        <f t="shared" si="497"/>
        <v>8.2083333333333328E-2</v>
      </c>
      <c r="TN24" s="15">
        <f t="shared" si="498"/>
        <v>2.2034836391841028</v>
      </c>
      <c r="TO24" s="15">
        <f t="shared" si="499"/>
        <v>4.7366174595756201</v>
      </c>
      <c r="TP24" s="15">
        <f t="shared" si="500"/>
        <v>1</v>
      </c>
      <c r="TQ24" s="15">
        <f t="shared" si="501"/>
        <v>0</v>
      </c>
      <c r="TS24" s="15">
        <f t="shared" si="502"/>
        <v>4.7366174595756201</v>
      </c>
      <c r="TU24" s="15">
        <f t="shared" si="503"/>
        <v>0</v>
      </c>
      <c r="TW24" s="15">
        <f t="shared" si="509"/>
        <v>0</v>
      </c>
    </row>
    <row r="25" spans="3:543" x14ac:dyDescent="0.25">
      <c r="C25" s="72">
        <v>10</v>
      </c>
      <c r="D25" s="60">
        <v>4</v>
      </c>
      <c r="E25" s="60">
        <v>3.94</v>
      </c>
      <c r="F25" s="59" t="s">
        <v>18</v>
      </c>
      <c r="G25" s="60">
        <v>27</v>
      </c>
      <c r="H25" s="59" t="s">
        <v>22</v>
      </c>
      <c r="I25" s="59"/>
      <c r="J25" s="60">
        <v>4</v>
      </c>
      <c r="K25" s="60">
        <v>4</v>
      </c>
      <c r="L25" s="61">
        <v>19.197916666666668</v>
      </c>
      <c r="M25" s="63">
        <v>18.916666666666668</v>
      </c>
      <c r="N25" s="64">
        <f t="shared" si="0"/>
        <v>0.53044814044250188</v>
      </c>
      <c r="O25" s="65">
        <f t="shared" si="67"/>
        <v>16.379761176011012</v>
      </c>
      <c r="P25" s="73">
        <f t="shared" si="1"/>
        <v>15.84931303556851</v>
      </c>
      <c r="Q25" s="2"/>
      <c r="R25" s="2"/>
      <c r="S25" s="2"/>
      <c r="T25" s="15">
        <f t="shared" si="2"/>
        <v>4.0981046462960622</v>
      </c>
      <c r="U25" s="5">
        <f t="shared" si="3"/>
        <v>8.4668103675809903E-2</v>
      </c>
      <c r="V25" s="5">
        <f t="shared" si="4"/>
        <v>2.2860387992468674</v>
      </c>
      <c r="W25" s="5">
        <f t="shared" si="68"/>
        <v>17.099570218366569</v>
      </c>
      <c r="X25" s="5">
        <f t="shared" si="5"/>
        <v>0</v>
      </c>
      <c r="Y25" s="5">
        <f t="shared" si="6"/>
        <v>0</v>
      </c>
      <c r="Z25" s="5">
        <f t="shared" si="7"/>
        <v>0</v>
      </c>
      <c r="AA25" s="5">
        <f t="shared" si="8"/>
        <v>1</v>
      </c>
      <c r="AB25" s="5">
        <f t="shared" si="9"/>
        <v>0</v>
      </c>
      <c r="AC25" s="15">
        <f t="shared" si="69"/>
        <v>0</v>
      </c>
      <c r="AD25" s="15">
        <f t="shared" si="70"/>
        <v>0</v>
      </c>
      <c r="AE25" s="15">
        <f t="shared" si="71"/>
        <v>8.0000000000000002E-3</v>
      </c>
      <c r="AF25" s="15">
        <f t="shared" si="10"/>
        <v>1.6920473773265651E-4</v>
      </c>
      <c r="AG25" s="15">
        <f t="shared" si="11"/>
        <v>6.5156326769389077</v>
      </c>
      <c r="AH25" s="15">
        <f t="shared" si="12"/>
        <v>598288.78699182579</v>
      </c>
      <c r="AI25" s="15">
        <f t="shared" si="13"/>
        <v>1.4973331669811348E-2</v>
      </c>
      <c r="AK25" s="5">
        <f t="shared" si="14"/>
        <v>0</v>
      </c>
      <c r="AL25" s="5">
        <f t="shared" si="15"/>
        <v>1</v>
      </c>
      <c r="AN25" s="5">
        <f t="shared" si="16"/>
        <v>0</v>
      </c>
      <c r="AO25" s="5">
        <f t="shared" si="17"/>
        <v>0</v>
      </c>
      <c r="AP25" s="5">
        <f t="shared" si="18"/>
        <v>0</v>
      </c>
      <c r="AQ25" s="5">
        <f t="shared" si="19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3"/>
        <v>0</v>
      </c>
      <c r="AV25" s="5">
        <f t="shared" si="24"/>
        <v>0</v>
      </c>
      <c r="AW25" s="5">
        <f t="shared" si="25"/>
        <v>0</v>
      </c>
      <c r="AX25" s="5">
        <f t="shared" si="26"/>
        <v>0</v>
      </c>
      <c r="AY25" s="5">
        <f t="shared" si="27"/>
        <v>0</v>
      </c>
      <c r="AZ25" s="5">
        <f t="shared" si="28"/>
        <v>0</v>
      </c>
      <c r="BA25" s="5">
        <f t="shared" si="29"/>
        <v>0</v>
      </c>
      <c r="BB25" s="5">
        <f t="shared" si="30"/>
        <v>0</v>
      </c>
      <c r="BC25" s="5">
        <f t="shared" si="31"/>
        <v>0</v>
      </c>
      <c r="BD25" s="5">
        <f t="shared" si="32"/>
        <v>0</v>
      </c>
      <c r="BE25" s="5">
        <f t="shared" si="33"/>
        <v>0</v>
      </c>
      <c r="BF25" s="5">
        <f t="shared" si="34"/>
        <v>0</v>
      </c>
      <c r="BG25" s="15">
        <f t="shared" si="35"/>
        <v>0</v>
      </c>
      <c r="BH25" s="15">
        <f t="shared" si="72"/>
        <v>0</v>
      </c>
      <c r="BI25" s="15">
        <f t="shared" si="73"/>
        <v>0</v>
      </c>
      <c r="BJ25" s="15">
        <f t="shared" si="74"/>
        <v>0</v>
      </c>
      <c r="BL25" s="12">
        <f t="shared" si="36"/>
        <v>4</v>
      </c>
      <c r="BM25" s="12">
        <f t="shared" si="37"/>
        <v>4</v>
      </c>
      <c r="BN25" s="15">
        <f t="shared" si="38"/>
        <v>1</v>
      </c>
      <c r="BP25" s="12">
        <f t="shared" si="39"/>
        <v>0</v>
      </c>
      <c r="BQ25" s="15">
        <f t="shared" si="40"/>
        <v>0</v>
      </c>
      <c r="BR25" s="12">
        <f t="shared" si="41"/>
        <v>0</v>
      </c>
      <c r="BS25" s="15">
        <f t="shared" si="42"/>
        <v>0</v>
      </c>
      <c r="BT25" s="12">
        <f t="shared" si="43"/>
        <v>0</v>
      </c>
      <c r="BU25" s="12">
        <f t="shared" si="44"/>
        <v>0</v>
      </c>
      <c r="BV25" s="12">
        <f t="shared" si="45"/>
        <v>0</v>
      </c>
      <c r="BW25" s="12">
        <f t="shared" si="46"/>
        <v>0</v>
      </c>
      <c r="BX25" s="12">
        <f t="shared" si="47"/>
        <v>0</v>
      </c>
      <c r="BY25" s="12">
        <f t="shared" si="48"/>
        <v>0</v>
      </c>
      <c r="BZ25" s="12">
        <f t="shared" si="49"/>
        <v>0</v>
      </c>
      <c r="CA25" s="12">
        <f t="shared" si="50"/>
        <v>0</v>
      </c>
      <c r="CC25" s="5">
        <f t="shared" si="51"/>
        <v>0</v>
      </c>
      <c r="CD25" s="15">
        <f t="shared" si="52"/>
        <v>0</v>
      </c>
      <c r="CE25" s="15">
        <f t="shared" si="53"/>
        <v>0</v>
      </c>
      <c r="CF25" s="15">
        <f t="shared" si="54"/>
        <v>0</v>
      </c>
      <c r="CH25" s="15">
        <f t="shared" si="55"/>
        <v>0.99169477775831105</v>
      </c>
      <c r="CJ25" s="15">
        <f t="shared" si="56"/>
        <v>0.81169814044250188</v>
      </c>
      <c r="CK25" s="15">
        <f t="shared" si="57"/>
        <v>0</v>
      </c>
      <c r="CL25" s="15">
        <f t="shared" si="58"/>
        <v>0.81169814044250188</v>
      </c>
      <c r="CM25" s="10">
        <f t="shared" si="59"/>
        <v>-0.28125</v>
      </c>
      <c r="CO25" s="6">
        <f t="shared" si="75"/>
        <v>0</v>
      </c>
      <c r="CP25" s="15">
        <f t="shared" si="60"/>
        <v>1</v>
      </c>
      <c r="CQ25" s="15">
        <f t="shared" si="61"/>
        <v>0</v>
      </c>
      <c r="CR25" s="15">
        <f t="shared" si="62"/>
        <v>0</v>
      </c>
      <c r="CS25" s="15">
        <f t="shared" si="76"/>
        <v>0</v>
      </c>
      <c r="CU25" s="15">
        <f t="shared" si="77"/>
        <v>1.0416666666666666E-2</v>
      </c>
      <c r="CW25" s="20">
        <f t="shared" si="504"/>
        <v>52.082774449911625</v>
      </c>
      <c r="CX25" s="20">
        <f t="shared" si="505"/>
        <v>74.319525533780208</v>
      </c>
      <c r="CY25" s="20">
        <f t="shared" si="506"/>
        <v>91.876780128687656</v>
      </c>
      <c r="CZ25" s="20">
        <f t="shared" si="507"/>
        <v>107.13026037444614</v>
      </c>
      <c r="DA25" s="20">
        <f t="shared" si="508"/>
        <v>121.00497319473182</v>
      </c>
      <c r="DB25" s="20">
        <f t="shared" si="78"/>
        <v>133.98359006735424</v>
      </c>
      <c r="DC25" s="20">
        <f t="shared" si="79"/>
        <v>146.36309401330567</v>
      </c>
      <c r="DD25" s="20">
        <f t="shared" si="80"/>
        <v>158.34914150304641</v>
      </c>
      <c r="DE25" s="20">
        <f t="shared" si="81"/>
        <v>170.09907403304183</v>
      </c>
      <c r="DF25" s="20">
        <f t="shared" si="82"/>
        <v>178.25488342314034</v>
      </c>
      <c r="DG25" s="20">
        <f t="shared" si="83"/>
        <v>166.59070821908924</v>
      </c>
      <c r="DH25" s="20">
        <f t="shared" si="84"/>
        <v>154.78463306026632</v>
      </c>
      <c r="DI25" s="20">
        <f t="shared" si="85"/>
        <v>142.69870801873142</v>
      </c>
      <c r="DJ25" s="20">
        <f t="shared" si="86"/>
        <v>130.16412027752838</v>
      </c>
      <c r="DK25" s="20">
        <f t="shared" si="87"/>
        <v>116.95375193933361</v>
      </c>
      <c r="DL25" s="20">
        <f t="shared" si="88"/>
        <v>102.7287386459664</v>
      </c>
      <c r="DM25" s="20">
        <f t="shared" si="89"/>
        <v>86.9144075320159</v>
      </c>
      <c r="DN25" s="20">
        <f t="shared" si="90"/>
        <v>68.332572985811368</v>
      </c>
      <c r="DO25" s="20">
        <f t="shared" si="91"/>
        <v>43.461496489296131</v>
      </c>
      <c r="DP25" s="20" t="e">
        <f t="shared" si="92"/>
        <v>#NUM!</v>
      </c>
      <c r="DQ25" s="20" t="e">
        <f t="shared" si="93"/>
        <v>#NUM!</v>
      </c>
      <c r="DR25" s="20" t="e">
        <f t="shared" si="94"/>
        <v>#NUM!</v>
      </c>
      <c r="DS25" s="20" t="e">
        <f t="shared" si="95"/>
        <v>#NUM!</v>
      </c>
      <c r="DT25" s="20" t="e">
        <f t="shared" si="96"/>
        <v>#NUM!</v>
      </c>
      <c r="DU25" s="20" t="e">
        <f t="shared" si="97"/>
        <v>#NUM!</v>
      </c>
      <c r="DV25" s="20" t="e">
        <f t="shared" si="98"/>
        <v>#NUM!</v>
      </c>
      <c r="DW25" s="20" t="e">
        <f t="shared" si="99"/>
        <v>#NUM!</v>
      </c>
      <c r="DX25" s="20" t="e">
        <f t="shared" si="100"/>
        <v>#NUM!</v>
      </c>
      <c r="DY25" s="20" t="e">
        <f t="shared" si="101"/>
        <v>#NUM!</v>
      </c>
      <c r="DZ25" s="20" t="e">
        <f t="shared" si="102"/>
        <v>#NUM!</v>
      </c>
      <c r="EA25" s="20" t="e">
        <f t="shared" si="103"/>
        <v>#NUM!</v>
      </c>
      <c r="EB25" s="20" t="e">
        <f t="shared" si="104"/>
        <v>#NUM!</v>
      </c>
      <c r="EC25" s="20" t="e">
        <f t="shared" si="105"/>
        <v>#NUM!</v>
      </c>
      <c r="ED25" s="20" t="e">
        <f t="shared" si="106"/>
        <v>#NUM!</v>
      </c>
      <c r="EE25" s="20" t="e">
        <f t="shared" si="107"/>
        <v>#NUM!</v>
      </c>
      <c r="EF25" s="20" t="e">
        <f t="shared" si="108"/>
        <v>#NUM!</v>
      </c>
      <c r="EG25" s="20" t="e">
        <f t="shared" si="109"/>
        <v>#NUM!</v>
      </c>
      <c r="EH25" s="20" t="e">
        <f t="shared" si="110"/>
        <v>#NUM!</v>
      </c>
      <c r="EI25" s="20" t="e">
        <f t="shared" si="111"/>
        <v>#NUM!</v>
      </c>
      <c r="EJ25" s="20" t="e">
        <f t="shared" si="112"/>
        <v>#NUM!</v>
      </c>
      <c r="EK25" s="20" t="e">
        <f t="shared" si="113"/>
        <v>#NUM!</v>
      </c>
      <c r="EL25" s="20" t="e">
        <f t="shared" si="114"/>
        <v>#NUM!</v>
      </c>
      <c r="EM25" s="20" t="e">
        <f t="shared" si="115"/>
        <v>#NUM!</v>
      </c>
      <c r="EN25" s="20" t="e">
        <f t="shared" si="116"/>
        <v>#NUM!</v>
      </c>
      <c r="EO25" s="20" t="e">
        <f t="shared" si="117"/>
        <v>#NUM!</v>
      </c>
      <c r="EP25" s="20" t="e">
        <f t="shared" si="118"/>
        <v>#NUM!</v>
      </c>
      <c r="EQ25" s="20" t="e">
        <f t="shared" si="119"/>
        <v>#NUM!</v>
      </c>
      <c r="ER25" s="20" t="e">
        <f t="shared" si="120"/>
        <v>#NUM!</v>
      </c>
      <c r="ES25" s="20" t="e">
        <f t="shared" si="121"/>
        <v>#NUM!</v>
      </c>
      <c r="ET25" s="20" t="e">
        <f t="shared" si="122"/>
        <v>#NUM!</v>
      </c>
      <c r="EU25" s="20" t="e">
        <f t="shared" si="123"/>
        <v>#NUM!</v>
      </c>
      <c r="EV25" s="20" t="e">
        <f t="shared" si="124"/>
        <v>#NUM!</v>
      </c>
      <c r="EW25" s="20" t="e">
        <f t="shared" si="125"/>
        <v>#NUM!</v>
      </c>
      <c r="EX25" s="20" t="e">
        <f t="shared" si="126"/>
        <v>#NUM!</v>
      </c>
      <c r="EY25" s="20" t="e">
        <f t="shared" si="127"/>
        <v>#NUM!</v>
      </c>
      <c r="EZ25" s="20" t="e">
        <f t="shared" si="128"/>
        <v>#NUM!</v>
      </c>
      <c r="FA25" s="20" t="e">
        <f t="shared" si="129"/>
        <v>#NUM!</v>
      </c>
      <c r="FB25" s="20" t="e">
        <f t="shared" si="130"/>
        <v>#NUM!</v>
      </c>
      <c r="FC25" s="20" t="e">
        <f t="shared" si="131"/>
        <v>#NUM!</v>
      </c>
      <c r="FD25" s="20" t="e">
        <f t="shared" si="132"/>
        <v>#NUM!</v>
      </c>
      <c r="FE25" s="20"/>
      <c r="FF25" s="15">
        <f t="shared" si="133"/>
        <v>1.6186119330586733E-3</v>
      </c>
      <c r="FG25" s="15">
        <f t="shared" si="134"/>
        <v>4.5053005886362242E-3</v>
      </c>
      <c r="FH25" s="15">
        <f t="shared" si="135"/>
        <v>8.1403056449395796E-3</v>
      </c>
      <c r="FI25" s="15">
        <f t="shared" si="136"/>
        <v>1.2318329464608117E-2</v>
      </c>
      <c r="FJ25" s="15">
        <f t="shared" si="137"/>
        <v>1.6909035492682526E-2</v>
      </c>
      <c r="FK25" s="15">
        <f t="shared" si="138"/>
        <v>2.1815456088982998E-2</v>
      </c>
      <c r="FL25" s="15">
        <f t="shared" si="139"/>
        <v>2.6958644214192209E-2</v>
      </c>
      <c r="FM25" s="15">
        <f t="shared" si="140"/>
        <v>3.2270278637869867E-2</v>
      </c>
      <c r="FN25" s="15">
        <f t="shared" si="141"/>
        <v>3.7688442351292373E-2</v>
      </c>
      <c r="FO25" s="15">
        <f t="shared" si="142"/>
        <v>4.3154853444246265E-2</v>
      </c>
      <c r="FP25" s="15">
        <f t="shared" si="143"/>
        <v>4.8612781393609777E-2</v>
      </c>
      <c r="FQ25" s="15">
        <f t="shared" si="144"/>
        <v>5.4005226990341076E-2</v>
      </c>
      <c r="FR25" s="15">
        <f t="shared" si="145"/>
        <v>5.927305781216155E-2</v>
      </c>
      <c r="FS25" s="15">
        <f t="shared" si="146"/>
        <v>6.4352772752300946E-2</v>
      </c>
      <c r="FT25" s="15">
        <f t="shared" si="147"/>
        <v>6.917340347758856E-2</v>
      </c>
      <c r="FU25" s="15">
        <f t="shared" si="148"/>
        <v>7.3651595300835718E-2</v>
      </c>
      <c r="FV25" s="15">
        <f t="shared" si="149"/>
        <v>7.7682586876756082E-2</v>
      </c>
      <c r="FW25" s="15">
        <f t="shared" si="150"/>
        <v>8.1120236635861848E-2</v>
      </c>
      <c r="FX25" s="15">
        <f t="shared" si="151"/>
        <v>8.3715676209450876E-2</v>
      </c>
      <c r="FY25" s="15" t="e">
        <f t="shared" si="152"/>
        <v>#NUM!</v>
      </c>
      <c r="FZ25" s="15" t="e">
        <f t="shared" si="153"/>
        <v>#NUM!</v>
      </c>
      <c r="GA25" s="15" t="e">
        <f t="shared" si="154"/>
        <v>#NUM!</v>
      </c>
      <c r="GB25" s="15" t="e">
        <f t="shared" si="155"/>
        <v>#NUM!</v>
      </c>
      <c r="GC25" s="15" t="e">
        <f t="shared" si="156"/>
        <v>#NUM!</v>
      </c>
      <c r="GD25" s="15" t="e">
        <f t="shared" si="157"/>
        <v>#NUM!</v>
      </c>
      <c r="GE25" s="15" t="e">
        <f t="shared" si="158"/>
        <v>#NUM!</v>
      </c>
      <c r="GF25" s="15" t="e">
        <f t="shared" si="159"/>
        <v>#NUM!</v>
      </c>
      <c r="GG25" s="15" t="e">
        <f t="shared" si="160"/>
        <v>#NUM!</v>
      </c>
      <c r="GH25" s="15" t="e">
        <f t="shared" si="161"/>
        <v>#NUM!</v>
      </c>
      <c r="GI25" s="15" t="e">
        <f t="shared" si="162"/>
        <v>#NUM!</v>
      </c>
      <c r="GJ25" s="15" t="e">
        <f t="shared" si="163"/>
        <v>#NUM!</v>
      </c>
      <c r="GK25" s="15" t="e">
        <f t="shared" si="164"/>
        <v>#NUM!</v>
      </c>
      <c r="GL25" s="15" t="e">
        <f t="shared" si="165"/>
        <v>#NUM!</v>
      </c>
      <c r="GM25" s="15" t="e">
        <f t="shared" si="166"/>
        <v>#NUM!</v>
      </c>
      <c r="GN25" s="15" t="e">
        <f t="shared" si="167"/>
        <v>#NUM!</v>
      </c>
      <c r="GO25" s="15" t="e">
        <f t="shared" si="168"/>
        <v>#NUM!</v>
      </c>
      <c r="GP25" s="15" t="e">
        <f t="shared" si="169"/>
        <v>#NUM!</v>
      </c>
      <c r="GQ25" s="15" t="e">
        <f t="shared" si="170"/>
        <v>#NUM!</v>
      </c>
      <c r="GR25" s="15" t="e">
        <f t="shared" si="171"/>
        <v>#NUM!</v>
      </c>
      <c r="GS25" s="15" t="e">
        <f t="shared" si="172"/>
        <v>#NUM!</v>
      </c>
      <c r="GT25" s="15" t="e">
        <f t="shared" si="173"/>
        <v>#NUM!</v>
      </c>
      <c r="GU25" s="15" t="e">
        <f t="shared" si="174"/>
        <v>#NUM!</v>
      </c>
      <c r="GV25" s="15" t="e">
        <f t="shared" si="175"/>
        <v>#NUM!</v>
      </c>
      <c r="GW25" s="15" t="e">
        <f t="shared" si="176"/>
        <v>#NUM!</v>
      </c>
      <c r="GX25" s="15" t="e">
        <f t="shared" si="177"/>
        <v>#NUM!</v>
      </c>
      <c r="GY25" s="15" t="e">
        <f t="shared" si="178"/>
        <v>#NUM!</v>
      </c>
      <c r="GZ25" s="15" t="e">
        <f t="shared" si="179"/>
        <v>#NUM!</v>
      </c>
      <c r="HA25" s="15" t="e">
        <f t="shared" si="180"/>
        <v>#NUM!</v>
      </c>
      <c r="HB25" s="15" t="e">
        <f t="shared" si="181"/>
        <v>#NUM!</v>
      </c>
      <c r="HC25" s="15" t="e">
        <f t="shared" si="182"/>
        <v>#NUM!</v>
      </c>
      <c r="HD25" s="15" t="e">
        <f t="shared" si="183"/>
        <v>#NUM!</v>
      </c>
      <c r="HE25" s="15" t="e">
        <f t="shared" si="184"/>
        <v>#NUM!</v>
      </c>
      <c r="HF25" s="15" t="e">
        <f t="shared" si="185"/>
        <v>#NUM!</v>
      </c>
      <c r="HG25" s="15" t="e">
        <f t="shared" si="186"/>
        <v>#NUM!</v>
      </c>
      <c r="HH25" s="15" t="e">
        <f t="shared" si="187"/>
        <v>#NUM!</v>
      </c>
      <c r="HI25" s="15" t="e">
        <f t="shared" si="188"/>
        <v>#NUM!</v>
      </c>
      <c r="HJ25" s="15" t="e">
        <f t="shared" si="189"/>
        <v>#NUM!</v>
      </c>
      <c r="HK25" s="15" t="e">
        <f t="shared" si="190"/>
        <v>#NUM!</v>
      </c>
      <c r="HL25" s="15" t="e">
        <f t="shared" si="191"/>
        <v>#NUM!</v>
      </c>
      <c r="HM25" s="15" t="e">
        <f t="shared" si="192"/>
        <v>#NUM!</v>
      </c>
      <c r="HO25" s="15">
        <f t="shared" si="193"/>
        <v>0.14923010987644472</v>
      </c>
      <c r="HP25" s="15">
        <f t="shared" si="194"/>
        <v>0.21294393546636567</v>
      </c>
      <c r="HQ25" s="15">
        <f t="shared" si="195"/>
        <v>0.26324983909764194</v>
      </c>
      <c r="HR25" s="15">
        <f t="shared" si="196"/>
        <v>0.30695485591201749</v>
      </c>
      <c r="HS25" s="15">
        <f t="shared" si="197"/>
        <v>0.34670936093875304</v>
      </c>
      <c r="HT25" s="15">
        <f t="shared" si="198"/>
        <v>0.38389632807715612</v>
      </c>
      <c r="HU25" s="15">
        <f t="shared" si="199"/>
        <v>0.41936668758818535</v>
      </c>
      <c r="HV25" s="15">
        <f t="shared" si="200"/>
        <v>0.45370969643842396</v>
      </c>
      <c r="HW25" s="15">
        <f t="shared" si="201"/>
        <v>0.48737617717051956</v>
      </c>
      <c r="HX25" s="15">
        <f t="shared" si="202"/>
        <v>0.5207449872386366</v>
      </c>
      <c r="HY25" s="15">
        <f t="shared" si="203"/>
        <v>0.55416575189073169</v>
      </c>
      <c r="HZ25" s="15">
        <f t="shared" si="204"/>
        <v>0.587993095225812</v>
      </c>
      <c r="IA25" s="15">
        <f t="shared" si="205"/>
        <v>0.62262227811700477</v>
      </c>
      <c r="IB25" s="15">
        <f t="shared" si="206"/>
        <v>0.65853699129486298</v>
      </c>
      <c r="IC25" s="15">
        <f t="shared" si="207"/>
        <v>0.6963879840547248</v>
      </c>
      <c r="ID25" s="15">
        <f t="shared" si="208"/>
        <v>0.73714618711098823</v>
      </c>
      <c r="IE25" s="15">
        <f t="shared" si="209"/>
        <v>0.78245818123347721</v>
      </c>
      <c r="IF25" s="15">
        <f t="shared" si="210"/>
        <v>0.83569976139742963</v>
      </c>
      <c r="IG25" s="15">
        <f t="shared" si="211"/>
        <v>0.9069615848605751</v>
      </c>
      <c r="IH25" s="15" t="e">
        <f t="shared" si="212"/>
        <v>#NUM!</v>
      </c>
      <c r="II25" s="15" t="e">
        <f t="shared" si="213"/>
        <v>#NUM!</v>
      </c>
      <c r="IJ25" s="15" t="e">
        <f t="shared" si="214"/>
        <v>#NUM!</v>
      </c>
      <c r="IK25" s="15" t="e">
        <f t="shared" si="215"/>
        <v>#NUM!</v>
      </c>
      <c r="IL25" s="15" t="e">
        <f t="shared" si="216"/>
        <v>#NUM!</v>
      </c>
      <c r="IM25" s="15" t="e">
        <f t="shared" si="217"/>
        <v>#NUM!</v>
      </c>
      <c r="IN25" s="15" t="e">
        <f t="shared" si="218"/>
        <v>#NUM!</v>
      </c>
      <c r="IO25" s="15" t="e">
        <f t="shared" si="219"/>
        <v>#NUM!</v>
      </c>
      <c r="IP25" s="15" t="e">
        <f t="shared" si="220"/>
        <v>#NUM!</v>
      </c>
      <c r="IQ25" s="15" t="e">
        <f t="shared" si="221"/>
        <v>#NUM!</v>
      </c>
      <c r="IR25" s="15" t="e">
        <f t="shared" si="222"/>
        <v>#NUM!</v>
      </c>
      <c r="IS25" s="15" t="e">
        <f t="shared" si="223"/>
        <v>#NUM!</v>
      </c>
      <c r="IT25" s="15" t="e">
        <f t="shared" si="224"/>
        <v>#NUM!</v>
      </c>
      <c r="IU25" s="15" t="e">
        <f t="shared" si="225"/>
        <v>#NUM!</v>
      </c>
      <c r="IV25" s="15" t="e">
        <f t="shared" si="226"/>
        <v>#NUM!</v>
      </c>
      <c r="IW25" s="15" t="e">
        <f t="shared" si="227"/>
        <v>#NUM!</v>
      </c>
      <c r="IX25" s="15" t="e">
        <f t="shared" si="228"/>
        <v>#NUM!</v>
      </c>
      <c r="IY25" s="15" t="e">
        <f t="shared" si="229"/>
        <v>#NUM!</v>
      </c>
      <c r="IZ25" s="15" t="e">
        <f t="shared" si="230"/>
        <v>#NUM!</v>
      </c>
      <c r="JA25" s="15" t="e">
        <f t="shared" si="231"/>
        <v>#NUM!</v>
      </c>
      <c r="JB25" s="15" t="e">
        <f t="shared" si="232"/>
        <v>#NUM!</v>
      </c>
      <c r="JC25" s="15" t="e">
        <f t="shared" si="233"/>
        <v>#NUM!</v>
      </c>
      <c r="JD25" s="15" t="e">
        <f t="shared" si="234"/>
        <v>#NUM!</v>
      </c>
      <c r="JE25" s="15" t="e">
        <f t="shared" si="235"/>
        <v>#NUM!</v>
      </c>
      <c r="JF25" s="15" t="e">
        <f t="shared" si="236"/>
        <v>#NUM!</v>
      </c>
      <c r="JG25" s="15" t="e">
        <f t="shared" si="237"/>
        <v>#NUM!</v>
      </c>
      <c r="JH25" s="15" t="e">
        <f t="shared" si="238"/>
        <v>#NUM!</v>
      </c>
      <c r="JI25" s="15" t="e">
        <f t="shared" si="239"/>
        <v>#NUM!</v>
      </c>
      <c r="JJ25" s="15" t="e">
        <f t="shared" si="240"/>
        <v>#NUM!</v>
      </c>
      <c r="JK25" s="15" t="e">
        <f t="shared" si="241"/>
        <v>#NUM!</v>
      </c>
      <c r="JL25" s="15" t="e">
        <f t="shared" si="242"/>
        <v>#NUM!</v>
      </c>
      <c r="JM25" s="15" t="e">
        <f t="shared" si="243"/>
        <v>#NUM!</v>
      </c>
      <c r="JN25" s="15" t="e">
        <f t="shared" si="244"/>
        <v>#NUM!</v>
      </c>
      <c r="JO25" s="15" t="e">
        <f t="shared" si="245"/>
        <v>#NUM!</v>
      </c>
      <c r="JP25" s="15" t="e">
        <f t="shared" si="246"/>
        <v>#NUM!</v>
      </c>
      <c r="JQ25" s="15" t="e">
        <f t="shared" si="247"/>
        <v>#NUM!</v>
      </c>
      <c r="JR25" s="15" t="e">
        <f t="shared" si="248"/>
        <v>#NUM!</v>
      </c>
      <c r="JS25" s="15" t="e">
        <f t="shared" si="249"/>
        <v>#NUM!</v>
      </c>
      <c r="JT25" s="15" t="e">
        <f t="shared" si="250"/>
        <v>#NUM!</v>
      </c>
      <c r="JU25" s="15" t="e">
        <f t="shared" si="251"/>
        <v>#NUM!</v>
      </c>
      <c r="JV25" s="15" t="e">
        <f t="shared" si="252"/>
        <v>#NUM!</v>
      </c>
      <c r="JX25" s="15">
        <f t="shared" si="253"/>
        <v>1.0846416546893957E-2</v>
      </c>
      <c r="JY25" s="15">
        <f t="shared" si="254"/>
        <v>2.1157214826377776E-2</v>
      </c>
      <c r="JZ25" s="15">
        <f t="shared" si="255"/>
        <v>3.092235753245897E-2</v>
      </c>
      <c r="KA25" s="15">
        <f t="shared" si="256"/>
        <v>4.0130752869206671E-2</v>
      </c>
      <c r="KB25" s="15">
        <f t="shared" si="257"/>
        <v>4.8770057568966373E-2</v>
      </c>
      <c r="KC25" s="15">
        <f t="shared" si="258"/>
        <v>5.6826425504644291E-2</v>
      </c>
      <c r="KD25" s="15">
        <f t="shared" si="259"/>
        <v>6.4284181390834208E-2</v>
      </c>
      <c r="KE25" s="15">
        <f t="shared" si="260"/>
        <v>7.1125388968294817E-2</v>
      </c>
      <c r="KF25" s="15">
        <f t="shared" si="261"/>
        <v>7.7329266625410412E-2</v>
      </c>
      <c r="KG25" s="15">
        <f t="shared" si="262"/>
        <v>8.2871375628758806E-2</v>
      </c>
      <c r="KH25" s="15">
        <f t="shared" si="263"/>
        <v>8.772245709474133E-2</v>
      </c>
      <c r="KI25" s="15">
        <f t="shared" si="264"/>
        <v>9.1846702671909752E-2</v>
      </c>
      <c r="KJ25" s="15">
        <f t="shared" si="265"/>
        <v>9.5199063534027295E-2</v>
      </c>
      <c r="KK25" s="15">
        <f t="shared" si="266"/>
        <v>9.7720816906224015E-2</v>
      </c>
      <c r="KL25" s="15">
        <f t="shared" si="267"/>
        <v>9.9331701668408823E-2</v>
      </c>
      <c r="KM25" s="15">
        <f t="shared" si="268"/>
        <v>9.9914503511833785E-2</v>
      </c>
      <c r="KN25" s="15">
        <f t="shared" si="269"/>
        <v>9.9280177190167851E-2</v>
      </c>
      <c r="KO25" s="15">
        <f t="shared" si="270"/>
        <v>9.70686368274358E-2</v>
      </c>
      <c r="KP25" s="15">
        <f t="shared" si="271"/>
        <v>9.2303442181975406E-2</v>
      </c>
      <c r="KQ25" s="15" t="e">
        <f t="shared" si="272"/>
        <v>#NUM!</v>
      </c>
      <c r="KR25" s="15" t="e">
        <f t="shared" si="273"/>
        <v>#NUM!</v>
      </c>
      <c r="KS25" s="15" t="e">
        <f t="shared" si="274"/>
        <v>#NUM!</v>
      </c>
      <c r="KT25" s="15" t="e">
        <f t="shared" si="275"/>
        <v>#NUM!</v>
      </c>
      <c r="KU25" s="15" t="e">
        <f t="shared" si="276"/>
        <v>#NUM!</v>
      </c>
      <c r="KV25" s="15" t="e">
        <f t="shared" si="277"/>
        <v>#NUM!</v>
      </c>
      <c r="KW25" s="15" t="e">
        <f t="shared" si="278"/>
        <v>#NUM!</v>
      </c>
      <c r="KX25" s="15" t="e">
        <f t="shared" si="279"/>
        <v>#NUM!</v>
      </c>
      <c r="KY25" s="15" t="e">
        <f t="shared" si="280"/>
        <v>#NUM!</v>
      </c>
      <c r="KZ25" s="15" t="e">
        <f t="shared" si="281"/>
        <v>#NUM!</v>
      </c>
      <c r="LA25" s="15" t="e">
        <f t="shared" si="282"/>
        <v>#NUM!</v>
      </c>
      <c r="LB25" s="15" t="e">
        <f t="shared" si="283"/>
        <v>#NUM!</v>
      </c>
      <c r="LC25" s="15" t="e">
        <f t="shared" si="284"/>
        <v>#NUM!</v>
      </c>
      <c r="LD25" s="15" t="e">
        <f t="shared" si="285"/>
        <v>#NUM!</v>
      </c>
      <c r="LE25" s="15" t="e">
        <f t="shared" si="286"/>
        <v>#NUM!</v>
      </c>
      <c r="LF25" s="15" t="e">
        <f t="shared" si="287"/>
        <v>#NUM!</v>
      </c>
      <c r="LG25" s="15" t="e">
        <f t="shared" si="288"/>
        <v>#NUM!</v>
      </c>
      <c r="LH25" s="15" t="e">
        <f t="shared" si="289"/>
        <v>#NUM!</v>
      </c>
      <c r="LI25" s="15" t="e">
        <f t="shared" si="290"/>
        <v>#NUM!</v>
      </c>
      <c r="LJ25" s="15" t="e">
        <f t="shared" si="291"/>
        <v>#NUM!</v>
      </c>
      <c r="LK25" s="15" t="e">
        <f t="shared" si="292"/>
        <v>#NUM!</v>
      </c>
      <c r="LL25" s="15" t="e">
        <f t="shared" si="293"/>
        <v>#NUM!</v>
      </c>
      <c r="LM25" s="15" t="e">
        <f t="shared" si="294"/>
        <v>#NUM!</v>
      </c>
      <c r="LN25" s="15" t="e">
        <f t="shared" si="295"/>
        <v>#NUM!</v>
      </c>
      <c r="LO25" s="15" t="e">
        <f t="shared" si="296"/>
        <v>#NUM!</v>
      </c>
      <c r="LP25" s="15" t="e">
        <f t="shared" si="297"/>
        <v>#NUM!</v>
      </c>
      <c r="LQ25" s="15" t="e">
        <f t="shared" si="298"/>
        <v>#NUM!</v>
      </c>
      <c r="LR25" s="15" t="e">
        <f t="shared" si="299"/>
        <v>#NUM!</v>
      </c>
      <c r="LS25" s="15" t="e">
        <f t="shared" si="300"/>
        <v>#NUM!</v>
      </c>
      <c r="LT25" s="15" t="e">
        <f t="shared" si="301"/>
        <v>#NUM!</v>
      </c>
      <c r="LU25" s="15" t="e">
        <f t="shared" si="302"/>
        <v>#NUM!</v>
      </c>
      <c r="LV25" s="15" t="e">
        <f t="shared" si="303"/>
        <v>#NUM!</v>
      </c>
      <c r="LW25" s="15" t="e">
        <f t="shared" si="304"/>
        <v>#NUM!</v>
      </c>
      <c r="LX25" s="15" t="e">
        <f t="shared" si="305"/>
        <v>#NUM!</v>
      </c>
      <c r="LY25" s="15" t="e">
        <f t="shared" si="306"/>
        <v>#NUM!</v>
      </c>
      <c r="LZ25" s="15" t="e">
        <f t="shared" si="307"/>
        <v>#NUM!</v>
      </c>
      <c r="MA25" s="15" t="e">
        <f t="shared" si="308"/>
        <v>#NUM!</v>
      </c>
      <c r="MB25" s="15" t="e">
        <f t="shared" si="309"/>
        <v>#NUM!</v>
      </c>
      <c r="MC25" s="15" t="e">
        <f t="shared" si="310"/>
        <v>#NUM!</v>
      </c>
      <c r="MD25" s="15" t="e">
        <f t="shared" si="311"/>
        <v>#NUM!</v>
      </c>
      <c r="ME25" s="15" t="e">
        <f t="shared" si="312"/>
        <v>#NUM!</v>
      </c>
      <c r="MG25" s="15">
        <f t="shared" si="313"/>
        <v>0.57165063906367153</v>
      </c>
      <c r="MH25" s="15">
        <f t="shared" si="314"/>
        <v>0.89243961013717765</v>
      </c>
      <c r="MI25" s="15">
        <f t="shared" si="315"/>
        <v>1.1493568948717015</v>
      </c>
      <c r="MJ25" s="15">
        <f t="shared" si="316"/>
        <v>1.367491741264673</v>
      </c>
      <c r="MK25" s="15">
        <f t="shared" si="317"/>
        <v>1.557311005479409</v>
      </c>
      <c r="ML25" s="15">
        <f t="shared" si="318"/>
        <v>1.7244081490742409</v>
      </c>
      <c r="MM25" s="15">
        <f t="shared" si="319"/>
        <v>1.8721583784627154</v>
      </c>
      <c r="MN25" s="15">
        <f t="shared" si="320"/>
        <v>2.0027324909701276</v>
      </c>
      <c r="MO25" s="15">
        <f t="shared" si="321"/>
        <v>2.1175602122512052</v>
      </c>
      <c r="MP25" s="15">
        <f t="shared" si="322"/>
        <v>2.2175642210637383</v>
      </c>
      <c r="MQ25" s="15">
        <f t="shared" si="323"/>
        <v>2.3032815692429836</v>
      </c>
      <c r="MR25" s="15">
        <f t="shared" si="324"/>
        <v>2.3749194649164473</v>
      </c>
      <c r="MS25" s="15">
        <f t="shared" si="325"/>
        <v>2.4323624564665551</v>
      </c>
      <c r="MT25" s="15">
        <f t="shared" si="326"/>
        <v>2.4751293487401131</v>
      </c>
      <c r="MU25" s="15">
        <f t="shared" si="327"/>
        <v>2.5022561055160932</v>
      </c>
      <c r="MV25" s="15">
        <f t="shared" si="328"/>
        <v>2.51203409920431</v>
      </c>
      <c r="MW25" s="15">
        <f t="shared" si="329"/>
        <v>2.5013907316445958</v>
      </c>
      <c r="MX25" s="15">
        <f t="shared" si="330"/>
        <v>2.4641045334235212</v>
      </c>
      <c r="MY25" s="15">
        <f t="shared" si="331"/>
        <v>2.3827863596346557</v>
      </c>
      <c r="MZ25" s="15" t="e">
        <f t="shared" si="332"/>
        <v>#NUM!</v>
      </c>
      <c r="NA25" s="15" t="e">
        <f t="shared" si="333"/>
        <v>#NUM!</v>
      </c>
      <c r="NB25" s="15" t="e">
        <f t="shared" si="334"/>
        <v>#NUM!</v>
      </c>
      <c r="NC25" s="15" t="e">
        <f t="shared" si="335"/>
        <v>#NUM!</v>
      </c>
      <c r="ND25" s="15" t="e">
        <f t="shared" si="336"/>
        <v>#NUM!</v>
      </c>
      <c r="NE25" s="15" t="e">
        <f t="shared" si="337"/>
        <v>#NUM!</v>
      </c>
      <c r="NF25" s="15" t="e">
        <f t="shared" si="338"/>
        <v>#NUM!</v>
      </c>
      <c r="NG25" s="15" t="e">
        <f t="shared" si="339"/>
        <v>#NUM!</v>
      </c>
      <c r="NH25" s="15" t="e">
        <f t="shared" si="340"/>
        <v>#NUM!</v>
      </c>
      <c r="NI25" s="15" t="e">
        <f t="shared" si="341"/>
        <v>#NUM!</v>
      </c>
      <c r="NJ25" s="15" t="e">
        <f t="shared" si="342"/>
        <v>#NUM!</v>
      </c>
      <c r="NK25" s="15" t="e">
        <f t="shared" si="343"/>
        <v>#NUM!</v>
      </c>
      <c r="NL25" s="15" t="e">
        <f t="shared" si="344"/>
        <v>#NUM!</v>
      </c>
      <c r="NM25" s="15" t="e">
        <f t="shared" si="345"/>
        <v>#NUM!</v>
      </c>
      <c r="NN25" s="15" t="e">
        <f t="shared" si="346"/>
        <v>#NUM!</v>
      </c>
      <c r="NO25" s="15" t="e">
        <f t="shared" si="347"/>
        <v>#NUM!</v>
      </c>
      <c r="NP25" s="15" t="e">
        <f t="shared" si="348"/>
        <v>#NUM!</v>
      </c>
      <c r="NQ25" s="15" t="e">
        <f t="shared" si="349"/>
        <v>#NUM!</v>
      </c>
      <c r="NR25" s="15" t="e">
        <f t="shared" si="350"/>
        <v>#NUM!</v>
      </c>
      <c r="NS25" s="15" t="e">
        <f t="shared" si="351"/>
        <v>#NUM!</v>
      </c>
      <c r="NT25" s="15" t="e">
        <f t="shared" si="352"/>
        <v>#NUM!</v>
      </c>
      <c r="NU25" s="15" t="e">
        <f t="shared" si="353"/>
        <v>#NUM!</v>
      </c>
      <c r="NV25" s="15" t="e">
        <f t="shared" si="354"/>
        <v>#NUM!</v>
      </c>
      <c r="NW25" s="15" t="e">
        <f t="shared" si="355"/>
        <v>#NUM!</v>
      </c>
      <c r="NX25" s="15" t="e">
        <f t="shared" si="356"/>
        <v>#NUM!</v>
      </c>
      <c r="NY25" s="15" t="e">
        <f t="shared" si="357"/>
        <v>#NUM!</v>
      </c>
      <c r="NZ25" s="15" t="e">
        <f t="shared" si="358"/>
        <v>#NUM!</v>
      </c>
      <c r="OA25" s="15" t="e">
        <f t="shared" si="359"/>
        <v>#NUM!</v>
      </c>
      <c r="OB25" s="15" t="e">
        <f t="shared" si="360"/>
        <v>#NUM!</v>
      </c>
      <c r="OC25" s="15" t="e">
        <f t="shared" si="361"/>
        <v>#NUM!</v>
      </c>
      <c r="OD25" s="15" t="e">
        <f t="shared" si="362"/>
        <v>#NUM!</v>
      </c>
      <c r="OE25" s="15" t="e">
        <f t="shared" si="363"/>
        <v>#NUM!</v>
      </c>
      <c r="OF25" s="15" t="e">
        <f t="shared" si="364"/>
        <v>#NUM!</v>
      </c>
      <c r="OG25" s="15" t="e">
        <f t="shared" si="365"/>
        <v>#NUM!</v>
      </c>
      <c r="OH25" s="15" t="e">
        <f t="shared" si="366"/>
        <v>#NUM!</v>
      </c>
      <c r="OI25" s="15" t="e">
        <f t="shared" si="367"/>
        <v>#NUM!</v>
      </c>
      <c r="OJ25" s="15" t="e">
        <f t="shared" si="368"/>
        <v>#NUM!</v>
      </c>
      <c r="OK25" s="15" t="e">
        <f t="shared" si="369"/>
        <v>#NUM!</v>
      </c>
      <c r="OL25" s="15" t="e">
        <f t="shared" si="370"/>
        <v>#NUM!</v>
      </c>
      <c r="OM25" s="15" t="e">
        <f t="shared" si="371"/>
        <v>#NUM!</v>
      </c>
      <c r="ON25" s="15" t="e">
        <f t="shared" si="372"/>
        <v>#NUM!</v>
      </c>
      <c r="OP25" s="15">
        <f t="shared" si="373"/>
        <v>9.2528054592907539E-4</v>
      </c>
      <c r="OQ25" s="15">
        <f t="shared" si="374"/>
        <v>4.0207087008733086E-3</v>
      </c>
      <c r="OR25" s="15">
        <f t="shared" si="375"/>
        <v>9.3561164193743385E-3</v>
      </c>
      <c r="OS25" s="15">
        <f t="shared" si="376"/>
        <v>1.684521380902888E-2</v>
      </c>
      <c r="OT25" s="15">
        <f t="shared" si="377"/>
        <v>2.633262706479644E-2</v>
      </c>
      <c r="OU25" s="15">
        <f t="shared" si="378"/>
        <v>3.7618750255613551E-2</v>
      </c>
      <c r="OV25" s="15">
        <f t="shared" si="379"/>
        <v>5.0470851637595349E-2</v>
      </c>
      <c r="OW25" s="15">
        <f t="shared" si="380"/>
        <v>6.4628735520721223E-2</v>
      </c>
      <c r="OX25" s="15">
        <f t="shared" si="381"/>
        <v>7.9807545984819983E-2</v>
      </c>
      <c r="OY25" s="15">
        <f t="shared" si="382"/>
        <v>9.5698658963209754E-2</v>
      </c>
      <c r="OZ25" s="15">
        <f t="shared" si="383"/>
        <v>0.11196892341353964</v>
      </c>
      <c r="PA25" s="15">
        <f t="shared" si="384"/>
        <v>0.1282580647865921</v>
      </c>
      <c r="PB25" s="15">
        <f t="shared" si="385"/>
        <v>0.1441735605022734</v>
      </c>
      <c r="PC25" s="15">
        <f t="shared" si="386"/>
        <v>0.15928143651202314</v>
      </c>
      <c r="PD25" s="15">
        <f t="shared" si="387"/>
        <v>0.17308957119112414</v>
      </c>
      <c r="PE25" s="15">
        <f t="shared" si="388"/>
        <v>0.18501531885649525</v>
      </c>
      <c r="PF25" s="15">
        <f t="shared" si="389"/>
        <v>0.19431450282369378</v>
      </c>
      <c r="PG25" s="15">
        <f t="shared" si="390"/>
        <v>0.19988874284681599</v>
      </c>
      <c r="PH25" s="15">
        <f t="shared" si="391"/>
        <v>0.199476571359471</v>
      </c>
      <c r="PI25" s="15" t="e">
        <f t="shared" si="392"/>
        <v>#NUM!</v>
      </c>
      <c r="PJ25" s="15" t="e">
        <f t="shared" si="393"/>
        <v>#NUM!</v>
      </c>
      <c r="PK25" s="15" t="e">
        <f t="shared" si="394"/>
        <v>#NUM!</v>
      </c>
      <c r="PL25" s="15" t="e">
        <f t="shared" si="395"/>
        <v>#NUM!</v>
      </c>
      <c r="PM25" s="15" t="e">
        <f t="shared" si="396"/>
        <v>#NUM!</v>
      </c>
      <c r="PN25" s="15" t="e">
        <f t="shared" si="397"/>
        <v>#NUM!</v>
      </c>
      <c r="PO25" s="15" t="e">
        <f t="shared" si="398"/>
        <v>#NUM!</v>
      </c>
      <c r="PP25" s="15" t="e">
        <f t="shared" si="399"/>
        <v>#NUM!</v>
      </c>
      <c r="PQ25" s="15" t="e">
        <f t="shared" si="400"/>
        <v>#NUM!</v>
      </c>
      <c r="PR25" s="15" t="e">
        <f t="shared" si="401"/>
        <v>#NUM!</v>
      </c>
      <c r="PS25" s="15" t="e">
        <f t="shared" si="402"/>
        <v>#NUM!</v>
      </c>
      <c r="PT25" s="15" t="e">
        <f t="shared" si="403"/>
        <v>#NUM!</v>
      </c>
      <c r="PU25" s="15" t="e">
        <f t="shared" si="404"/>
        <v>#NUM!</v>
      </c>
      <c r="PV25" s="15" t="e">
        <f t="shared" si="405"/>
        <v>#NUM!</v>
      </c>
      <c r="PW25" s="15" t="e">
        <f t="shared" si="406"/>
        <v>#NUM!</v>
      </c>
      <c r="PX25" s="15" t="e">
        <f t="shared" si="407"/>
        <v>#NUM!</v>
      </c>
      <c r="PY25" s="15" t="e">
        <f t="shared" si="408"/>
        <v>#NUM!</v>
      </c>
      <c r="PZ25" s="15" t="e">
        <f t="shared" si="409"/>
        <v>#NUM!</v>
      </c>
      <c r="QA25" s="15" t="e">
        <f t="shared" si="410"/>
        <v>#NUM!</v>
      </c>
      <c r="QB25" s="15" t="e">
        <f t="shared" si="411"/>
        <v>#NUM!</v>
      </c>
      <c r="QC25" s="15" t="e">
        <f t="shared" si="412"/>
        <v>#NUM!</v>
      </c>
      <c r="QD25" s="15" t="e">
        <f t="shared" si="413"/>
        <v>#NUM!</v>
      </c>
      <c r="QE25" s="15" t="e">
        <f t="shared" si="414"/>
        <v>#NUM!</v>
      </c>
      <c r="QF25" s="15" t="e">
        <f t="shared" si="415"/>
        <v>#NUM!</v>
      </c>
      <c r="QG25" s="15" t="e">
        <f t="shared" si="416"/>
        <v>#NUM!</v>
      </c>
      <c r="QH25" s="15" t="e">
        <f t="shared" si="417"/>
        <v>#NUM!</v>
      </c>
      <c r="QI25" s="15" t="e">
        <f t="shared" si="418"/>
        <v>#NUM!</v>
      </c>
      <c r="QJ25" s="15" t="e">
        <f t="shared" si="419"/>
        <v>#NUM!</v>
      </c>
      <c r="QK25" s="15" t="e">
        <f t="shared" si="420"/>
        <v>#NUM!</v>
      </c>
      <c r="QL25" s="15" t="e">
        <f t="shared" si="421"/>
        <v>#NUM!</v>
      </c>
      <c r="QM25" s="15" t="e">
        <f t="shared" si="422"/>
        <v>#NUM!</v>
      </c>
      <c r="QN25" s="15" t="e">
        <f t="shared" si="423"/>
        <v>#NUM!</v>
      </c>
      <c r="QO25" s="15" t="e">
        <f t="shared" si="424"/>
        <v>#NUM!</v>
      </c>
      <c r="QP25" s="15" t="e">
        <f t="shared" si="425"/>
        <v>#NUM!</v>
      </c>
      <c r="QQ25" s="15" t="e">
        <f t="shared" si="426"/>
        <v>#NUM!</v>
      </c>
      <c r="QR25" s="15" t="e">
        <f t="shared" si="427"/>
        <v>#NUM!</v>
      </c>
      <c r="QS25" s="15" t="e">
        <f t="shared" si="428"/>
        <v>#NUM!</v>
      </c>
      <c r="QT25" s="15" t="e">
        <f t="shared" si="429"/>
        <v>#NUM!</v>
      </c>
      <c r="QU25" s="15" t="e">
        <f t="shared" si="430"/>
        <v>#NUM!</v>
      </c>
      <c r="QV25" s="15" t="e">
        <f t="shared" si="431"/>
        <v>#NUM!</v>
      </c>
      <c r="QW25" s="15" t="e">
        <f t="shared" si="432"/>
        <v>#NUM!</v>
      </c>
      <c r="QY25" s="15">
        <f t="shared" si="433"/>
        <v>1</v>
      </c>
      <c r="QZ25" s="15">
        <f t="shared" si="434"/>
        <v>1</v>
      </c>
      <c r="RA25" s="15">
        <f t="shared" si="435"/>
        <v>1</v>
      </c>
      <c r="RB25" s="15">
        <f t="shared" si="436"/>
        <v>1</v>
      </c>
      <c r="RC25" s="15">
        <f t="shared" si="437"/>
        <v>1</v>
      </c>
      <c r="RD25" s="15">
        <f t="shared" si="438"/>
        <v>1</v>
      </c>
      <c r="RE25" s="15">
        <f t="shared" si="439"/>
        <v>1</v>
      </c>
      <c r="RF25" s="15">
        <f t="shared" si="440"/>
        <v>1</v>
      </c>
      <c r="RG25" s="15">
        <f t="shared" si="441"/>
        <v>1</v>
      </c>
      <c r="RH25" s="15">
        <f t="shared" si="442"/>
        <v>1</v>
      </c>
      <c r="RI25" s="15">
        <f t="shared" si="443"/>
        <v>1</v>
      </c>
      <c r="RJ25" s="15">
        <f t="shared" si="444"/>
        <v>1</v>
      </c>
      <c r="RK25" s="15">
        <f t="shared" si="445"/>
        <v>1</v>
      </c>
      <c r="RL25" s="15">
        <f t="shared" si="446"/>
        <v>1</v>
      </c>
      <c r="RM25" s="15">
        <f t="shared" si="447"/>
        <v>1</v>
      </c>
      <c r="RN25" s="15">
        <f t="shared" si="448"/>
        <v>1</v>
      </c>
      <c r="RO25" s="15">
        <f t="shared" si="449"/>
        <v>1</v>
      </c>
      <c r="RP25" s="15">
        <f t="shared" si="450"/>
        <v>1</v>
      </c>
      <c r="RQ25" s="15">
        <f t="shared" si="451"/>
        <v>1</v>
      </c>
      <c r="RR25" s="15">
        <f t="shared" si="452"/>
        <v>0</v>
      </c>
      <c r="RS25" s="15">
        <f t="shared" si="453"/>
        <v>0</v>
      </c>
      <c r="RT25" s="15">
        <f t="shared" si="454"/>
        <v>0</v>
      </c>
      <c r="RU25" s="15">
        <f t="shared" si="455"/>
        <v>0</v>
      </c>
      <c r="RV25" s="15">
        <f t="shared" si="456"/>
        <v>0</v>
      </c>
      <c r="RW25" s="15">
        <f t="shared" si="457"/>
        <v>0</v>
      </c>
      <c r="RX25" s="15">
        <f t="shared" si="458"/>
        <v>0</v>
      </c>
      <c r="RY25" s="15">
        <f t="shared" si="459"/>
        <v>0</v>
      </c>
      <c r="RZ25" s="15">
        <f t="shared" si="460"/>
        <v>0</v>
      </c>
      <c r="SA25" s="15">
        <f t="shared" si="461"/>
        <v>0</v>
      </c>
      <c r="SB25" s="15">
        <f t="shared" si="462"/>
        <v>0</v>
      </c>
      <c r="SC25" s="15">
        <f t="shared" si="463"/>
        <v>0</v>
      </c>
      <c r="SD25" s="15">
        <f t="shared" si="464"/>
        <v>0</v>
      </c>
      <c r="SE25" s="15">
        <f t="shared" si="465"/>
        <v>0</v>
      </c>
      <c r="SF25" s="15">
        <f t="shared" si="466"/>
        <v>0</v>
      </c>
      <c r="SG25" s="15">
        <f t="shared" si="467"/>
        <v>0</v>
      </c>
      <c r="SH25" s="15">
        <f t="shared" si="468"/>
        <v>0</v>
      </c>
      <c r="SI25" s="15">
        <f t="shared" si="469"/>
        <v>0</v>
      </c>
      <c r="SJ25" s="15">
        <f t="shared" si="470"/>
        <v>0</v>
      </c>
      <c r="SK25" s="15">
        <f t="shared" si="471"/>
        <v>0</v>
      </c>
      <c r="SL25" s="15">
        <f t="shared" si="472"/>
        <v>0</v>
      </c>
      <c r="SM25" s="15">
        <f t="shared" si="473"/>
        <v>0</v>
      </c>
      <c r="SN25" s="15">
        <f t="shared" si="474"/>
        <v>0</v>
      </c>
      <c r="SO25" s="15">
        <f t="shared" si="475"/>
        <v>0</v>
      </c>
      <c r="SP25" s="15">
        <f t="shared" si="476"/>
        <v>0</v>
      </c>
      <c r="SQ25" s="15">
        <f t="shared" si="477"/>
        <v>0</v>
      </c>
      <c r="SR25" s="15">
        <f t="shared" si="478"/>
        <v>0</v>
      </c>
      <c r="SS25" s="15">
        <f t="shared" si="479"/>
        <v>0</v>
      </c>
      <c r="ST25" s="15">
        <f t="shared" si="480"/>
        <v>0</v>
      </c>
      <c r="SU25" s="15">
        <f t="shared" si="481"/>
        <v>0</v>
      </c>
      <c r="SV25" s="15">
        <f t="shared" si="482"/>
        <v>0</v>
      </c>
      <c r="SW25" s="15">
        <f t="shared" si="483"/>
        <v>0</v>
      </c>
      <c r="SX25" s="15">
        <f t="shared" si="484"/>
        <v>0</v>
      </c>
      <c r="SY25" s="15">
        <f t="shared" si="485"/>
        <v>0</v>
      </c>
      <c r="SZ25" s="15">
        <f t="shared" si="486"/>
        <v>0</v>
      </c>
      <c r="TA25" s="15">
        <f t="shared" si="487"/>
        <v>0</v>
      </c>
      <c r="TB25" s="15">
        <f t="shared" si="488"/>
        <v>0</v>
      </c>
      <c r="TC25" s="15">
        <f t="shared" si="489"/>
        <v>0</v>
      </c>
      <c r="TD25" s="15">
        <f t="shared" si="490"/>
        <v>0</v>
      </c>
      <c r="TE25" s="15">
        <f t="shared" si="491"/>
        <v>0</v>
      </c>
      <c r="TF25" s="15">
        <f t="shared" si="492"/>
        <v>0</v>
      </c>
      <c r="TH25" s="15">
        <f t="shared" si="493"/>
        <v>3.94</v>
      </c>
      <c r="TJ25" s="15">
        <f t="shared" si="494"/>
        <v>0</v>
      </c>
      <c r="TK25" s="15">
        <f t="shared" si="495"/>
        <v>8.4668103675809916E-2</v>
      </c>
      <c r="TL25" s="15">
        <f t="shared" si="496"/>
        <v>1.0314895879286488</v>
      </c>
      <c r="TM25" s="15">
        <f t="shared" si="497"/>
        <v>8.2083333333333328E-2</v>
      </c>
      <c r="TN25" s="15">
        <f t="shared" si="498"/>
        <v>2.2034836391841028</v>
      </c>
      <c r="TO25" s="15">
        <f t="shared" si="499"/>
        <v>4.7366174595756201</v>
      </c>
      <c r="TP25" s="15">
        <f t="shared" si="500"/>
        <v>1</v>
      </c>
      <c r="TQ25" s="15">
        <f t="shared" si="501"/>
        <v>0</v>
      </c>
      <c r="TS25" s="15">
        <f t="shared" si="502"/>
        <v>4.7366174595756201</v>
      </c>
      <c r="TU25" s="15">
        <f t="shared" si="503"/>
        <v>5.7002703364647651</v>
      </c>
      <c r="TW25" s="15">
        <f t="shared" si="509"/>
        <v>0</v>
      </c>
    </row>
    <row r="26" spans="3:543" x14ac:dyDescent="0.25">
      <c r="C26" s="45">
        <v>11</v>
      </c>
      <c r="D26" s="27">
        <v>4</v>
      </c>
      <c r="E26" s="27">
        <v>3.94</v>
      </c>
      <c r="F26" s="22" t="s">
        <v>18</v>
      </c>
      <c r="G26" s="28">
        <v>0</v>
      </c>
      <c r="H26" s="29" t="s">
        <v>53</v>
      </c>
      <c r="I26" s="22" t="s">
        <v>37</v>
      </c>
      <c r="J26" s="27">
        <v>4</v>
      </c>
      <c r="K26" s="27">
        <v>4</v>
      </c>
      <c r="L26" s="28"/>
      <c r="M26" s="30"/>
      <c r="N26" s="37">
        <f t="shared" si="0"/>
        <v>1.8069862658533911</v>
      </c>
      <c r="O26" s="38">
        <f t="shared" si="67"/>
        <v>15.84931303556851</v>
      </c>
      <c r="P26" s="39">
        <f t="shared" si="1"/>
        <v>14.042326769715119</v>
      </c>
      <c r="Q26" s="2"/>
      <c r="R26" s="2"/>
      <c r="S26" s="2"/>
      <c r="T26" s="15">
        <f t="shared" si="2"/>
        <v>4.0981046462960622</v>
      </c>
      <c r="U26" s="5">
        <f t="shared" si="3"/>
        <v>8.4668103675809903E-2</v>
      </c>
      <c r="V26" s="5">
        <f t="shared" si="4"/>
        <v>0</v>
      </c>
      <c r="W26" s="5">
        <f t="shared" si="68"/>
        <v>0</v>
      </c>
      <c r="X26" s="5">
        <f t="shared" si="5"/>
        <v>0</v>
      </c>
      <c r="Y26" s="5">
        <f t="shared" si="6"/>
        <v>0</v>
      </c>
      <c r="Z26" s="5">
        <f t="shared" si="7"/>
        <v>0</v>
      </c>
      <c r="AA26" s="5">
        <f t="shared" si="8"/>
        <v>1</v>
      </c>
      <c r="AB26" s="5">
        <f t="shared" si="9"/>
        <v>0</v>
      </c>
      <c r="AC26" s="15">
        <f t="shared" si="69"/>
        <v>0</v>
      </c>
      <c r="AD26" s="15">
        <f t="shared" si="70"/>
        <v>0</v>
      </c>
      <c r="AE26" s="15">
        <f t="shared" si="71"/>
        <v>8.0000000000000002E-3</v>
      </c>
      <c r="AF26" s="15">
        <f t="shared" si="10"/>
        <v>1.6920473773265651E-4</v>
      </c>
      <c r="AG26" s="15">
        <f t="shared" si="11"/>
        <v>6.5156326769389077</v>
      </c>
      <c r="AH26" s="15">
        <f t="shared" si="12"/>
        <v>598288.78699182579</v>
      </c>
      <c r="AI26" s="15">
        <f t="shared" si="13"/>
        <v>1.4973331669811348E-2</v>
      </c>
      <c r="AK26" s="5">
        <f t="shared" si="14"/>
        <v>1</v>
      </c>
      <c r="AL26" s="5">
        <f t="shared" si="15"/>
        <v>0</v>
      </c>
      <c r="AN26" s="5">
        <f t="shared" si="16"/>
        <v>0</v>
      </c>
      <c r="AO26" s="5">
        <f t="shared" si="17"/>
        <v>0</v>
      </c>
      <c r="AP26" s="5">
        <f t="shared" si="18"/>
        <v>0</v>
      </c>
      <c r="AQ26" s="5">
        <f t="shared" si="19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3"/>
        <v>1</v>
      </c>
      <c r="AV26" s="5">
        <f t="shared" si="24"/>
        <v>0</v>
      </c>
      <c r="AW26" s="5">
        <f t="shared" si="25"/>
        <v>0</v>
      </c>
      <c r="AX26" s="5">
        <f t="shared" si="26"/>
        <v>0</v>
      </c>
      <c r="AY26" s="5">
        <f t="shared" si="27"/>
        <v>0</v>
      </c>
      <c r="AZ26" s="5">
        <f t="shared" si="28"/>
        <v>0</v>
      </c>
      <c r="BA26" s="5">
        <f t="shared" si="29"/>
        <v>0</v>
      </c>
      <c r="BB26" s="5">
        <f t="shared" si="30"/>
        <v>0</v>
      </c>
      <c r="BC26" s="5">
        <f t="shared" si="31"/>
        <v>0</v>
      </c>
      <c r="BD26" s="5">
        <f t="shared" si="32"/>
        <v>0</v>
      </c>
      <c r="BE26" s="5">
        <f t="shared" si="33"/>
        <v>0</v>
      </c>
      <c r="BF26" s="5">
        <f t="shared" si="34"/>
        <v>0</v>
      </c>
      <c r="BG26" s="15">
        <f t="shared" si="35"/>
        <v>0</v>
      </c>
      <c r="BH26" s="15">
        <f t="shared" si="72"/>
        <v>0</v>
      </c>
      <c r="BI26" s="15">
        <f t="shared" si="73"/>
        <v>0</v>
      </c>
      <c r="BJ26" s="15">
        <f t="shared" si="74"/>
        <v>0</v>
      </c>
      <c r="BL26" s="12">
        <f t="shared" si="36"/>
        <v>4</v>
      </c>
      <c r="BM26" s="12">
        <f t="shared" si="37"/>
        <v>4</v>
      </c>
      <c r="BN26" s="15">
        <f t="shared" si="38"/>
        <v>1</v>
      </c>
      <c r="BP26" s="12">
        <f t="shared" si="39"/>
        <v>0</v>
      </c>
      <c r="BQ26" s="15">
        <f t="shared" si="40"/>
        <v>0</v>
      </c>
      <c r="BR26" s="12">
        <f t="shared" si="41"/>
        <v>0</v>
      </c>
      <c r="BS26" s="15">
        <f t="shared" si="42"/>
        <v>0</v>
      </c>
      <c r="BT26" s="12">
        <f t="shared" si="43"/>
        <v>0</v>
      </c>
      <c r="BU26" s="12">
        <f t="shared" si="44"/>
        <v>0</v>
      </c>
      <c r="BV26" s="12">
        <f t="shared" si="45"/>
        <v>0</v>
      </c>
      <c r="BW26" s="12">
        <f t="shared" si="46"/>
        <v>0</v>
      </c>
      <c r="BX26" s="12">
        <f t="shared" si="47"/>
        <v>0</v>
      </c>
      <c r="BY26" s="12">
        <f t="shared" si="48"/>
        <v>0</v>
      </c>
      <c r="BZ26" s="12">
        <f t="shared" si="49"/>
        <v>0</v>
      </c>
      <c r="CA26" s="12">
        <f t="shared" si="50"/>
        <v>0</v>
      </c>
      <c r="CC26" s="5">
        <f t="shared" si="51"/>
        <v>0.9</v>
      </c>
      <c r="CD26" s="15">
        <f t="shared" si="52"/>
        <v>0</v>
      </c>
      <c r="CE26" s="15">
        <f t="shared" si="53"/>
        <v>0</v>
      </c>
      <c r="CF26" s="15">
        <f t="shared" si="54"/>
        <v>0.9</v>
      </c>
      <c r="CH26" s="15">
        <f t="shared" si="55"/>
        <v>0.99169477775831105</v>
      </c>
      <c r="CJ26" s="15">
        <f t="shared" si="56"/>
        <v>0</v>
      </c>
      <c r="CK26" s="15">
        <f t="shared" si="57"/>
        <v>1.8069862658533911</v>
      </c>
      <c r="CL26" s="15">
        <f t="shared" si="58"/>
        <v>1.8069862658533911</v>
      </c>
      <c r="CM26" s="10">
        <f t="shared" si="59"/>
        <v>0</v>
      </c>
      <c r="CO26" s="6">
        <f t="shared" si="75"/>
        <v>0</v>
      </c>
      <c r="CP26" s="15">
        <f t="shared" si="60"/>
        <v>0</v>
      </c>
      <c r="CQ26" s="15">
        <f t="shared" si="61"/>
        <v>0</v>
      </c>
      <c r="CR26" s="15">
        <f t="shared" si="62"/>
        <v>0</v>
      </c>
      <c r="CS26" s="15">
        <f t="shared" si="76"/>
        <v>0</v>
      </c>
      <c r="CU26" s="15" t="str">
        <f t="shared" si="77"/>
        <v/>
      </c>
      <c r="CW26" s="20">
        <f t="shared" si="504"/>
        <v>52.082774449911625</v>
      </c>
      <c r="CX26" s="20">
        <f t="shared" si="505"/>
        <v>74.319525533780208</v>
      </c>
      <c r="CY26" s="20">
        <f t="shared" si="506"/>
        <v>91.876780128687656</v>
      </c>
      <c r="CZ26" s="20">
        <f t="shared" si="507"/>
        <v>107.13026037444614</v>
      </c>
      <c r="DA26" s="20">
        <f t="shared" si="508"/>
        <v>121.00497319473182</v>
      </c>
      <c r="DB26" s="20">
        <f t="shared" si="78"/>
        <v>133.98359006735424</v>
      </c>
      <c r="DC26" s="20">
        <f t="shared" si="79"/>
        <v>146.36309401330567</v>
      </c>
      <c r="DD26" s="20">
        <f t="shared" si="80"/>
        <v>158.34914150304641</v>
      </c>
      <c r="DE26" s="20">
        <f t="shared" si="81"/>
        <v>170.09907403304183</v>
      </c>
      <c r="DF26" s="20">
        <f t="shared" si="82"/>
        <v>178.25488342314034</v>
      </c>
      <c r="DG26" s="20">
        <f t="shared" si="83"/>
        <v>166.59070821908924</v>
      </c>
      <c r="DH26" s="20">
        <f t="shared" si="84"/>
        <v>154.78463306026632</v>
      </c>
      <c r="DI26" s="20">
        <f t="shared" si="85"/>
        <v>142.69870801873142</v>
      </c>
      <c r="DJ26" s="20">
        <f t="shared" si="86"/>
        <v>130.16412027752838</v>
      </c>
      <c r="DK26" s="20">
        <f t="shared" si="87"/>
        <v>116.95375193933361</v>
      </c>
      <c r="DL26" s="20">
        <f t="shared" si="88"/>
        <v>102.7287386459664</v>
      </c>
      <c r="DM26" s="20">
        <f t="shared" si="89"/>
        <v>86.9144075320159</v>
      </c>
      <c r="DN26" s="20">
        <f t="shared" si="90"/>
        <v>68.332572985811368</v>
      </c>
      <c r="DO26" s="20">
        <f t="shared" si="91"/>
        <v>43.461496489296131</v>
      </c>
      <c r="DP26" s="20" t="e">
        <f t="shared" si="92"/>
        <v>#NUM!</v>
      </c>
      <c r="DQ26" s="20" t="e">
        <f t="shared" si="93"/>
        <v>#NUM!</v>
      </c>
      <c r="DR26" s="20" t="e">
        <f t="shared" si="94"/>
        <v>#NUM!</v>
      </c>
      <c r="DS26" s="20" t="e">
        <f t="shared" si="95"/>
        <v>#NUM!</v>
      </c>
      <c r="DT26" s="20" t="e">
        <f t="shared" si="96"/>
        <v>#NUM!</v>
      </c>
      <c r="DU26" s="20" t="e">
        <f t="shared" si="97"/>
        <v>#NUM!</v>
      </c>
      <c r="DV26" s="20" t="e">
        <f t="shared" si="98"/>
        <v>#NUM!</v>
      </c>
      <c r="DW26" s="20" t="e">
        <f t="shared" si="99"/>
        <v>#NUM!</v>
      </c>
      <c r="DX26" s="20" t="e">
        <f t="shared" si="100"/>
        <v>#NUM!</v>
      </c>
      <c r="DY26" s="20" t="e">
        <f t="shared" si="101"/>
        <v>#NUM!</v>
      </c>
      <c r="DZ26" s="20" t="e">
        <f t="shared" si="102"/>
        <v>#NUM!</v>
      </c>
      <c r="EA26" s="20" t="e">
        <f t="shared" si="103"/>
        <v>#NUM!</v>
      </c>
      <c r="EB26" s="20" t="e">
        <f t="shared" si="104"/>
        <v>#NUM!</v>
      </c>
      <c r="EC26" s="20" t="e">
        <f t="shared" si="105"/>
        <v>#NUM!</v>
      </c>
      <c r="ED26" s="20" t="e">
        <f t="shared" si="106"/>
        <v>#NUM!</v>
      </c>
      <c r="EE26" s="20" t="e">
        <f t="shared" si="107"/>
        <v>#NUM!</v>
      </c>
      <c r="EF26" s="20" t="e">
        <f t="shared" si="108"/>
        <v>#NUM!</v>
      </c>
      <c r="EG26" s="20" t="e">
        <f t="shared" si="109"/>
        <v>#NUM!</v>
      </c>
      <c r="EH26" s="20" t="e">
        <f t="shared" si="110"/>
        <v>#NUM!</v>
      </c>
      <c r="EI26" s="20" t="e">
        <f t="shared" si="111"/>
        <v>#NUM!</v>
      </c>
      <c r="EJ26" s="20" t="e">
        <f t="shared" si="112"/>
        <v>#NUM!</v>
      </c>
      <c r="EK26" s="20" t="e">
        <f t="shared" si="113"/>
        <v>#NUM!</v>
      </c>
      <c r="EL26" s="20" t="e">
        <f t="shared" si="114"/>
        <v>#NUM!</v>
      </c>
      <c r="EM26" s="20" t="e">
        <f t="shared" si="115"/>
        <v>#NUM!</v>
      </c>
      <c r="EN26" s="20" t="e">
        <f t="shared" si="116"/>
        <v>#NUM!</v>
      </c>
      <c r="EO26" s="20" t="e">
        <f t="shared" si="117"/>
        <v>#NUM!</v>
      </c>
      <c r="EP26" s="20" t="e">
        <f t="shared" si="118"/>
        <v>#NUM!</v>
      </c>
      <c r="EQ26" s="20" t="e">
        <f t="shared" si="119"/>
        <v>#NUM!</v>
      </c>
      <c r="ER26" s="20" t="e">
        <f t="shared" si="120"/>
        <v>#NUM!</v>
      </c>
      <c r="ES26" s="20" t="e">
        <f t="shared" si="121"/>
        <v>#NUM!</v>
      </c>
      <c r="ET26" s="20" t="e">
        <f t="shared" si="122"/>
        <v>#NUM!</v>
      </c>
      <c r="EU26" s="20" t="e">
        <f t="shared" si="123"/>
        <v>#NUM!</v>
      </c>
      <c r="EV26" s="20" t="e">
        <f t="shared" si="124"/>
        <v>#NUM!</v>
      </c>
      <c r="EW26" s="20" t="e">
        <f t="shared" si="125"/>
        <v>#NUM!</v>
      </c>
      <c r="EX26" s="20" t="e">
        <f t="shared" si="126"/>
        <v>#NUM!</v>
      </c>
      <c r="EY26" s="20" t="e">
        <f t="shared" si="127"/>
        <v>#NUM!</v>
      </c>
      <c r="EZ26" s="20" t="e">
        <f t="shared" si="128"/>
        <v>#NUM!</v>
      </c>
      <c r="FA26" s="20" t="e">
        <f t="shared" si="129"/>
        <v>#NUM!</v>
      </c>
      <c r="FB26" s="20" t="e">
        <f t="shared" si="130"/>
        <v>#NUM!</v>
      </c>
      <c r="FC26" s="20" t="e">
        <f t="shared" si="131"/>
        <v>#NUM!</v>
      </c>
      <c r="FD26" s="20" t="e">
        <f t="shared" si="132"/>
        <v>#NUM!</v>
      </c>
      <c r="FE26" s="20"/>
      <c r="FF26" s="15">
        <f t="shared" si="133"/>
        <v>1.6186119330586733E-3</v>
      </c>
      <c r="FG26" s="15">
        <f t="shared" si="134"/>
        <v>4.5053005886362242E-3</v>
      </c>
      <c r="FH26" s="15">
        <f t="shared" si="135"/>
        <v>8.1403056449395796E-3</v>
      </c>
      <c r="FI26" s="15">
        <f t="shared" si="136"/>
        <v>1.2318329464608117E-2</v>
      </c>
      <c r="FJ26" s="15">
        <f t="shared" si="137"/>
        <v>1.6909035492682526E-2</v>
      </c>
      <c r="FK26" s="15">
        <f t="shared" si="138"/>
        <v>2.1815456088982998E-2</v>
      </c>
      <c r="FL26" s="15">
        <f t="shared" si="139"/>
        <v>2.6958644214192209E-2</v>
      </c>
      <c r="FM26" s="15">
        <f t="shared" si="140"/>
        <v>3.2270278637869867E-2</v>
      </c>
      <c r="FN26" s="15">
        <f t="shared" si="141"/>
        <v>3.7688442351292373E-2</v>
      </c>
      <c r="FO26" s="15">
        <f t="shared" si="142"/>
        <v>4.3154853444246265E-2</v>
      </c>
      <c r="FP26" s="15">
        <f t="shared" si="143"/>
        <v>4.8612781393609777E-2</v>
      </c>
      <c r="FQ26" s="15">
        <f t="shared" si="144"/>
        <v>5.4005226990341076E-2</v>
      </c>
      <c r="FR26" s="15">
        <f t="shared" si="145"/>
        <v>5.927305781216155E-2</v>
      </c>
      <c r="FS26" s="15">
        <f t="shared" si="146"/>
        <v>6.4352772752300946E-2</v>
      </c>
      <c r="FT26" s="15">
        <f t="shared" si="147"/>
        <v>6.917340347758856E-2</v>
      </c>
      <c r="FU26" s="15">
        <f t="shared" si="148"/>
        <v>7.3651595300835718E-2</v>
      </c>
      <c r="FV26" s="15">
        <f t="shared" si="149"/>
        <v>7.7682586876756082E-2</v>
      </c>
      <c r="FW26" s="15">
        <f t="shared" si="150"/>
        <v>8.1120236635861848E-2</v>
      </c>
      <c r="FX26" s="15">
        <f t="shared" si="151"/>
        <v>8.3715676209450876E-2</v>
      </c>
      <c r="FY26" s="15" t="e">
        <f t="shared" si="152"/>
        <v>#NUM!</v>
      </c>
      <c r="FZ26" s="15" t="e">
        <f t="shared" si="153"/>
        <v>#NUM!</v>
      </c>
      <c r="GA26" s="15" t="e">
        <f t="shared" si="154"/>
        <v>#NUM!</v>
      </c>
      <c r="GB26" s="15" t="e">
        <f t="shared" si="155"/>
        <v>#NUM!</v>
      </c>
      <c r="GC26" s="15" t="e">
        <f t="shared" si="156"/>
        <v>#NUM!</v>
      </c>
      <c r="GD26" s="15" t="e">
        <f t="shared" si="157"/>
        <v>#NUM!</v>
      </c>
      <c r="GE26" s="15" t="e">
        <f t="shared" si="158"/>
        <v>#NUM!</v>
      </c>
      <c r="GF26" s="15" t="e">
        <f t="shared" si="159"/>
        <v>#NUM!</v>
      </c>
      <c r="GG26" s="15" t="e">
        <f t="shared" si="160"/>
        <v>#NUM!</v>
      </c>
      <c r="GH26" s="15" t="e">
        <f t="shared" si="161"/>
        <v>#NUM!</v>
      </c>
      <c r="GI26" s="15" t="e">
        <f t="shared" si="162"/>
        <v>#NUM!</v>
      </c>
      <c r="GJ26" s="15" t="e">
        <f t="shared" si="163"/>
        <v>#NUM!</v>
      </c>
      <c r="GK26" s="15" t="e">
        <f t="shared" si="164"/>
        <v>#NUM!</v>
      </c>
      <c r="GL26" s="15" t="e">
        <f t="shared" si="165"/>
        <v>#NUM!</v>
      </c>
      <c r="GM26" s="15" t="e">
        <f t="shared" si="166"/>
        <v>#NUM!</v>
      </c>
      <c r="GN26" s="15" t="e">
        <f t="shared" si="167"/>
        <v>#NUM!</v>
      </c>
      <c r="GO26" s="15" t="e">
        <f t="shared" si="168"/>
        <v>#NUM!</v>
      </c>
      <c r="GP26" s="15" t="e">
        <f t="shared" si="169"/>
        <v>#NUM!</v>
      </c>
      <c r="GQ26" s="15" t="e">
        <f t="shared" si="170"/>
        <v>#NUM!</v>
      </c>
      <c r="GR26" s="15" t="e">
        <f t="shared" si="171"/>
        <v>#NUM!</v>
      </c>
      <c r="GS26" s="15" t="e">
        <f t="shared" si="172"/>
        <v>#NUM!</v>
      </c>
      <c r="GT26" s="15" t="e">
        <f t="shared" si="173"/>
        <v>#NUM!</v>
      </c>
      <c r="GU26" s="15" t="e">
        <f t="shared" si="174"/>
        <v>#NUM!</v>
      </c>
      <c r="GV26" s="15" t="e">
        <f t="shared" si="175"/>
        <v>#NUM!</v>
      </c>
      <c r="GW26" s="15" t="e">
        <f t="shared" si="176"/>
        <v>#NUM!</v>
      </c>
      <c r="GX26" s="15" t="e">
        <f t="shared" si="177"/>
        <v>#NUM!</v>
      </c>
      <c r="GY26" s="15" t="e">
        <f t="shared" si="178"/>
        <v>#NUM!</v>
      </c>
      <c r="GZ26" s="15" t="e">
        <f t="shared" si="179"/>
        <v>#NUM!</v>
      </c>
      <c r="HA26" s="15" t="e">
        <f t="shared" si="180"/>
        <v>#NUM!</v>
      </c>
      <c r="HB26" s="15" t="e">
        <f t="shared" si="181"/>
        <v>#NUM!</v>
      </c>
      <c r="HC26" s="15" t="e">
        <f t="shared" si="182"/>
        <v>#NUM!</v>
      </c>
      <c r="HD26" s="15" t="e">
        <f t="shared" si="183"/>
        <v>#NUM!</v>
      </c>
      <c r="HE26" s="15" t="e">
        <f t="shared" si="184"/>
        <v>#NUM!</v>
      </c>
      <c r="HF26" s="15" t="e">
        <f t="shared" si="185"/>
        <v>#NUM!</v>
      </c>
      <c r="HG26" s="15" t="e">
        <f t="shared" si="186"/>
        <v>#NUM!</v>
      </c>
      <c r="HH26" s="15" t="e">
        <f t="shared" si="187"/>
        <v>#NUM!</v>
      </c>
      <c r="HI26" s="15" t="e">
        <f t="shared" si="188"/>
        <v>#NUM!</v>
      </c>
      <c r="HJ26" s="15" t="e">
        <f t="shared" si="189"/>
        <v>#NUM!</v>
      </c>
      <c r="HK26" s="15" t="e">
        <f t="shared" si="190"/>
        <v>#NUM!</v>
      </c>
      <c r="HL26" s="15" t="e">
        <f t="shared" si="191"/>
        <v>#NUM!</v>
      </c>
      <c r="HM26" s="15" t="e">
        <f t="shared" si="192"/>
        <v>#NUM!</v>
      </c>
      <c r="HO26" s="15">
        <f t="shared" si="193"/>
        <v>0.14923010987644472</v>
      </c>
      <c r="HP26" s="15">
        <f t="shared" si="194"/>
        <v>0.21294393546636567</v>
      </c>
      <c r="HQ26" s="15">
        <f t="shared" si="195"/>
        <v>0.26324983909764194</v>
      </c>
      <c r="HR26" s="15">
        <f t="shared" si="196"/>
        <v>0.30695485591201749</v>
      </c>
      <c r="HS26" s="15">
        <f t="shared" si="197"/>
        <v>0.34670936093875304</v>
      </c>
      <c r="HT26" s="15">
        <f t="shared" si="198"/>
        <v>0.38389632807715612</v>
      </c>
      <c r="HU26" s="15">
        <f t="shared" si="199"/>
        <v>0.41936668758818535</v>
      </c>
      <c r="HV26" s="15">
        <f t="shared" si="200"/>
        <v>0.45370969643842396</v>
      </c>
      <c r="HW26" s="15">
        <f t="shared" si="201"/>
        <v>0.48737617717051956</v>
      </c>
      <c r="HX26" s="15">
        <f t="shared" si="202"/>
        <v>0.5207449872386366</v>
      </c>
      <c r="HY26" s="15">
        <f t="shared" si="203"/>
        <v>0.55416575189073169</v>
      </c>
      <c r="HZ26" s="15">
        <f t="shared" si="204"/>
        <v>0.587993095225812</v>
      </c>
      <c r="IA26" s="15">
        <f t="shared" si="205"/>
        <v>0.62262227811700477</v>
      </c>
      <c r="IB26" s="15">
        <f t="shared" si="206"/>
        <v>0.65853699129486298</v>
      </c>
      <c r="IC26" s="15">
        <f t="shared" si="207"/>
        <v>0.6963879840547248</v>
      </c>
      <c r="ID26" s="15">
        <f t="shared" si="208"/>
        <v>0.73714618711098823</v>
      </c>
      <c r="IE26" s="15">
        <f t="shared" si="209"/>
        <v>0.78245818123347721</v>
      </c>
      <c r="IF26" s="15">
        <f t="shared" si="210"/>
        <v>0.83569976139742963</v>
      </c>
      <c r="IG26" s="15">
        <f t="shared" si="211"/>
        <v>0.9069615848605751</v>
      </c>
      <c r="IH26" s="15" t="e">
        <f t="shared" si="212"/>
        <v>#NUM!</v>
      </c>
      <c r="II26" s="15" t="e">
        <f t="shared" si="213"/>
        <v>#NUM!</v>
      </c>
      <c r="IJ26" s="15" t="e">
        <f t="shared" si="214"/>
        <v>#NUM!</v>
      </c>
      <c r="IK26" s="15" t="e">
        <f t="shared" si="215"/>
        <v>#NUM!</v>
      </c>
      <c r="IL26" s="15" t="e">
        <f t="shared" si="216"/>
        <v>#NUM!</v>
      </c>
      <c r="IM26" s="15" t="e">
        <f t="shared" si="217"/>
        <v>#NUM!</v>
      </c>
      <c r="IN26" s="15" t="e">
        <f t="shared" si="218"/>
        <v>#NUM!</v>
      </c>
      <c r="IO26" s="15" t="e">
        <f t="shared" si="219"/>
        <v>#NUM!</v>
      </c>
      <c r="IP26" s="15" t="e">
        <f t="shared" si="220"/>
        <v>#NUM!</v>
      </c>
      <c r="IQ26" s="15" t="e">
        <f t="shared" si="221"/>
        <v>#NUM!</v>
      </c>
      <c r="IR26" s="15" t="e">
        <f t="shared" si="222"/>
        <v>#NUM!</v>
      </c>
      <c r="IS26" s="15" t="e">
        <f t="shared" si="223"/>
        <v>#NUM!</v>
      </c>
      <c r="IT26" s="15" t="e">
        <f t="shared" si="224"/>
        <v>#NUM!</v>
      </c>
      <c r="IU26" s="15" t="e">
        <f t="shared" si="225"/>
        <v>#NUM!</v>
      </c>
      <c r="IV26" s="15" t="e">
        <f t="shared" si="226"/>
        <v>#NUM!</v>
      </c>
      <c r="IW26" s="15" t="e">
        <f t="shared" si="227"/>
        <v>#NUM!</v>
      </c>
      <c r="IX26" s="15" t="e">
        <f t="shared" si="228"/>
        <v>#NUM!</v>
      </c>
      <c r="IY26" s="15" t="e">
        <f t="shared" si="229"/>
        <v>#NUM!</v>
      </c>
      <c r="IZ26" s="15" t="e">
        <f t="shared" si="230"/>
        <v>#NUM!</v>
      </c>
      <c r="JA26" s="15" t="e">
        <f t="shared" si="231"/>
        <v>#NUM!</v>
      </c>
      <c r="JB26" s="15" t="e">
        <f t="shared" si="232"/>
        <v>#NUM!</v>
      </c>
      <c r="JC26" s="15" t="e">
        <f t="shared" si="233"/>
        <v>#NUM!</v>
      </c>
      <c r="JD26" s="15" t="e">
        <f t="shared" si="234"/>
        <v>#NUM!</v>
      </c>
      <c r="JE26" s="15" t="e">
        <f t="shared" si="235"/>
        <v>#NUM!</v>
      </c>
      <c r="JF26" s="15" t="e">
        <f t="shared" si="236"/>
        <v>#NUM!</v>
      </c>
      <c r="JG26" s="15" t="e">
        <f t="shared" si="237"/>
        <v>#NUM!</v>
      </c>
      <c r="JH26" s="15" t="e">
        <f t="shared" si="238"/>
        <v>#NUM!</v>
      </c>
      <c r="JI26" s="15" t="e">
        <f t="shared" si="239"/>
        <v>#NUM!</v>
      </c>
      <c r="JJ26" s="15" t="e">
        <f t="shared" si="240"/>
        <v>#NUM!</v>
      </c>
      <c r="JK26" s="15" t="e">
        <f t="shared" si="241"/>
        <v>#NUM!</v>
      </c>
      <c r="JL26" s="15" t="e">
        <f t="shared" si="242"/>
        <v>#NUM!</v>
      </c>
      <c r="JM26" s="15" t="e">
        <f t="shared" si="243"/>
        <v>#NUM!</v>
      </c>
      <c r="JN26" s="15" t="e">
        <f t="shared" si="244"/>
        <v>#NUM!</v>
      </c>
      <c r="JO26" s="15" t="e">
        <f t="shared" si="245"/>
        <v>#NUM!</v>
      </c>
      <c r="JP26" s="15" t="e">
        <f t="shared" si="246"/>
        <v>#NUM!</v>
      </c>
      <c r="JQ26" s="15" t="e">
        <f t="shared" si="247"/>
        <v>#NUM!</v>
      </c>
      <c r="JR26" s="15" t="e">
        <f t="shared" si="248"/>
        <v>#NUM!</v>
      </c>
      <c r="JS26" s="15" t="e">
        <f t="shared" si="249"/>
        <v>#NUM!</v>
      </c>
      <c r="JT26" s="15" t="e">
        <f t="shared" si="250"/>
        <v>#NUM!</v>
      </c>
      <c r="JU26" s="15" t="e">
        <f t="shared" si="251"/>
        <v>#NUM!</v>
      </c>
      <c r="JV26" s="15" t="e">
        <f t="shared" si="252"/>
        <v>#NUM!</v>
      </c>
      <c r="JX26" s="15">
        <f t="shared" si="253"/>
        <v>1.0846416546893957E-2</v>
      </c>
      <c r="JY26" s="15">
        <f t="shared" si="254"/>
        <v>2.1157214826377776E-2</v>
      </c>
      <c r="JZ26" s="15">
        <f t="shared" si="255"/>
        <v>3.092235753245897E-2</v>
      </c>
      <c r="KA26" s="15">
        <f t="shared" si="256"/>
        <v>4.0130752869206671E-2</v>
      </c>
      <c r="KB26" s="15">
        <f t="shared" si="257"/>
        <v>4.8770057568966373E-2</v>
      </c>
      <c r="KC26" s="15">
        <f t="shared" si="258"/>
        <v>5.6826425504644291E-2</v>
      </c>
      <c r="KD26" s="15">
        <f t="shared" si="259"/>
        <v>6.4284181390834208E-2</v>
      </c>
      <c r="KE26" s="15">
        <f t="shared" si="260"/>
        <v>7.1125388968294817E-2</v>
      </c>
      <c r="KF26" s="15">
        <f t="shared" si="261"/>
        <v>7.7329266625410412E-2</v>
      </c>
      <c r="KG26" s="15">
        <f t="shared" si="262"/>
        <v>8.2871375628758806E-2</v>
      </c>
      <c r="KH26" s="15">
        <f t="shared" si="263"/>
        <v>8.772245709474133E-2</v>
      </c>
      <c r="KI26" s="15">
        <f t="shared" si="264"/>
        <v>9.1846702671909752E-2</v>
      </c>
      <c r="KJ26" s="15">
        <f t="shared" si="265"/>
        <v>9.5199063534027295E-2</v>
      </c>
      <c r="KK26" s="15">
        <f t="shared" si="266"/>
        <v>9.7720816906224015E-2</v>
      </c>
      <c r="KL26" s="15">
        <f t="shared" si="267"/>
        <v>9.9331701668408823E-2</v>
      </c>
      <c r="KM26" s="15">
        <f t="shared" si="268"/>
        <v>9.9914503511833785E-2</v>
      </c>
      <c r="KN26" s="15">
        <f t="shared" si="269"/>
        <v>9.9280177190167851E-2</v>
      </c>
      <c r="KO26" s="15">
        <f t="shared" si="270"/>
        <v>9.70686368274358E-2</v>
      </c>
      <c r="KP26" s="15">
        <f t="shared" si="271"/>
        <v>9.2303442181975406E-2</v>
      </c>
      <c r="KQ26" s="15" t="e">
        <f t="shared" si="272"/>
        <v>#NUM!</v>
      </c>
      <c r="KR26" s="15" t="e">
        <f t="shared" si="273"/>
        <v>#NUM!</v>
      </c>
      <c r="KS26" s="15" t="e">
        <f t="shared" si="274"/>
        <v>#NUM!</v>
      </c>
      <c r="KT26" s="15" t="e">
        <f t="shared" si="275"/>
        <v>#NUM!</v>
      </c>
      <c r="KU26" s="15" t="e">
        <f t="shared" si="276"/>
        <v>#NUM!</v>
      </c>
      <c r="KV26" s="15" t="e">
        <f t="shared" si="277"/>
        <v>#NUM!</v>
      </c>
      <c r="KW26" s="15" t="e">
        <f t="shared" si="278"/>
        <v>#NUM!</v>
      </c>
      <c r="KX26" s="15" t="e">
        <f t="shared" si="279"/>
        <v>#NUM!</v>
      </c>
      <c r="KY26" s="15" t="e">
        <f t="shared" si="280"/>
        <v>#NUM!</v>
      </c>
      <c r="KZ26" s="15" t="e">
        <f t="shared" si="281"/>
        <v>#NUM!</v>
      </c>
      <c r="LA26" s="15" t="e">
        <f t="shared" si="282"/>
        <v>#NUM!</v>
      </c>
      <c r="LB26" s="15" t="e">
        <f t="shared" si="283"/>
        <v>#NUM!</v>
      </c>
      <c r="LC26" s="15" t="e">
        <f t="shared" si="284"/>
        <v>#NUM!</v>
      </c>
      <c r="LD26" s="15" t="e">
        <f t="shared" si="285"/>
        <v>#NUM!</v>
      </c>
      <c r="LE26" s="15" t="e">
        <f t="shared" si="286"/>
        <v>#NUM!</v>
      </c>
      <c r="LF26" s="15" t="e">
        <f t="shared" si="287"/>
        <v>#NUM!</v>
      </c>
      <c r="LG26" s="15" t="e">
        <f t="shared" si="288"/>
        <v>#NUM!</v>
      </c>
      <c r="LH26" s="15" t="e">
        <f t="shared" si="289"/>
        <v>#NUM!</v>
      </c>
      <c r="LI26" s="15" t="e">
        <f t="shared" si="290"/>
        <v>#NUM!</v>
      </c>
      <c r="LJ26" s="15" t="e">
        <f t="shared" si="291"/>
        <v>#NUM!</v>
      </c>
      <c r="LK26" s="15" t="e">
        <f t="shared" si="292"/>
        <v>#NUM!</v>
      </c>
      <c r="LL26" s="15" t="e">
        <f t="shared" si="293"/>
        <v>#NUM!</v>
      </c>
      <c r="LM26" s="15" t="e">
        <f t="shared" si="294"/>
        <v>#NUM!</v>
      </c>
      <c r="LN26" s="15" t="e">
        <f t="shared" si="295"/>
        <v>#NUM!</v>
      </c>
      <c r="LO26" s="15" t="e">
        <f t="shared" si="296"/>
        <v>#NUM!</v>
      </c>
      <c r="LP26" s="15" t="e">
        <f t="shared" si="297"/>
        <v>#NUM!</v>
      </c>
      <c r="LQ26" s="15" t="e">
        <f t="shared" si="298"/>
        <v>#NUM!</v>
      </c>
      <c r="LR26" s="15" t="e">
        <f t="shared" si="299"/>
        <v>#NUM!</v>
      </c>
      <c r="LS26" s="15" t="e">
        <f t="shared" si="300"/>
        <v>#NUM!</v>
      </c>
      <c r="LT26" s="15" t="e">
        <f t="shared" si="301"/>
        <v>#NUM!</v>
      </c>
      <c r="LU26" s="15" t="e">
        <f t="shared" si="302"/>
        <v>#NUM!</v>
      </c>
      <c r="LV26" s="15" t="e">
        <f t="shared" si="303"/>
        <v>#NUM!</v>
      </c>
      <c r="LW26" s="15" t="e">
        <f t="shared" si="304"/>
        <v>#NUM!</v>
      </c>
      <c r="LX26" s="15" t="e">
        <f t="shared" si="305"/>
        <v>#NUM!</v>
      </c>
      <c r="LY26" s="15" t="e">
        <f t="shared" si="306"/>
        <v>#NUM!</v>
      </c>
      <c r="LZ26" s="15" t="e">
        <f t="shared" si="307"/>
        <v>#NUM!</v>
      </c>
      <c r="MA26" s="15" t="e">
        <f t="shared" si="308"/>
        <v>#NUM!</v>
      </c>
      <c r="MB26" s="15" t="e">
        <f t="shared" si="309"/>
        <v>#NUM!</v>
      </c>
      <c r="MC26" s="15" t="e">
        <f t="shared" si="310"/>
        <v>#NUM!</v>
      </c>
      <c r="MD26" s="15" t="e">
        <f t="shared" si="311"/>
        <v>#NUM!</v>
      </c>
      <c r="ME26" s="15" t="e">
        <f t="shared" si="312"/>
        <v>#NUM!</v>
      </c>
      <c r="MG26" s="15">
        <f t="shared" si="313"/>
        <v>0.57165063906367153</v>
      </c>
      <c r="MH26" s="15">
        <f t="shared" si="314"/>
        <v>0.89243961013717765</v>
      </c>
      <c r="MI26" s="15">
        <f t="shared" si="315"/>
        <v>1.1493568948717015</v>
      </c>
      <c r="MJ26" s="15">
        <f t="shared" si="316"/>
        <v>1.367491741264673</v>
      </c>
      <c r="MK26" s="15">
        <f t="shared" si="317"/>
        <v>1.557311005479409</v>
      </c>
      <c r="ML26" s="15">
        <f t="shared" si="318"/>
        <v>1.7244081490742409</v>
      </c>
      <c r="MM26" s="15">
        <f t="shared" si="319"/>
        <v>1.8721583784627154</v>
      </c>
      <c r="MN26" s="15">
        <f t="shared" si="320"/>
        <v>2.0027324909701276</v>
      </c>
      <c r="MO26" s="15">
        <f t="shared" si="321"/>
        <v>2.1175602122512052</v>
      </c>
      <c r="MP26" s="15">
        <f t="shared" si="322"/>
        <v>2.2175642210637383</v>
      </c>
      <c r="MQ26" s="15">
        <f t="shared" si="323"/>
        <v>2.3032815692429836</v>
      </c>
      <c r="MR26" s="15">
        <f t="shared" si="324"/>
        <v>2.3749194649164473</v>
      </c>
      <c r="MS26" s="15">
        <f t="shared" si="325"/>
        <v>2.4323624564665551</v>
      </c>
      <c r="MT26" s="15">
        <f t="shared" si="326"/>
        <v>2.4751293487401131</v>
      </c>
      <c r="MU26" s="15">
        <f t="shared" si="327"/>
        <v>2.5022561055160932</v>
      </c>
      <c r="MV26" s="15">
        <f t="shared" si="328"/>
        <v>2.51203409920431</v>
      </c>
      <c r="MW26" s="15">
        <f t="shared" si="329"/>
        <v>2.5013907316445958</v>
      </c>
      <c r="MX26" s="15">
        <f t="shared" si="330"/>
        <v>2.4641045334235212</v>
      </c>
      <c r="MY26" s="15">
        <f t="shared" si="331"/>
        <v>2.3827863596346557</v>
      </c>
      <c r="MZ26" s="15" t="e">
        <f t="shared" si="332"/>
        <v>#NUM!</v>
      </c>
      <c r="NA26" s="15" t="e">
        <f t="shared" si="333"/>
        <v>#NUM!</v>
      </c>
      <c r="NB26" s="15" t="e">
        <f t="shared" si="334"/>
        <v>#NUM!</v>
      </c>
      <c r="NC26" s="15" t="e">
        <f t="shared" si="335"/>
        <v>#NUM!</v>
      </c>
      <c r="ND26" s="15" t="e">
        <f t="shared" si="336"/>
        <v>#NUM!</v>
      </c>
      <c r="NE26" s="15" t="e">
        <f t="shared" si="337"/>
        <v>#NUM!</v>
      </c>
      <c r="NF26" s="15" t="e">
        <f t="shared" si="338"/>
        <v>#NUM!</v>
      </c>
      <c r="NG26" s="15" t="e">
        <f t="shared" si="339"/>
        <v>#NUM!</v>
      </c>
      <c r="NH26" s="15" t="e">
        <f t="shared" si="340"/>
        <v>#NUM!</v>
      </c>
      <c r="NI26" s="15" t="e">
        <f t="shared" si="341"/>
        <v>#NUM!</v>
      </c>
      <c r="NJ26" s="15" t="e">
        <f t="shared" si="342"/>
        <v>#NUM!</v>
      </c>
      <c r="NK26" s="15" t="e">
        <f t="shared" si="343"/>
        <v>#NUM!</v>
      </c>
      <c r="NL26" s="15" t="e">
        <f t="shared" si="344"/>
        <v>#NUM!</v>
      </c>
      <c r="NM26" s="15" t="e">
        <f t="shared" si="345"/>
        <v>#NUM!</v>
      </c>
      <c r="NN26" s="15" t="e">
        <f t="shared" si="346"/>
        <v>#NUM!</v>
      </c>
      <c r="NO26" s="15" t="e">
        <f t="shared" si="347"/>
        <v>#NUM!</v>
      </c>
      <c r="NP26" s="15" t="e">
        <f t="shared" si="348"/>
        <v>#NUM!</v>
      </c>
      <c r="NQ26" s="15" t="e">
        <f t="shared" si="349"/>
        <v>#NUM!</v>
      </c>
      <c r="NR26" s="15" t="e">
        <f t="shared" si="350"/>
        <v>#NUM!</v>
      </c>
      <c r="NS26" s="15" t="e">
        <f t="shared" si="351"/>
        <v>#NUM!</v>
      </c>
      <c r="NT26" s="15" t="e">
        <f t="shared" si="352"/>
        <v>#NUM!</v>
      </c>
      <c r="NU26" s="15" t="e">
        <f t="shared" si="353"/>
        <v>#NUM!</v>
      </c>
      <c r="NV26" s="15" t="e">
        <f t="shared" si="354"/>
        <v>#NUM!</v>
      </c>
      <c r="NW26" s="15" t="e">
        <f t="shared" si="355"/>
        <v>#NUM!</v>
      </c>
      <c r="NX26" s="15" t="e">
        <f t="shared" si="356"/>
        <v>#NUM!</v>
      </c>
      <c r="NY26" s="15" t="e">
        <f t="shared" si="357"/>
        <v>#NUM!</v>
      </c>
      <c r="NZ26" s="15" t="e">
        <f t="shared" si="358"/>
        <v>#NUM!</v>
      </c>
      <c r="OA26" s="15" t="e">
        <f t="shared" si="359"/>
        <v>#NUM!</v>
      </c>
      <c r="OB26" s="15" t="e">
        <f t="shared" si="360"/>
        <v>#NUM!</v>
      </c>
      <c r="OC26" s="15" t="e">
        <f t="shared" si="361"/>
        <v>#NUM!</v>
      </c>
      <c r="OD26" s="15" t="e">
        <f t="shared" si="362"/>
        <v>#NUM!</v>
      </c>
      <c r="OE26" s="15" t="e">
        <f t="shared" si="363"/>
        <v>#NUM!</v>
      </c>
      <c r="OF26" s="15" t="e">
        <f t="shared" si="364"/>
        <v>#NUM!</v>
      </c>
      <c r="OG26" s="15" t="e">
        <f t="shared" si="365"/>
        <v>#NUM!</v>
      </c>
      <c r="OH26" s="15" t="e">
        <f t="shared" si="366"/>
        <v>#NUM!</v>
      </c>
      <c r="OI26" s="15" t="e">
        <f t="shared" si="367"/>
        <v>#NUM!</v>
      </c>
      <c r="OJ26" s="15" t="e">
        <f t="shared" si="368"/>
        <v>#NUM!</v>
      </c>
      <c r="OK26" s="15" t="e">
        <f t="shared" si="369"/>
        <v>#NUM!</v>
      </c>
      <c r="OL26" s="15" t="e">
        <f t="shared" si="370"/>
        <v>#NUM!</v>
      </c>
      <c r="OM26" s="15" t="e">
        <f t="shared" si="371"/>
        <v>#NUM!</v>
      </c>
      <c r="ON26" s="15" t="e">
        <f t="shared" si="372"/>
        <v>#NUM!</v>
      </c>
      <c r="OP26" s="15">
        <f t="shared" si="373"/>
        <v>9.2528054592907539E-4</v>
      </c>
      <c r="OQ26" s="15">
        <f t="shared" si="374"/>
        <v>4.0207087008733086E-3</v>
      </c>
      <c r="OR26" s="15">
        <f t="shared" si="375"/>
        <v>9.3561164193743385E-3</v>
      </c>
      <c r="OS26" s="15">
        <f t="shared" si="376"/>
        <v>1.684521380902888E-2</v>
      </c>
      <c r="OT26" s="15">
        <f t="shared" si="377"/>
        <v>2.633262706479644E-2</v>
      </c>
      <c r="OU26" s="15">
        <f t="shared" si="378"/>
        <v>3.7618750255613551E-2</v>
      </c>
      <c r="OV26" s="15">
        <f t="shared" si="379"/>
        <v>5.0470851637595349E-2</v>
      </c>
      <c r="OW26" s="15">
        <f t="shared" si="380"/>
        <v>6.4628735520721223E-2</v>
      </c>
      <c r="OX26" s="15">
        <f t="shared" si="381"/>
        <v>7.9807545984819983E-2</v>
      </c>
      <c r="OY26" s="15">
        <f t="shared" si="382"/>
        <v>9.5698658963209754E-2</v>
      </c>
      <c r="OZ26" s="15">
        <f t="shared" si="383"/>
        <v>0.11196892341353964</v>
      </c>
      <c r="PA26" s="15">
        <f t="shared" si="384"/>
        <v>0.1282580647865921</v>
      </c>
      <c r="PB26" s="15">
        <f t="shared" si="385"/>
        <v>0.1441735605022734</v>
      </c>
      <c r="PC26" s="15">
        <f t="shared" si="386"/>
        <v>0.15928143651202314</v>
      </c>
      <c r="PD26" s="15">
        <f t="shared" si="387"/>
        <v>0.17308957119112414</v>
      </c>
      <c r="PE26" s="15">
        <f t="shared" si="388"/>
        <v>0.18501531885649525</v>
      </c>
      <c r="PF26" s="15">
        <f t="shared" si="389"/>
        <v>0.19431450282369378</v>
      </c>
      <c r="PG26" s="15">
        <f t="shared" si="390"/>
        <v>0.19988874284681599</v>
      </c>
      <c r="PH26" s="15">
        <f t="shared" si="391"/>
        <v>0.199476571359471</v>
      </c>
      <c r="PI26" s="15" t="e">
        <f t="shared" si="392"/>
        <v>#NUM!</v>
      </c>
      <c r="PJ26" s="15" t="e">
        <f t="shared" si="393"/>
        <v>#NUM!</v>
      </c>
      <c r="PK26" s="15" t="e">
        <f t="shared" si="394"/>
        <v>#NUM!</v>
      </c>
      <c r="PL26" s="15" t="e">
        <f t="shared" si="395"/>
        <v>#NUM!</v>
      </c>
      <c r="PM26" s="15" t="e">
        <f t="shared" si="396"/>
        <v>#NUM!</v>
      </c>
      <c r="PN26" s="15" t="e">
        <f t="shared" si="397"/>
        <v>#NUM!</v>
      </c>
      <c r="PO26" s="15" t="e">
        <f t="shared" si="398"/>
        <v>#NUM!</v>
      </c>
      <c r="PP26" s="15" t="e">
        <f t="shared" si="399"/>
        <v>#NUM!</v>
      </c>
      <c r="PQ26" s="15" t="e">
        <f t="shared" si="400"/>
        <v>#NUM!</v>
      </c>
      <c r="PR26" s="15" t="e">
        <f t="shared" si="401"/>
        <v>#NUM!</v>
      </c>
      <c r="PS26" s="15" t="e">
        <f t="shared" si="402"/>
        <v>#NUM!</v>
      </c>
      <c r="PT26" s="15" t="e">
        <f t="shared" si="403"/>
        <v>#NUM!</v>
      </c>
      <c r="PU26" s="15" t="e">
        <f t="shared" si="404"/>
        <v>#NUM!</v>
      </c>
      <c r="PV26" s="15" t="e">
        <f t="shared" si="405"/>
        <v>#NUM!</v>
      </c>
      <c r="PW26" s="15" t="e">
        <f t="shared" si="406"/>
        <v>#NUM!</v>
      </c>
      <c r="PX26" s="15" t="e">
        <f t="shared" si="407"/>
        <v>#NUM!</v>
      </c>
      <c r="PY26" s="15" t="e">
        <f t="shared" si="408"/>
        <v>#NUM!</v>
      </c>
      <c r="PZ26" s="15" t="e">
        <f t="shared" si="409"/>
        <v>#NUM!</v>
      </c>
      <c r="QA26" s="15" t="e">
        <f t="shared" si="410"/>
        <v>#NUM!</v>
      </c>
      <c r="QB26" s="15" t="e">
        <f t="shared" si="411"/>
        <v>#NUM!</v>
      </c>
      <c r="QC26" s="15" t="e">
        <f t="shared" si="412"/>
        <v>#NUM!</v>
      </c>
      <c r="QD26" s="15" t="e">
        <f t="shared" si="413"/>
        <v>#NUM!</v>
      </c>
      <c r="QE26" s="15" t="e">
        <f t="shared" si="414"/>
        <v>#NUM!</v>
      </c>
      <c r="QF26" s="15" t="e">
        <f t="shared" si="415"/>
        <v>#NUM!</v>
      </c>
      <c r="QG26" s="15" t="e">
        <f t="shared" si="416"/>
        <v>#NUM!</v>
      </c>
      <c r="QH26" s="15" t="e">
        <f t="shared" si="417"/>
        <v>#NUM!</v>
      </c>
      <c r="QI26" s="15" t="e">
        <f t="shared" si="418"/>
        <v>#NUM!</v>
      </c>
      <c r="QJ26" s="15" t="e">
        <f t="shared" si="419"/>
        <v>#NUM!</v>
      </c>
      <c r="QK26" s="15" t="e">
        <f t="shared" si="420"/>
        <v>#NUM!</v>
      </c>
      <c r="QL26" s="15" t="e">
        <f t="shared" si="421"/>
        <v>#NUM!</v>
      </c>
      <c r="QM26" s="15" t="e">
        <f t="shared" si="422"/>
        <v>#NUM!</v>
      </c>
      <c r="QN26" s="15" t="e">
        <f t="shared" si="423"/>
        <v>#NUM!</v>
      </c>
      <c r="QO26" s="15" t="e">
        <f t="shared" si="424"/>
        <v>#NUM!</v>
      </c>
      <c r="QP26" s="15" t="e">
        <f t="shared" si="425"/>
        <v>#NUM!</v>
      </c>
      <c r="QQ26" s="15" t="e">
        <f t="shared" si="426"/>
        <v>#NUM!</v>
      </c>
      <c r="QR26" s="15" t="e">
        <f t="shared" si="427"/>
        <v>#NUM!</v>
      </c>
      <c r="QS26" s="15" t="e">
        <f t="shared" si="428"/>
        <v>#NUM!</v>
      </c>
      <c r="QT26" s="15" t="e">
        <f t="shared" si="429"/>
        <v>#NUM!</v>
      </c>
      <c r="QU26" s="15" t="e">
        <f t="shared" si="430"/>
        <v>#NUM!</v>
      </c>
      <c r="QV26" s="15" t="e">
        <f t="shared" si="431"/>
        <v>#NUM!</v>
      </c>
      <c r="QW26" s="15" t="e">
        <f t="shared" si="432"/>
        <v>#NUM!</v>
      </c>
      <c r="QY26" s="15">
        <f t="shared" si="433"/>
        <v>1</v>
      </c>
      <c r="QZ26" s="15">
        <f t="shared" si="434"/>
        <v>1</v>
      </c>
      <c r="RA26" s="15">
        <f t="shared" si="435"/>
        <v>1</v>
      </c>
      <c r="RB26" s="15">
        <f t="shared" si="436"/>
        <v>1</v>
      </c>
      <c r="RC26" s="15">
        <f t="shared" si="437"/>
        <v>1</v>
      </c>
      <c r="RD26" s="15">
        <f t="shared" si="438"/>
        <v>1</v>
      </c>
      <c r="RE26" s="15">
        <f t="shared" si="439"/>
        <v>1</v>
      </c>
      <c r="RF26" s="15">
        <f t="shared" si="440"/>
        <v>1</v>
      </c>
      <c r="RG26" s="15">
        <f t="shared" si="441"/>
        <v>1</v>
      </c>
      <c r="RH26" s="15">
        <f t="shared" si="442"/>
        <v>1</v>
      </c>
      <c r="RI26" s="15">
        <f t="shared" si="443"/>
        <v>1</v>
      </c>
      <c r="RJ26" s="15">
        <f t="shared" si="444"/>
        <v>1</v>
      </c>
      <c r="RK26" s="15">
        <f t="shared" si="445"/>
        <v>1</v>
      </c>
      <c r="RL26" s="15">
        <f t="shared" si="446"/>
        <v>1</v>
      </c>
      <c r="RM26" s="15">
        <f t="shared" si="447"/>
        <v>1</v>
      </c>
      <c r="RN26" s="15">
        <f t="shared" si="448"/>
        <v>1</v>
      </c>
      <c r="RO26" s="15">
        <f t="shared" si="449"/>
        <v>1</v>
      </c>
      <c r="RP26" s="15">
        <f t="shared" si="450"/>
        <v>1</v>
      </c>
      <c r="RQ26" s="15">
        <f t="shared" si="451"/>
        <v>1</v>
      </c>
      <c r="RR26" s="15">
        <f t="shared" si="452"/>
        <v>0</v>
      </c>
      <c r="RS26" s="15">
        <f t="shared" si="453"/>
        <v>0</v>
      </c>
      <c r="RT26" s="15">
        <f t="shared" si="454"/>
        <v>0</v>
      </c>
      <c r="RU26" s="15">
        <f t="shared" si="455"/>
        <v>0</v>
      </c>
      <c r="RV26" s="15">
        <f t="shared" si="456"/>
        <v>0</v>
      </c>
      <c r="RW26" s="15">
        <f t="shared" si="457"/>
        <v>0</v>
      </c>
      <c r="RX26" s="15">
        <f t="shared" si="458"/>
        <v>0</v>
      </c>
      <c r="RY26" s="15">
        <f t="shared" si="459"/>
        <v>0</v>
      </c>
      <c r="RZ26" s="15">
        <f t="shared" si="460"/>
        <v>0</v>
      </c>
      <c r="SA26" s="15">
        <f t="shared" si="461"/>
        <v>0</v>
      </c>
      <c r="SB26" s="15">
        <f t="shared" si="462"/>
        <v>0</v>
      </c>
      <c r="SC26" s="15">
        <f t="shared" si="463"/>
        <v>0</v>
      </c>
      <c r="SD26" s="15">
        <f t="shared" si="464"/>
        <v>0</v>
      </c>
      <c r="SE26" s="15">
        <f t="shared" si="465"/>
        <v>0</v>
      </c>
      <c r="SF26" s="15">
        <f t="shared" si="466"/>
        <v>0</v>
      </c>
      <c r="SG26" s="15">
        <f t="shared" si="467"/>
        <v>0</v>
      </c>
      <c r="SH26" s="15">
        <f t="shared" si="468"/>
        <v>0</v>
      </c>
      <c r="SI26" s="15">
        <f t="shared" si="469"/>
        <v>0</v>
      </c>
      <c r="SJ26" s="15">
        <f t="shared" si="470"/>
        <v>0</v>
      </c>
      <c r="SK26" s="15">
        <f t="shared" si="471"/>
        <v>0</v>
      </c>
      <c r="SL26" s="15">
        <f t="shared" si="472"/>
        <v>0</v>
      </c>
      <c r="SM26" s="15">
        <f t="shared" si="473"/>
        <v>0</v>
      </c>
      <c r="SN26" s="15">
        <f t="shared" si="474"/>
        <v>0</v>
      </c>
      <c r="SO26" s="15">
        <f t="shared" si="475"/>
        <v>0</v>
      </c>
      <c r="SP26" s="15">
        <f t="shared" si="476"/>
        <v>0</v>
      </c>
      <c r="SQ26" s="15">
        <f t="shared" si="477"/>
        <v>0</v>
      </c>
      <c r="SR26" s="15">
        <f t="shared" si="478"/>
        <v>0</v>
      </c>
      <c r="SS26" s="15">
        <f t="shared" si="479"/>
        <v>0</v>
      </c>
      <c r="ST26" s="15">
        <f t="shared" si="480"/>
        <v>0</v>
      </c>
      <c r="SU26" s="15">
        <f t="shared" si="481"/>
        <v>0</v>
      </c>
      <c r="SV26" s="15">
        <f t="shared" si="482"/>
        <v>0</v>
      </c>
      <c r="SW26" s="15">
        <f t="shared" si="483"/>
        <v>0</v>
      </c>
      <c r="SX26" s="15">
        <f t="shared" si="484"/>
        <v>0</v>
      </c>
      <c r="SY26" s="15">
        <f t="shared" si="485"/>
        <v>0</v>
      </c>
      <c r="SZ26" s="15">
        <f t="shared" si="486"/>
        <v>0</v>
      </c>
      <c r="TA26" s="15">
        <f t="shared" si="487"/>
        <v>0</v>
      </c>
      <c r="TB26" s="15">
        <f t="shared" si="488"/>
        <v>0</v>
      </c>
      <c r="TC26" s="15">
        <f t="shared" si="489"/>
        <v>0</v>
      </c>
      <c r="TD26" s="15">
        <f t="shared" si="490"/>
        <v>0</v>
      </c>
      <c r="TE26" s="15">
        <f t="shared" si="491"/>
        <v>0</v>
      </c>
      <c r="TF26" s="15">
        <f t="shared" si="492"/>
        <v>0</v>
      </c>
      <c r="TH26" s="15">
        <f t="shared" si="493"/>
        <v>3.94</v>
      </c>
      <c r="TJ26" s="15">
        <f t="shared" si="494"/>
        <v>0</v>
      </c>
      <c r="TK26" s="15">
        <f t="shared" si="495"/>
        <v>8.4668103675809916E-2</v>
      </c>
      <c r="TL26" s="15">
        <f t="shared" si="496"/>
        <v>1.0314895879286488</v>
      </c>
      <c r="TM26" s="15">
        <f t="shared" si="497"/>
        <v>8.2083333333333328E-2</v>
      </c>
      <c r="TN26" s="15">
        <f t="shared" si="498"/>
        <v>2.2034836391841028</v>
      </c>
      <c r="TO26" s="15">
        <f t="shared" si="499"/>
        <v>4.7366174595756201</v>
      </c>
      <c r="TP26" s="15">
        <f t="shared" si="500"/>
        <v>1</v>
      </c>
      <c r="TQ26" s="15">
        <f t="shared" si="501"/>
        <v>0</v>
      </c>
      <c r="TS26" s="15">
        <f t="shared" si="502"/>
        <v>4.7366174595756201</v>
      </c>
      <c r="TU26" s="15">
        <f t="shared" si="503"/>
        <v>0</v>
      </c>
      <c r="TW26" s="15">
        <f t="shared" si="509"/>
        <v>0</v>
      </c>
    </row>
    <row r="27" spans="3:543" x14ac:dyDescent="0.25">
      <c r="C27" s="72">
        <v>12</v>
      </c>
      <c r="D27" s="60">
        <v>4</v>
      </c>
      <c r="E27" s="60">
        <v>3.94</v>
      </c>
      <c r="F27" s="59" t="s">
        <v>18</v>
      </c>
      <c r="G27" s="60">
        <v>21</v>
      </c>
      <c r="H27" s="59" t="s">
        <v>22</v>
      </c>
      <c r="I27" s="59"/>
      <c r="J27" s="60">
        <v>4</v>
      </c>
      <c r="K27" s="60">
        <v>4</v>
      </c>
      <c r="L27" s="61">
        <v>18.916666666666668</v>
      </c>
      <c r="M27" s="63">
        <v>18.697916666666668</v>
      </c>
      <c r="N27" s="64">
        <f t="shared" si="0"/>
        <v>0.41257077589972369</v>
      </c>
      <c r="O27" s="65">
        <f t="shared" si="67"/>
        <v>14.042326769715119</v>
      </c>
      <c r="P27" s="73">
        <f t="shared" si="1"/>
        <v>13.629755993815396</v>
      </c>
      <c r="Q27" s="2"/>
      <c r="R27" s="2"/>
      <c r="S27" s="2"/>
      <c r="T27" s="15">
        <f t="shared" si="2"/>
        <v>4.0981046462960622</v>
      </c>
      <c r="U27" s="5">
        <f t="shared" si="3"/>
        <v>8.4668103675809903E-2</v>
      </c>
      <c r="V27" s="5">
        <f t="shared" si="4"/>
        <v>1.778030177192008</v>
      </c>
      <c r="W27" s="5">
        <f t="shared" si="68"/>
        <v>13.29966572539622</v>
      </c>
      <c r="X27" s="5">
        <f t="shared" si="5"/>
        <v>0</v>
      </c>
      <c r="Y27" s="5">
        <f t="shared" si="6"/>
        <v>0</v>
      </c>
      <c r="Z27" s="5">
        <f t="shared" si="7"/>
        <v>0</v>
      </c>
      <c r="AA27" s="5">
        <f t="shared" si="8"/>
        <v>1</v>
      </c>
      <c r="AB27" s="5">
        <f t="shared" si="9"/>
        <v>0</v>
      </c>
      <c r="AC27" s="15">
        <f t="shared" si="69"/>
        <v>0</v>
      </c>
      <c r="AD27" s="15">
        <f t="shared" si="70"/>
        <v>0</v>
      </c>
      <c r="AE27" s="15">
        <f t="shared" si="71"/>
        <v>8.0000000000000002E-3</v>
      </c>
      <c r="AF27" s="15">
        <f t="shared" si="10"/>
        <v>1.6920473773265651E-4</v>
      </c>
      <c r="AG27" s="15">
        <f t="shared" si="11"/>
        <v>6.5156326769389077</v>
      </c>
      <c r="AH27" s="15">
        <f t="shared" si="12"/>
        <v>598288.78699182579</v>
      </c>
      <c r="AI27" s="15">
        <f t="shared" si="13"/>
        <v>1.4973331669811348E-2</v>
      </c>
      <c r="AK27" s="5">
        <f t="shared" si="14"/>
        <v>0</v>
      </c>
      <c r="AL27" s="5">
        <f t="shared" si="15"/>
        <v>1</v>
      </c>
      <c r="AN27" s="5">
        <f t="shared" si="16"/>
        <v>0</v>
      </c>
      <c r="AO27" s="5">
        <f t="shared" si="17"/>
        <v>0</v>
      </c>
      <c r="AP27" s="5">
        <f t="shared" si="18"/>
        <v>0</v>
      </c>
      <c r="AQ27" s="5">
        <f t="shared" si="19"/>
        <v>0</v>
      </c>
      <c r="AR27" s="5">
        <f t="shared" si="20"/>
        <v>0</v>
      </c>
      <c r="AS27" s="5">
        <f t="shared" si="21"/>
        <v>0</v>
      </c>
      <c r="AT27" s="5">
        <f t="shared" si="22"/>
        <v>0</v>
      </c>
      <c r="AU27" s="5">
        <f t="shared" si="23"/>
        <v>0</v>
      </c>
      <c r="AV27" s="5">
        <f t="shared" si="24"/>
        <v>0</v>
      </c>
      <c r="AW27" s="5">
        <f t="shared" si="25"/>
        <v>0</v>
      </c>
      <c r="AX27" s="5">
        <f t="shared" si="26"/>
        <v>0</v>
      </c>
      <c r="AY27" s="5">
        <f t="shared" si="27"/>
        <v>0</v>
      </c>
      <c r="AZ27" s="5">
        <f t="shared" si="28"/>
        <v>0</v>
      </c>
      <c r="BA27" s="5">
        <f t="shared" si="29"/>
        <v>0</v>
      </c>
      <c r="BB27" s="5">
        <f t="shared" si="30"/>
        <v>0</v>
      </c>
      <c r="BC27" s="5">
        <f t="shared" si="31"/>
        <v>0</v>
      </c>
      <c r="BD27" s="5">
        <f t="shared" si="32"/>
        <v>0</v>
      </c>
      <c r="BE27" s="5">
        <f t="shared" si="33"/>
        <v>0</v>
      </c>
      <c r="BF27" s="5">
        <f t="shared" si="34"/>
        <v>0</v>
      </c>
      <c r="BG27" s="15">
        <f t="shared" si="35"/>
        <v>0</v>
      </c>
      <c r="BH27" s="15">
        <f t="shared" si="72"/>
        <v>0</v>
      </c>
      <c r="BI27" s="15">
        <f t="shared" si="73"/>
        <v>0</v>
      </c>
      <c r="BJ27" s="15">
        <f t="shared" si="74"/>
        <v>0</v>
      </c>
      <c r="BL27" s="12">
        <f t="shared" si="36"/>
        <v>4</v>
      </c>
      <c r="BM27" s="12">
        <f t="shared" si="37"/>
        <v>4</v>
      </c>
      <c r="BN27" s="15">
        <f t="shared" si="38"/>
        <v>1</v>
      </c>
      <c r="BP27" s="12">
        <f t="shared" si="39"/>
        <v>0</v>
      </c>
      <c r="BQ27" s="15">
        <f t="shared" si="40"/>
        <v>0</v>
      </c>
      <c r="BR27" s="12">
        <f t="shared" si="41"/>
        <v>0</v>
      </c>
      <c r="BS27" s="15">
        <f t="shared" si="42"/>
        <v>0</v>
      </c>
      <c r="BT27" s="12">
        <f t="shared" si="43"/>
        <v>0</v>
      </c>
      <c r="BU27" s="12">
        <f t="shared" si="44"/>
        <v>0</v>
      </c>
      <c r="BV27" s="12">
        <f t="shared" si="45"/>
        <v>0</v>
      </c>
      <c r="BW27" s="12">
        <f t="shared" si="46"/>
        <v>0</v>
      </c>
      <c r="BX27" s="12">
        <f t="shared" si="47"/>
        <v>0</v>
      </c>
      <c r="BY27" s="12">
        <f t="shared" si="48"/>
        <v>0</v>
      </c>
      <c r="BZ27" s="12">
        <f t="shared" si="49"/>
        <v>0</v>
      </c>
      <c r="CA27" s="12">
        <f t="shared" si="50"/>
        <v>0</v>
      </c>
      <c r="CC27" s="5">
        <f t="shared" si="51"/>
        <v>0</v>
      </c>
      <c r="CD27" s="15">
        <f t="shared" si="52"/>
        <v>0</v>
      </c>
      <c r="CE27" s="15">
        <f t="shared" si="53"/>
        <v>0</v>
      </c>
      <c r="CF27" s="15">
        <f t="shared" si="54"/>
        <v>0</v>
      </c>
      <c r="CH27" s="15">
        <f t="shared" si="55"/>
        <v>0.99169477775831105</v>
      </c>
      <c r="CJ27" s="15">
        <f t="shared" si="56"/>
        <v>0.63132077589972369</v>
      </c>
      <c r="CK27" s="15">
        <f t="shared" si="57"/>
        <v>0</v>
      </c>
      <c r="CL27" s="15">
        <f t="shared" si="58"/>
        <v>0.63132077589972369</v>
      </c>
      <c r="CM27" s="10">
        <f t="shared" si="59"/>
        <v>-0.21875</v>
      </c>
      <c r="CO27" s="6">
        <f t="shared" si="75"/>
        <v>0</v>
      </c>
      <c r="CP27" s="15">
        <f t="shared" si="60"/>
        <v>1</v>
      </c>
      <c r="CQ27" s="15">
        <f t="shared" si="61"/>
        <v>0</v>
      </c>
      <c r="CR27" s="15">
        <f t="shared" si="62"/>
        <v>0</v>
      </c>
      <c r="CS27" s="15">
        <f t="shared" si="76"/>
        <v>0</v>
      </c>
      <c r="CU27" s="15">
        <f t="shared" si="77"/>
        <v>1.0416666666666666E-2</v>
      </c>
      <c r="CW27" s="20">
        <f t="shared" si="504"/>
        <v>52.082774449911625</v>
      </c>
      <c r="CX27" s="20">
        <f t="shared" si="505"/>
        <v>74.319525533780208</v>
      </c>
      <c r="CY27" s="20">
        <f t="shared" si="506"/>
        <v>91.876780128687656</v>
      </c>
      <c r="CZ27" s="20">
        <f t="shared" si="507"/>
        <v>107.13026037444614</v>
      </c>
      <c r="DA27" s="20">
        <f t="shared" si="508"/>
        <v>121.00497319473182</v>
      </c>
      <c r="DB27" s="20">
        <f t="shared" si="78"/>
        <v>133.98359006735424</v>
      </c>
      <c r="DC27" s="20">
        <f t="shared" si="79"/>
        <v>146.36309401330567</v>
      </c>
      <c r="DD27" s="20">
        <f t="shared" si="80"/>
        <v>158.34914150304641</v>
      </c>
      <c r="DE27" s="20">
        <f t="shared" si="81"/>
        <v>170.09907403304183</v>
      </c>
      <c r="DF27" s="20">
        <f t="shared" si="82"/>
        <v>178.25488342314034</v>
      </c>
      <c r="DG27" s="20">
        <f t="shared" si="83"/>
        <v>166.59070821908924</v>
      </c>
      <c r="DH27" s="20">
        <f t="shared" si="84"/>
        <v>154.78463306026632</v>
      </c>
      <c r="DI27" s="20">
        <f t="shared" si="85"/>
        <v>142.69870801873142</v>
      </c>
      <c r="DJ27" s="20">
        <f t="shared" si="86"/>
        <v>130.16412027752838</v>
      </c>
      <c r="DK27" s="20">
        <f t="shared" si="87"/>
        <v>116.95375193933361</v>
      </c>
      <c r="DL27" s="20">
        <f t="shared" si="88"/>
        <v>102.7287386459664</v>
      </c>
      <c r="DM27" s="20">
        <f t="shared" si="89"/>
        <v>86.9144075320159</v>
      </c>
      <c r="DN27" s="20">
        <f t="shared" si="90"/>
        <v>68.332572985811368</v>
      </c>
      <c r="DO27" s="20">
        <f t="shared" si="91"/>
        <v>43.461496489296131</v>
      </c>
      <c r="DP27" s="20" t="e">
        <f t="shared" si="92"/>
        <v>#NUM!</v>
      </c>
      <c r="DQ27" s="20" t="e">
        <f t="shared" si="93"/>
        <v>#NUM!</v>
      </c>
      <c r="DR27" s="20" t="e">
        <f t="shared" si="94"/>
        <v>#NUM!</v>
      </c>
      <c r="DS27" s="20" t="e">
        <f t="shared" si="95"/>
        <v>#NUM!</v>
      </c>
      <c r="DT27" s="20" t="e">
        <f t="shared" si="96"/>
        <v>#NUM!</v>
      </c>
      <c r="DU27" s="20" t="e">
        <f t="shared" si="97"/>
        <v>#NUM!</v>
      </c>
      <c r="DV27" s="20" t="e">
        <f t="shared" si="98"/>
        <v>#NUM!</v>
      </c>
      <c r="DW27" s="20" t="e">
        <f t="shared" si="99"/>
        <v>#NUM!</v>
      </c>
      <c r="DX27" s="20" t="e">
        <f t="shared" si="100"/>
        <v>#NUM!</v>
      </c>
      <c r="DY27" s="20" t="e">
        <f t="shared" si="101"/>
        <v>#NUM!</v>
      </c>
      <c r="DZ27" s="20" t="e">
        <f t="shared" si="102"/>
        <v>#NUM!</v>
      </c>
      <c r="EA27" s="20" t="e">
        <f t="shared" si="103"/>
        <v>#NUM!</v>
      </c>
      <c r="EB27" s="20" t="e">
        <f t="shared" si="104"/>
        <v>#NUM!</v>
      </c>
      <c r="EC27" s="20" t="e">
        <f t="shared" si="105"/>
        <v>#NUM!</v>
      </c>
      <c r="ED27" s="20" t="e">
        <f t="shared" si="106"/>
        <v>#NUM!</v>
      </c>
      <c r="EE27" s="20" t="e">
        <f t="shared" si="107"/>
        <v>#NUM!</v>
      </c>
      <c r="EF27" s="20" t="e">
        <f t="shared" si="108"/>
        <v>#NUM!</v>
      </c>
      <c r="EG27" s="20" t="e">
        <f t="shared" si="109"/>
        <v>#NUM!</v>
      </c>
      <c r="EH27" s="20" t="e">
        <f t="shared" si="110"/>
        <v>#NUM!</v>
      </c>
      <c r="EI27" s="20" t="e">
        <f t="shared" si="111"/>
        <v>#NUM!</v>
      </c>
      <c r="EJ27" s="20" t="e">
        <f t="shared" si="112"/>
        <v>#NUM!</v>
      </c>
      <c r="EK27" s="20" t="e">
        <f t="shared" si="113"/>
        <v>#NUM!</v>
      </c>
      <c r="EL27" s="20" t="e">
        <f t="shared" si="114"/>
        <v>#NUM!</v>
      </c>
      <c r="EM27" s="20" t="e">
        <f t="shared" si="115"/>
        <v>#NUM!</v>
      </c>
      <c r="EN27" s="20" t="e">
        <f t="shared" si="116"/>
        <v>#NUM!</v>
      </c>
      <c r="EO27" s="20" t="e">
        <f t="shared" si="117"/>
        <v>#NUM!</v>
      </c>
      <c r="EP27" s="20" t="e">
        <f t="shared" si="118"/>
        <v>#NUM!</v>
      </c>
      <c r="EQ27" s="20" t="e">
        <f t="shared" si="119"/>
        <v>#NUM!</v>
      </c>
      <c r="ER27" s="20" t="e">
        <f t="shared" si="120"/>
        <v>#NUM!</v>
      </c>
      <c r="ES27" s="20" t="e">
        <f t="shared" si="121"/>
        <v>#NUM!</v>
      </c>
      <c r="ET27" s="20" t="e">
        <f t="shared" si="122"/>
        <v>#NUM!</v>
      </c>
      <c r="EU27" s="20" t="e">
        <f t="shared" si="123"/>
        <v>#NUM!</v>
      </c>
      <c r="EV27" s="20" t="e">
        <f t="shared" si="124"/>
        <v>#NUM!</v>
      </c>
      <c r="EW27" s="20" t="e">
        <f t="shared" si="125"/>
        <v>#NUM!</v>
      </c>
      <c r="EX27" s="20" t="e">
        <f t="shared" si="126"/>
        <v>#NUM!</v>
      </c>
      <c r="EY27" s="20" t="e">
        <f t="shared" si="127"/>
        <v>#NUM!</v>
      </c>
      <c r="EZ27" s="20" t="e">
        <f t="shared" si="128"/>
        <v>#NUM!</v>
      </c>
      <c r="FA27" s="20" t="e">
        <f t="shared" si="129"/>
        <v>#NUM!</v>
      </c>
      <c r="FB27" s="20" t="e">
        <f t="shared" si="130"/>
        <v>#NUM!</v>
      </c>
      <c r="FC27" s="20" t="e">
        <f t="shared" si="131"/>
        <v>#NUM!</v>
      </c>
      <c r="FD27" s="20" t="e">
        <f t="shared" si="132"/>
        <v>#NUM!</v>
      </c>
      <c r="FE27" s="20"/>
      <c r="FF27" s="15">
        <f t="shared" si="133"/>
        <v>1.6186119330586733E-3</v>
      </c>
      <c r="FG27" s="15">
        <f t="shared" si="134"/>
        <v>4.5053005886362242E-3</v>
      </c>
      <c r="FH27" s="15">
        <f t="shared" si="135"/>
        <v>8.1403056449395796E-3</v>
      </c>
      <c r="FI27" s="15">
        <f t="shared" si="136"/>
        <v>1.2318329464608117E-2</v>
      </c>
      <c r="FJ27" s="15">
        <f t="shared" si="137"/>
        <v>1.6909035492682526E-2</v>
      </c>
      <c r="FK27" s="15">
        <f t="shared" si="138"/>
        <v>2.1815456088982998E-2</v>
      </c>
      <c r="FL27" s="15">
        <f t="shared" si="139"/>
        <v>2.6958644214192209E-2</v>
      </c>
      <c r="FM27" s="15">
        <f t="shared" si="140"/>
        <v>3.2270278637869867E-2</v>
      </c>
      <c r="FN27" s="15">
        <f t="shared" si="141"/>
        <v>3.7688442351292373E-2</v>
      </c>
      <c r="FO27" s="15">
        <f t="shared" si="142"/>
        <v>4.3154853444246265E-2</v>
      </c>
      <c r="FP27" s="15">
        <f t="shared" si="143"/>
        <v>4.8612781393609777E-2</v>
      </c>
      <c r="FQ27" s="15">
        <f t="shared" si="144"/>
        <v>5.4005226990341076E-2</v>
      </c>
      <c r="FR27" s="15">
        <f t="shared" si="145"/>
        <v>5.927305781216155E-2</v>
      </c>
      <c r="FS27" s="15">
        <f t="shared" si="146"/>
        <v>6.4352772752300946E-2</v>
      </c>
      <c r="FT27" s="15">
        <f t="shared" si="147"/>
        <v>6.917340347758856E-2</v>
      </c>
      <c r="FU27" s="15">
        <f t="shared" si="148"/>
        <v>7.3651595300835718E-2</v>
      </c>
      <c r="FV27" s="15">
        <f t="shared" si="149"/>
        <v>7.7682586876756082E-2</v>
      </c>
      <c r="FW27" s="15">
        <f t="shared" si="150"/>
        <v>8.1120236635861848E-2</v>
      </c>
      <c r="FX27" s="15">
        <f t="shared" si="151"/>
        <v>8.3715676209450876E-2</v>
      </c>
      <c r="FY27" s="15" t="e">
        <f t="shared" si="152"/>
        <v>#NUM!</v>
      </c>
      <c r="FZ27" s="15" t="e">
        <f t="shared" si="153"/>
        <v>#NUM!</v>
      </c>
      <c r="GA27" s="15" t="e">
        <f t="shared" si="154"/>
        <v>#NUM!</v>
      </c>
      <c r="GB27" s="15" t="e">
        <f t="shared" si="155"/>
        <v>#NUM!</v>
      </c>
      <c r="GC27" s="15" t="e">
        <f t="shared" si="156"/>
        <v>#NUM!</v>
      </c>
      <c r="GD27" s="15" t="e">
        <f t="shared" si="157"/>
        <v>#NUM!</v>
      </c>
      <c r="GE27" s="15" t="e">
        <f t="shared" si="158"/>
        <v>#NUM!</v>
      </c>
      <c r="GF27" s="15" t="e">
        <f t="shared" si="159"/>
        <v>#NUM!</v>
      </c>
      <c r="GG27" s="15" t="e">
        <f t="shared" si="160"/>
        <v>#NUM!</v>
      </c>
      <c r="GH27" s="15" t="e">
        <f t="shared" si="161"/>
        <v>#NUM!</v>
      </c>
      <c r="GI27" s="15" t="e">
        <f t="shared" si="162"/>
        <v>#NUM!</v>
      </c>
      <c r="GJ27" s="15" t="e">
        <f t="shared" si="163"/>
        <v>#NUM!</v>
      </c>
      <c r="GK27" s="15" t="e">
        <f t="shared" si="164"/>
        <v>#NUM!</v>
      </c>
      <c r="GL27" s="15" t="e">
        <f t="shared" si="165"/>
        <v>#NUM!</v>
      </c>
      <c r="GM27" s="15" t="e">
        <f t="shared" si="166"/>
        <v>#NUM!</v>
      </c>
      <c r="GN27" s="15" t="e">
        <f t="shared" si="167"/>
        <v>#NUM!</v>
      </c>
      <c r="GO27" s="15" t="e">
        <f t="shared" si="168"/>
        <v>#NUM!</v>
      </c>
      <c r="GP27" s="15" t="e">
        <f t="shared" si="169"/>
        <v>#NUM!</v>
      </c>
      <c r="GQ27" s="15" t="e">
        <f t="shared" si="170"/>
        <v>#NUM!</v>
      </c>
      <c r="GR27" s="15" t="e">
        <f t="shared" si="171"/>
        <v>#NUM!</v>
      </c>
      <c r="GS27" s="15" t="e">
        <f t="shared" si="172"/>
        <v>#NUM!</v>
      </c>
      <c r="GT27" s="15" t="e">
        <f t="shared" si="173"/>
        <v>#NUM!</v>
      </c>
      <c r="GU27" s="15" t="e">
        <f t="shared" si="174"/>
        <v>#NUM!</v>
      </c>
      <c r="GV27" s="15" t="e">
        <f t="shared" si="175"/>
        <v>#NUM!</v>
      </c>
      <c r="GW27" s="15" t="e">
        <f t="shared" si="176"/>
        <v>#NUM!</v>
      </c>
      <c r="GX27" s="15" t="e">
        <f t="shared" si="177"/>
        <v>#NUM!</v>
      </c>
      <c r="GY27" s="15" t="e">
        <f t="shared" si="178"/>
        <v>#NUM!</v>
      </c>
      <c r="GZ27" s="15" t="e">
        <f t="shared" si="179"/>
        <v>#NUM!</v>
      </c>
      <c r="HA27" s="15" t="e">
        <f t="shared" si="180"/>
        <v>#NUM!</v>
      </c>
      <c r="HB27" s="15" t="e">
        <f t="shared" si="181"/>
        <v>#NUM!</v>
      </c>
      <c r="HC27" s="15" t="e">
        <f t="shared" si="182"/>
        <v>#NUM!</v>
      </c>
      <c r="HD27" s="15" t="e">
        <f t="shared" si="183"/>
        <v>#NUM!</v>
      </c>
      <c r="HE27" s="15" t="e">
        <f t="shared" si="184"/>
        <v>#NUM!</v>
      </c>
      <c r="HF27" s="15" t="e">
        <f t="shared" si="185"/>
        <v>#NUM!</v>
      </c>
      <c r="HG27" s="15" t="e">
        <f t="shared" si="186"/>
        <v>#NUM!</v>
      </c>
      <c r="HH27" s="15" t="e">
        <f t="shared" si="187"/>
        <v>#NUM!</v>
      </c>
      <c r="HI27" s="15" t="e">
        <f t="shared" si="188"/>
        <v>#NUM!</v>
      </c>
      <c r="HJ27" s="15" t="e">
        <f t="shared" si="189"/>
        <v>#NUM!</v>
      </c>
      <c r="HK27" s="15" t="e">
        <f t="shared" si="190"/>
        <v>#NUM!</v>
      </c>
      <c r="HL27" s="15" t="e">
        <f t="shared" si="191"/>
        <v>#NUM!</v>
      </c>
      <c r="HM27" s="15" t="e">
        <f t="shared" si="192"/>
        <v>#NUM!</v>
      </c>
      <c r="HO27" s="15">
        <f t="shared" si="193"/>
        <v>0.14923010987644472</v>
      </c>
      <c r="HP27" s="15">
        <f t="shared" si="194"/>
        <v>0.21294393546636567</v>
      </c>
      <c r="HQ27" s="15">
        <f t="shared" si="195"/>
        <v>0.26324983909764194</v>
      </c>
      <c r="HR27" s="15">
        <f t="shared" si="196"/>
        <v>0.30695485591201749</v>
      </c>
      <c r="HS27" s="15">
        <f t="shared" si="197"/>
        <v>0.34670936093875304</v>
      </c>
      <c r="HT27" s="15">
        <f t="shared" si="198"/>
        <v>0.38389632807715612</v>
      </c>
      <c r="HU27" s="15">
        <f t="shared" si="199"/>
        <v>0.41936668758818535</v>
      </c>
      <c r="HV27" s="15">
        <f t="shared" si="200"/>
        <v>0.45370969643842396</v>
      </c>
      <c r="HW27" s="15">
        <f t="shared" si="201"/>
        <v>0.48737617717051956</v>
      </c>
      <c r="HX27" s="15">
        <f t="shared" si="202"/>
        <v>0.5207449872386366</v>
      </c>
      <c r="HY27" s="15">
        <f t="shared" si="203"/>
        <v>0.55416575189073169</v>
      </c>
      <c r="HZ27" s="15">
        <f t="shared" si="204"/>
        <v>0.587993095225812</v>
      </c>
      <c r="IA27" s="15">
        <f t="shared" si="205"/>
        <v>0.62262227811700477</v>
      </c>
      <c r="IB27" s="15">
        <f t="shared" si="206"/>
        <v>0.65853699129486298</v>
      </c>
      <c r="IC27" s="15">
        <f t="shared" si="207"/>
        <v>0.6963879840547248</v>
      </c>
      <c r="ID27" s="15">
        <f t="shared" si="208"/>
        <v>0.73714618711098823</v>
      </c>
      <c r="IE27" s="15">
        <f t="shared" si="209"/>
        <v>0.78245818123347721</v>
      </c>
      <c r="IF27" s="15">
        <f t="shared" si="210"/>
        <v>0.83569976139742963</v>
      </c>
      <c r="IG27" s="15">
        <f t="shared" si="211"/>
        <v>0.9069615848605751</v>
      </c>
      <c r="IH27" s="15" t="e">
        <f t="shared" si="212"/>
        <v>#NUM!</v>
      </c>
      <c r="II27" s="15" t="e">
        <f t="shared" si="213"/>
        <v>#NUM!</v>
      </c>
      <c r="IJ27" s="15" t="e">
        <f t="shared" si="214"/>
        <v>#NUM!</v>
      </c>
      <c r="IK27" s="15" t="e">
        <f t="shared" si="215"/>
        <v>#NUM!</v>
      </c>
      <c r="IL27" s="15" t="e">
        <f t="shared" si="216"/>
        <v>#NUM!</v>
      </c>
      <c r="IM27" s="15" t="e">
        <f t="shared" si="217"/>
        <v>#NUM!</v>
      </c>
      <c r="IN27" s="15" t="e">
        <f t="shared" si="218"/>
        <v>#NUM!</v>
      </c>
      <c r="IO27" s="15" t="e">
        <f t="shared" si="219"/>
        <v>#NUM!</v>
      </c>
      <c r="IP27" s="15" t="e">
        <f t="shared" si="220"/>
        <v>#NUM!</v>
      </c>
      <c r="IQ27" s="15" t="e">
        <f t="shared" si="221"/>
        <v>#NUM!</v>
      </c>
      <c r="IR27" s="15" t="e">
        <f t="shared" si="222"/>
        <v>#NUM!</v>
      </c>
      <c r="IS27" s="15" t="e">
        <f t="shared" si="223"/>
        <v>#NUM!</v>
      </c>
      <c r="IT27" s="15" t="e">
        <f t="shared" si="224"/>
        <v>#NUM!</v>
      </c>
      <c r="IU27" s="15" t="e">
        <f t="shared" si="225"/>
        <v>#NUM!</v>
      </c>
      <c r="IV27" s="15" t="e">
        <f t="shared" si="226"/>
        <v>#NUM!</v>
      </c>
      <c r="IW27" s="15" t="e">
        <f t="shared" si="227"/>
        <v>#NUM!</v>
      </c>
      <c r="IX27" s="15" t="e">
        <f t="shared" si="228"/>
        <v>#NUM!</v>
      </c>
      <c r="IY27" s="15" t="e">
        <f t="shared" si="229"/>
        <v>#NUM!</v>
      </c>
      <c r="IZ27" s="15" t="e">
        <f t="shared" si="230"/>
        <v>#NUM!</v>
      </c>
      <c r="JA27" s="15" t="e">
        <f t="shared" si="231"/>
        <v>#NUM!</v>
      </c>
      <c r="JB27" s="15" t="e">
        <f t="shared" si="232"/>
        <v>#NUM!</v>
      </c>
      <c r="JC27" s="15" t="e">
        <f t="shared" si="233"/>
        <v>#NUM!</v>
      </c>
      <c r="JD27" s="15" t="e">
        <f t="shared" si="234"/>
        <v>#NUM!</v>
      </c>
      <c r="JE27" s="15" t="e">
        <f t="shared" si="235"/>
        <v>#NUM!</v>
      </c>
      <c r="JF27" s="15" t="e">
        <f t="shared" si="236"/>
        <v>#NUM!</v>
      </c>
      <c r="JG27" s="15" t="e">
        <f t="shared" si="237"/>
        <v>#NUM!</v>
      </c>
      <c r="JH27" s="15" t="e">
        <f t="shared" si="238"/>
        <v>#NUM!</v>
      </c>
      <c r="JI27" s="15" t="e">
        <f t="shared" si="239"/>
        <v>#NUM!</v>
      </c>
      <c r="JJ27" s="15" t="e">
        <f t="shared" si="240"/>
        <v>#NUM!</v>
      </c>
      <c r="JK27" s="15" t="e">
        <f t="shared" si="241"/>
        <v>#NUM!</v>
      </c>
      <c r="JL27" s="15" t="e">
        <f t="shared" si="242"/>
        <v>#NUM!</v>
      </c>
      <c r="JM27" s="15" t="e">
        <f t="shared" si="243"/>
        <v>#NUM!</v>
      </c>
      <c r="JN27" s="15" t="e">
        <f t="shared" si="244"/>
        <v>#NUM!</v>
      </c>
      <c r="JO27" s="15" t="e">
        <f t="shared" si="245"/>
        <v>#NUM!</v>
      </c>
      <c r="JP27" s="15" t="e">
        <f t="shared" si="246"/>
        <v>#NUM!</v>
      </c>
      <c r="JQ27" s="15" t="e">
        <f t="shared" si="247"/>
        <v>#NUM!</v>
      </c>
      <c r="JR27" s="15" t="e">
        <f t="shared" si="248"/>
        <v>#NUM!</v>
      </c>
      <c r="JS27" s="15" t="e">
        <f t="shared" si="249"/>
        <v>#NUM!</v>
      </c>
      <c r="JT27" s="15" t="e">
        <f t="shared" si="250"/>
        <v>#NUM!</v>
      </c>
      <c r="JU27" s="15" t="e">
        <f t="shared" si="251"/>
        <v>#NUM!</v>
      </c>
      <c r="JV27" s="15" t="e">
        <f t="shared" si="252"/>
        <v>#NUM!</v>
      </c>
      <c r="JX27" s="15">
        <f t="shared" si="253"/>
        <v>1.0846416546893957E-2</v>
      </c>
      <c r="JY27" s="15">
        <f t="shared" si="254"/>
        <v>2.1157214826377776E-2</v>
      </c>
      <c r="JZ27" s="15">
        <f t="shared" si="255"/>
        <v>3.092235753245897E-2</v>
      </c>
      <c r="KA27" s="15">
        <f t="shared" si="256"/>
        <v>4.0130752869206671E-2</v>
      </c>
      <c r="KB27" s="15">
        <f t="shared" si="257"/>
        <v>4.8770057568966373E-2</v>
      </c>
      <c r="KC27" s="15">
        <f t="shared" si="258"/>
        <v>5.6826425504644291E-2</v>
      </c>
      <c r="KD27" s="15">
        <f t="shared" si="259"/>
        <v>6.4284181390834208E-2</v>
      </c>
      <c r="KE27" s="15">
        <f t="shared" si="260"/>
        <v>7.1125388968294817E-2</v>
      </c>
      <c r="KF27" s="15">
        <f t="shared" si="261"/>
        <v>7.7329266625410412E-2</v>
      </c>
      <c r="KG27" s="15">
        <f t="shared" si="262"/>
        <v>8.2871375628758806E-2</v>
      </c>
      <c r="KH27" s="15">
        <f t="shared" si="263"/>
        <v>8.772245709474133E-2</v>
      </c>
      <c r="KI27" s="15">
        <f t="shared" si="264"/>
        <v>9.1846702671909752E-2</v>
      </c>
      <c r="KJ27" s="15">
        <f t="shared" si="265"/>
        <v>9.5199063534027295E-2</v>
      </c>
      <c r="KK27" s="15">
        <f t="shared" si="266"/>
        <v>9.7720816906224015E-2</v>
      </c>
      <c r="KL27" s="15">
        <f t="shared" si="267"/>
        <v>9.9331701668408823E-2</v>
      </c>
      <c r="KM27" s="15">
        <f t="shared" si="268"/>
        <v>9.9914503511833785E-2</v>
      </c>
      <c r="KN27" s="15">
        <f t="shared" si="269"/>
        <v>9.9280177190167851E-2</v>
      </c>
      <c r="KO27" s="15">
        <f t="shared" si="270"/>
        <v>9.70686368274358E-2</v>
      </c>
      <c r="KP27" s="15">
        <f t="shared" si="271"/>
        <v>9.2303442181975406E-2</v>
      </c>
      <c r="KQ27" s="15" t="e">
        <f t="shared" si="272"/>
        <v>#NUM!</v>
      </c>
      <c r="KR27" s="15" t="e">
        <f t="shared" si="273"/>
        <v>#NUM!</v>
      </c>
      <c r="KS27" s="15" t="e">
        <f t="shared" si="274"/>
        <v>#NUM!</v>
      </c>
      <c r="KT27" s="15" t="e">
        <f t="shared" si="275"/>
        <v>#NUM!</v>
      </c>
      <c r="KU27" s="15" t="e">
        <f t="shared" si="276"/>
        <v>#NUM!</v>
      </c>
      <c r="KV27" s="15" t="e">
        <f t="shared" si="277"/>
        <v>#NUM!</v>
      </c>
      <c r="KW27" s="15" t="e">
        <f t="shared" si="278"/>
        <v>#NUM!</v>
      </c>
      <c r="KX27" s="15" t="e">
        <f t="shared" si="279"/>
        <v>#NUM!</v>
      </c>
      <c r="KY27" s="15" t="e">
        <f t="shared" si="280"/>
        <v>#NUM!</v>
      </c>
      <c r="KZ27" s="15" t="e">
        <f t="shared" si="281"/>
        <v>#NUM!</v>
      </c>
      <c r="LA27" s="15" t="e">
        <f t="shared" si="282"/>
        <v>#NUM!</v>
      </c>
      <c r="LB27" s="15" t="e">
        <f t="shared" si="283"/>
        <v>#NUM!</v>
      </c>
      <c r="LC27" s="15" t="e">
        <f t="shared" si="284"/>
        <v>#NUM!</v>
      </c>
      <c r="LD27" s="15" t="e">
        <f t="shared" si="285"/>
        <v>#NUM!</v>
      </c>
      <c r="LE27" s="15" t="e">
        <f t="shared" si="286"/>
        <v>#NUM!</v>
      </c>
      <c r="LF27" s="15" t="e">
        <f t="shared" si="287"/>
        <v>#NUM!</v>
      </c>
      <c r="LG27" s="15" t="e">
        <f t="shared" si="288"/>
        <v>#NUM!</v>
      </c>
      <c r="LH27" s="15" t="e">
        <f t="shared" si="289"/>
        <v>#NUM!</v>
      </c>
      <c r="LI27" s="15" t="e">
        <f t="shared" si="290"/>
        <v>#NUM!</v>
      </c>
      <c r="LJ27" s="15" t="e">
        <f t="shared" si="291"/>
        <v>#NUM!</v>
      </c>
      <c r="LK27" s="15" t="e">
        <f t="shared" si="292"/>
        <v>#NUM!</v>
      </c>
      <c r="LL27" s="15" t="e">
        <f t="shared" si="293"/>
        <v>#NUM!</v>
      </c>
      <c r="LM27" s="15" t="e">
        <f t="shared" si="294"/>
        <v>#NUM!</v>
      </c>
      <c r="LN27" s="15" t="e">
        <f t="shared" si="295"/>
        <v>#NUM!</v>
      </c>
      <c r="LO27" s="15" t="e">
        <f t="shared" si="296"/>
        <v>#NUM!</v>
      </c>
      <c r="LP27" s="15" t="e">
        <f t="shared" si="297"/>
        <v>#NUM!</v>
      </c>
      <c r="LQ27" s="15" t="e">
        <f t="shared" si="298"/>
        <v>#NUM!</v>
      </c>
      <c r="LR27" s="15" t="e">
        <f t="shared" si="299"/>
        <v>#NUM!</v>
      </c>
      <c r="LS27" s="15" t="e">
        <f t="shared" si="300"/>
        <v>#NUM!</v>
      </c>
      <c r="LT27" s="15" t="e">
        <f t="shared" si="301"/>
        <v>#NUM!</v>
      </c>
      <c r="LU27" s="15" t="e">
        <f t="shared" si="302"/>
        <v>#NUM!</v>
      </c>
      <c r="LV27" s="15" t="e">
        <f t="shared" si="303"/>
        <v>#NUM!</v>
      </c>
      <c r="LW27" s="15" t="e">
        <f t="shared" si="304"/>
        <v>#NUM!</v>
      </c>
      <c r="LX27" s="15" t="e">
        <f t="shared" si="305"/>
        <v>#NUM!</v>
      </c>
      <c r="LY27" s="15" t="e">
        <f t="shared" si="306"/>
        <v>#NUM!</v>
      </c>
      <c r="LZ27" s="15" t="e">
        <f t="shared" si="307"/>
        <v>#NUM!</v>
      </c>
      <c r="MA27" s="15" t="e">
        <f t="shared" si="308"/>
        <v>#NUM!</v>
      </c>
      <c r="MB27" s="15" t="e">
        <f t="shared" si="309"/>
        <v>#NUM!</v>
      </c>
      <c r="MC27" s="15" t="e">
        <f t="shared" si="310"/>
        <v>#NUM!</v>
      </c>
      <c r="MD27" s="15" t="e">
        <f t="shared" si="311"/>
        <v>#NUM!</v>
      </c>
      <c r="ME27" s="15" t="e">
        <f t="shared" si="312"/>
        <v>#NUM!</v>
      </c>
      <c r="MG27" s="15">
        <f t="shared" si="313"/>
        <v>0.57165063906367153</v>
      </c>
      <c r="MH27" s="15">
        <f t="shared" si="314"/>
        <v>0.89243961013717765</v>
      </c>
      <c r="MI27" s="15">
        <f t="shared" si="315"/>
        <v>1.1493568948717015</v>
      </c>
      <c r="MJ27" s="15">
        <f t="shared" si="316"/>
        <v>1.367491741264673</v>
      </c>
      <c r="MK27" s="15">
        <f t="shared" si="317"/>
        <v>1.557311005479409</v>
      </c>
      <c r="ML27" s="15">
        <f t="shared" si="318"/>
        <v>1.7244081490742409</v>
      </c>
      <c r="MM27" s="15">
        <f t="shared" si="319"/>
        <v>1.8721583784627154</v>
      </c>
      <c r="MN27" s="15">
        <f t="shared" si="320"/>
        <v>2.0027324909701276</v>
      </c>
      <c r="MO27" s="15">
        <f t="shared" si="321"/>
        <v>2.1175602122512052</v>
      </c>
      <c r="MP27" s="15">
        <f t="shared" si="322"/>
        <v>2.2175642210637383</v>
      </c>
      <c r="MQ27" s="15">
        <f t="shared" si="323"/>
        <v>2.3032815692429836</v>
      </c>
      <c r="MR27" s="15">
        <f t="shared" si="324"/>
        <v>2.3749194649164473</v>
      </c>
      <c r="MS27" s="15">
        <f t="shared" si="325"/>
        <v>2.4323624564665551</v>
      </c>
      <c r="MT27" s="15">
        <f t="shared" si="326"/>
        <v>2.4751293487401131</v>
      </c>
      <c r="MU27" s="15">
        <f t="shared" si="327"/>
        <v>2.5022561055160932</v>
      </c>
      <c r="MV27" s="15">
        <f t="shared" si="328"/>
        <v>2.51203409920431</v>
      </c>
      <c r="MW27" s="15">
        <f t="shared" si="329"/>
        <v>2.5013907316445958</v>
      </c>
      <c r="MX27" s="15">
        <f t="shared" si="330"/>
        <v>2.4641045334235212</v>
      </c>
      <c r="MY27" s="15">
        <f t="shared" si="331"/>
        <v>2.3827863596346557</v>
      </c>
      <c r="MZ27" s="15" t="e">
        <f t="shared" si="332"/>
        <v>#NUM!</v>
      </c>
      <c r="NA27" s="15" t="e">
        <f t="shared" si="333"/>
        <v>#NUM!</v>
      </c>
      <c r="NB27" s="15" t="e">
        <f t="shared" si="334"/>
        <v>#NUM!</v>
      </c>
      <c r="NC27" s="15" t="e">
        <f t="shared" si="335"/>
        <v>#NUM!</v>
      </c>
      <c r="ND27" s="15" t="e">
        <f t="shared" si="336"/>
        <v>#NUM!</v>
      </c>
      <c r="NE27" s="15" t="e">
        <f t="shared" si="337"/>
        <v>#NUM!</v>
      </c>
      <c r="NF27" s="15" t="e">
        <f t="shared" si="338"/>
        <v>#NUM!</v>
      </c>
      <c r="NG27" s="15" t="e">
        <f t="shared" si="339"/>
        <v>#NUM!</v>
      </c>
      <c r="NH27" s="15" t="e">
        <f t="shared" si="340"/>
        <v>#NUM!</v>
      </c>
      <c r="NI27" s="15" t="e">
        <f t="shared" si="341"/>
        <v>#NUM!</v>
      </c>
      <c r="NJ27" s="15" t="e">
        <f t="shared" si="342"/>
        <v>#NUM!</v>
      </c>
      <c r="NK27" s="15" t="e">
        <f t="shared" si="343"/>
        <v>#NUM!</v>
      </c>
      <c r="NL27" s="15" t="e">
        <f t="shared" si="344"/>
        <v>#NUM!</v>
      </c>
      <c r="NM27" s="15" t="e">
        <f t="shared" si="345"/>
        <v>#NUM!</v>
      </c>
      <c r="NN27" s="15" t="e">
        <f t="shared" si="346"/>
        <v>#NUM!</v>
      </c>
      <c r="NO27" s="15" t="e">
        <f t="shared" si="347"/>
        <v>#NUM!</v>
      </c>
      <c r="NP27" s="15" t="e">
        <f t="shared" si="348"/>
        <v>#NUM!</v>
      </c>
      <c r="NQ27" s="15" t="e">
        <f t="shared" si="349"/>
        <v>#NUM!</v>
      </c>
      <c r="NR27" s="15" t="e">
        <f t="shared" si="350"/>
        <v>#NUM!</v>
      </c>
      <c r="NS27" s="15" t="e">
        <f t="shared" si="351"/>
        <v>#NUM!</v>
      </c>
      <c r="NT27" s="15" t="e">
        <f t="shared" si="352"/>
        <v>#NUM!</v>
      </c>
      <c r="NU27" s="15" t="e">
        <f t="shared" si="353"/>
        <v>#NUM!</v>
      </c>
      <c r="NV27" s="15" t="e">
        <f t="shared" si="354"/>
        <v>#NUM!</v>
      </c>
      <c r="NW27" s="15" t="e">
        <f t="shared" si="355"/>
        <v>#NUM!</v>
      </c>
      <c r="NX27" s="15" t="e">
        <f t="shared" si="356"/>
        <v>#NUM!</v>
      </c>
      <c r="NY27" s="15" t="e">
        <f t="shared" si="357"/>
        <v>#NUM!</v>
      </c>
      <c r="NZ27" s="15" t="e">
        <f t="shared" si="358"/>
        <v>#NUM!</v>
      </c>
      <c r="OA27" s="15" t="e">
        <f t="shared" si="359"/>
        <v>#NUM!</v>
      </c>
      <c r="OB27" s="15" t="e">
        <f t="shared" si="360"/>
        <v>#NUM!</v>
      </c>
      <c r="OC27" s="15" t="e">
        <f t="shared" si="361"/>
        <v>#NUM!</v>
      </c>
      <c r="OD27" s="15" t="e">
        <f t="shared" si="362"/>
        <v>#NUM!</v>
      </c>
      <c r="OE27" s="15" t="e">
        <f t="shared" si="363"/>
        <v>#NUM!</v>
      </c>
      <c r="OF27" s="15" t="e">
        <f t="shared" si="364"/>
        <v>#NUM!</v>
      </c>
      <c r="OG27" s="15" t="e">
        <f t="shared" si="365"/>
        <v>#NUM!</v>
      </c>
      <c r="OH27" s="15" t="e">
        <f t="shared" si="366"/>
        <v>#NUM!</v>
      </c>
      <c r="OI27" s="15" t="e">
        <f t="shared" si="367"/>
        <v>#NUM!</v>
      </c>
      <c r="OJ27" s="15" t="e">
        <f t="shared" si="368"/>
        <v>#NUM!</v>
      </c>
      <c r="OK27" s="15" t="e">
        <f t="shared" si="369"/>
        <v>#NUM!</v>
      </c>
      <c r="OL27" s="15" t="e">
        <f t="shared" si="370"/>
        <v>#NUM!</v>
      </c>
      <c r="OM27" s="15" t="e">
        <f t="shared" si="371"/>
        <v>#NUM!</v>
      </c>
      <c r="ON27" s="15" t="e">
        <f t="shared" si="372"/>
        <v>#NUM!</v>
      </c>
      <c r="OP27" s="15">
        <f t="shared" si="373"/>
        <v>9.2528054592907539E-4</v>
      </c>
      <c r="OQ27" s="15">
        <f t="shared" si="374"/>
        <v>4.0207087008733086E-3</v>
      </c>
      <c r="OR27" s="15">
        <f t="shared" si="375"/>
        <v>9.3561164193743385E-3</v>
      </c>
      <c r="OS27" s="15">
        <f t="shared" si="376"/>
        <v>1.684521380902888E-2</v>
      </c>
      <c r="OT27" s="15">
        <f t="shared" si="377"/>
        <v>2.633262706479644E-2</v>
      </c>
      <c r="OU27" s="15">
        <f t="shared" si="378"/>
        <v>3.7618750255613551E-2</v>
      </c>
      <c r="OV27" s="15">
        <f t="shared" si="379"/>
        <v>5.0470851637595349E-2</v>
      </c>
      <c r="OW27" s="15">
        <f t="shared" si="380"/>
        <v>6.4628735520721223E-2</v>
      </c>
      <c r="OX27" s="15">
        <f t="shared" si="381"/>
        <v>7.9807545984819983E-2</v>
      </c>
      <c r="OY27" s="15">
        <f t="shared" si="382"/>
        <v>9.5698658963209754E-2</v>
      </c>
      <c r="OZ27" s="15">
        <f t="shared" si="383"/>
        <v>0.11196892341353964</v>
      </c>
      <c r="PA27" s="15">
        <f t="shared" si="384"/>
        <v>0.1282580647865921</v>
      </c>
      <c r="PB27" s="15">
        <f t="shared" si="385"/>
        <v>0.1441735605022734</v>
      </c>
      <c r="PC27" s="15">
        <f t="shared" si="386"/>
        <v>0.15928143651202314</v>
      </c>
      <c r="PD27" s="15">
        <f t="shared" si="387"/>
        <v>0.17308957119112414</v>
      </c>
      <c r="PE27" s="15">
        <f t="shared" si="388"/>
        <v>0.18501531885649525</v>
      </c>
      <c r="PF27" s="15">
        <f t="shared" si="389"/>
        <v>0.19431450282369378</v>
      </c>
      <c r="PG27" s="15">
        <f t="shared" si="390"/>
        <v>0.19988874284681599</v>
      </c>
      <c r="PH27" s="15">
        <f t="shared" si="391"/>
        <v>0.199476571359471</v>
      </c>
      <c r="PI27" s="15" t="e">
        <f t="shared" si="392"/>
        <v>#NUM!</v>
      </c>
      <c r="PJ27" s="15" t="e">
        <f t="shared" si="393"/>
        <v>#NUM!</v>
      </c>
      <c r="PK27" s="15" t="e">
        <f t="shared" si="394"/>
        <v>#NUM!</v>
      </c>
      <c r="PL27" s="15" t="e">
        <f t="shared" si="395"/>
        <v>#NUM!</v>
      </c>
      <c r="PM27" s="15" t="e">
        <f t="shared" si="396"/>
        <v>#NUM!</v>
      </c>
      <c r="PN27" s="15" t="e">
        <f t="shared" si="397"/>
        <v>#NUM!</v>
      </c>
      <c r="PO27" s="15" t="e">
        <f t="shared" si="398"/>
        <v>#NUM!</v>
      </c>
      <c r="PP27" s="15" t="e">
        <f t="shared" si="399"/>
        <v>#NUM!</v>
      </c>
      <c r="PQ27" s="15" t="e">
        <f t="shared" si="400"/>
        <v>#NUM!</v>
      </c>
      <c r="PR27" s="15" t="e">
        <f t="shared" si="401"/>
        <v>#NUM!</v>
      </c>
      <c r="PS27" s="15" t="e">
        <f t="shared" si="402"/>
        <v>#NUM!</v>
      </c>
      <c r="PT27" s="15" t="e">
        <f t="shared" si="403"/>
        <v>#NUM!</v>
      </c>
      <c r="PU27" s="15" t="e">
        <f t="shared" si="404"/>
        <v>#NUM!</v>
      </c>
      <c r="PV27" s="15" t="e">
        <f t="shared" si="405"/>
        <v>#NUM!</v>
      </c>
      <c r="PW27" s="15" t="e">
        <f t="shared" si="406"/>
        <v>#NUM!</v>
      </c>
      <c r="PX27" s="15" t="e">
        <f t="shared" si="407"/>
        <v>#NUM!</v>
      </c>
      <c r="PY27" s="15" t="e">
        <f t="shared" si="408"/>
        <v>#NUM!</v>
      </c>
      <c r="PZ27" s="15" t="e">
        <f t="shared" si="409"/>
        <v>#NUM!</v>
      </c>
      <c r="QA27" s="15" t="e">
        <f t="shared" si="410"/>
        <v>#NUM!</v>
      </c>
      <c r="QB27" s="15" t="e">
        <f t="shared" si="411"/>
        <v>#NUM!</v>
      </c>
      <c r="QC27" s="15" t="e">
        <f t="shared" si="412"/>
        <v>#NUM!</v>
      </c>
      <c r="QD27" s="15" t="e">
        <f t="shared" si="413"/>
        <v>#NUM!</v>
      </c>
      <c r="QE27" s="15" t="e">
        <f t="shared" si="414"/>
        <v>#NUM!</v>
      </c>
      <c r="QF27" s="15" t="e">
        <f t="shared" si="415"/>
        <v>#NUM!</v>
      </c>
      <c r="QG27" s="15" t="e">
        <f t="shared" si="416"/>
        <v>#NUM!</v>
      </c>
      <c r="QH27" s="15" t="e">
        <f t="shared" si="417"/>
        <v>#NUM!</v>
      </c>
      <c r="QI27" s="15" t="e">
        <f t="shared" si="418"/>
        <v>#NUM!</v>
      </c>
      <c r="QJ27" s="15" t="e">
        <f t="shared" si="419"/>
        <v>#NUM!</v>
      </c>
      <c r="QK27" s="15" t="e">
        <f t="shared" si="420"/>
        <v>#NUM!</v>
      </c>
      <c r="QL27" s="15" t="e">
        <f t="shared" si="421"/>
        <v>#NUM!</v>
      </c>
      <c r="QM27" s="15" t="e">
        <f t="shared" si="422"/>
        <v>#NUM!</v>
      </c>
      <c r="QN27" s="15" t="e">
        <f t="shared" si="423"/>
        <v>#NUM!</v>
      </c>
      <c r="QO27" s="15" t="e">
        <f t="shared" si="424"/>
        <v>#NUM!</v>
      </c>
      <c r="QP27" s="15" t="e">
        <f t="shared" si="425"/>
        <v>#NUM!</v>
      </c>
      <c r="QQ27" s="15" t="e">
        <f t="shared" si="426"/>
        <v>#NUM!</v>
      </c>
      <c r="QR27" s="15" t="e">
        <f t="shared" si="427"/>
        <v>#NUM!</v>
      </c>
      <c r="QS27" s="15" t="e">
        <f t="shared" si="428"/>
        <v>#NUM!</v>
      </c>
      <c r="QT27" s="15" t="e">
        <f t="shared" si="429"/>
        <v>#NUM!</v>
      </c>
      <c r="QU27" s="15" t="e">
        <f t="shared" si="430"/>
        <v>#NUM!</v>
      </c>
      <c r="QV27" s="15" t="e">
        <f t="shared" si="431"/>
        <v>#NUM!</v>
      </c>
      <c r="QW27" s="15" t="e">
        <f t="shared" si="432"/>
        <v>#NUM!</v>
      </c>
      <c r="QY27" s="15">
        <f t="shared" si="433"/>
        <v>1</v>
      </c>
      <c r="QZ27" s="15">
        <f t="shared" si="434"/>
        <v>1</v>
      </c>
      <c r="RA27" s="15">
        <f t="shared" si="435"/>
        <v>1</v>
      </c>
      <c r="RB27" s="15">
        <f t="shared" si="436"/>
        <v>1</v>
      </c>
      <c r="RC27" s="15">
        <f t="shared" si="437"/>
        <v>1</v>
      </c>
      <c r="RD27" s="15">
        <f t="shared" si="438"/>
        <v>1</v>
      </c>
      <c r="RE27" s="15">
        <f t="shared" si="439"/>
        <v>1</v>
      </c>
      <c r="RF27" s="15">
        <f t="shared" si="440"/>
        <v>1</v>
      </c>
      <c r="RG27" s="15">
        <f t="shared" si="441"/>
        <v>1</v>
      </c>
      <c r="RH27" s="15">
        <f t="shared" si="442"/>
        <v>1</v>
      </c>
      <c r="RI27" s="15">
        <f t="shared" si="443"/>
        <v>1</v>
      </c>
      <c r="RJ27" s="15">
        <f t="shared" si="444"/>
        <v>1</v>
      </c>
      <c r="RK27" s="15">
        <f t="shared" si="445"/>
        <v>1</v>
      </c>
      <c r="RL27" s="15">
        <f t="shared" si="446"/>
        <v>1</v>
      </c>
      <c r="RM27" s="15">
        <f t="shared" si="447"/>
        <v>1</v>
      </c>
      <c r="RN27" s="15">
        <f t="shared" si="448"/>
        <v>1</v>
      </c>
      <c r="RO27" s="15">
        <f t="shared" si="449"/>
        <v>1</v>
      </c>
      <c r="RP27" s="15">
        <f t="shared" si="450"/>
        <v>1</v>
      </c>
      <c r="RQ27" s="15">
        <f t="shared" si="451"/>
        <v>1</v>
      </c>
      <c r="RR27" s="15">
        <f t="shared" si="452"/>
        <v>0</v>
      </c>
      <c r="RS27" s="15">
        <f t="shared" si="453"/>
        <v>0</v>
      </c>
      <c r="RT27" s="15">
        <f t="shared" si="454"/>
        <v>0</v>
      </c>
      <c r="RU27" s="15">
        <f t="shared" si="455"/>
        <v>0</v>
      </c>
      <c r="RV27" s="15">
        <f t="shared" si="456"/>
        <v>0</v>
      </c>
      <c r="RW27" s="15">
        <f t="shared" si="457"/>
        <v>0</v>
      </c>
      <c r="RX27" s="15">
        <f t="shared" si="458"/>
        <v>0</v>
      </c>
      <c r="RY27" s="15">
        <f t="shared" si="459"/>
        <v>0</v>
      </c>
      <c r="RZ27" s="15">
        <f t="shared" si="460"/>
        <v>0</v>
      </c>
      <c r="SA27" s="15">
        <f t="shared" si="461"/>
        <v>0</v>
      </c>
      <c r="SB27" s="15">
        <f t="shared" si="462"/>
        <v>0</v>
      </c>
      <c r="SC27" s="15">
        <f t="shared" si="463"/>
        <v>0</v>
      </c>
      <c r="SD27" s="15">
        <f t="shared" si="464"/>
        <v>0</v>
      </c>
      <c r="SE27" s="15">
        <f t="shared" si="465"/>
        <v>0</v>
      </c>
      <c r="SF27" s="15">
        <f t="shared" si="466"/>
        <v>0</v>
      </c>
      <c r="SG27" s="15">
        <f t="shared" si="467"/>
        <v>0</v>
      </c>
      <c r="SH27" s="15">
        <f t="shared" si="468"/>
        <v>0</v>
      </c>
      <c r="SI27" s="15">
        <f t="shared" si="469"/>
        <v>0</v>
      </c>
      <c r="SJ27" s="15">
        <f t="shared" si="470"/>
        <v>0</v>
      </c>
      <c r="SK27" s="15">
        <f t="shared" si="471"/>
        <v>0</v>
      </c>
      <c r="SL27" s="15">
        <f t="shared" si="472"/>
        <v>0</v>
      </c>
      <c r="SM27" s="15">
        <f t="shared" si="473"/>
        <v>0</v>
      </c>
      <c r="SN27" s="15">
        <f t="shared" si="474"/>
        <v>0</v>
      </c>
      <c r="SO27" s="15">
        <f t="shared" si="475"/>
        <v>0</v>
      </c>
      <c r="SP27" s="15">
        <f t="shared" si="476"/>
        <v>0</v>
      </c>
      <c r="SQ27" s="15">
        <f t="shared" si="477"/>
        <v>0</v>
      </c>
      <c r="SR27" s="15">
        <f t="shared" si="478"/>
        <v>0</v>
      </c>
      <c r="SS27" s="15">
        <f t="shared" si="479"/>
        <v>0</v>
      </c>
      <c r="ST27" s="15">
        <f t="shared" si="480"/>
        <v>0</v>
      </c>
      <c r="SU27" s="15">
        <f t="shared" si="481"/>
        <v>0</v>
      </c>
      <c r="SV27" s="15">
        <f t="shared" si="482"/>
        <v>0</v>
      </c>
      <c r="SW27" s="15">
        <f t="shared" si="483"/>
        <v>0</v>
      </c>
      <c r="SX27" s="15">
        <f t="shared" si="484"/>
        <v>0</v>
      </c>
      <c r="SY27" s="15">
        <f t="shared" si="485"/>
        <v>0</v>
      </c>
      <c r="SZ27" s="15">
        <f t="shared" si="486"/>
        <v>0</v>
      </c>
      <c r="TA27" s="15">
        <f t="shared" si="487"/>
        <v>0</v>
      </c>
      <c r="TB27" s="15">
        <f t="shared" si="488"/>
        <v>0</v>
      </c>
      <c r="TC27" s="15">
        <f t="shared" si="489"/>
        <v>0</v>
      </c>
      <c r="TD27" s="15">
        <f t="shared" si="490"/>
        <v>0</v>
      </c>
      <c r="TE27" s="15">
        <f t="shared" si="491"/>
        <v>0</v>
      </c>
      <c r="TF27" s="15">
        <f t="shared" si="492"/>
        <v>0</v>
      </c>
      <c r="TH27" s="15">
        <f t="shared" si="493"/>
        <v>3.94</v>
      </c>
      <c r="TJ27" s="15">
        <f t="shared" si="494"/>
        <v>0</v>
      </c>
      <c r="TK27" s="15">
        <f t="shared" si="495"/>
        <v>8.4668103675809916E-2</v>
      </c>
      <c r="TL27" s="15">
        <f t="shared" si="496"/>
        <v>1.0314895879286488</v>
      </c>
      <c r="TM27" s="15">
        <f t="shared" si="497"/>
        <v>8.2083333333333328E-2</v>
      </c>
      <c r="TN27" s="15">
        <f t="shared" si="498"/>
        <v>2.2034836391841028</v>
      </c>
      <c r="TO27" s="15">
        <f t="shared" si="499"/>
        <v>4.7366174595756201</v>
      </c>
      <c r="TP27" s="15">
        <f t="shared" si="500"/>
        <v>1</v>
      </c>
      <c r="TQ27" s="15">
        <f t="shared" si="501"/>
        <v>0</v>
      </c>
      <c r="TS27" s="15">
        <f t="shared" si="502"/>
        <v>4.7366174595756201</v>
      </c>
      <c r="TU27" s="15">
        <f t="shared" si="503"/>
        <v>4.4335435950281505</v>
      </c>
      <c r="TW27" s="15">
        <f t="shared" si="509"/>
        <v>0</v>
      </c>
    </row>
    <row r="28" spans="3:543" x14ac:dyDescent="0.25">
      <c r="C28" s="45">
        <v>13</v>
      </c>
      <c r="D28" s="27">
        <v>4</v>
      </c>
      <c r="E28" s="27">
        <v>3.94</v>
      </c>
      <c r="F28" s="22" t="s">
        <v>18</v>
      </c>
      <c r="G28" s="28">
        <v>0</v>
      </c>
      <c r="H28" s="29" t="s">
        <v>53</v>
      </c>
      <c r="I28" s="22" t="s">
        <v>37</v>
      </c>
      <c r="J28" s="27">
        <v>4</v>
      </c>
      <c r="K28" s="27">
        <v>4</v>
      </c>
      <c r="L28" s="28"/>
      <c r="M28" s="30"/>
      <c r="N28" s="37">
        <f t="shared" si="0"/>
        <v>1.8069862658533911</v>
      </c>
      <c r="O28" s="38">
        <f t="shared" si="67"/>
        <v>13.629755993815396</v>
      </c>
      <c r="P28" s="39">
        <f t="shared" si="1"/>
        <v>11.822769727962005</v>
      </c>
      <c r="Q28" s="2"/>
      <c r="R28" s="2"/>
      <c r="S28" s="2"/>
      <c r="T28" s="15">
        <f t="shared" si="2"/>
        <v>4.0981046462960622</v>
      </c>
      <c r="U28" s="5">
        <f t="shared" si="3"/>
        <v>8.4668103675809903E-2</v>
      </c>
      <c r="V28" s="5">
        <f t="shared" si="4"/>
        <v>0</v>
      </c>
      <c r="W28" s="5">
        <f t="shared" si="68"/>
        <v>0</v>
      </c>
      <c r="X28" s="5">
        <f t="shared" si="5"/>
        <v>0</v>
      </c>
      <c r="Y28" s="5">
        <f t="shared" si="6"/>
        <v>0</v>
      </c>
      <c r="Z28" s="5">
        <f t="shared" si="7"/>
        <v>0</v>
      </c>
      <c r="AA28" s="5">
        <f t="shared" si="8"/>
        <v>1</v>
      </c>
      <c r="AB28" s="5">
        <f t="shared" si="9"/>
        <v>0</v>
      </c>
      <c r="AC28" s="15">
        <f t="shared" si="69"/>
        <v>0</v>
      </c>
      <c r="AD28" s="15">
        <f t="shared" si="70"/>
        <v>0</v>
      </c>
      <c r="AE28" s="15">
        <f t="shared" si="71"/>
        <v>8.0000000000000002E-3</v>
      </c>
      <c r="AF28" s="15">
        <f t="shared" si="10"/>
        <v>1.6920473773265651E-4</v>
      </c>
      <c r="AG28" s="15">
        <f t="shared" si="11"/>
        <v>6.5156326769389077</v>
      </c>
      <c r="AH28" s="15">
        <f t="shared" si="12"/>
        <v>598288.78699182579</v>
      </c>
      <c r="AI28" s="15">
        <f t="shared" si="13"/>
        <v>1.4973331669811348E-2</v>
      </c>
      <c r="AK28" s="5">
        <f t="shared" si="14"/>
        <v>1</v>
      </c>
      <c r="AL28" s="5">
        <f t="shared" si="15"/>
        <v>0</v>
      </c>
      <c r="AN28" s="5">
        <f t="shared" si="16"/>
        <v>0</v>
      </c>
      <c r="AO28" s="5">
        <f t="shared" si="17"/>
        <v>0</v>
      </c>
      <c r="AP28" s="5">
        <f t="shared" si="18"/>
        <v>0</v>
      </c>
      <c r="AQ28" s="5">
        <f t="shared" si="19"/>
        <v>0</v>
      </c>
      <c r="AR28" s="5">
        <f t="shared" si="20"/>
        <v>0</v>
      </c>
      <c r="AS28" s="5">
        <f t="shared" si="21"/>
        <v>0</v>
      </c>
      <c r="AT28" s="5">
        <f t="shared" si="22"/>
        <v>0</v>
      </c>
      <c r="AU28" s="5">
        <f t="shared" si="23"/>
        <v>1</v>
      </c>
      <c r="AV28" s="5">
        <f t="shared" si="24"/>
        <v>0</v>
      </c>
      <c r="AW28" s="5">
        <f t="shared" si="25"/>
        <v>0</v>
      </c>
      <c r="AX28" s="5">
        <f t="shared" si="26"/>
        <v>0</v>
      </c>
      <c r="AY28" s="5">
        <f t="shared" si="27"/>
        <v>0</v>
      </c>
      <c r="AZ28" s="5">
        <f t="shared" si="28"/>
        <v>0</v>
      </c>
      <c r="BA28" s="5">
        <f t="shared" si="29"/>
        <v>0</v>
      </c>
      <c r="BB28" s="5">
        <f t="shared" si="30"/>
        <v>0</v>
      </c>
      <c r="BC28" s="5">
        <f t="shared" si="31"/>
        <v>0</v>
      </c>
      <c r="BD28" s="5">
        <f t="shared" si="32"/>
        <v>0</v>
      </c>
      <c r="BE28" s="5">
        <f t="shared" si="33"/>
        <v>0</v>
      </c>
      <c r="BF28" s="5">
        <f t="shared" si="34"/>
        <v>0</v>
      </c>
      <c r="BG28" s="15">
        <f t="shared" si="35"/>
        <v>0</v>
      </c>
      <c r="BH28" s="15">
        <f t="shared" si="72"/>
        <v>0</v>
      </c>
      <c r="BI28" s="15">
        <f t="shared" si="73"/>
        <v>0</v>
      </c>
      <c r="BJ28" s="15">
        <f t="shared" si="74"/>
        <v>0</v>
      </c>
      <c r="BL28" s="12">
        <f t="shared" si="36"/>
        <v>4</v>
      </c>
      <c r="BM28" s="12">
        <f t="shared" si="37"/>
        <v>4</v>
      </c>
      <c r="BN28" s="15">
        <f t="shared" si="38"/>
        <v>1</v>
      </c>
      <c r="BP28" s="12">
        <f t="shared" si="39"/>
        <v>0</v>
      </c>
      <c r="BQ28" s="15">
        <f t="shared" si="40"/>
        <v>0</v>
      </c>
      <c r="BR28" s="12">
        <f t="shared" si="41"/>
        <v>0</v>
      </c>
      <c r="BS28" s="15">
        <f t="shared" si="42"/>
        <v>0</v>
      </c>
      <c r="BT28" s="12">
        <f t="shared" si="43"/>
        <v>0</v>
      </c>
      <c r="BU28" s="12">
        <f t="shared" si="44"/>
        <v>0</v>
      </c>
      <c r="BV28" s="12">
        <f t="shared" si="45"/>
        <v>0</v>
      </c>
      <c r="BW28" s="12">
        <f t="shared" si="46"/>
        <v>0</v>
      </c>
      <c r="BX28" s="12">
        <f t="shared" si="47"/>
        <v>0</v>
      </c>
      <c r="BY28" s="12">
        <f t="shared" si="48"/>
        <v>0</v>
      </c>
      <c r="BZ28" s="12">
        <f t="shared" si="49"/>
        <v>0</v>
      </c>
      <c r="CA28" s="12">
        <f t="shared" si="50"/>
        <v>0</v>
      </c>
      <c r="CC28" s="5">
        <f t="shared" si="51"/>
        <v>0.9</v>
      </c>
      <c r="CD28" s="15">
        <f t="shared" si="52"/>
        <v>0</v>
      </c>
      <c r="CE28" s="15">
        <f t="shared" si="53"/>
        <v>0</v>
      </c>
      <c r="CF28" s="15">
        <f t="shared" si="54"/>
        <v>0.9</v>
      </c>
      <c r="CH28" s="15">
        <f t="shared" si="55"/>
        <v>0.99169477775831105</v>
      </c>
      <c r="CJ28" s="15">
        <f t="shared" si="56"/>
        <v>0</v>
      </c>
      <c r="CK28" s="15">
        <f t="shared" si="57"/>
        <v>1.8069862658533911</v>
      </c>
      <c r="CL28" s="15">
        <f t="shared" si="58"/>
        <v>1.8069862658533911</v>
      </c>
      <c r="CM28" s="10">
        <f t="shared" si="59"/>
        <v>0</v>
      </c>
      <c r="CO28" s="6">
        <f t="shared" si="75"/>
        <v>0</v>
      </c>
      <c r="CP28" s="15">
        <f t="shared" si="60"/>
        <v>0</v>
      </c>
      <c r="CQ28" s="15">
        <f t="shared" si="61"/>
        <v>0</v>
      </c>
      <c r="CR28" s="15">
        <f t="shared" si="62"/>
        <v>0</v>
      </c>
      <c r="CS28" s="15">
        <f t="shared" si="76"/>
        <v>0</v>
      </c>
      <c r="CU28" s="15" t="str">
        <f t="shared" si="77"/>
        <v/>
      </c>
      <c r="CW28" s="20">
        <f t="shared" si="504"/>
        <v>52.082774449911625</v>
      </c>
      <c r="CX28" s="20">
        <f t="shared" si="505"/>
        <v>74.319525533780208</v>
      </c>
      <c r="CY28" s="20">
        <f t="shared" si="506"/>
        <v>91.876780128687656</v>
      </c>
      <c r="CZ28" s="20">
        <f t="shared" si="507"/>
        <v>107.13026037444614</v>
      </c>
      <c r="DA28" s="20">
        <f t="shared" si="508"/>
        <v>121.00497319473182</v>
      </c>
      <c r="DB28" s="20">
        <f t="shared" si="78"/>
        <v>133.98359006735424</v>
      </c>
      <c r="DC28" s="20">
        <f t="shared" si="79"/>
        <v>146.36309401330567</v>
      </c>
      <c r="DD28" s="20">
        <f t="shared" si="80"/>
        <v>158.34914150304641</v>
      </c>
      <c r="DE28" s="20">
        <f t="shared" si="81"/>
        <v>170.09907403304183</v>
      </c>
      <c r="DF28" s="20">
        <f t="shared" si="82"/>
        <v>178.25488342314034</v>
      </c>
      <c r="DG28" s="20">
        <f t="shared" si="83"/>
        <v>166.59070821908924</v>
      </c>
      <c r="DH28" s="20">
        <f t="shared" si="84"/>
        <v>154.78463306026632</v>
      </c>
      <c r="DI28" s="20">
        <f t="shared" si="85"/>
        <v>142.69870801873142</v>
      </c>
      <c r="DJ28" s="20">
        <f t="shared" si="86"/>
        <v>130.16412027752838</v>
      </c>
      <c r="DK28" s="20">
        <f t="shared" si="87"/>
        <v>116.95375193933361</v>
      </c>
      <c r="DL28" s="20">
        <f t="shared" si="88"/>
        <v>102.7287386459664</v>
      </c>
      <c r="DM28" s="20">
        <f t="shared" si="89"/>
        <v>86.9144075320159</v>
      </c>
      <c r="DN28" s="20">
        <f t="shared" si="90"/>
        <v>68.332572985811368</v>
      </c>
      <c r="DO28" s="20">
        <f t="shared" si="91"/>
        <v>43.461496489296131</v>
      </c>
      <c r="DP28" s="20" t="e">
        <f t="shared" si="92"/>
        <v>#NUM!</v>
      </c>
      <c r="DQ28" s="20" t="e">
        <f t="shared" si="93"/>
        <v>#NUM!</v>
      </c>
      <c r="DR28" s="20" t="e">
        <f t="shared" si="94"/>
        <v>#NUM!</v>
      </c>
      <c r="DS28" s="20" t="e">
        <f t="shared" si="95"/>
        <v>#NUM!</v>
      </c>
      <c r="DT28" s="20" t="e">
        <f t="shared" si="96"/>
        <v>#NUM!</v>
      </c>
      <c r="DU28" s="20" t="e">
        <f t="shared" si="97"/>
        <v>#NUM!</v>
      </c>
      <c r="DV28" s="20" t="e">
        <f t="shared" si="98"/>
        <v>#NUM!</v>
      </c>
      <c r="DW28" s="20" t="e">
        <f t="shared" si="99"/>
        <v>#NUM!</v>
      </c>
      <c r="DX28" s="20" t="e">
        <f t="shared" si="100"/>
        <v>#NUM!</v>
      </c>
      <c r="DY28" s="20" t="e">
        <f t="shared" si="101"/>
        <v>#NUM!</v>
      </c>
      <c r="DZ28" s="20" t="e">
        <f t="shared" si="102"/>
        <v>#NUM!</v>
      </c>
      <c r="EA28" s="20" t="e">
        <f t="shared" si="103"/>
        <v>#NUM!</v>
      </c>
      <c r="EB28" s="20" t="e">
        <f t="shared" si="104"/>
        <v>#NUM!</v>
      </c>
      <c r="EC28" s="20" t="e">
        <f t="shared" si="105"/>
        <v>#NUM!</v>
      </c>
      <c r="ED28" s="20" t="e">
        <f t="shared" si="106"/>
        <v>#NUM!</v>
      </c>
      <c r="EE28" s="20" t="e">
        <f t="shared" si="107"/>
        <v>#NUM!</v>
      </c>
      <c r="EF28" s="20" t="e">
        <f t="shared" si="108"/>
        <v>#NUM!</v>
      </c>
      <c r="EG28" s="20" t="e">
        <f t="shared" si="109"/>
        <v>#NUM!</v>
      </c>
      <c r="EH28" s="20" t="e">
        <f t="shared" si="110"/>
        <v>#NUM!</v>
      </c>
      <c r="EI28" s="20" t="e">
        <f t="shared" si="111"/>
        <v>#NUM!</v>
      </c>
      <c r="EJ28" s="20" t="e">
        <f t="shared" si="112"/>
        <v>#NUM!</v>
      </c>
      <c r="EK28" s="20" t="e">
        <f t="shared" si="113"/>
        <v>#NUM!</v>
      </c>
      <c r="EL28" s="20" t="e">
        <f t="shared" si="114"/>
        <v>#NUM!</v>
      </c>
      <c r="EM28" s="20" t="e">
        <f t="shared" si="115"/>
        <v>#NUM!</v>
      </c>
      <c r="EN28" s="20" t="e">
        <f t="shared" si="116"/>
        <v>#NUM!</v>
      </c>
      <c r="EO28" s="20" t="e">
        <f t="shared" si="117"/>
        <v>#NUM!</v>
      </c>
      <c r="EP28" s="20" t="e">
        <f t="shared" si="118"/>
        <v>#NUM!</v>
      </c>
      <c r="EQ28" s="20" t="e">
        <f t="shared" si="119"/>
        <v>#NUM!</v>
      </c>
      <c r="ER28" s="20" t="e">
        <f t="shared" si="120"/>
        <v>#NUM!</v>
      </c>
      <c r="ES28" s="20" t="e">
        <f t="shared" si="121"/>
        <v>#NUM!</v>
      </c>
      <c r="ET28" s="20" t="e">
        <f t="shared" si="122"/>
        <v>#NUM!</v>
      </c>
      <c r="EU28" s="20" t="e">
        <f t="shared" si="123"/>
        <v>#NUM!</v>
      </c>
      <c r="EV28" s="20" t="e">
        <f t="shared" si="124"/>
        <v>#NUM!</v>
      </c>
      <c r="EW28" s="20" t="e">
        <f t="shared" si="125"/>
        <v>#NUM!</v>
      </c>
      <c r="EX28" s="20" t="e">
        <f t="shared" si="126"/>
        <v>#NUM!</v>
      </c>
      <c r="EY28" s="20" t="e">
        <f t="shared" si="127"/>
        <v>#NUM!</v>
      </c>
      <c r="EZ28" s="20" t="e">
        <f t="shared" si="128"/>
        <v>#NUM!</v>
      </c>
      <c r="FA28" s="20" t="e">
        <f t="shared" si="129"/>
        <v>#NUM!</v>
      </c>
      <c r="FB28" s="20" t="e">
        <f t="shared" si="130"/>
        <v>#NUM!</v>
      </c>
      <c r="FC28" s="20" t="e">
        <f t="shared" si="131"/>
        <v>#NUM!</v>
      </c>
      <c r="FD28" s="20" t="e">
        <f t="shared" si="132"/>
        <v>#NUM!</v>
      </c>
      <c r="FE28" s="20"/>
      <c r="FF28" s="15">
        <f t="shared" si="133"/>
        <v>1.6186119330586733E-3</v>
      </c>
      <c r="FG28" s="15">
        <f t="shared" si="134"/>
        <v>4.5053005886362242E-3</v>
      </c>
      <c r="FH28" s="15">
        <f t="shared" si="135"/>
        <v>8.1403056449395796E-3</v>
      </c>
      <c r="FI28" s="15">
        <f t="shared" si="136"/>
        <v>1.2318329464608117E-2</v>
      </c>
      <c r="FJ28" s="15">
        <f t="shared" si="137"/>
        <v>1.6909035492682526E-2</v>
      </c>
      <c r="FK28" s="15">
        <f t="shared" si="138"/>
        <v>2.1815456088982998E-2</v>
      </c>
      <c r="FL28" s="15">
        <f t="shared" si="139"/>
        <v>2.6958644214192209E-2</v>
      </c>
      <c r="FM28" s="15">
        <f t="shared" si="140"/>
        <v>3.2270278637869867E-2</v>
      </c>
      <c r="FN28" s="15">
        <f t="shared" si="141"/>
        <v>3.7688442351292373E-2</v>
      </c>
      <c r="FO28" s="15">
        <f t="shared" si="142"/>
        <v>4.3154853444246265E-2</v>
      </c>
      <c r="FP28" s="15">
        <f t="shared" si="143"/>
        <v>4.8612781393609777E-2</v>
      </c>
      <c r="FQ28" s="15">
        <f t="shared" si="144"/>
        <v>5.4005226990341076E-2</v>
      </c>
      <c r="FR28" s="15">
        <f t="shared" si="145"/>
        <v>5.927305781216155E-2</v>
      </c>
      <c r="FS28" s="15">
        <f t="shared" si="146"/>
        <v>6.4352772752300946E-2</v>
      </c>
      <c r="FT28" s="15">
        <f t="shared" si="147"/>
        <v>6.917340347758856E-2</v>
      </c>
      <c r="FU28" s="15">
        <f t="shared" si="148"/>
        <v>7.3651595300835718E-2</v>
      </c>
      <c r="FV28" s="15">
        <f t="shared" si="149"/>
        <v>7.7682586876756082E-2</v>
      </c>
      <c r="FW28" s="15">
        <f t="shared" si="150"/>
        <v>8.1120236635861848E-2</v>
      </c>
      <c r="FX28" s="15">
        <f t="shared" si="151"/>
        <v>8.3715676209450876E-2</v>
      </c>
      <c r="FY28" s="15" t="e">
        <f t="shared" si="152"/>
        <v>#NUM!</v>
      </c>
      <c r="FZ28" s="15" t="e">
        <f t="shared" si="153"/>
        <v>#NUM!</v>
      </c>
      <c r="GA28" s="15" t="e">
        <f t="shared" si="154"/>
        <v>#NUM!</v>
      </c>
      <c r="GB28" s="15" t="e">
        <f t="shared" si="155"/>
        <v>#NUM!</v>
      </c>
      <c r="GC28" s="15" t="e">
        <f t="shared" si="156"/>
        <v>#NUM!</v>
      </c>
      <c r="GD28" s="15" t="e">
        <f t="shared" si="157"/>
        <v>#NUM!</v>
      </c>
      <c r="GE28" s="15" t="e">
        <f t="shared" si="158"/>
        <v>#NUM!</v>
      </c>
      <c r="GF28" s="15" t="e">
        <f t="shared" si="159"/>
        <v>#NUM!</v>
      </c>
      <c r="GG28" s="15" t="e">
        <f t="shared" si="160"/>
        <v>#NUM!</v>
      </c>
      <c r="GH28" s="15" t="e">
        <f t="shared" si="161"/>
        <v>#NUM!</v>
      </c>
      <c r="GI28" s="15" t="e">
        <f t="shared" si="162"/>
        <v>#NUM!</v>
      </c>
      <c r="GJ28" s="15" t="e">
        <f t="shared" si="163"/>
        <v>#NUM!</v>
      </c>
      <c r="GK28" s="15" t="e">
        <f t="shared" si="164"/>
        <v>#NUM!</v>
      </c>
      <c r="GL28" s="15" t="e">
        <f t="shared" si="165"/>
        <v>#NUM!</v>
      </c>
      <c r="GM28" s="15" t="e">
        <f t="shared" si="166"/>
        <v>#NUM!</v>
      </c>
      <c r="GN28" s="15" t="e">
        <f t="shared" si="167"/>
        <v>#NUM!</v>
      </c>
      <c r="GO28" s="15" t="e">
        <f t="shared" si="168"/>
        <v>#NUM!</v>
      </c>
      <c r="GP28" s="15" t="e">
        <f t="shared" si="169"/>
        <v>#NUM!</v>
      </c>
      <c r="GQ28" s="15" t="e">
        <f t="shared" si="170"/>
        <v>#NUM!</v>
      </c>
      <c r="GR28" s="15" t="e">
        <f t="shared" si="171"/>
        <v>#NUM!</v>
      </c>
      <c r="GS28" s="15" t="e">
        <f t="shared" si="172"/>
        <v>#NUM!</v>
      </c>
      <c r="GT28" s="15" t="e">
        <f t="shared" si="173"/>
        <v>#NUM!</v>
      </c>
      <c r="GU28" s="15" t="e">
        <f t="shared" si="174"/>
        <v>#NUM!</v>
      </c>
      <c r="GV28" s="15" t="e">
        <f t="shared" si="175"/>
        <v>#NUM!</v>
      </c>
      <c r="GW28" s="15" t="e">
        <f t="shared" si="176"/>
        <v>#NUM!</v>
      </c>
      <c r="GX28" s="15" t="e">
        <f t="shared" si="177"/>
        <v>#NUM!</v>
      </c>
      <c r="GY28" s="15" t="e">
        <f t="shared" si="178"/>
        <v>#NUM!</v>
      </c>
      <c r="GZ28" s="15" t="e">
        <f t="shared" si="179"/>
        <v>#NUM!</v>
      </c>
      <c r="HA28" s="15" t="e">
        <f t="shared" si="180"/>
        <v>#NUM!</v>
      </c>
      <c r="HB28" s="15" t="e">
        <f t="shared" si="181"/>
        <v>#NUM!</v>
      </c>
      <c r="HC28" s="15" t="e">
        <f t="shared" si="182"/>
        <v>#NUM!</v>
      </c>
      <c r="HD28" s="15" t="e">
        <f t="shared" si="183"/>
        <v>#NUM!</v>
      </c>
      <c r="HE28" s="15" t="e">
        <f t="shared" si="184"/>
        <v>#NUM!</v>
      </c>
      <c r="HF28" s="15" t="e">
        <f t="shared" si="185"/>
        <v>#NUM!</v>
      </c>
      <c r="HG28" s="15" t="e">
        <f t="shared" si="186"/>
        <v>#NUM!</v>
      </c>
      <c r="HH28" s="15" t="e">
        <f t="shared" si="187"/>
        <v>#NUM!</v>
      </c>
      <c r="HI28" s="15" t="e">
        <f t="shared" si="188"/>
        <v>#NUM!</v>
      </c>
      <c r="HJ28" s="15" t="e">
        <f t="shared" si="189"/>
        <v>#NUM!</v>
      </c>
      <c r="HK28" s="15" t="e">
        <f t="shared" si="190"/>
        <v>#NUM!</v>
      </c>
      <c r="HL28" s="15" t="e">
        <f t="shared" si="191"/>
        <v>#NUM!</v>
      </c>
      <c r="HM28" s="15" t="e">
        <f t="shared" si="192"/>
        <v>#NUM!</v>
      </c>
      <c r="HO28" s="15">
        <f t="shared" si="193"/>
        <v>0.14923010987644472</v>
      </c>
      <c r="HP28" s="15">
        <f t="shared" si="194"/>
        <v>0.21294393546636567</v>
      </c>
      <c r="HQ28" s="15">
        <f t="shared" si="195"/>
        <v>0.26324983909764194</v>
      </c>
      <c r="HR28" s="15">
        <f t="shared" si="196"/>
        <v>0.30695485591201749</v>
      </c>
      <c r="HS28" s="15">
        <f t="shared" si="197"/>
        <v>0.34670936093875304</v>
      </c>
      <c r="HT28" s="15">
        <f t="shared" si="198"/>
        <v>0.38389632807715612</v>
      </c>
      <c r="HU28" s="15">
        <f t="shared" si="199"/>
        <v>0.41936668758818535</v>
      </c>
      <c r="HV28" s="15">
        <f t="shared" si="200"/>
        <v>0.45370969643842396</v>
      </c>
      <c r="HW28" s="15">
        <f t="shared" si="201"/>
        <v>0.48737617717051956</v>
      </c>
      <c r="HX28" s="15">
        <f t="shared" si="202"/>
        <v>0.5207449872386366</v>
      </c>
      <c r="HY28" s="15">
        <f t="shared" si="203"/>
        <v>0.55416575189073169</v>
      </c>
      <c r="HZ28" s="15">
        <f t="shared" si="204"/>
        <v>0.587993095225812</v>
      </c>
      <c r="IA28" s="15">
        <f t="shared" si="205"/>
        <v>0.62262227811700477</v>
      </c>
      <c r="IB28" s="15">
        <f t="shared" si="206"/>
        <v>0.65853699129486298</v>
      </c>
      <c r="IC28" s="15">
        <f t="shared" si="207"/>
        <v>0.6963879840547248</v>
      </c>
      <c r="ID28" s="15">
        <f t="shared" si="208"/>
        <v>0.73714618711098823</v>
      </c>
      <c r="IE28" s="15">
        <f t="shared" si="209"/>
        <v>0.78245818123347721</v>
      </c>
      <c r="IF28" s="15">
        <f t="shared" si="210"/>
        <v>0.83569976139742963</v>
      </c>
      <c r="IG28" s="15">
        <f t="shared" si="211"/>
        <v>0.9069615848605751</v>
      </c>
      <c r="IH28" s="15" t="e">
        <f t="shared" si="212"/>
        <v>#NUM!</v>
      </c>
      <c r="II28" s="15" t="e">
        <f t="shared" si="213"/>
        <v>#NUM!</v>
      </c>
      <c r="IJ28" s="15" t="e">
        <f t="shared" si="214"/>
        <v>#NUM!</v>
      </c>
      <c r="IK28" s="15" t="e">
        <f t="shared" si="215"/>
        <v>#NUM!</v>
      </c>
      <c r="IL28" s="15" t="e">
        <f t="shared" si="216"/>
        <v>#NUM!</v>
      </c>
      <c r="IM28" s="15" t="e">
        <f t="shared" si="217"/>
        <v>#NUM!</v>
      </c>
      <c r="IN28" s="15" t="e">
        <f t="shared" si="218"/>
        <v>#NUM!</v>
      </c>
      <c r="IO28" s="15" t="e">
        <f t="shared" si="219"/>
        <v>#NUM!</v>
      </c>
      <c r="IP28" s="15" t="e">
        <f t="shared" si="220"/>
        <v>#NUM!</v>
      </c>
      <c r="IQ28" s="15" t="e">
        <f t="shared" si="221"/>
        <v>#NUM!</v>
      </c>
      <c r="IR28" s="15" t="e">
        <f t="shared" si="222"/>
        <v>#NUM!</v>
      </c>
      <c r="IS28" s="15" t="e">
        <f t="shared" si="223"/>
        <v>#NUM!</v>
      </c>
      <c r="IT28" s="15" t="e">
        <f t="shared" si="224"/>
        <v>#NUM!</v>
      </c>
      <c r="IU28" s="15" t="e">
        <f t="shared" si="225"/>
        <v>#NUM!</v>
      </c>
      <c r="IV28" s="15" t="e">
        <f t="shared" si="226"/>
        <v>#NUM!</v>
      </c>
      <c r="IW28" s="15" t="e">
        <f t="shared" si="227"/>
        <v>#NUM!</v>
      </c>
      <c r="IX28" s="15" t="e">
        <f t="shared" si="228"/>
        <v>#NUM!</v>
      </c>
      <c r="IY28" s="15" t="e">
        <f t="shared" si="229"/>
        <v>#NUM!</v>
      </c>
      <c r="IZ28" s="15" t="e">
        <f t="shared" si="230"/>
        <v>#NUM!</v>
      </c>
      <c r="JA28" s="15" t="e">
        <f t="shared" si="231"/>
        <v>#NUM!</v>
      </c>
      <c r="JB28" s="15" t="e">
        <f t="shared" si="232"/>
        <v>#NUM!</v>
      </c>
      <c r="JC28" s="15" t="e">
        <f t="shared" si="233"/>
        <v>#NUM!</v>
      </c>
      <c r="JD28" s="15" t="e">
        <f t="shared" si="234"/>
        <v>#NUM!</v>
      </c>
      <c r="JE28" s="15" t="e">
        <f t="shared" si="235"/>
        <v>#NUM!</v>
      </c>
      <c r="JF28" s="15" t="e">
        <f t="shared" si="236"/>
        <v>#NUM!</v>
      </c>
      <c r="JG28" s="15" t="e">
        <f t="shared" si="237"/>
        <v>#NUM!</v>
      </c>
      <c r="JH28" s="15" t="e">
        <f t="shared" si="238"/>
        <v>#NUM!</v>
      </c>
      <c r="JI28" s="15" t="e">
        <f t="shared" si="239"/>
        <v>#NUM!</v>
      </c>
      <c r="JJ28" s="15" t="e">
        <f t="shared" si="240"/>
        <v>#NUM!</v>
      </c>
      <c r="JK28" s="15" t="e">
        <f t="shared" si="241"/>
        <v>#NUM!</v>
      </c>
      <c r="JL28" s="15" t="e">
        <f t="shared" si="242"/>
        <v>#NUM!</v>
      </c>
      <c r="JM28" s="15" t="e">
        <f t="shared" si="243"/>
        <v>#NUM!</v>
      </c>
      <c r="JN28" s="15" t="e">
        <f t="shared" si="244"/>
        <v>#NUM!</v>
      </c>
      <c r="JO28" s="15" t="e">
        <f t="shared" si="245"/>
        <v>#NUM!</v>
      </c>
      <c r="JP28" s="15" t="e">
        <f t="shared" si="246"/>
        <v>#NUM!</v>
      </c>
      <c r="JQ28" s="15" t="e">
        <f t="shared" si="247"/>
        <v>#NUM!</v>
      </c>
      <c r="JR28" s="15" t="e">
        <f t="shared" si="248"/>
        <v>#NUM!</v>
      </c>
      <c r="JS28" s="15" t="e">
        <f t="shared" si="249"/>
        <v>#NUM!</v>
      </c>
      <c r="JT28" s="15" t="e">
        <f t="shared" si="250"/>
        <v>#NUM!</v>
      </c>
      <c r="JU28" s="15" t="e">
        <f t="shared" si="251"/>
        <v>#NUM!</v>
      </c>
      <c r="JV28" s="15" t="e">
        <f t="shared" si="252"/>
        <v>#NUM!</v>
      </c>
      <c r="JX28" s="15">
        <f t="shared" si="253"/>
        <v>1.0846416546893957E-2</v>
      </c>
      <c r="JY28" s="15">
        <f t="shared" si="254"/>
        <v>2.1157214826377776E-2</v>
      </c>
      <c r="JZ28" s="15">
        <f t="shared" si="255"/>
        <v>3.092235753245897E-2</v>
      </c>
      <c r="KA28" s="15">
        <f t="shared" si="256"/>
        <v>4.0130752869206671E-2</v>
      </c>
      <c r="KB28" s="15">
        <f t="shared" si="257"/>
        <v>4.8770057568966373E-2</v>
      </c>
      <c r="KC28" s="15">
        <f t="shared" si="258"/>
        <v>5.6826425504644291E-2</v>
      </c>
      <c r="KD28" s="15">
        <f t="shared" si="259"/>
        <v>6.4284181390834208E-2</v>
      </c>
      <c r="KE28" s="15">
        <f t="shared" si="260"/>
        <v>7.1125388968294817E-2</v>
      </c>
      <c r="KF28" s="15">
        <f t="shared" si="261"/>
        <v>7.7329266625410412E-2</v>
      </c>
      <c r="KG28" s="15">
        <f t="shared" si="262"/>
        <v>8.2871375628758806E-2</v>
      </c>
      <c r="KH28" s="15">
        <f t="shared" si="263"/>
        <v>8.772245709474133E-2</v>
      </c>
      <c r="KI28" s="15">
        <f t="shared" si="264"/>
        <v>9.1846702671909752E-2</v>
      </c>
      <c r="KJ28" s="15">
        <f t="shared" si="265"/>
        <v>9.5199063534027295E-2</v>
      </c>
      <c r="KK28" s="15">
        <f t="shared" si="266"/>
        <v>9.7720816906224015E-2</v>
      </c>
      <c r="KL28" s="15">
        <f t="shared" si="267"/>
        <v>9.9331701668408823E-2</v>
      </c>
      <c r="KM28" s="15">
        <f t="shared" si="268"/>
        <v>9.9914503511833785E-2</v>
      </c>
      <c r="KN28" s="15">
        <f t="shared" si="269"/>
        <v>9.9280177190167851E-2</v>
      </c>
      <c r="KO28" s="15">
        <f t="shared" si="270"/>
        <v>9.70686368274358E-2</v>
      </c>
      <c r="KP28" s="15">
        <f t="shared" si="271"/>
        <v>9.2303442181975406E-2</v>
      </c>
      <c r="KQ28" s="15" t="e">
        <f t="shared" si="272"/>
        <v>#NUM!</v>
      </c>
      <c r="KR28" s="15" t="e">
        <f t="shared" si="273"/>
        <v>#NUM!</v>
      </c>
      <c r="KS28" s="15" t="e">
        <f t="shared" si="274"/>
        <v>#NUM!</v>
      </c>
      <c r="KT28" s="15" t="e">
        <f t="shared" si="275"/>
        <v>#NUM!</v>
      </c>
      <c r="KU28" s="15" t="e">
        <f t="shared" si="276"/>
        <v>#NUM!</v>
      </c>
      <c r="KV28" s="15" t="e">
        <f t="shared" si="277"/>
        <v>#NUM!</v>
      </c>
      <c r="KW28" s="15" t="e">
        <f t="shared" si="278"/>
        <v>#NUM!</v>
      </c>
      <c r="KX28" s="15" t="e">
        <f t="shared" si="279"/>
        <v>#NUM!</v>
      </c>
      <c r="KY28" s="15" t="e">
        <f t="shared" si="280"/>
        <v>#NUM!</v>
      </c>
      <c r="KZ28" s="15" t="e">
        <f t="shared" si="281"/>
        <v>#NUM!</v>
      </c>
      <c r="LA28" s="15" t="e">
        <f t="shared" si="282"/>
        <v>#NUM!</v>
      </c>
      <c r="LB28" s="15" t="e">
        <f t="shared" si="283"/>
        <v>#NUM!</v>
      </c>
      <c r="LC28" s="15" t="e">
        <f t="shared" si="284"/>
        <v>#NUM!</v>
      </c>
      <c r="LD28" s="15" t="e">
        <f t="shared" si="285"/>
        <v>#NUM!</v>
      </c>
      <c r="LE28" s="15" t="e">
        <f t="shared" si="286"/>
        <v>#NUM!</v>
      </c>
      <c r="LF28" s="15" t="e">
        <f t="shared" si="287"/>
        <v>#NUM!</v>
      </c>
      <c r="LG28" s="15" t="e">
        <f t="shared" si="288"/>
        <v>#NUM!</v>
      </c>
      <c r="LH28" s="15" t="e">
        <f t="shared" si="289"/>
        <v>#NUM!</v>
      </c>
      <c r="LI28" s="15" t="e">
        <f t="shared" si="290"/>
        <v>#NUM!</v>
      </c>
      <c r="LJ28" s="15" t="e">
        <f t="shared" si="291"/>
        <v>#NUM!</v>
      </c>
      <c r="LK28" s="15" t="e">
        <f t="shared" si="292"/>
        <v>#NUM!</v>
      </c>
      <c r="LL28" s="15" t="e">
        <f t="shared" si="293"/>
        <v>#NUM!</v>
      </c>
      <c r="LM28" s="15" t="e">
        <f t="shared" si="294"/>
        <v>#NUM!</v>
      </c>
      <c r="LN28" s="15" t="e">
        <f t="shared" si="295"/>
        <v>#NUM!</v>
      </c>
      <c r="LO28" s="15" t="e">
        <f t="shared" si="296"/>
        <v>#NUM!</v>
      </c>
      <c r="LP28" s="15" t="e">
        <f t="shared" si="297"/>
        <v>#NUM!</v>
      </c>
      <c r="LQ28" s="15" t="e">
        <f t="shared" si="298"/>
        <v>#NUM!</v>
      </c>
      <c r="LR28" s="15" t="e">
        <f t="shared" si="299"/>
        <v>#NUM!</v>
      </c>
      <c r="LS28" s="15" t="e">
        <f t="shared" si="300"/>
        <v>#NUM!</v>
      </c>
      <c r="LT28" s="15" t="e">
        <f t="shared" si="301"/>
        <v>#NUM!</v>
      </c>
      <c r="LU28" s="15" t="e">
        <f t="shared" si="302"/>
        <v>#NUM!</v>
      </c>
      <c r="LV28" s="15" t="e">
        <f t="shared" si="303"/>
        <v>#NUM!</v>
      </c>
      <c r="LW28" s="15" t="e">
        <f t="shared" si="304"/>
        <v>#NUM!</v>
      </c>
      <c r="LX28" s="15" t="e">
        <f t="shared" si="305"/>
        <v>#NUM!</v>
      </c>
      <c r="LY28" s="15" t="e">
        <f t="shared" si="306"/>
        <v>#NUM!</v>
      </c>
      <c r="LZ28" s="15" t="e">
        <f t="shared" si="307"/>
        <v>#NUM!</v>
      </c>
      <c r="MA28" s="15" t="e">
        <f t="shared" si="308"/>
        <v>#NUM!</v>
      </c>
      <c r="MB28" s="15" t="e">
        <f t="shared" si="309"/>
        <v>#NUM!</v>
      </c>
      <c r="MC28" s="15" t="e">
        <f t="shared" si="310"/>
        <v>#NUM!</v>
      </c>
      <c r="MD28" s="15" t="e">
        <f t="shared" si="311"/>
        <v>#NUM!</v>
      </c>
      <c r="ME28" s="15" t="e">
        <f t="shared" si="312"/>
        <v>#NUM!</v>
      </c>
      <c r="MG28" s="15">
        <f t="shared" si="313"/>
        <v>0.57165063906367153</v>
      </c>
      <c r="MH28" s="15">
        <f t="shared" si="314"/>
        <v>0.89243961013717765</v>
      </c>
      <c r="MI28" s="15">
        <f t="shared" si="315"/>
        <v>1.1493568948717015</v>
      </c>
      <c r="MJ28" s="15">
        <f t="shared" si="316"/>
        <v>1.367491741264673</v>
      </c>
      <c r="MK28" s="15">
        <f t="shared" si="317"/>
        <v>1.557311005479409</v>
      </c>
      <c r="ML28" s="15">
        <f t="shared" si="318"/>
        <v>1.7244081490742409</v>
      </c>
      <c r="MM28" s="15">
        <f t="shared" si="319"/>
        <v>1.8721583784627154</v>
      </c>
      <c r="MN28" s="15">
        <f t="shared" si="320"/>
        <v>2.0027324909701276</v>
      </c>
      <c r="MO28" s="15">
        <f t="shared" si="321"/>
        <v>2.1175602122512052</v>
      </c>
      <c r="MP28" s="15">
        <f t="shared" si="322"/>
        <v>2.2175642210637383</v>
      </c>
      <c r="MQ28" s="15">
        <f t="shared" si="323"/>
        <v>2.3032815692429836</v>
      </c>
      <c r="MR28" s="15">
        <f t="shared" si="324"/>
        <v>2.3749194649164473</v>
      </c>
      <c r="MS28" s="15">
        <f t="shared" si="325"/>
        <v>2.4323624564665551</v>
      </c>
      <c r="MT28" s="15">
        <f t="shared" si="326"/>
        <v>2.4751293487401131</v>
      </c>
      <c r="MU28" s="15">
        <f t="shared" si="327"/>
        <v>2.5022561055160932</v>
      </c>
      <c r="MV28" s="15">
        <f t="shared" si="328"/>
        <v>2.51203409920431</v>
      </c>
      <c r="MW28" s="15">
        <f t="shared" si="329"/>
        <v>2.5013907316445958</v>
      </c>
      <c r="MX28" s="15">
        <f t="shared" si="330"/>
        <v>2.4641045334235212</v>
      </c>
      <c r="MY28" s="15">
        <f t="shared" si="331"/>
        <v>2.3827863596346557</v>
      </c>
      <c r="MZ28" s="15" t="e">
        <f t="shared" si="332"/>
        <v>#NUM!</v>
      </c>
      <c r="NA28" s="15" t="e">
        <f t="shared" si="333"/>
        <v>#NUM!</v>
      </c>
      <c r="NB28" s="15" t="e">
        <f t="shared" si="334"/>
        <v>#NUM!</v>
      </c>
      <c r="NC28" s="15" t="e">
        <f t="shared" si="335"/>
        <v>#NUM!</v>
      </c>
      <c r="ND28" s="15" t="e">
        <f t="shared" si="336"/>
        <v>#NUM!</v>
      </c>
      <c r="NE28" s="15" t="e">
        <f t="shared" si="337"/>
        <v>#NUM!</v>
      </c>
      <c r="NF28" s="15" t="e">
        <f t="shared" si="338"/>
        <v>#NUM!</v>
      </c>
      <c r="NG28" s="15" t="e">
        <f t="shared" si="339"/>
        <v>#NUM!</v>
      </c>
      <c r="NH28" s="15" t="e">
        <f t="shared" si="340"/>
        <v>#NUM!</v>
      </c>
      <c r="NI28" s="15" t="e">
        <f t="shared" si="341"/>
        <v>#NUM!</v>
      </c>
      <c r="NJ28" s="15" t="e">
        <f t="shared" si="342"/>
        <v>#NUM!</v>
      </c>
      <c r="NK28" s="15" t="e">
        <f t="shared" si="343"/>
        <v>#NUM!</v>
      </c>
      <c r="NL28" s="15" t="e">
        <f t="shared" si="344"/>
        <v>#NUM!</v>
      </c>
      <c r="NM28" s="15" t="e">
        <f t="shared" si="345"/>
        <v>#NUM!</v>
      </c>
      <c r="NN28" s="15" t="e">
        <f t="shared" si="346"/>
        <v>#NUM!</v>
      </c>
      <c r="NO28" s="15" t="e">
        <f t="shared" si="347"/>
        <v>#NUM!</v>
      </c>
      <c r="NP28" s="15" t="e">
        <f t="shared" si="348"/>
        <v>#NUM!</v>
      </c>
      <c r="NQ28" s="15" t="e">
        <f t="shared" si="349"/>
        <v>#NUM!</v>
      </c>
      <c r="NR28" s="15" t="e">
        <f t="shared" si="350"/>
        <v>#NUM!</v>
      </c>
      <c r="NS28" s="15" t="e">
        <f t="shared" si="351"/>
        <v>#NUM!</v>
      </c>
      <c r="NT28" s="15" t="e">
        <f t="shared" si="352"/>
        <v>#NUM!</v>
      </c>
      <c r="NU28" s="15" t="e">
        <f t="shared" si="353"/>
        <v>#NUM!</v>
      </c>
      <c r="NV28" s="15" t="e">
        <f t="shared" si="354"/>
        <v>#NUM!</v>
      </c>
      <c r="NW28" s="15" t="e">
        <f t="shared" si="355"/>
        <v>#NUM!</v>
      </c>
      <c r="NX28" s="15" t="e">
        <f t="shared" si="356"/>
        <v>#NUM!</v>
      </c>
      <c r="NY28" s="15" t="e">
        <f t="shared" si="357"/>
        <v>#NUM!</v>
      </c>
      <c r="NZ28" s="15" t="e">
        <f t="shared" si="358"/>
        <v>#NUM!</v>
      </c>
      <c r="OA28" s="15" t="e">
        <f t="shared" si="359"/>
        <v>#NUM!</v>
      </c>
      <c r="OB28" s="15" t="e">
        <f t="shared" si="360"/>
        <v>#NUM!</v>
      </c>
      <c r="OC28" s="15" t="e">
        <f t="shared" si="361"/>
        <v>#NUM!</v>
      </c>
      <c r="OD28" s="15" t="e">
        <f t="shared" si="362"/>
        <v>#NUM!</v>
      </c>
      <c r="OE28" s="15" t="e">
        <f t="shared" si="363"/>
        <v>#NUM!</v>
      </c>
      <c r="OF28" s="15" t="e">
        <f t="shared" si="364"/>
        <v>#NUM!</v>
      </c>
      <c r="OG28" s="15" t="e">
        <f t="shared" si="365"/>
        <v>#NUM!</v>
      </c>
      <c r="OH28" s="15" t="e">
        <f t="shared" si="366"/>
        <v>#NUM!</v>
      </c>
      <c r="OI28" s="15" t="e">
        <f t="shared" si="367"/>
        <v>#NUM!</v>
      </c>
      <c r="OJ28" s="15" t="e">
        <f t="shared" si="368"/>
        <v>#NUM!</v>
      </c>
      <c r="OK28" s="15" t="e">
        <f t="shared" si="369"/>
        <v>#NUM!</v>
      </c>
      <c r="OL28" s="15" t="e">
        <f t="shared" si="370"/>
        <v>#NUM!</v>
      </c>
      <c r="OM28" s="15" t="e">
        <f t="shared" si="371"/>
        <v>#NUM!</v>
      </c>
      <c r="ON28" s="15" t="e">
        <f t="shared" si="372"/>
        <v>#NUM!</v>
      </c>
      <c r="OP28" s="15">
        <f t="shared" si="373"/>
        <v>9.2528054592907539E-4</v>
      </c>
      <c r="OQ28" s="15">
        <f t="shared" si="374"/>
        <v>4.0207087008733086E-3</v>
      </c>
      <c r="OR28" s="15">
        <f t="shared" si="375"/>
        <v>9.3561164193743385E-3</v>
      </c>
      <c r="OS28" s="15">
        <f t="shared" si="376"/>
        <v>1.684521380902888E-2</v>
      </c>
      <c r="OT28" s="15">
        <f t="shared" si="377"/>
        <v>2.633262706479644E-2</v>
      </c>
      <c r="OU28" s="15">
        <f t="shared" si="378"/>
        <v>3.7618750255613551E-2</v>
      </c>
      <c r="OV28" s="15">
        <f t="shared" si="379"/>
        <v>5.0470851637595349E-2</v>
      </c>
      <c r="OW28" s="15">
        <f t="shared" si="380"/>
        <v>6.4628735520721223E-2</v>
      </c>
      <c r="OX28" s="15">
        <f t="shared" si="381"/>
        <v>7.9807545984819983E-2</v>
      </c>
      <c r="OY28" s="15">
        <f t="shared" si="382"/>
        <v>9.5698658963209754E-2</v>
      </c>
      <c r="OZ28" s="15">
        <f t="shared" si="383"/>
        <v>0.11196892341353964</v>
      </c>
      <c r="PA28" s="15">
        <f t="shared" si="384"/>
        <v>0.1282580647865921</v>
      </c>
      <c r="PB28" s="15">
        <f t="shared" si="385"/>
        <v>0.1441735605022734</v>
      </c>
      <c r="PC28" s="15">
        <f t="shared" si="386"/>
        <v>0.15928143651202314</v>
      </c>
      <c r="PD28" s="15">
        <f t="shared" si="387"/>
        <v>0.17308957119112414</v>
      </c>
      <c r="PE28" s="15">
        <f t="shared" si="388"/>
        <v>0.18501531885649525</v>
      </c>
      <c r="PF28" s="15">
        <f t="shared" si="389"/>
        <v>0.19431450282369378</v>
      </c>
      <c r="PG28" s="15">
        <f t="shared" si="390"/>
        <v>0.19988874284681599</v>
      </c>
      <c r="PH28" s="15">
        <f t="shared" si="391"/>
        <v>0.199476571359471</v>
      </c>
      <c r="PI28" s="15" t="e">
        <f t="shared" si="392"/>
        <v>#NUM!</v>
      </c>
      <c r="PJ28" s="15" t="e">
        <f t="shared" si="393"/>
        <v>#NUM!</v>
      </c>
      <c r="PK28" s="15" t="e">
        <f t="shared" si="394"/>
        <v>#NUM!</v>
      </c>
      <c r="PL28" s="15" t="e">
        <f t="shared" si="395"/>
        <v>#NUM!</v>
      </c>
      <c r="PM28" s="15" t="e">
        <f t="shared" si="396"/>
        <v>#NUM!</v>
      </c>
      <c r="PN28" s="15" t="e">
        <f t="shared" si="397"/>
        <v>#NUM!</v>
      </c>
      <c r="PO28" s="15" t="e">
        <f t="shared" si="398"/>
        <v>#NUM!</v>
      </c>
      <c r="PP28" s="15" t="e">
        <f t="shared" si="399"/>
        <v>#NUM!</v>
      </c>
      <c r="PQ28" s="15" t="e">
        <f t="shared" si="400"/>
        <v>#NUM!</v>
      </c>
      <c r="PR28" s="15" t="e">
        <f t="shared" si="401"/>
        <v>#NUM!</v>
      </c>
      <c r="PS28" s="15" t="e">
        <f t="shared" si="402"/>
        <v>#NUM!</v>
      </c>
      <c r="PT28" s="15" t="e">
        <f t="shared" si="403"/>
        <v>#NUM!</v>
      </c>
      <c r="PU28" s="15" t="e">
        <f t="shared" si="404"/>
        <v>#NUM!</v>
      </c>
      <c r="PV28" s="15" t="e">
        <f t="shared" si="405"/>
        <v>#NUM!</v>
      </c>
      <c r="PW28" s="15" t="e">
        <f t="shared" si="406"/>
        <v>#NUM!</v>
      </c>
      <c r="PX28" s="15" t="e">
        <f t="shared" si="407"/>
        <v>#NUM!</v>
      </c>
      <c r="PY28" s="15" t="e">
        <f t="shared" si="408"/>
        <v>#NUM!</v>
      </c>
      <c r="PZ28" s="15" t="e">
        <f t="shared" si="409"/>
        <v>#NUM!</v>
      </c>
      <c r="QA28" s="15" t="e">
        <f t="shared" si="410"/>
        <v>#NUM!</v>
      </c>
      <c r="QB28" s="15" t="e">
        <f t="shared" si="411"/>
        <v>#NUM!</v>
      </c>
      <c r="QC28" s="15" t="e">
        <f t="shared" si="412"/>
        <v>#NUM!</v>
      </c>
      <c r="QD28" s="15" t="e">
        <f t="shared" si="413"/>
        <v>#NUM!</v>
      </c>
      <c r="QE28" s="15" t="e">
        <f t="shared" si="414"/>
        <v>#NUM!</v>
      </c>
      <c r="QF28" s="15" t="e">
        <f t="shared" si="415"/>
        <v>#NUM!</v>
      </c>
      <c r="QG28" s="15" t="e">
        <f t="shared" si="416"/>
        <v>#NUM!</v>
      </c>
      <c r="QH28" s="15" t="e">
        <f t="shared" si="417"/>
        <v>#NUM!</v>
      </c>
      <c r="QI28" s="15" t="e">
        <f t="shared" si="418"/>
        <v>#NUM!</v>
      </c>
      <c r="QJ28" s="15" t="e">
        <f t="shared" si="419"/>
        <v>#NUM!</v>
      </c>
      <c r="QK28" s="15" t="e">
        <f t="shared" si="420"/>
        <v>#NUM!</v>
      </c>
      <c r="QL28" s="15" t="e">
        <f t="shared" si="421"/>
        <v>#NUM!</v>
      </c>
      <c r="QM28" s="15" t="e">
        <f t="shared" si="422"/>
        <v>#NUM!</v>
      </c>
      <c r="QN28" s="15" t="e">
        <f t="shared" si="423"/>
        <v>#NUM!</v>
      </c>
      <c r="QO28" s="15" t="e">
        <f t="shared" si="424"/>
        <v>#NUM!</v>
      </c>
      <c r="QP28" s="15" t="e">
        <f t="shared" si="425"/>
        <v>#NUM!</v>
      </c>
      <c r="QQ28" s="15" t="e">
        <f t="shared" si="426"/>
        <v>#NUM!</v>
      </c>
      <c r="QR28" s="15" t="e">
        <f t="shared" si="427"/>
        <v>#NUM!</v>
      </c>
      <c r="QS28" s="15" t="e">
        <f t="shared" si="428"/>
        <v>#NUM!</v>
      </c>
      <c r="QT28" s="15" t="e">
        <f t="shared" si="429"/>
        <v>#NUM!</v>
      </c>
      <c r="QU28" s="15" t="e">
        <f t="shared" si="430"/>
        <v>#NUM!</v>
      </c>
      <c r="QV28" s="15" t="e">
        <f t="shared" si="431"/>
        <v>#NUM!</v>
      </c>
      <c r="QW28" s="15" t="e">
        <f t="shared" si="432"/>
        <v>#NUM!</v>
      </c>
      <c r="QY28" s="15">
        <f t="shared" si="433"/>
        <v>1</v>
      </c>
      <c r="QZ28" s="15">
        <f t="shared" si="434"/>
        <v>1</v>
      </c>
      <c r="RA28" s="15">
        <f t="shared" si="435"/>
        <v>1</v>
      </c>
      <c r="RB28" s="15">
        <f t="shared" si="436"/>
        <v>1</v>
      </c>
      <c r="RC28" s="15">
        <f t="shared" si="437"/>
        <v>1</v>
      </c>
      <c r="RD28" s="15">
        <f t="shared" si="438"/>
        <v>1</v>
      </c>
      <c r="RE28" s="15">
        <f t="shared" si="439"/>
        <v>1</v>
      </c>
      <c r="RF28" s="15">
        <f t="shared" si="440"/>
        <v>1</v>
      </c>
      <c r="RG28" s="15">
        <f t="shared" si="441"/>
        <v>1</v>
      </c>
      <c r="RH28" s="15">
        <f t="shared" si="442"/>
        <v>1</v>
      </c>
      <c r="RI28" s="15">
        <f t="shared" si="443"/>
        <v>1</v>
      </c>
      <c r="RJ28" s="15">
        <f t="shared" si="444"/>
        <v>1</v>
      </c>
      <c r="RK28" s="15">
        <f t="shared" si="445"/>
        <v>1</v>
      </c>
      <c r="RL28" s="15">
        <f t="shared" si="446"/>
        <v>1</v>
      </c>
      <c r="RM28" s="15">
        <f t="shared" si="447"/>
        <v>1</v>
      </c>
      <c r="RN28" s="15">
        <f t="shared" si="448"/>
        <v>1</v>
      </c>
      <c r="RO28" s="15">
        <f t="shared" si="449"/>
        <v>1</v>
      </c>
      <c r="RP28" s="15">
        <f t="shared" si="450"/>
        <v>1</v>
      </c>
      <c r="RQ28" s="15">
        <f t="shared" si="451"/>
        <v>1</v>
      </c>
      <c r="RR28" s="15">
        <f t="shared" si="452"/>
        <v>0</v>
      </c>
      <c r="RS28" s="15">
        <f t="shared" si="453"/>
        <v>0</v>
      </c>
      <c r="RT28" s="15">
        <f t="shared" si="454"/>
        <v>0</v>
      </c>
      <c r="RU28" s="15">
        <f t="shared" si="455"/>
        <v>0</v>
      </c>
      <c r="RV28" s="15">
        <f t="shared" si="456"/>
        <v>0</v>
      </c>
      <c r="RW28" s="15">
        <f t="shared" si="457"/>
        <v>0</v>
      </c>
      <c r="RX28" s="15">
        <f t="shared" si="458"/>
        <v>0</v>
      </c>
      <c r="RY28" s="15">
        <f t="shared" si="459"/>
        <v>0</v>
      </c>
      <c r="RZ28" s="15">
        <f t="shared" si="460"/>
        <v>0</v>
      </c>
      <c r="SA28" s="15">
        <f t="shared" si="461"/>
        <v>0</v>
      </c>
      <c r="SB28" s="15">
        <f t="shared" si="462"/>
        <v>0</v>
      </c>
      <c r="SC28" s="15">
        <f t="shared" si="463"/>
        <v>0</v>
      </c>
      <c r="SD28" s="15">
        <f t="shared" si="464"/>
        <v>0</v>
      </c>
      <c r="SE28" s="15">
        <f t="shared" si="465"/>
        <v>0</v>
      </c>
      <c r="SF28" s="15">
        <f t="shared" si="466"/>
        <v>0</v>
      </c>
      <c r="SG28" s="15">
        <f t="shared" si="467"/>
        <v>0</v>
      </c>
      <c r="SH28" s="15">
        <f t="shared" si="468"/>
        <v>0</v>
      </c>
      <c r="SI28" s="15">
        <f t="shared" si="469"/>
        <v>0</v>
      </c>
      <c r="SJ28" s="15">
        <f t="shared" si="470"/>
        <v>0</v>
      </c>
      <c r="SK28" s="15">
        <f t="shared" si="471"/>
        <v>0</v>
      </c>
      <c r="SL28" s="15">
        <f t="shared" si="472"/>
        <v>0</v>
      </c>
      <c r="SM28" s="15">
        <f t="shared" si="473"/>
        <v>0</v>
      </c>
      <c r="SN28" s="15">
        <f t="shared" si="474"/>
        <v>0</v>
      </c>
      <c r="SO28" s="15">
        <f t="shared" si="475"/>
        <v>0</v>
      </c>
      <c r="SP28" s="15">
        <f t="shared" si="476"/>
        <v>0</v>
      </c>
      <c r="SQ28" s="15">
        <f t="shared" si="477"/>
        <v>0</v>
      </c>
      <c r="SR28" s="15">
        <f t="shared" si="478"/>
        <v>0</v>
      </c>
      <c r="SS28" s="15">
        <f t="shared" si="479"/>
        <v>0</v>
      </c>
      <c r="ST28" s="15">
        <f t="shared" si="480"/>
        <v>0</v>
      </c>
      <c r="SU28" s="15">
        <f t="shared" si="481"/>
        <v>0</v>
      </c>
      <c r="SV28" s="15">
        <f t="shared" si="482"/>
        <v>0</v>
      </c>
      <c r="SW28" s="15">
        <f t="shared" si="483"/>
        <v>0</v>
      </c>
      <c r="SX28" s="15">
        <f t="shared" si="484"/>
        <v>0</v>
      </c>
      <c r="SY28" s="15">
        <f t="shared" si="485"/>
        <v>0</v>
      </c>
      <c r="SZ28" s="15">
        <f t="shared" si="486"/>
        <v>0</v>
      </c>
      <c r="TA28" s="15">
        <f t="shared" si="487"/>
        <v>0</v>
      </c>
      <c r="TB28" s="15">
        <f t="shared" si="488"/>
        <v>0</v>
      </c>
      <c r="TC28" s="15">
        <f t="shared" si="489"/>
        <v>0</v>
      </c>
      <c r="TD28" s="15">
        <f t="shared" si="490"/>
        <v>0</v>
      </c>
      <c r="TE28" s="15">
        <f t="shared" si="491"/>
        <v>0</v>
      </c>
      <c r="TF28" s="15">
        <f t="shared" si="492"/>
        <v>0</v>
      </c>
      <c r="TH28" s="15">
        <f t="shared" si="493"/>
        <v>3.94</v>
      </c>
      <c r="TJ28" s="15">
        <f t="shared" si="494"/>
        <v>0</v>
      </c>
      <c r="TK28" s="15">
        <f t="shared" si="495"/>
        <v>8.4668103675809916E-2</v>
      </c>
      <c r="TL28" s="15">
        <f t="shared" si="496"/>
        <v>1.0314895879286488</v>
      </c>
      <c r="TM28" s="15">
        <f t="shared" si="497"/>
        <v>8.2083333333333328E-2</v>
      </c>
      <c r="TN28" s="15">
        <f t="shared" si="498"/>
        <v>2.2034836391841028</v>
      </c>
      <c r="TO28" s="15">
        <f t="shared" si="499"/>
        <v>4.7366174595756201</v>
      </c>
      <c r="TP28" s="15">
        <f t="shared" si="500"/>
        <v>1</v>
      </c>
      <c r="TQ28" s="15">
        <f t="shared" si="501"/>
        <v>0</v>
      </c>
      <c r="TS28" s="15">
        <f t="shared" si="502"/>
        <v>4.7366174595756201</v>
      </c>
      <c r="TU28" s="15">
        <f t="shared" si="503"/>
        <v>0</v>
      </c>
      <c r="TW28" s="15">
        <f t="shared" si="509"/>
        <v>0</v>
      </c>
    </row>
    <row r="29" spans="3:543" x14ac:dyDescent="0.25">
      <c r="C29" s="72">
        <v>14</v>
      </c>
      <c r="D29" s="60">
        <v>4</v>
      </c>
      <c r="E29" s="60">
        <v>3.94</v>
      </c>
      <c r="F29" s="59" t="s">
        <v>18</v>
      </c>
      <c r="G29" s="60">
        <v>32</v>
      </c>
      <c r="H29" s="59" t="s">
        <v>22</v>
      </c>
      <c r="I29" s="59"/>
      <c r="J29" s="60">
        <v>4</v>
      </c>
      <c r="K29" s="60">
        <v>4</v>
      </c>
      <c r="L29" s="61">
        <v>18.697916666666668</v>
      </c>
      <c r="M29" s="63">
        <v>18.364583333333336</v>
      </c>
      <c r="N29" s="64">
        <f t="shared" si="0"/>
        <v>0.62867927756148489</v>
      </c>
      <c r="O29" s="65">
        <f t="shared" si="67"/>
        <v>11.822769727962005</v>
      </c>
      <c r="P29" s="73">
        <f t="shared" si="1"/>
        <v>11.19409045040052</v>
      </c>
      <c r="Q29" s="2"/>
      <c r="R29" s="2"/>
      <c r="S29" s="2"/>
      <c r="T29" s="15">
        <f t="shared" si="2"/>
        <v>4.0981046462960622</v>
      </c>
      <c r="U29" s="5">
        <f t="shared" si="3"/>
        <v>8.4668103675809903E-2</v>
      </c>
      <c r="V29" s="5">
        <f t="shared" si="4"/>
        <v>2.7093793176259169</v>
      </c>
      <c r="W29" s="5">
        <f t="shared" si="68"/>
        <v>20.266157295841861</v>
      </c>
      <c r="X29" s="5">
        <f t="shared" si="5"/>
        <v>0</v>
      </c>
      <c r="Y29" s="5">
        <f t="shared" si="6"/>
        <v>0</v>
      </c>
      <c r="Z29" s="5">
        <f t="shared" si="7"/>
        <v>0</v>
      </c>
      <c r="AA29" s="5">
        <f t="shared" si="8"/>
        <v>1</v>
      </c>
      <c r="AB29" s="5">
        <f t="shared" si="9"/>
        <v>0</v>
      </c>
      <c r="AC29" s="15">
        <f t="shared" si="69"/>
        <v>0</v>
      </c>
      <c r="AD29" s="15">
        <f t="shared" si="70"/>
        <v>0</v>
      </c>
      <c r="AE29" s="15">
        <f t="shared" si="71"/>
        <v>8.0000000000000002E-3</v>
      </c>
      <c r="AF29" s="15">
        <f t="shared" si="10"/>
        <v>1.6920473773265651E-4</v>
      </c>
      <c r="AG29" s="15">
        <f t="shared" si="11"/>
        <v>6.5156326769389077</v>
      </c>
      <c r="AH29" s="15">
        <f t="shared" si="12"/>
        <v>598288.78699182579</v>
      </c>
      <c r="AI29" s="15">
        <f t="shared" si="13"/>
        <v>1.4973331669811348E-2</v>
      </c>
      <c r="AK29" s="5">
        <f t="shared" si="14"/>
        <v>0</v>
      </c>
      <c r="AL29" s="5">
        <f t="shared" si="15"/>
        <v>1</v>
      </c>
      <c r="AN29" s="5">
        <f t="shared" si="16"/>
        <v>0</v>
      </c>
      <c r="AO29" s="5">
        <f t="shared" si="17"/>
        <v>0</v>
      </c>
      <c r="AP29" s="5">
        <f t="shared" si="18"/>
        <v>0</v>
      </c>
      <c r="AQ29" s="5">
        <f t="shared" si="19"/>
        <v>0</v>
      </c>
      <c r="AR29" s="5">
        <f t="shared" si="20"/>
        <v>0</v>
      </c>
      <c r="AS29" s="5">
        <f t="shared" si="21"/>
        <v>0</v>
      </c>
      <c r="AT29" s="5">
        <f t="shared" si="22"/>
        <v>0</v>
      </c>
      <c r="AU29" s="5">
        <f t="shared" si="23"/>
        <v>0</v>
      </c>
      <c r="AV29" s="5">
        <f t="shared" si="24"/>
        <v>0</v>
      </c>
      <c r="AW29" s="5">
        <f t="shared" si="25"/>
        <v>0</v>
      </c>
      <c r="AX29" s="5">
        <f t="shared" si="26"/>
        <v>0</v>
      </c>
      <c r="AY29" s="5">
        <f t="shared" si="27"/>
        <v>0</v>
      </c>
      <c r="AZ29" s="5">
        <f t="shared" si="28"/>
        <v>0</v>
      </c>
      <c r="BA29" s="5">
        <f t="shared" si="29"/>
        <v>0</v>
      </c>
      <c r="BB29" s="5">
        <f t="shared" si="30"/>
        <v>0</v>
      </c>
      <c r="BC29" s="5">
        <f t="shared" si="31"/>
        <v>0</v>
      </c>
      <c r="BD29" s="5">
        <f t="shared" si="32"/>
        <v>0</v>
      </c>
      <c r="BE29" s="5">
        <f t="shared" si="33"/>
        <v>0</v>
      </c>
      <c r="BF29" s="5">
        <f t="shared" si="34"/>
        <v>0</v>
      </c>
      <c r="BG29" s="15">
        <f t="shared" si="35"/>
        <v>0</v>
      </c>
      <c r="BH29" s="15">
        <f t="shared" si="72"/>
        <v>0</v>
      </c>
      <c r="BI29" s="15">
        <f t="shared" si="73"/>
        <v>0</v>
      </c>
      <c r="BJ29" s="15">
        <f t="shared" si="74"/>
        <v>0</v>
      </c>
      <c r="BL29" s="12">
        <f t="shared" si="36"/>
        <v>4</v>
      </c>
      <c r="BM29" s="12">
        <f t="shared" si="37"/>
        <v>4</v>
      </c>
      <c r="BN29" s="15">
        <f t="shared" si="38"/>
        <v>1</v>
      </c>
      <c r="BP29" s="12">
        <f t="shared" si="39"/>
        <v>0</v>
      </c>
      <c r="BQ29" s="15">
        <f t="shared" si="40"/>
        <v>0</v>
      </c>
      <c r="BR29" s="12">
        <f t="shared" si="41"/>
        <v>0</v>
      </c>
      <c r="BS29" s="15">
        <f t="shared" si="42"/>
        <v>0</v>
      </c>
      <c r="BT29" s="12">
        <f t="shared" si="43"/>
        <v>0</v>
      </c>
      <c r="BU29" s="12">
        <f t="shared" si="44"/>
        <v>0</v>
      </c>
      <c r="BV29" s="12">
        <f t="shared" si="45"/>
        <v>0</v>
      </c>
      <c r="BW29" s="12">
        <f t="shared" si="46"/>
        <v>0</v>
      </c>
      <c r="BX29" s="12">
        <f t="shared" si="47"/>
        <v>0</v>
      </c>
      <c r="BY29" s="12">
        <f t="shared" si="48"/>
        <v>0</v>
      </c>
      <c r="BZ29" s="12">
        <f t="shared" si="49"/>
        <v>0</v>
      </c>
      <c r="CA29" s="12">
        <f t="shared" si="50"/>
        <v>0</v>
      </c>
      <c r="CC29" s="5">
        <f t="shared" si="51"/>
        <v>0</v>
      </c>
      <c r="CD29" s="15">
        <f t="shared" si="52"/>
        <v>0</v>
      </c>
      <c r="CE29" s="15">
        <f t="shared" si="53"/>
        <v>0</v>
      </c>
      <c r="CF29" s="15">
        <f t="shared" si="54"/>
        <v>0</v>
      </c>
      <c r="CH29" s="15">
        <f t="shared" si="55"/>
        <v>0.99169477775831105</v>
      </c>
      <c r="CJ29" s="15">
        <f t="shared" si="56"/>
        <v>0.96201261089481704</v>
      </c>
      <c r="CK29" s="15">
        <f t="shared" si="57"/>
        <v>0</v>
      </c>
      <c r="CL29" s="15">
        <f t="shared" si="58"/>
        <v>0.96201261089481704</v>
      </c>
      <c r="CM29" s="10">
        <f t="shared" si="59"/>
        <v>-0.33333333333333215</v>
      </c>
      <c r="CO29" s="6">
        <f t="shared" si="75"/>
        <v>0</v>
      </c>
      <c r="CP29" s="15">
        <f t="shared" si="60"/>
        <v>1</v>
      </c>
      <c r="CQ29" s="15">
        <f t="shared" si="61"/>
        <v>0</v>
      </c>
      <c r="CR29" s="15">
        <f t="shared" si="62"/>
        <v>0</v>
      </c>
      <c r="CS29" s="15">
        <f t="shared" si="76"/>
        <v>0</v>
      </c>
      <c r="CU29" s="15">
        <f t="shared" si="77"/>
        <v>1.041666666666663E-2</v>
      </c>
      <c r="CW29" s="20">
        <f t="shared" si="504"/>
        <v>52.082774449911625</v>
      </c>
      <c r="CX29" s="20">
        <f t="shared" si="505"/>
        <v>74.319525533780208</v>
      </c>
      <c r="CY29" s="20">
        <f t="shared" si="506"/>
        <v>91.876780128687656</v>
      </c>
      <c r="CZ29" s="20">
        <f t="shared" si="507"/>
        <v>107.13026037444614</v>
      </c>
      <c r="DA29" s="20">
        <f t="shared" si="508"/>
        <v>121.00497319473182</v>
      </c>
      <c r="DB29" s="20">
        <f t="shared" si="78"/>
        <v>133.98359006735424</v>
      </c>
      <c r="DC29" s="20">
        <f t="shared" si="79"/>
        <v>146.36309401330567</v>
      </c>
      <c r="DD29" s="20">
        <f t="shared" si="80"/>
        <v>158.34914150304641</v>
      </c>
      <c r="DE29" s="20">
        <f t="shared" si="81"/>
        <v>170.09907403304183</v>
      </c>
      <c r="DF29" s="20">
        <f t="shared" si="82"/>
        <v>178.25488342314034</v>
      </c>
      <c r="DG29" s="20">
        <f t="shared" si="83"/>
        <v>166.59070821908924</v>
      </c>
      <c r="DH29" s="20">
        <f t="shared" si="84"/>
        <v>154.78463306026632</v>
      </c>
      <c r="DI29" s="20">
        <f t="shared" si="85"/>
        <v>142.69870801873142</v>
      </c>
      <c r="DJ29" s="20">
        <f t="shared" si="86"/>
        <v>130.16412027752838</v>
      </c>
      <c r="DK29" s="20">
        <f t="shared" si="87"/>
        <v>116.95375193933361</v>
      </c>
      <c r="DL29" s="20">
        <f t="shared" si="88"/>
        <v>102.7287386459664</v>
      </c>
      <c r="DM29" s="20">
        <f t="shared" si="89"/>
        <v>86.9144075320159</v>
      </c>
      <c r="DN29" s="20">
        <f t="shared" si="90"/>
        <v>68.332572985811368</v>
      </c>
      <c r="DO29" s="20">
        <f t="shared" si="91"/>
        <v>43.461496489296131</v>
      </c>
      <c r="DP29" s="20" t="e">
        <f t="shared" si="92"/>
        <v>#NUM!</v>
      </c>
      <c r="DQ29" s="20" t="e">
        <f t="shared" si="93"/>
        <v>#NUM!</v>
      </c>
      <c r="DR29" s="20" t="e">
        <f t="shared" si="94"/>
        <v>#NUM!</v>
      </c>
      <c r="DS29" s="20" t="e">
        <f t="shared" si="95"/>
        <v>#NUM!</v>
      </c>
      <c r="DT29" s="20" t="e">
        <f t="shared" si="96"/>
        <v>#NUM!</v>
      </c>
      <c r="DU29" s="20" t="e">
        <f t="shared" si="97"/>
        <v>#NUM!</v>
      </c>
      <c r="DV29" s="20" t="e">
        <f t="shared" si="98"/>
        <v>#NUM!</v>
      </c>
      <c r="DW29" s="20" t="e">
        <f t="shared" si="99"/>
        <v>#NUM!</v>
      </c>
      <c r="DX29" s="20" t="e">
        <f t="shared" si="100"/>
        <v>#NUM!</v>
      </c>
      <c r="DY29" s="20" t="e">
        <f t="shared" si="101"/>
        <v>#NUM!</v>
      </c>
      <c r="DZ29" s="20" t="e">
        <f t="shared" si="102"/>
        <v>#NUM!</v>
      </c>
      <c r="EA29" s="20" t="e">
        <f t="shared" si="103"/>
        <v>#NUM!</v>
      </c>
      <c r="EB29" s="20" t="e">
        <f t="shared" si="104"/>
        <v>#NUM!</v>
      </c>
      <c r="EC29" s="20" t="e">
        <f t="shared" si="105"/>
        <v>#NUM!</v>
      </c>
      <c r="ED29" s="20" t="e">
        <f t="shared" si="106"/>
        <v>#NUM!</v>
      </c>
      <c r="EE29" s="20" t="e">
        <f t="shared" si="107"/>
        <v>#NUM!</v>
      </c>
      <c r="EF29" s="20" t="e">
        <f t="shared" si="108"/>
        <v>#NUM!</v>
      </c>
      <c r="EG29" s="20" t="e">
        <f t="shared" si="109"/>
        <v>#NUM!</v>
      </c>
      <c r="EH29" s="20" t="e">
        <f t="shared" si="110"/>
        <v>#NUM!</v>
      </c>
      <c r="EI29" s="20" t="e">
        <f t="shared" si="111"/>
        <v>#NUM!</v>
      </c>
      <c r="EJ29" s="20" t="e">
        <f t="shared" si="112"/>
        <v>#NUM!</v>
      </c>
      <c r="EK29" s="20" t="e">
        <f t="shared" si="113"/>
        <v>#NUM!</v>
      </c>
      <c r="EL29" s="20" t="e">
        <f t="shared" si="114"/>
        <v>#NUM!</v>
      </c>
      <c r="EM29" s="20" t="e">
        <f t="shared" si="115"/>
        <v>#NUM!</v>
      </c>
      <c r="EN29" s="20" t="e">
        <f t="shared" si="116"/>
        <v>#NUM!</v>
      </c>
      <c r="EO29" s="20" t="e">
        <f t="shared" si="117"/>
        <v>#NUM!</v>
      </c>
      <c r="EP29" s="20" t="e">
        <f t="shared" si="118"/>
        <v>#NUM!</v>
      </c>
      <c r="EQ29" s="20" t="e">
        <f t="shared" si="119"/>
        <v>#NUM!</v>
      </c>
      <c r="ER29" s="20" t="e">
        <f t="shared" si="120"/>
        <v>#NUM!</v>
      </c>
      <c r="ES29" s="20" t="e">
        <f t="shared" si="121"/>
        <v>#NUM!</v>
      </c>
      <c r="ET29" s="20" t="e">
        <f t="shared" si="122"/>
        <v>#NUM!</v>
      </c>
      <c r="EU29" s="20" t="e">
        <f t="shared" si="123"/>
        <v>#NUM!</v>
      </c>
      <c r="EV29" s="20" t="e">
        <f t="shared" si="124"/>
        <v>#NUM!</v>
      </c>
      <c r="EW29" s="20" t="e">
        <f t="shared" si="125"/>
        <v>#NUM!</v>
      </c>
      <c r="EX29" s="20" t="e">
        <f t="shared" si="126"/>
        <v>#NUM!</v>
      </c>
      <c r="EY29" s="20" t="e">
        <f t="shared" si="127"/>
        <v>#NUM!</v>
      </c>
      <c r="EZ29" s="20" t="e">
        <f t="shared" si="128"/>
        <v>#NUM!</v>
      </c>
      <c r="FA29" s="20" t="e">
        <f t="shared" si="129"/>
        <v>#NUM!</v>
      </c>
      <c r="FB29" s="20" t="e">
        <f t="shared" si="130"/>
        <v>#NUM!</v>
      </c>
      <c r="FC29" s="20" t="e">
        <f t="shared" si="131"/>
        <v>#NUM!</v>
      </c>
      <c r="FD29" s="20" t="e">
        <f t="shared" si="132"/>
        <v>#NUM!</v>
      </c>
      <c r="FE29" s="20"/>
      <c r="FF29" s="15">
        <f t="shared" si="133"/>
        <v>1.6186119330586733E-3</v>
      </c>
      <c r="FG29" s="15">
        <f t="shared" si="134"/>
        <v>4.5053005886362242E-3</v>
      </c>
      <c r="FH29" s="15">
        <f t="shared" si="135"/>
        <v>8.1403056449395796E-3</v>
      </c>
      <c r="FI29" s="15">
        <f t="shared" si="136"/>
        <v>1.2318329464608117E-2</v>
      </c>
      <c r="FJ29" s="15">
        <f t="shared" si="137"/>
        <v>1.6909035492682526E-2</v>
      </c>
      <c r="FK29" s="15">
        <f t="shared" si="138"/>
        <v>2.1815456088982998E-2</v>
      </c>
      <c r="FL29" s="15">
        <f t="shared" si="139"/>
        <v>2.6958644214192209E-2</v>
      </c>
      <c r="FM29" s="15">
        <f t="shared" si="140"/>
        <v>3.2270278637869867E-2</v>
      </c>
      <c r="FN29" s="15">
        <f t="shared" si="141"/>
        <v>3.7688442351292373E-2</v>
      </c>
      <c r="FO29" s="15">
        <f t="shared" si="142"/>
        <v>4.3154853444246265E-2</v>
      </c>
      <c r="FP29" s="15">
        <f t="shared" si="143"/>
        <v>4.8612781393609777E-2</v>
      </c>
      <c r="FQ29" s="15">
        <f t="shared" si="144"/>
        <v>5.4005226990341076E-2</v>
      </c>
      <c r="FR29" s="15">
        <f t="shared" si="145"/>
        <v>5.927305781216155E-2</v>
      </c>
      <c r="FS29" s="15">
        <f t="shared" si="146"/>
        <v>6.4352772752300946E-2</v>
      </c>
      <c r="FT29" s="15">
        <f t="shared" si="147"/>
        <v>6.917340347758856E-2</v>
      </c>
      <c r="FU29" s="15">
        <f t="shared" si="148"/>
        <v>7.3651595300835718E-2</v>
      </c>
      <c r="FV29" s="15">
        <f t="shared" si="149"/>
        <v>7.7682586876756082E-2</v>
      </c>
      <c r="FW29" s="15">
        <f t="shared" si="150"/>
        <v>8.1120236635861848E-2</v>
      </c>
      <c r="FX29" s="15">
        <f t="shared" si="151"/>
        <v>8.3715676209450876E-2</v>
      </c>
      <c r="FY29" s="15" t="e">
        <f t="shared" si="152"/>
        <v>#NUM!</v>
      </c>
      <c r="FZ29" s="15" t="e">
        <f t="shared" si="153"/>
        <v>#NUM!</v>
      </c>
      <c r="GA29" s="15" t="e">
        <f t="shared" si="154"/>
        <v>#NUM!</v>
      </c>
      <c r="GB29" s="15" t="e">
        <f t="shared" si="155"/>
        <v>#NUM!</v>
      </c>
      <c r="GC29" s="15" t="e">
        <f t="shared" si="156"/>
        <v>#NUM!</v>
      </c>
      <c r="GD29" s="15" t="e">
        <f t="shared" si="157"/>
        <v>#NUM!</v>
      </c>
      <c r="GE29" s="15" t="e">
        <f t="shared" si="158"/>
        <v>#NUM!</v>
      </c>
      <c r="GF29" s="15" t="e">
        <f t="shared" si="159"/>
        <v>#NUM!</v>
      </c>
      <c r="GG29" s="15" t="e">
        <f t="shared" si="160"/>
        <v>#NUM!</v>
      </c>
      <c r="GH29" s="15" t="e">
        <f t="shared" si="161"/>
        <v>#NUM!</v>
      </c>
      <c r="GI29" s="15" t="e">
        <f t="shared" si="162"/>
        <v>#NUM!</v>
      </c>
      <c r="GJ29" s="15" t="e">
        <f t="shared" si="163"/>
        <v>#NUM!</v>
      </c>
      <c r="GK29" s="15" t="e">
        <f t="shared" si="164"/>
        <v>#NUM!</v>
      </c>
      <c r="GL29" s="15" t="e">
        <f t="shared" si="165"/>
        <v>#NUM!</v>
      </c>
      <c r="GM29" s="15" t="e">
        <f t="shared" si="166"/>
        <v>#NUM!</v>
      </c>
      <c r="GN29" s="15" t="e">
        <f t="shared" si="167"/>
        <v>#NUM!</v>
      </c>
      <c r="GO29" s="15" t="e">
        <f t="shared" si="168"/>
        <v>#NUM!</v>
      </c>
      <c r="GP29" s="15" t="e">
        <f t="shared" si="169"/>
        <v>#NUM!</v>
      </c>
      <c r="GQ29" s="15" t="e">
        <f t="shared" si="170"/>
        <v>#NUM!</v>
      </c>
      <c r="GR29" s="15" t="e">
        <f t="shared" si="171"/>
        <v>#NUM!</v>
      </c>
      <c r="GS29" s="15" t="e">
        <f t="shared" si="172"/>
        <v>#NUM!</v>
      </c>
      <c r="GT29" s="15" t="e">
        <f t="shared" si="173"/>
        <v>#NUM!</v>
      </c>
      <c r="GU29" s="15" t="e">
        <f t="shared" si="174"/>
        <v>#NUM!</v>
      </c>
      <c r="GV29" s="15" t="e">
        <f t="shared" si="175"/>
        <v>#NUM!</v>
      </c>
      <c r="GW29" s="15" t="e">
        <f t="shared" si="176"/>
        <v>#NUM!</v>
      </c>
      <c r="GX29" s="15" t="e">
        <f t="shared" si="177"/>
        <v>#NUM!</v>
      </c>
      <c r="GY29" s="15" t="e">
        <f t="shared" si="178"/>
        <v>#NUM!</v>
      </c>
      <c r="GZ29" s="15" t="e">
        <f t="shared" si="179"/>
        <v>#NUM!</v>
      </c>
      <c r="HA29" s="15" t="e">
        <f t="shared" si="180"/>
        <v>#NUM!</v>
      </c>
      <c r="HB29" s="15" t="e">
        <f t="shared" si="181"/>
        <v>#NUM!</v>
      </c>
      <c r="HC29" s="15" t="e">
        <f t="shared" si="182"/>
        <v>#NUM!</v>
      </c>
      <c r="HD29" s="15" t="e">
        <f t="shared" si="183"/>
        <v>#NUM!</v>
      </c>
      <c r="HE29" s="15" t="e">
        <f t="shared" si="184"/>
        <v>#NUM!</v>
      </c>
      <c r="HF29" s="15" t="e">
        <f t="shared" si="185"/>
        <v>#NUM!</v>
      </c>
      <c r="HG29" s="15" t="e">
        <f t="shared" si="186"/>
        <v>#NUM!</v>
      </c>
      <c r="HH29" s="15" t="e">
        <f t="shared" si="187"/>
        <v>#NUM!</v>
      </c>
      <c r="HI29" s="15" t="e">
        <f t="shared" si="188"/>
        <v>#NUM!</v>
      </c>
      <c r="HJ29" s="15" t="e">
        <f t="shared" si="189"/>
        <v>#NUM!</v>
      </c>
      <c r="HK29" s="15" t="e">
        <f t="shared" si="190"/>
        <v>#NUM!</v>
      </c>
      <c r="HL29" s="15" t="e">
        <f t="shared" si="191"/>
        <v>#NUM!</v>
      </c>
      <c r="HM29" s="15" t="e">
        <f t="shared" si="192"/>
        <v>#NUM!</v>
      </c>
      <c r="HO29" s="15">
        <f t="shared" si="193"/>
        <v>0.14923010987644472</v>
      </c>
      <c r="HP29" s="15">
        <f t="shared" si="194"/>
        <v>0.21294393546636567</v>
      </c>
      <c r="HQ29" s="15">
        <f t="shared" si="195"/>
        <v>0.26324983909764194</v>
      </c>
      <c r="HR29" s="15">
        <f t="shared" si="196"/>
        <v>0.30695485591201749</v>
      </c>
      <c r="HS29" s="15">
        <f t="shared" si="197"/>
        <v>0.34670936093875304</v>
      </c>
      <c r="HT29" s="15">
        <f t="shared" si="198"/>
        <v>0.38389632807715612</v>
      </c>
      <c r="HU29" s="15">
        <f t="shared" si="199"/>
        <v>0.41936668758818535</v>
      </c>
      <c r="HV29" s="15">
        <f t="shared" si="200"/>
        <v>0.45370969643842396</v>
      </c>
      <c r="HW29" s="15">
        <f t="shared" si="201"/>
        <v>0.48737617717051956</v>
      </c>
      <c r="HX29" s="15">
        <f t="shared" si="202"/>
        <v>0.5207449872386366</v>
      </c>
      <c r="HY29" s="15">
        <f t="shared" si="203"/>
        <v>0.55416575189073169</v>
      </c>
      <c r="HZ29" s="15">
        <f t="shared" si="204"/>
        <v>0.587993095225812</v>
      </c>
      <c r="IA29" s="15">
        <f t="shared" si="205"/>
        <v>0.62262227811700477</v>
      </c>
      <c r="IB29" s="15">
        <f t="shared" si="206"/>
        <v>0.65853699129486298</v>
      </c>
      <c r="IC29" s="15">
        <f t="shared" si="207"/>
        <v>0.6963879840547248</v>
      </c>
      <c r="ID29" s="15">
        <f t="shared" si="208"/>
        <v>0.73714618711098823</v>
      </c>
      <c r="IE29" s="15">
        <f t="shared" si="209"/>
        <v>0.78245818123347721</v>
      </c>
      <c r="IF29" s="15">
        <f t="shared" si="210"/>
        <v>0.83569976139742963</v>
      </c>
      <c r="IG29" s="15">
        <f t="shared" si="211"/>
        <v>0.9069615848605751</v>
      </c>
      <c r="IH29" s="15" t="e">
        <f t="shared" si="212"/>
        <v>#NUM!</v>
      </c>
      <c r="II29" s="15" t="e">
        <f t="shared" si="213"/>
        <v>#NUM!</v>
      </c>
      <c r="IJ29" s="15" t="e">
        <f t="shared" si="214"/>
        <v>#NUM!</v>
      </c>
      <c r="IK29" s="15" t="e">
        <f t="shared" si="215"/>
        <v>#NUM!</v>
      </c>
      <c r="IL29" s="15" t="e">
        <f t="shared" si="216"/>
        <v>#NUM!</v>
      </c>
      <c r="IM29" s="15" t="e">
        <f t="shared" si="217"/>
        <v>#NUM!</v>
      </c>
      <c r="IN29" s="15" t="e">
        <f t="shared" si="218"/>
        <v>#NUM!</v>
      </c>
      <c r="IO29" s="15" t="e">
        <f t="shared" si="219"/>
        <v>#NUM!</v>
      </c>
      <c r="IP29" s="15" t="e">
        <f t="shared" si="220"/>
        <v>#NUM!</v>
      </c>
      <c r="IQ29" s="15" t="e">
        <f t="shared" si="221"/>
        <v>#NUM!</v>
      </c>
      <c r="IR29" s="15" t="e">
        <f t="shared" si="222"/>
        <v>#NUM!</v>
      </c>
      <c r="IS29" s="15" t="e">
        <f t="shared" si="223"/>
        <v>#NUM!</v>
      </c>
      <c r="IT29" s="15" t="e">
        <f t="shared" si="224"/>
        <v>#NUM!</v>
      </c>
      <c r="IU29" s="15" t="e">
        <f t="shared" si="225"/>
        <v>#NUM!</v>
      </c>
      <c r="IV29" s="15" t="e">
        <f t="shared" si="226"/>
        <v>#NUM!</v>
      </c>
      <c r="IW29" s="15" t="e">
        <f t="shared" si="227"/>
        <v>#NUM!</v>
      </c>
      <c r="IX29" s="15" t="e">
        <f t="shared" si="228"/>
        <v>#NUM!</v>
      </c>
      <c r="IY29" s="15" t="e">
        <f t="shared" si="229"/>
        <v>#NUM!</v>
      </c>
      <c r="IZ29" s="15" t="e">
        <f t="shared" si="230"/>
        <v>#NUM!</v>
      </c>
      <c r="JA29" s="15" t="e">
        <f t="shared" si="231"/>
        <v>#NUM!</v>
      </c>
      <c r="JB29" s="15" t="e">
        <f t="shared" si="232"/>
        <v>#NUM!</v>
      </c>
      <c r="JC29" s="15" t="e">
        <f t="shared" si="233"/>
        <v>#NUM!</v>
      </c>
      <c r="JD29" s="15" t="e">
        <f t="shared" si="234"/>
        <v>#NUM!</v>
      </c>
      <c r="JE29" s="15" t="e">
        <f t="shared" si="235"/>
        <v>#NUM!</v>
      </c>
      <c r="JF29" s="15" t="e">
        <f t="shared" si="236"/>
        <v>#NUM!</v>
      </c>
      <c r="JG29" s="15" t="e">
        <f t="shared" si="237"/>
        <v>#NUM!</v>
      </c>
      <c r="JH29" s="15" t="e">
        <f t="shared" si="238"/>
        <v>#NUM!</v>
      </c>
      <c r="JI29" s="15" t="e">
        <f t="shared" si="239"/>
        <v>#NUM!</v>
      </c>
      <c r="JJ29" s="15" t="e">
        <f t="shared" si="240"/>
        <v>#NUM!</v>
      </c>
      <c r="JK29" s="15" t="e">
        <f t="shared" si="241"/>
        <v>#NUM!</v>
      </c>
      <c r="JL29" s="15" t="e">
        <f t="shared" si="242"/>
        <v>#NUM!</v>
      </c>
      <c r="JM29" s="15" t="e">
        <f t="shared" si="243"/>
        <v>#NUM!</v>
      </c>
      <c r="JN29" s="15" t="e">
        <f t="shared" si="244"/>
        <v>#NUM!</v>
      </c>
      <c r="JO29" s="15" t="e">
        <f t="shared" si="245"/>
        <v>#NUM!</v>
      </c>
      <c r="JP29" s="15" t="e">
        <f t="shared" si="246"/>
        <v>#NUM!</v>
      </c>
      <c r="JQ29" s="15" t="e">
        <f t="shared" si="247"/>
        <v>#NUM!</v>
      </c>
      <c r="JR29" s="15" t="e">
        <f t="shared" si="248"/>
        <v>#NUM!</v>
      </c>
      <c r="JS29" s="15" t="e">
        <f t="shared" si="249"/>
        <v>#NUM!</v>
      </c>
      <c r="JT29" s="15" t="e">
        <f t="shared" si="250"/>
        <v>#NUM!</v>
      </c>
      <c r="JU29" s="15" t="e">
        <f t="shared" si="251"/>
        <v>#NUM!</v>
      </c>
      <c r="JV29" s="15" t="e">
        <f t="shared" si="252"/>
        <v>#NUM!</v>
      </c>
      <c r="JX29" s="15">
        <f t="shared" si="253"/>
        <v>1.0846416546893957E-2</v>
      </c>
      <c r="JY29" s="15">
        <f t="shared" si="254"/>
        <v>2.1157214826377776E-2</v>
      </c>
      <c r="JZ29" s="15">
        <f t="shared" si="255"/>
        <v>3.092235753245897E-2</v>
      </c>
      <c r="KA29" s="15">
        <f t="shared" si="256"/>
        <v>4.0130752869206671E-2</v>
      </c>
      <c r="KB29" s="15">
        <f t="shared" si="257"/>
        <v>4.8770057568966373E-2</v>
      </c>
      <c r="KC29" s="15">
        <f t="shared" si="258"/>
        <v>5.6826425504644291E-2</v>
      </c>
      <c r="KD29" s="15">
        <f t="shared" si="259"/>
        <v>6.4284181390834208E-2</v>
      </c>
      <c r="KE29" s="15">
        <f t="shared" si="260"/>
        <v>7.1125388968294817E-2</v>
      </c>
      <c r="KF29" s="15">
        <f t="shared" si="261"/>
        <v>7.7329266625410412E-2</v>
      </c>
      <c r="KG29" s="15">
        <f t="shared" si="262"/>
        <v>8.2871375628758806E-2</v>
      </c>
      <c r="KH29" s="15">
        <f t="shared" si="263"/>
        <v>8.772245709474133E-2</v>
      </c>
      <c r="KI29" s="15">
        <f t="shared" si="264"/>
        <v>9.1846702671909752E-2</v>
      </c>
      <c r="KJ29" s="15">
        <f t="shared" si="265"/>
        <v>9.5199063534027295E-2</v>
      </c>
      <c r="KK29" s="15">
        <f t="shared" si="266"/>
        <v>9.7720816906224015E-2</v>
      </c>
      <c r="KL29" s="15">
        <f t="shared" si="267"/>
        <v>9.9331701668408823E-2</v>
      </c>
      <c r="KM29" s="15">
        <f t="shared" si="268"/>
        <v>9.9914503511833785E-2</v>
      </c>
      <c r="KN29" s="15">
        <f t="shared" si="269"/>
        <v>9.9280177190167851E-2</v>
      </c>
      <c r="KO29" s="15">
        <f t="shared" si="270"/>
        <v>9.70686368274358E-2</v>
      </c>
      <c r="KP29" s="15">
        <f t="shared" si="271"/>
        <v>9.2303442181975406E-2</v>
      </c>
      <c r="KQ29" s="15" t="e">
        <f t="shared" si="272"/>
        <v>#NUM!</v>
      </c>
      <c r="KR29" s="15" t="e">
        <f t="shared" si="273"/>
        <v>#NUM!</v>
      </c>
      <c r="KS29" s="15" t="e">
        <f t="shared" si="274"/>
        <v>#NUM!</v>
      </c>
      <c r="KT29" s="15" t="e">
        <f t="shared" si="275"/>
        <v>#NUM!</v>
      </c>
      <c r="KU29" s="15" t="e">
        <f t="shared" si="276"/>
        <v>#NUM!</v>
      </c>
      <c r="KV29" s="15" t="e">
        <f t="shared" si="277"/>
        <v>#NUM!</v>
      </c>
      <c r="KW29" s="15" t="e">
        <f t="shared" si="278"/>
        <v>#NUM!</v>
      </c>
      <c r="KX29" s="15" t="e">
        <f t="shared" si="279"/>
        <v>#NUM!</v>
      </c>
      <c r="KY29" s="15" t="e">
        <f t="shared" si="280"/>
        <v>#NUM!</v>
      </c>
      <c r="KZ29" s="15" t="e">
        <f t="shared" si="281"/>
        <v>#NUM!</v>
      </c>
      <c r="LA29" s="15" t="e">
        <f t="shared" si="282"/>
        <v>#NUM!</v>
      </c>
      <c r="LB29" s="15" t="e">
        <f t="shared" si="283"/>
        <v>#NUM!</v>
      </c>
      <c r="LC29" s="15" t="e">
        <f t="shared" si="284"/>
        <v>#NUM!</v>
      </c>
      <c r="LD29" s="15" t="e">
        <f t="shared" si="285"/>
        <v>#NUM!</v>
      </c>
      <c r="LE29" s="15" t="e">
        <f t="shared" si="286"/>
        <v>#NUM!</v>
      </c>
      <c r="LF29" s="15" t="e">
        <f t="shared" si="287"/>
        <v>#NUM!</v>
      </c>
      <c r="LG29" s="15" t="e">
        <f t="shared" si="288"/>
        <v>#NUM!</v>
      </c>
      <c r="LH29" s="15" t="e">
        <f t="shared" si="289"/>
        <v>#NUM!</v>
      </c>
      <c r="LI29" s="15" t="e">
        <f t="shared" si="290"/>
        <v>#NUM!</v>
      </c>
      <c r="LJ29" s="15" t="e">
        <f t="shared" si="291"/>
        <v>#NUM!</v>
      </c>
      <c r="LK29" s="15" t="e">
        <f t="shared" si="292"/>
        <v>#NUM!</v>
      </c>
      <c r="LL29" s="15" t="e">
        <f t="shared" si="293"/>
        <v>#NUM!</v>
      </c>
      <c r="LM29" s="15" t="e">
        <f t="shared" si="294"/>
        <v>#NUM!</v>
      </c>
      <c r="LN29" s="15" t="e">
        <f t="shared" si="295"/>
        <v>#NUM!</v>
      </c>
      <c r="LO29" s="15" t="e">
        <f t="shared" si="296"/>
        <v>#NUM!</v>
      </c>
      <c r="LP29" s="15" t="e">
        <f t="shared" si="297"/>
        <v>#NUM!</v>
      </c>
      <c r="LQ29" s="15" t="e">
        <f t="shared" si="298"/>
        <v>#NUM!</v>
      </c>
      <c r="LR29" s="15" t="e">
        <f t="shared" si="299"/>
        <v>#NUM!</v>
      </c>
      <c r="LS29" s="15" t="e">
        <f t="shared" si="300"/>
        <v>#NUM!</v>
      </c>
      <c r="LT29" s="15" t="e">
        <f t="shared" si="301"/>
        <v>#NUM!</v>
      </c>
      <c r="LU29" s="15" t="e">
        <f t="shared" si="302"/>
        <v>#NUM!</v>
      </c>
      <c r="LV29" s="15" t="e">
        <f t="shared" si="303"/>
        <v>#NUM!</v>
      </c>
      <c r="LW29" s="15" t="e">
        <f t="shared" si="304"/>
        <v>#NUM!</v>
      </c>
      <c r="LX29" s="15" t="e">
        <f t="shared" si="305"/>
        <v>#NUM!</v>
      </c>
      <c r="LY29" s="15" t="e">
        <f t="shared" si="306"/>
        <v>#NUM!</v>
      </c>
      <c r="LZ29" s="15" t="e">
        <f t="shared" si="307"/>
        <v>#NUM!</v>
      </c>
      <c r="MA29" s="15" t="e">
        <f t="shared" si="308"/>
        <v>#NUM!</v>
      </c>
      <c r="MB29" s="15" t="e">
        <f t="shared" si="309"/>
        <v>#NUM!</v>
      </c>
      <c r="MC29" s="15" t="e">
        <f t="shared" si="310"/>
        <v>#NUM!</v>
      </c>
      <c r="MD29" s="15" t="e">
        <f t="shared" si="311"/>
        <v>#NUM!</v>
      </c>
      <c r="ME29" s="15" t="e">
        <f t="shared" si="312"/>
        <v>#NUM!</v>
      </c>
      <c r="MG29" s="15">
        <f t="shared" si="313"/>
        <v>0.57165063906367153</v>
      </c>
      <c r="MH29" s="15">
        <f t="shared" si="314"/>
        <v>0.89243961013717765</v>
      </c>
      <c r="MI29" s="15">
        <f t="shared" si="315"/>
        <v>1.1493568948717015</v>
      </c>
      <c r="MJ29" s="15">
        <f t="shared" si="316"/>
        <v>1.367491741264673</v>
      </c>
      <c r="MK29" s="15">
        <f t="shared" si="317"/>
        <v>1.557311005479409</v>
      </c>
      <c r="ML29" s="15">
        <f t="shared" si="318"/>
        <v>1.7244081490742409</v>
      </c>
      <c r="MM29" s="15">
        <f t="shared" si="319"/>
        <v>1.8721583784627154</v>
      </c>
      <c r="MN29" s="15">
        <f t="shared" si="320"/>
        <v>2.0027324909701276</v>
      </c>
      <c r="MO29" s="15">
        <f t="shared" si="321"/>
        <v>2.1175602122512052</v>
      </c>
      <c r="MP29" s="15">
        <f t="shared" si="322"/>
        <v>2.2175642210637383</v>
      </c>
      <c r="MQ29" s="15">
        <f t="shared" si="323"/>
        <v>2.3032815692429836</v>
      </c>
      <c r="MR29" s="15">
        <f t="shared" si="324"/>
        <v>2.3749194649164473</v>
      </c>
      <c r="MS29" s="15">
        <f t="shared" si="325"/>
        <v>2.4323624564665551</v>
      </c>
      <c r="MT29" s="15">
        <f t="shared" si="326"/>
        <v>2.4751293487401131</v>
      </c>
      <c r="MU29" s="15">
        <f t="shared" si="327"/>
        <v>2.5022561055160932</v>
      </c>
      <c r="MV29" s="15">
        <f t="shared" si="328"/>
        <v>2.51203409920431</v>
      </c>
      <c r="MW29" s="15">
        <f t="shared" si="329"/>
        <v>2.5013907316445958</v>
      </c>
      <c r="MX29" s="15">
        <f t="shared" si="330"/>
        <v>2.4641045334235212</v>
      </c>
      <c r="MY29" s="15">
        <f t="shared" si="331"/>
        <v>2.3827863596346557</v>
      </c>
      <c r="MZ29" s="15" t="e">
        <f t="shared" si="332"/>
        <v>#NUM!</v>
      </c>
      <c r="NA29" s="15" t="e">
        <f t="shared" si="333"/>
        <v>#NUM!</v>
      </c>
      <c r="NB29" s="15" t="e">
        <f t="shared" si="334"/>
        <v>#NUM!</v>
      </c>
      <c r="NC29" s="15" t="e">
        <f t="shared" si="335"/>
        <v>#NUM!</v>
      </c>
      <c r="ND29" s="15" t="e">
        <f t="shared" si="336"/>
        <v>#NUM!</v>
      </c>
      <c r="NE29" s="15" t="e">
        <f t="shared" si="337"/>
        <v>#NUM!</v>
      </c>
      <c r="NF29" s="15" t="e">
        <f t="shared" si="338"/>
        <v>#NUM!</v>
      </c>
      <c r="NG29" s="15" t="e">
        <f t="shared" si="339"/>
        <v>#NUM!</v>
      </c>
      <c r="NH29" s="15" t="e">
        <f t="shared" si="340"/>
        <v>#NUM!</v>
      </c>
      <c r="NI29" s="15" t="e">
        <f t="shared" si="341"/>
        <v>#NUM!</v>
      </c>
      <c r="NJ29" s="15" t="e">
        <f t="shared" si="342"/>
        <v>#NUM!</v>
      </c>
      <c r="NK29" s="15" t="e">
        <f t="shared" si="343"/>
        <v>#NUM!</v>
      </c>
      <c r="NL29" s="15" t="e">
        <f t="shared" si="344"/>
        <v>#NUM!</v>
      </c>
      <c r="NM29" s="15" t="e">
        <f t="shared" si="345"/>
        <v>#NUM!</v>
      </c>
      <c r="NN29" s="15" t="e">
        <f t="shared" si="346"/>
        <v>#NUM!</v>
      </c>
      <c r="NO29" s="15" t="e">
        <f t="shared" si="347"/>
        <v>#NUM!</v>
      </c>
      <c r="NP29" s="15" t="e">
        <f t="shared" si="348"/>
        <v>#NUM!</v>
      </c>
      <c r="NQ29" s="15" t="e">
        <f t="shared" si="349"/>
        <v>#NUM!</v>
      </c>
      <c r="NR29" s="15" t="e">
        <f t="shared" si="350"/>
        <v>#NUM!</v>
      </c>
      <c r="NS29" s="15" t="e">
        <f t="shared" si="351"/>
        <v>#NUM!</v>
      </c>
      <c r="NT29" s="15" t="e">
        <f t="shared" si="352"/>
        <v>#NUM!</v>
      </c>
      <c r="NU29" s="15" t="e">
        <f t="shared" si="353"/>
        <v>#NUM!</v>
      </c>
      <c r="NV29" s="15" t="e">
        <f t="shared" si="354"/>
        <v>#NUM!</v>
      </c>
      <c r="NW29" s="15" t="e">
        <f t="shared" si="355"/>
        <v>#NUM!</v>
      </c>
      <c r="NX29" s="15" t="e">
        <f t="shared" si="356"/>
        <v>#NUM!</v>
      </c>
      <c r="NY29" s="15" t="e">
        <f t="shared" si="357"/>
        <v>#NUM!</v>
      </c>
      <c r="NZ29" s="15" t="e">
        <f t="shared" si="358"/>
        <v>#NUM!</v>
      </c>
      <c r="OA29" s="15" t="e">
        <f t="shared" si="359"/>
        <v>#NUM!</v>
      </c>
      <c r="OB29" s="15" t="e">
        <f t="shared" si="360"/>
        <v>#NUM!</v>
      </c>
      <c r="OC29" s="15" t="e">
        <f t="shared" si="361"/>
        <v>#NUM!</v>
      </c>
      <c r="OD29" s="15" t="e">
        <f t="shared" si="362"/>
        <v>#NUM!</v>
      </c>
      <c r="OE29" s="15" t="e">
        <f t="shared" si="363"/>
        <v>#NUM!</v>
      </c>
      <c r="OF29" s="15" t="e">
        <f t="shared" si="364"/>
        <v>#NUM!</v>
      </c>
      <c r="OG29" s="15" t="e">
        <f t="shared" si="365"/>
        <v>#NUM!</v>
      </c>
      <c r="OH29" s="15" t="e">
        <f t="shared" si="366"/>
        <v>#NUM!</v>
      </c>
      <c r="OI29" s="15" t="e">
        <f t="shared" si="367"/>
        <v>#NUM!</v>
      </c>
      <c r="OJ29" s="15" t="e">
        <f t="shared" si="368"/>
        <v>#NUM!</v>
      </c>
      <c r="OK29" s="15" t="e">
        <f t="shared" si="369"/>
        <v>#NUM!</v>
      </c>
      <c r="OL29" s="15" t="e">
        <f t="shared" si="370"/>
        <v>#NUM!</v>
      </c>
      <c r="OM29" s="15" t="e">
        <f t="shared" si="371"/>
        <v>#NUM!</v>
      </c>
      <c r="ON29" s="15" t="e">
        <f t="shared" si="372"/>
        <v>#NUM!</v>
      </c>
      <c r="OP29" s="15">
        <f t="shared" si="373"/>
        <v>9.2528054592907539E-4</v>
      </c>
      <c r="OQ29" s="15">
        <f t="shared" si="374"/>
        <v>4.0207087008733086E-3</v>
      </c>
      <c r="OR29" s="15">
        <f t="shared" si="375"/>
        <v>9.3561164193743385E-3</v>
      </c>
      <c r="OS29" s="15">
        <f t="shared" si="376"/>
        <v>1.684521380902888E-2</v>
      </c>
      <c r="OT29" s="15">
        <f t="shared" si="377"/>
        <v>2.633262706479644E-2</v>
      </c>
      <c r="OU29" s="15">
        <f t="shared" si="378"/>
        <v>3.7618750255613551E-2</v>
      </c>
      <c r="OV29" s="15">
        <f t="shared" si="379"/>
        <v>5.0470851637595349E-2</v>
      </c>
      <c r="OW29" s="15">
        <f t="shared" si="380"/>
        <v>6.4628735520721223E-2</v>
      </c>
      <c r="OX29" s="15">
        <f t="shared" si="381"/>
        <v>7.9807545984819983E-2</v>
      </c>
      <c r="OY29" s="15">
        <f t="shared" si="382"/>
        <v>9.5698658963209754E-2</v>
      </c>
      <c r="OZ29" s="15">
        <f t="shared" si="383"/>
        <v>0.11196892341353964</v>
      </c>
      <c r="PA29" s="15">
        <f t="shared" si="384"/>
        <v>0.1282580647865921</v>
      </c>
      <c r="PB29" s="15">
        <f t="shared" si="385"/>
        <v>0.1441735605022734</v>
      </c>
      <c r="PC29" s="15">
        <f t="shared" si="386"/>
        <v>0.15928143651202314</v>
      </c>
      <c r="PD29" s="15">
        <f t="shared" si="387"/>
        <v>0.17308957119112414</v>
      </c>
      <c r="PE29" s="15">
        <f t="shared" si="388"/>
        <v>0.18501531885649525</v>
      </c>
      <c r="PF29" s="15">
        <f t="shared" si="389"/>
        <v>0.19431450282369378</v>
      </c>
      <c r="PG29" s="15">
        <f t="shared" si="390"/>
        <v>0.19988874284681599</v>
      </c>
      <c r="PH29" s="15">
        <f t="shared" si="391"/>
        <v>0.199476571359471</v>
      </c>
      <c r="PI29" s="15" t="e">
        <f t="shared" si="392"/>
        <v>#NUM!</v>
      </c>
      <c r="PJ29" s="15" t="e">
        <f t="shared" si="393"/>
        <v>#NUM!</v>
      </c>
      <c r="PK29" s="15" t="e">
        <f t="shared" si="394"/>
        <v>#NUM!</v>
      </c>
      <c r="PL29" s="15" t="e">
        <f t="shared" si="395"/>
        <v>#NUM!</v>
      </c>
      <c r="PM29" s="15" t="e">
        <f t="shared" si="396"/>
        <v>#NUM!</v>
      </c>
      <c r="PN29" s="15" t="e">
        <f t="shared" si="397"/>
        <v>#NUM!</v>
      </c>
      <c r="PO29" s="15" t="e">
        <f t="shared" si="398"/>
        <v>#NUM!</v>
      </c>
      <c r="PP29" s="15" t="e">
        <f t="shared" si="399"/>
        <v>#NUM!</v>
      </c>
      <c r="PQ29" s="15" t="e">
        <f t="shared" si="400"/>
        <v>#NUM!</v>
      </c>
      <c r="PR29" s="15" t="e">
        <f t="shared" si="401"/>
        <v>#NUM!</v>
      </c>
      <c r="PS29" s="15" t="e">
        <f t="shared" si="402"/>
        <v>#NUM!</v>
      </c>
      <c r="PT29" s="15" t="e">
        <f t="shared" si="403"/>
        <v>#NUM!</v>
      </c>
      <c r="PU29" s="15" t="e">
        <f t="shared" si="404"/>
        <v>#NUM!</v>
      </c>
      <c r="PV29" s="15" t="e">
        <f t="shared" si="405"/>
        <v>#NUM!</v>
      </c>
      <c r="PW29" s="15" t="e">
        <f t="shared" si="406"/>
        <v>#NUM!</v>
      </c>
      <c r="PX29" s="15" t="e">
        <f t="shared" si="407"/>
        <v>#NUM!</v>
      </c>
      <c r="PY29" s="15" t="e">
        <f t="shared" si="408"/>
        <v>#NUM!</v>
      </c>
      <c r="PZ29" s="15" t="e">
        <f t="shared" si="409"/>
        <v>#NUM!</v>
      </c>
      <c r="QA29" s="15" t="e">
        <f t="shared" si="410"/>
        <v>#NUM!</v>
      </c>
      <c r="QB29" s="15" t="e">
        <f t="shared" si="411"/>
        <v>#NUM!</v>
      </c>
      <c r="QC29" s="15" t="e">
        <f t="shared" si="412"/>
        <v>#NUM!</v>
      </c>
      <c r="QD29" s="15" t="e">
        <f t="shared" si="413"/>
        <v>#NUM!</v>
      </c>
      <c r="QE29" s="15" t="e">
        <f t="shared" si="414"/>
        <v>#NUM!</v>
      </c>
      <c r="QF29" s="15" t="e">
        <f t="shared" si="415"/>
        <v>#NUM!</v>
      </c>
      <c r="QG29" s="15" t="e">
        <f t="shared" si="416"/>
        <v>#NUM!</v>
      </c>
      <c r="QH29" s="15" t="e">
        <f t="shared" si="417"/>
        <v>#NUM!</v>
      </c>
      <c r="QI29" s="15" t="e">
        <f t="shared" si="418"/>
        <v>#NUM!</v>
      </c>
      <c r="QJ29" s="15" t="e">
        <f t="shared" si="419"/>
        <v>#NUM!</v>
      </c>
      <c r="QK29" s="15" t="e">
        <f t="shared" si="420"/>
        <v>#NUM!</v>
      </c>
      <c r="QL29" s="15" t="e">
        <f t="shared" si="421"/>
        <v>#NUM!</v>
      </c>
      <c r="QM29" s="15" t="e">
        <f t="shared" si="422"/>
        <v>#NUM!</v>
      </c>
      <c r="QN29" s="15" t="e">
        <f t="shared" si="423"/>
        <v>#NUM!</v>
      </c>
      <c r="QO29" s="15" t="e">
        <f t="shared" si="424"/>
        <v>#NUM!</v>
      </c>
      <c r="QP29" s="15" t="e">
        <f t="shared" si="425"/>
        <v>#NUM!</v>
      </c>
      <c r="QQ29" s="15" t="e">
        <f t="shared" si="426"/>
        <v>#NUM!</v>
      </c>
      <c r="QR29" s="15" t="e">
        <f t="shared" si="427"/>
        <v>#NUM!</v>
      </c>
      <c r="QS29" s="15" t="e">
        <f t="shared" si="428"/>
        <v>#NUM!</v>
      </c>
      <c r="QT29" s="15" t="e">
        <f t="shared" si="429"/>
        <v>#NUM!</v>
      </c>
      <c r="QU29" s="15" t="e">
        <f t="shared" si="430"/>
        <v>#NUM!</v>
      </c>
      <c r="QV29" s="15" t="e">
        <f t="shared" si="431"/>
        <v>#NUM!</v>
      </c>
      <c r="QW29" s="15" t="e">
        <f t="shared" si="432"/>
        <v>#NUM!</v>
      </c>
      <c r="QY29" s="15">
        <f t="shared" si="433"/>
        <v>1</v>
      </c>
      <c r="QZ29" s="15">
        <f t="shared" si="434"/>
        <v>1</v>
      </c>
      <c r="RA29" s="15">
        <f t="shared" si="435"/>
        <v>1</v>
      </c>
      <c r="RB29" s="15">
        <f t="shared" si="436"/>
        <v>1</v>
      </c>
      <c r="RC29" s="15">
        <f t="shared" si="437"/>
        <v>1</v>
      </c>
      <c r="RD29" s="15">
        <f t="shared" si="438"/>
        <v>1</v>
      </c>
      <c r="RE29" s="15">
        <f t="shared" si="439"/>
        <v>1</v>
      </c>
      <c r="RF29" s="15">
        <f t="shared" si="440"/>
        <v>1</v>
      </c>
      <c r="RG29" s="15">
        <f t="shared" si="441"/>
        <v>1</v>
      </c>
      <c r="RH29" s="15">
        <f t="shared" si="442"/>
        <v>1</v>
      </c>
      <c r="RI29" s="15">
        <f t="shared" si="443"/>
        <v>1</v>
      </c>
      <c r="RJ29" s="15">
        <f t="shared" si="444"/>
        <v>1</v>
      </c>
      <c r="RK29" s="15">
        <f t="shared" si="445"/>
        <v>1</v>
      </c>
      <c r="RL29" s="15">
        <f t="shared" si="446"/>
        <v>1</v>
      </c>
      <c r="RM29" s="15">
        <f t="shared" si="447"/>
        <v>1</v>
      </c>
      <c r="RN29" s="15">
        <f t="shared" si="448"/>
        <v>1</v>
      </c>
      <c r="RO29" s="15">
        <f t="shared" si="449"/>
        <v>1</v>
      </c>
      <c r="RP29" s="15">
        <f t="shared" si="450"/>
        <v>1</v>
      </c>
      <c r="RQ29" s="15">
        <f t="shared" si="451"/>
        <v>1</v>
      </c>
      <c r="RR29" s="15">
        <f t="shared" si="452"/>
        <v>0</v>
      </c>
      <c r="RS29" s="15">
        <f t="shared" si="453"/>
        <v>0</v>
      </c>
      <c r="RT29" s="15">
        <f t="shared" si="454"/>
        <v>0</v>
      </c>
      <c r="RU29" s="15">
        <f t="shared" si="455"/>
        <v>0</v>
      </c>
      <c r="RV29" s="15">
        <f t="shared" si="456"/>
        <v>0</v>
      </c>
      <c r="RW29" s="15">
        <f t="shared" si="457"/>
        <v>0</v>
      </c>
      <c r="RX29" s="15">
        <f t="shared" si="458"/>
        <v>0</v>
      </c>
      <c r="RY29" s="15">
        <f t="shared" si="459"/>
        <v>0</v>
      </c>
      <c r="RZ29" s="15">
        <f t="shared" si="460"/>
        <v>0</v>
      </c>
      <c r="SA29" s="15">
        <f t="shared" si="461"/>
        <v>0</v>
      </c>
      <c r="SB29" s="15">
        <f t="shared" si="462"/>
        <v>0</v>
      </c>
      <c r="SC29" s="15">
        <f t="shared" si="463"/>
        <v>0</v>
      </c>
      <c r="SD29" s="15">
        <f t="shared" si="464"/>
        <v>0</v>
      </c>
      <c r="SE29" s="15">
        <f t="shared" si="465"/>
        <v>0</v>
      </c>
      <c r="SF29" s="15">
        <f t="shared" si="466"/>
        <v>0</v>
      </c>
      <c r="SG29" s="15">
        <f t="shared" si="467"/>
        <v>0</v>
      </c>
      <c r="SH29" s="15">
        <f t="shared" si="468"/>
        <v>0</v>
      </c>
      <c r="SI29" s="15">
        <f t="shared" si="469"/>
        <v>0</v>
      </c>
      <c r="SJ29" s="15">
        <f t="shared" si="470"/>
        <v>0</v>
      </c>
      <c r="SK29" s="15">
        <f t="shared" si="471"/>
        <v>0</v>
      </c>
      <c r="SL29" s="15">
        <f t="shared" si="472"/>
        <v>0</v>
      </c>
      <c r="SM29" s="15">
        <f t="shared" si="473"/>
        <v>0</v>
      </c>
      <c r="SN29" s="15">
        <f t="shared" si="474"/>
        <v>0</v>
      </c>
      <c r="SO29" s="15">
        <f t="shared" si="475"/>
        <v>0</v>
      </c>
      <c r="SP29" s="15">
        <f t="shared" si="476"/>
        <v>0</v>
      </c>
      <c r="SQ29" s="15">
        <f t="shared" si="477"/>
        <v>0</v>
      </c>
      <c r="SR29" s="15">
        <f t="shared" si="478"/>
        <v>0</v>
      </c>
      <c r="SS29" s="15">
        <f t="shared" si="479"/>
        <v>0</v>
      </c>
      <c r="ST29" s="15">
        <f t="shared" si="480"/>
        <v>0</v>
      </c>
      <c r="SU29" s="15">
        <f t="shared" si="481"/>
        <v>0</v>
      </c>
      <c r="SV29" s="15">
        <f t="shared" si="482"/>
        <v>0</v>
      </c>
      <c r="SW29" s="15">
        <f t="shared" si="483"/>
        <v>0</v>
      </c>
      <c r="SX29" s="15">
        <f t="shared" si="484"/>
        <v>0</v>
      </c>
      <c r="SY29" s="15">
        <f t="shared" si="485"/>
        <v>0</v>
      </c>
      <c r="SZ29" s="15">
        <f t="shared" si="486"/>
        <v>0</v>
      </c>
      <c r="TA29" s="15">
        <f t="shared" si="487"/>
        <v>0</v>
      </c>
      <c r="TB29" s="15">
        <f t="shared" si="488"/>
        <v>0</v>
      </c>
      <c r="TC29" s="15">
        <f t="shared" si="489"/>
        <v>0</v>
      </c>
      <c r="TD29" s="15">
        <f t="shared" si="490"/>
        <v>0</v>
      </c>
      <c r="TE29" s="15">
        <f t="shared" si="491"/>
        <v>0</v>
      </c>
      <c r="TF29" s="15">
        <f t="shared" si="492"/>
        <v>0</v>
      </c>
      <c r="TH29" s="15">
        <f t="shared" si="493"/>
        <v>3.94</v>
      </c>
      <c r="TJ29" s="15">
        <f t="shared" si="494"/>
        <v>0</v>
      </c>
      <c r="TK29" s="15">
        <f t="shared" si="495"/>
        <v>8.4668103675809916E-2</v>
      </c>
      <c r="TL29" s="15">
        <f t="shared" si="496"/>
        <v>1.0314895879286488</v>
      </c>
      <c r="TM29" s="15">
        <f t="shared" si="497"/>
        <v>8.2083333333333328E-2</v>
      </c>
      <c r="TN29" s="15">
        <f t="shared" si="498"/>
        <v>2.2034836391841028</v>
      </c>
      <c r="TO29" s="15">
        <f t="shared" si="499"/>
        <v>4.7366174595756201</v>
      </c>
      <c r="TP29" s="15">
        <f t="shared" si="500"/>
        <v>1</v>
      </c>
      <c r="TQ29" s="15">
        <f t="shared" si="501"/>
        <v>0</v>
      </c>
      <c r="TS29" s="15">
        <f t="shared" si="502"/>
        <v>4.7366174595756201</v>
      </c>
      <c r="TU29" s="15">
        <f t="shared" si="503"/>
        <v>6.7558759543286104</v>
      </c>
      <c r="TW29" s="15">
        <f t="shared" si="509"/>
        <v>0</v>
      </c>
    </row>
    <row r="30" spans="3:543" x14ac:dyDescent="0.25">
      <c r="C30" s="45">
        <v>15</v>
      </c>
      <c r="D30" s="27">
        <v>4</v>
      </c>
      <c r="E30" s="27">
        <v>3.94</v>
      </c>
      <c r="F30" s="22" t="s">
        <v>18</v>
      </c>
      <c r="G30" s="28">
        <v>0</v>
      </c>
      <c r="H30" s="29" t="s">
        <v>53</v>
      </c>
      <c r="I30" s="22" t="s">
        <v>94</v>
      </c>
      <c r="J30" s="27">
        <v>4</v>
      </c>
      <c r="K30" s="27">
        <v>4</v>
      </c>
      <c r="L30" s="28"/>
      <c r="M30" s="30"/>
      <c r="N30" s="37">
        <f t="shared" si="0"/>
        <v>1.0038812588074395</v>
      </c>
      <c r="O30" s="38">
        <f t="shared" si="67"/>
        <v>11.19409045040052</v>
      </c>
      <c r="P30" s="39">
        <f t="shared" si="1"/>
        <v>10.19020919159308</v>
      </c>
      <c r="Q30" s="2"/>
      <c r="R30" s="2"/>
      <c r="S30" s="2"/>
      <c r="T30" s="15">
        <f t="shared" si="2"/>
        <v>4.0981046462960622</v>
      </c>
      <c r="U30" s="5">
        <f t="shared" si="3"/>
        <v>8.4668103675809903E-2</v>
      </c>
      <c r="V30" s="5">
        <f t="shared" si="4"/>
        <v>0</v>
      </c>
      <c r="W30" s="5">
        <f t="shared" si="68"/>
        <v>0</v>
      </c>
      <c r="X30" s="5">
        <f t="shared" si="5"/>
        <v>0</v>
      </c>
      <c r="Y30" s="5">
        <f t="shared" si="6"/>
        <v>0</v>
      </c>
      <c r="Z30" s="5">
        <f t="shared" si="7"/>
        <v>0</v>
      </c>
      <c r="AA30" s="5">
        <f t="shared" si="8"/>
        <v>1</v>
      </c>
      <c r="AB30" s="5">
        <f t="shared" si="9"/>
        <v>0</v>
      </c>
      <c r="AC30" s="15">
        <f t="shared" si="69"/>
        <v>0</v>
      </c>
      <c r="AD30" s="15">
        <f t="shared" si="70"/>
        <v>0</v>
      </c>
      <c r="AE30" s="15">
        <f t="shared" si="71"/>
        <v>8.0000000000000002E-3</v>
      </c>
      <c r="AF30" s="15">
        <f t="shared" si="10"/>
        <v>1.6920473773265651E-4</v>
      </c>
      <c r="AG30" s="15">
        <f t="shared" si="11"/>
        <v>6.5156326769389077</v>
      </c>
      <c r="AH30" s="15">
        <f t="shared" si="12"/>
        <v>598288.78699182579</v>
      </c>
      <c r="AI30" s="15">
        <f t="shared" si="13"/>
        <v>1.4973331669811348E-2</v>
      </c>
      <c r="AK30" s="5">
        <f t="shared" si="14"/>
        <v>1</v>
      </c>
      <c r="AL30" s="5">
        <f t="shared" si="15"/>
        <v>0</v>
      </c>
      <c r="AN30" s="5">
        <f t="shared" si="16"/>
        <v>0</v>
      </c>
      <c r="AO30" s="5">
        <f t="shared" si="17"/>
        <v>0</v>
      </c>
      <c r="AP30" s="5">
        <f t="shared" si="18"/>
        <v>0</v>
      </c>
      <c r="AQ30" s="5">
        <f t="shared" si="19"/>
        <v>0</v>
      </c>
      <c r="AR30" s="5">
        <f t="shared" si="20"/>
        <v>0</v>
      </c>
      <c r="AS30" s="5">
        <f t="shared" si="21"/>
        <v>0</v>
      </c>
      <c r="AT30" s="5">
        <f t="shared" si="22"/>
        <v>0</v>
      </c>
      <c r="AU30" s="5">
        <f t="shared" si="23"/>
        <v>0</v>
      </c>
      <c r="AV30" s="5">
        <f t="shared" si="24"/>
        <v>0</v>
      </c>
      <c r="AW30" s="5">
        <f t="shared" si="25"/>
        <v>0</v>
      </c>
      <c r="AX30" s="5">
        <f t="shared" si="26"/>
        <v>0</v>
      </c>
      <c r="AY30" s="5">
        <f t="shared" si="27"/>
        <v>0</v>
      </c>
      <c r="AZ30" s="5">
        <f t="shared" si="28"/>
        <v>0</v>
      </c>
      <c r="BA30" s="5">
        <f t="shared" si="29"/>
        <v>0</v>
      </c>
      <c r="BB30" s="5">
        <f t="shared" si="30"/>
        <v>0</v>
      </c>
      <c r="BC30" s="5">
        <f t="shared" si="31"/>
        <v>0</v>
      </c>
      <c r="BD30" s="5">
        <f t="shared" si="32"/>
        <v>0</v>
      </c>
      <c r="BE30" s="5">
        <f t="shared" si="33"/>
        <v>0</v>
      </c>
      <c r="BF30" s="5">
        <f t="shared" si="34"/>
        <v>0</v>
      </c>
      <c r="BG30" s="15">
        <f t="shared" si="35"/>
        <v>0</v>
      </c>
      <c r="BH30" s="15">
        <f t="shared" si="72"/>
        <v>1</v>
      </c>
      <c r="BI30" s="15">
        <f t="shared" si="73"/>
        <v>0</v>
      </c>
      <c r="BJ30" s="15">
        <f t="shared" si="74"/>
        <v>0</v>
      </c>
      <c r="BL30" s="12">
        <f t="shared" si="36"/>
        <v>4</v>
      </c>
      <c r="BM30" s="12">
        <f t="shared" si="37"/>
        <v>4</v>
      </c>
      <c r="BN30" s="15">
        <f t="shared" si="38"/>
        <v>1</v>
      </c>
      <c r="BP30" s="12">
        <f t="shared" si="39"/>
        <v>0</v>
      </c>
      <c r="BQ30" s="15">
        <f t="shared" si="40"/>
        <v>0</v>
      </c>
      <c r="BR30" s="12">
        <f t="shared" si="41"/>
        <v>0</v>
      </c>
      <c r="BS30" s="15">
        <f t="shared" si="42"/>
        <v>0</v>
      </c>
      <c r="BT30" s="12">
        <f t="shared" si="43"/>
        <v>0</v>
      </c>
      <c r="BU30" s="12">
        <f t="shared" si="44"/>
        <v>0</v>
      </c>
      <c r="BV30" s="12">
        <f t="shared" si="45"/>
        <v>0</v>
      </c>
      <c r="BW30" s="12">
        <f t="shared" si="46"/>
        <v>0</v>
      </c>
      <c r="BX30" s="12">
        <f t="shared" si="47"/>
        <v>0</v>
      </c>
      <c r="BY30" s="12">
        <f t="shared" si="48"/>
        <v>0</v>
      </c>
      <c r="BZ30" s="12">
        <f t="shared" si="49"/>
        <v>0</v>
      </c>
      <c r="CA30" s="12">
        <f t="shared" si="50"/>
        <v>0</v>
      </c>
      <c r="CC30" s="5">
        <f t="shared" si="51"/>
        <v>0</v>
      </c>
      <c r="CD30" s="15">
        <f t="shared" si="52"/>
        <v>0</v>
      </c>
      <c r="CE30" s="15">
        <f t="shared" si="53"/>
        <v>0.5</v>
      </c>
      <c r="CF30" s="15">
        <f t="shared" si="54"/>
        <v>0.5</v>
      </c>
      <c r="CH30" s="15">
        <f t="shared" si="55"/>
        <v>0.99169477775831105</v>
      </c>
      <c r="CJ30" s="15">
        <f t="shared" si="56"/>
        <v>0</v>
      </c>
      <c r="CK30" s="15">
        <f t="shared" si="57"/>
        <v>1.0038812588074395</v>
      </c>
      <c r="CL30" s="15">
        <f t="shared" si="58"/>
        <v>1.0038812588074395</v>
      </c>
      <c r="CM30" s="10">
        <f t="shared" si="59"/>
        <v>0</v>
      </c>
      <c r="CO30" s="6">
        <f t="shared" si="75"/>
        <v>0</v>
      </c>
      <c r="CP30" s="15">
        <f t="shared" si="60"/>
        <v>0</v>
      </c>
      <c r="CQ30" s="15">
        <f t="shared" si="61"/>
        <v>0</v>
      </c>
      <c r="CR30" s="15">
        <f t="shared" si="62"/>
        <v>0</v>
      </c>
      <c r="CS30" s="15">
        <f t="shared" si="76"/>
        <v>0</v>
      </c>
      <c r="CU30" s="15" t="str">
        <f t="shared" si="77"/>
        <v/>
      </c>
      <c r="CW30" s="20">
        <f t="shared" si="504"/>
        <v>52.082774449911625</v>
      </c>
      <c r="CX30" s="20">
        <f t="shared" si="505"/>
        <v>74.319525533780208</v>
      </c>
      <c r="CY30" s="20">
        <f t="shared" si="506"/>
        <v>91.876780128687656</v>
      </c>
      <c r="CZ30" s="20">
        <f t="shared" si="507"/>
        <v>107.13026037444614</v>
      </c>
      <c r="DA30" s="20">
        <f t="shared" si="508"/>
        <v>121.00497319473182</v>
      </c>
      <c r="DB30" s="20">
        <f t="shared" si="78"/>
        <v>133.98359006735424</v>
      </c>
      <c r="DC30" s="20">
        <f t="shared" si="79"/>
        <v>146.36309401330567</v>
      </c>
      <c r="DD30" s="20">
        <f t="shared" si="80"/>
        <v>158.34914150304641</v>
      </c>
      <c r="DE30" s="20">
        <f t="shared" si="81"/>
        <v>170.09907403304183</v>
      </c>
      <c r="DF30" s="20">
        <f t="shared" si="82"/>
        <v>178.25488342314034</v>
      </c>
      <c r="DG30" s="20">
        <f t="shared" si="83"/>
        <v>166.59070821908924</v>
      </c>
      <c r="DH30" s="20">
        <f t="shared" si="84"/>
        <v>154.78463306026632</v>
      </c>
      <c r="DI30" s="20">
        <f t="shared" si="85"/>
        <v>142.69870801873142</v>
      </c>
      <c r="DJ30" s="20">
        <f t="shared" si="86"/>
        <v>130.16412027752838</v>
      </c>
      <c r="DK30" s="20">
        <f t="shared" si="87"/>
        <v>116.95375193933361</v>
      </c>
      <c r="DL30" s="20">
        <f t="shared" si="88"/>
        <v>102.7287386459664</v>
      </c>
      <c r="DM30" s="20">
        <f t="shared" si="89"/>
        <v>86.9144075320159</v>
      </c>
      <c r="DN30" s="20">
        <f t="shared" si="90"/>
        <v>68.332572985811368</v>
      </c>
      <c r="DO30" s="20">
        <f t="shared" si="91"/>
        <v>43.461496489296131</v>
      </c>
      <c r="DP30" s="20" t="e">
        <f t="shared" si="92"/>
        <v>#NUM!</v>
      </c>
      <c r="DQ30" s="20" t="e">
        <f t="shared" si="93"/>
        <v>#NUM!</v>
      </c>
      <c r="DR30" s="20" t="e">
        <f t="shared" si="94"/>
        <v>#NUM!</v>
      </c>
      <c r="DS30" s="20" t="e">
        <f t="shared" si="95"/>
        <v>#NUM!</v>
      </c>
      <c r="DT30" s="20" t="e">
        <f t="shared" si="96"/>
        <v>#NUM!</v>
      </c>
      <c r="DU30" s="20" t="e">
        <f t="shared" si="97"/>
        <v>#NUM!</v>
      </c>
      <c r="DV30" s="20" t="e">
        <f t="shared" si="98"/>
        <v>#NUM!</v>
      </c>
      <c r="DW30" s="20" t="e">
        <f t="shared" si="99"/>
        <v>#NUM!</v>
      </c>
      <c r="DX30" s="20" t="e">
        <f t="shared" si="100"/>
        <v>#NUM!</v>
      </c>
      <c r="DY30" s="20" t="e">
        <f t="shared" si="101"/>
        <v>#NUM!</v>
      </c>
      <c r="DZ30" s="20" t="e">
        <f t="shared" si="102"/>
        <v>#NUM!</v>
      </c>
      <c r="EA30" s="20" t="e">
        <f t="shared" si="103"/>
        <v>#NUM!</v>
      </c>
      <c r="EB30" s="20" t="e">
        <f t="shared" si="104"/>
        <v>#NUM!</v>
      </c>
      <c r="EC30" s="20" t="e">
        <f t="shared" si="105"/>
        <v>#NUM!</v>
      </c>
      <c r="ED30" s="20" t="e">
        <f t="shared" si="106"/>
        <v>#NUM!</v>
      </c>
      <c r="EE30" s="20" t="e">
        <f t="shared" si="107"/>
        <v>#NUM!</v>
      </c>
      <c r="EF30" s="20" t="e">
        <f t="shared" si="108"/>
        <v>#NUM!</v>
      </c>
      <c r="EG30" s="20" t="e">
        <f t="shared" si="109"/>
        <v>#NUM!</v>
      </c>
      <c r="EH30" s="20" t="e">
        <f t="shared" si="110"/>
        <v>#NUM!</v>
      </c>
      <c r="EI30" s="20" t="e">
        <f t="shared" si="111"/>
        <v>#NUM!</v>
      </c>
      <c r="EJ30" s="20" t="e">
        <f t="shared" si="112"/>
        <v>#NUM!</v>
      </c>
      <c r="EK30" s="20" t="e">
        <f t="shared" si="113"/>
        <v>#NUM!</v>
      </c>
      <c r="EL30" s="20" t="e">
        <f t="shared" si="114"/>
        <v>#NUM!</v>
      </c>
      <c r="EM30" s="20" t="e">
        <f t="shared" si="115"/>
        <v>#NUM!</v>
      </c>
      <c r="EN30" s="20" t="e">
        <f t="shared" si="116"/>
        <v>#NUM!</v>
      </c>
      <c r="EO30" s="20" t="e">
        <f t="shared" si="117"/>
        <v>#NUM!</v>
      </c>
      <c r="EP30" s="20" t="e">
        <f t="shared" si="118"/>
        <v>#NUM!</v>
      </c>
      <c r="EQ30" s="20" t="e">
        <f t="shared" si="119"/>
        <v>#NUM!</v>
      </c>
      <c r="ER30" s="20" t="e">
        <f t="shared" si="120"/>
        <v>#NUM!</v>
      </c>
      <c r="ES30" s="20" t="e">
        <f t="shared" si="121"/>
        <v>#NUM!</v>
      </c>
      <c r="ET30" s="20" t="e">
        <f t="shared" si="122"/>
        <v>#NUM!</v>
      </c>
      <c r="EU30" s="20" t="e">
        <f t="shared" si="123"/>
        <v>#NUM!</v>
      </c>
      <c r="EV30" s="20" t="e">
        <f t="shared" si="124"/>
        <v>#NUM!</v>
      </c>
      <c r="EW30" s="20" t="e">
        <f t="shared" si="125"/>
        <v>#NUM!</v>
      </c>
      <c r="EX30" s="20" t="e">
        <f t="shared" si="126"/>
        <v>#NUM!</v>
      </c>
      <c r="EY30" s="20" t="e">
        <f t="shared" si="127"/>
        <v>#NUM!</v>
      </c>
      <c r="EZ30" s="20" t="e">
        <f t="shared" si="128"/>
        <v>#NUM!</v>
      </c>
      <c r="FA30" s="20" t="e">
        <f t="shared" si="129"/>
        <v>#NUM!</v>
      </c>
      <c r="FB30" s="20" t="e">
        <f t="shared" si="130"/>
        <v>#NUM!</v>
      </c>
      <c r="FC30" s="20" t="e">
        <f t="shared" si="131"/>
        <v>#NUM!</v>
      </c>
      <c r="FD30" s="20" t="e">
        <f t="shared" si="132"/>
        <v>#NUM!</v>
      </c>
      <c r="FE30" s="20"/>
      <c r="FF30" s="15">
        <f t="shared" si="133"/>
        <v>1.6186119330586733E-3</v>
      </c>
      <c r="FG30" s="15">
        <f t="shared" si="134"/>
        <v>4.5053005886362242E-3</v>
      </c>
      <c r="FH30" s="15">
        <f t="shared" si="135"/>
        <v>8.1403056449395796E-3</v>
      </c>
      <c r="FI30" s="15">
        <f t="shared" si="136"/>
        <v>1.2318329464608117E-2</v>
      </c>
      <c r="FJ30" s="15">
        <f t="shared" si="137"/>
        <v>1.6909035492682526E-2</v>
      </c>
      <c r="FK30" s="15">
        <f t="shared" si="138"/>
        <v>2.1815456088982998E-2</v>
      </c>
      <c r="FL30" s="15">
        <f t="shared" si="139"/>
        <v>2.6958644214192209E-2</v>
      </c>
      <c r="FM30" s="15">
        <f t="shared" si="140"/>
        <v>3.2270278637869867E-2</v>
      </c>
      <c r="FN30" s="15">
        <f t="shared" si="141"/>
        <v>3.7688442351292373E-2</v>
      </c>
      <c r="FO30" s="15">
        <f t="shared" si="142"/>
        <v>4.3154853444246265E-2</v>
      </c>
      <c r="FP30" s="15">
        <f t="shared" si="143"/>
        <v>4.8612781393609777E-2</v>
      </c>
      <c r="FQ30" s="15">
        <f t="shared" si="144"/>
        <v>5.4005226990341076E-2</v>
      </c>
      <c r="FR30" s="15">
        <f t="shared" si="145"/>
        <v>5.927305781216155E-2</v>
      </c>
      <c r="FS30" s="15">
        <f t="shared" si="146"/>
        <v>6.4352772752300946E-2</v>
      </c>
      <c r="FT30" s="15">
        <f t="shared" si="147"/>
        <v>6.917340347758856E-2</v>
      </c>
      <c r="FU30" s="15">
        <f t="shared" si="148"/>
        <v>7.3651595300835718E-2</v>
      </c>
      <c r="FV30" s="15">
        <f t="shared" si="149"/>
        <v>7.7682586876756082E-2</v>
      </c>
      <c r="FW30" s="15">
        <f t="shared" si="150"/>
        <v>8.1120236635861848E-2</v>
      </c>
      <c r="FX30" s="15">
        <f t="shared" si="151"/>
        <v>8.3715676209450876E-2</v>
      </c>
      <c r="FY30" s="15" t="e">
        <f t="shared" si="152"/>
        <v>#NUM!</v>
      </c>
      <c r="FZ30" s="15" t="e">
        <f t="shared" si="153"/>
        <v>#NUM!</v>
      </c>
      <c r="GA30" s="15" t="e">
        <f t="shared" si="154"/>
        <v>#NUM!</v>
      </c>
      <c r="GB30" s="15" t="e">
        <f t="shared" si="155"/>
        <v>#NUM!</v>
      </c>
      <c r="GC30" s="15" t="e">
        <f t="shared" si="156"/>
        <v>#NUM!</v>
      </c>
      <c r="GD30" s="15" t="e">
        <f t="shared" si="157"/>
        <v>#NUM!</v>
      </c>
      <c r="GE30" s="15" t="e">
        <f t="shared" si="158"/>
        <v>#NUM!</v>
      </c>
      <c r="GF30" s="15" t="e">
        <f t="shared" si="159"/>
        <v>#NUM!</v>
      </c>
      <c r="GG30" s="15" t="e">
        <f t="shared" si="160"/>
        <v>#NUM!</v>
      </c>
      <c r="GH30" s="15" t="e">
        <f t="shared" si="161"/>
        <v>#NUM!</v>
      </c>
      <c r="GI30" s="15" t="e">
        <f t="shared" si="162"/>
        <v>#NUM!</v>
      </c>
      <c r="GJ30" s="15" t="e">
        <f t="shared" si="163"/>
        <v>#NUM!</v>
      </c>
      <c r="GK30" s="15" t="e">
        <f t="shared" si="164"/>
        <v>#NUM!</v>
      </c>
      <c r="GL30" s="15" t="e">
        <f t="shared" si="165"/>
        <v>#NUM!</v>
      </c>
      <c r="GM30" s="15" t="e">
        <f t="shared" si="166"/>
        <v>#NUM!</v>
      </c>
      <c r="GN30" s="15" t="e">
        <f t="shared" si="167"/>
        <v>#NUM!</v>
      </c>
      <c r="GO30" s="15" t="e">
        <f t="shared" si="168"/>
        <v>#NUM!</v>
      </c>
      <c r="GP30" s="15" t="e">
        <f t="shared" si="169"/>
        <v>#NUM!</v>
      </c>
      <c r="GQ30" s="15" t="e">
        <f t="shared" si="170"/>
        <v>#NUM!</v>
      </c>
      <c r="GR30" s="15" t="e">
        <f t="shared" si="171"/>
        <v>#NUM!</v>
      </c>
      <c r="GS30" s="15" t="e">
        <f t="shared" si="172"/>
        <v>#NUM!</v>
      </c>
      <c r="GT30" s="15" t="e">
        <f t="shared" si="173"/>
        <v>#NUM!</v>
      </c>
      <c r="GU30" s="15" t="e">
        <f t="shared" si="174"/>
        <v>#NUM!</v>
      </c>
      <c r="GV30" s="15" t="e">
        <f t="shared" si="175"/>
        <v>#NUM!</v>
      </c>
      <c r="GW30" s="15" t="e">
        <f t="shared" si="176"/>
        <v>#NUM!</v>
      </c>
      <c r="GX30" s="15" t="e">
        <f t="shared" si="177"/>
        <v>#NUM!</v>
      </c>
      <c r="GY30" s="15" t="e">
        <f t="shared" si="178"/>
        <v>#NUM!</v>
      </c>
      <c r="GZ30" s="15" t="e">
        <f t="shared" si="179"/>
        <v>#NUM!</v>
      </c>
      <c r="HA30" s="15" t="e">
        <f t="shared" si="180"/>
        <v>#NUM!</v>
      </c>
      <c r="HB30" s="15" t="e">
        <f t="shared" si="181"/>
        <v>#NUM!</v>
      </c>
      <c r="HC30" s="15" t="e">
        <f t="shared" si="182"/>
        <v>#NUM!</v>
      </c>
      <c r="HD30" s="15" t="e">
        <f t="shared" si="183"/>
        <v>#NUM!</v>
      </c>
      <c r="HE30" s="15" t="e">
        <f t="shared" si="184"/>
        <v>#NUM!</v>
      </c>
      <c r="HF30" s="15" t="e">
        <f t="shared" si="185"/>
        <v>#NUM!</v>
      </c>
      <c r="HG30" s="15" t="e">
        <f t="shared" si="186"/>
        <v>#NUM!</v>
      </c>
      <c r="HH30" s="15" t="e">
        <f t="shared" si="187"/>
        <v>#NUM!</v>
      </c>
      <c r="HI30" s="15" t="e">
        <f t="shared" si="188"/>
        <v>#NUM!</v>
      </c>
      <c r="HJ30" s="15" t="e">
        <f t="shared" si="189"/>
        <v>#NUM!</v>
      </c>
      <c r="HK30" s="15" t="e">
        <f t="shared" si="190"/>
        <v>#NUM!</v>
      </c>
      <c r="HL30" s="15" t="e">
        <f t="shared" si="191"/>
        <v>#NUM!</v>
      </c>
      <c r="HM30" s="15" t="e">
        <f t="shared" si="192"/>
        <v>#NUM!</v>
      </c>
      <c r="HO30" s="15">
        <f t="shared" si="193"/>
        <v>0.14923010987644472</v>
      </c>
      <c r="HP30" s="15">
        <f t="shared" si="194"/>
        <v>0.21294393546636567</v>
      </c>
      <c r="HQ30" s="15">
        <f t="shared" si="195"/>
        <v>0.26324983909764194</v>
      </c>
      <c r="HR30" s="15">
        <f t="shared" si="196"/>
        <v>0.30695485591201749</v>
      </c>
      <c r="HS30" s="15">
        <f t="shared" si="197"/>
        <v>0.34670936093875304</v>
      </c>
      <c r="HT30" s="15">
        <f t="shared" si="198"/>
        <v>0.38389632807715612</v>
      </c>
      <c r="HU30" s="15">
        <f t="shared" si="199"/>
        <v>0.41936668758818535</v>
      </c>
      <c r="HV30" s="15">
        <f t="shared" si="200"/>
        <v>0.45370969643842396</v>
      </c>
      <c r="HW30" s="15">
        <f t="shared" si="201"/>
        <v>0.48737617717051956</v>
      </c>
      <c r="HX30" s="15">
        <f t="shared" si="202"/>
        <v>0.5207449872386366</v>
      </c>
      <c r="HY30" s="15">
        <f t="shared" si="203"/>
        <v>0.55416575189073169</v>
      </c>
      <c r="HZ30" s="15">
        <f t="shared" si="204"/>
        <v>0.587993095225812</v>
      </c>
      <c r="IA30" s="15">
        <f t="shared" si="205"/>
        <v>0.62262227811700477</v>
      </c>
      <c r="IB30" s="15">
        <f t="shared" si="206"/>
        <v>0.65853699129486298</v>
      </c>
      <c r="IC30" s="15">
        <f t="shared" si="207"/>
        <v>0.6963879840547248</v>
      </c>
      <c r="ID30" s="15">
        <f t="shared" si="208"/>
        <v>0.73714618711098823</v>
      </c>
      <c r="IE30" s="15">
        <f t="shared" si="209"/>
        <v>0.78245818123347721</v>
      </c>
      <c r="IF30" s="15">
        <f t="shared" si="210"/>
        <v>0.83569976139742963</v>
      </c>
      <c r="IG30" s="15">
        <f t="shared" si="211"/>
        <v>0.9069615848605751</v>
      </c>
      <c r="IH30" s="15" t="e">
        <f t="shared" si="212"/>
        <v>#NUM!</v>
      </c>
      <c r="II30" s="15" t="e">
        <f t="shared" si="213"/>
        <v>#NUM!</v>
      </c>
      <c r="IJ30" s="15" t="e">
        <f t="shared" si="214"/>
        <v>#NUM!</v>
      </c>
      <c r="IK30" s="15" t="e">
        <f t="shared" si="215"/>
        <v>#NUM!</v>
      </c>
      <c r="IL30" s="15" t="e">
        <f t="shared" si="216"/>
        <v>#NUM!</v>
      </c>
      <c r="IM30" s="15" t="e">
        <f t="shared" si="217"/>
        <v>#NUM!</v>
      </c>
      <c r="IN30" s="15" t="e">
        <f t="shared" si="218"/>
        <v>#NUM!</v>
      </c>
      <c r="IO30" s="15" t="e">
        <f t="shared" si="219"/>
        <v>#NUM!</v>
      </c>
      <c r="IP30" s="15" t="e">
        <f t="shared" si="220"/>
        <v>#NUM!</v>
      </c>
      <c r="IQ30" s="15" t="e">
        <f t="shared" si="221"/>
        <v>#NUM!</v>
      </c>
      <c r="IR30" s="15" t="e">
        <f t="shared" si="222"/>
        <v>#NUM!</v>
      </c>
      <c r="IS30" s="15" t="e">
        <f t="shared" si="223"/>
        <v>#NUM!</v>
      </c>
      <c r="IT30" s="15" t="e">
        <f t="shared" si="224"/>
        <v>#NUM!</v>
      </c>
      <c r="IU30" s="15" t="e">
        <f t="shared" si="225"/>
        <v>#NUM!</v>
      </c>
      <c r="IV30" s="15" t="e">
        <f t="shared" si="226"/>
        <v>#NUM!</v>
      </c>
      <c r="IW30" s="15" t="e">
        <f t="shared" si="227"/>
        <v>#NUM!</v>
      </c>
      <c r="IX30" s="15" t="e">
        <f t="shared" si="228"/>
        <v>#NUM!</v>
      </c>
      <c r="IY30" s="15" t="e">
        <f t="shared" si="229"/>
        <v>#NUM!</v>
      </c>
      <c r="IZ30" s="15" t="e">
        <f t="shared" si="230"/>
        <v>#NUM!</v>
      </c>
      <c r="JA30" s="15" t="e">
        <f t="shared" si="231"/>
        <v>#NUM!</v>
      </c>
      <c r="JB30" s="15" t="e">
        <f t="shared" si="232"/>
        <v>#NUM!</v>
      </c>
      <c r="JC30" s="15" t="e">
        <f t="shared" si="233"/>
        <v>#NUM!</v>
      </c>
      <c r="JD30" s="15" t="e">
        <f t="shared" si="234"/>
        <v>#NUM!</v>
      </c>
      <c r="JE30" s="15" t="e">
        <f t="shared" si="235"/>
        <v>#NUM!</v>
      </c>
      <c r="JF30" s="15" t="e">
        <f t="shared" si="236"/>
        <v>#NUM!</v>
      </c>
      <c r="JG30" s="15" t="e">
        <f t="shared" si="237"/>
        <v>#NUM!</v>
      </c>
      <c r="JH30" s="15" t="e">
        <f t="shared" si="238"/>
        <v>#NUM!</v>
      </c>
      <c r="JI30" s="15" t="e">
        <f t="shared" si="239"/>
        <v>#NUM!</v>
      </c>
      <c r="JJ30" s="15" t="e">
        <f t="shared" si="240"/>
        <v>#NUM!</v>
      </c>
      <c r="JK30" s="15" t="e">
        <f t="shared" si="241"/>
        <v>#NUM!</v>
      </c>
      <c r="JL30" s="15" t="e">
        <f t="shared" si="242"/>
        <v>#NUM!</v>
      </c>
      <c r="JM30" s="15" t="e">
        <f t="shared" si="243"/>
        <v>#NUM!</v>
      </c>
      <c r="JN30" s="15" t="e">
        <f t="shared" si="244"/>
        <v>#NUM!</v>
      </c>
      <c r="JO30" s="15" t="e">
        <f t="shared" si="245"/>
        <v>#NUM!</v>
      </c>
      <c r="JP30" s="15" t="e">
        <f t="shared" si="246"/>
        <v>#NUM!</v>
      </c>
      <c r="JQ30" s="15" t="e">
        <f t="shared" si="247"/>
        <v>#NUM!</v>
      </c>
      <c r="JR30" s="15" t="e">
        <f t="shared" si="248"/>
        <v>#NUM!</v>
      </c>
      <c r="JS30" s="15" t="e">
        <f t="shared" si="249"/>
        <v>#NUM!</v>
      </c>
      <c r="JT30" s="15" t="e">
        <f t="shared" si="250"/>
        <v>#NUM!</v>
      </c>
      <c r="JU30" s="15" t="e">
        <f t="shared" si="251"/>
        <v>#NUM!</v>
      </c>
      <c r="JV30" s="15" t="e">
        <f t="shared" si="252"/>
        <v>#NUM!</v>
      </c>
      <c r="JX30" s="15">
        <f t="shared" si="253"/>
        <v>1.0846416546893957E-2</v>
      </c>
      <c r="JY30" s="15">
        <f t="shared" si="254"/>
        <v>2.1157214826377776E-2</v>
      </c>
      <c r="JZ30" s="15">
        <f t="shared" si="255"/>
        <v>3.092235753245897E-2</v>
      </c>
      <c r="KA30" s="15">
        <f t="shared" si="256"/>
        <v>4.0130752869206671E-2</v>
      </c>
      <c r="KB30" s="15">
        <f t="shared" si="257"/>
        <v>4.8770057568966373E-2</v>
      </c>
      <c r="KC30" s="15">
        <f t="shared" si="258"/>
        <v>5.6826425504644291E-2</v>
      </c>
      <c r="KD30" s="15">
        <f t="shared" si="259"/>
        <v>6.4284181390834208E-2</v>
      </c>
      <c r="KE30" s="15">
        <f t="shared" si="260"/>
        <v>7.1125388968294817E-2</v>
      </c>
      <c r="KF30" s="15">
        <f t="shared" si="261"/>
        <v>7.7329266625410412E-2</v>
      </c>
      <c r="KG30" s="15">
        <f t="shared" si="262"/>
        <v>8.2871375628758806E-2</v>
      </c>
      <c r="KH30" s="15">
        <f t="shared" si="263"/>
        <v>8.772245709474133E-2</v>
      </c>
      <c r="KI30" s="15">
        <f t="shared" si="264"/>
        <v>9.1846702671909752E-2</v>
      </c>
      <c r="KJ30" s="15">
        <f t="shared" si="265"/>
        <v>9.5199063534027295E-2</v>
      </c>
      <c r="KK30" s="15">
        <f t="shared" si="266"/>
        <v>9.7720816906224015E-2</v>
      </c>
      <c r="KL30" s="15">
        <f t="shared" si="267"/>
        <v>9.9331701668408823E-2</v>
      </c>
      <c r="KM30" s="15">
        <f t="shared" si="268"/>
        <v>9.9914503511833785E-2</v>
      </c>
      <c r="KN30" s="15">
        <f t="shared" si="269"/>
        <v>9.9280177190167851E-2</v>
      </c>
      <c r="KO30" s="15">
        <f t="shared" si="270"/>
        <v>9.70686368274358E-2</v>
      </c>
      <c r="KP30" s="15">
        <f t="shared" si="271"/>
        <v>9.2303442181975406E-2</v>
      </c>
      <c r="KQ30" s="15" t="e">
        <f t="shared" si="272"/>
        <v>#NUM!</v>
      </c>
      <c r="KR30" s="15" t="e">
        <f t="shared" si="273"/>
        <v>#NUM!</v>
      </c>
      <c r="KS30" s="15" t="e">
        <f t="shared" si="274"/>
        <v>#NUM!</v>
      </c>
      <c r="KT30" s="15" t="e">
        <f t="shared" si="275"/>
        <v>#NUM!</v>
      </c>
      <c r="KU30" s="15" t="e">
        <f t="shared" si="276"/>
        <v>#NUM!</v>
      </c>
      <c r="KV30" s="15" t="e">
        <f t="shared" si="277"/>
        <v>#NUM!</v>
      </c>
      <c r="KW30" s="15" t="e">
        <f t="shared" si="278"/>
        <v>#NUM!</v>
      </c>
      <c r="KX30" s="15" t="e">
        <f t="shared" si="279"/>
        <v>#NUM!</v>
      </c>
      <c r="KY30" s="15" t="e">
        <f t="shared" si="280"/>
        <v>#NUM!</v>
      </c>
      <c r="KZ30" s="15" t="e">
        <f t="shared" si="281"/>
        <v>#NUM!</v>
      </c>
      <c r="LA30" s="15" t="e">
        <f t="shared" si="282"/>
        <v>#NUM!</v>
      </c>
      <c r="LB30" s="15" t="e">
        <f t="shared" si="283"/>
        <v>#NUM!</v>
      </c>
      <c r="LC30" s="15" t="e">
        <f t="shared" si="284"/>
        <v>#NUM!</v>
      </c>
      <c r="LD30" s="15" t="e">
        <f t="shared" si="285"/>
        <v>#NUM!</v>
      </c>
      <c r="LE30" s="15" t="e">
        <f t="shared" si="286"/>
        <v>#NUM!</v>
      </c>
      <c r="LF30" s="15" t="e">
        <f t="shared" si="287"/>
        <v>#NUM!</v>
      </c>
      <c r="LG30" s="15" t="e">
        <f t="shared" si="288"/>
        <v>#NUM!</v>
      </c>
      <c r="LH30" s="15" t="e">
        <f t="shared" si="289"/>
        <v>#NUM!</v>
      </c>
      <c r="LI30" s="15" t="e">
        <f t="shared" si="290"/>
        <v>#NUM!</v>
      </c>
      <c r="LJ30" s="15" t="e">
        <f t="shared" si="291"/>
        <v>#NUM!</v>
      </c>
      <c r="LK30" s="15" t="e">
        <f t="shared" si="292"/>
        <v>#NUM!</v>
      </c>
      <c r="LL30" s="15" t="e">
        <f t="shared" si="293"/>
        <v>#NUM!</v>
      </c>
      <c r="LM30" s="15" t="e">
        <f t="shared" si="294"/>
        <v>#NUM!</v>
      </c>
      <c r="LN30" s="15" t="e">
        <f t="shared" si="295"/>
        <v>#NUM!</v>
      </c>
      <c r="LO30" s="15" t="e">
        <f t="shared" si="296"/>
        <v>#NUM!</v>
      </c>
      <c r="LP30" s="15" t="e">
        <f t="shared" si="297"/>
        <v>#NUM!</v>
      </c>
      <c r="LQ30" s="15" t="e">
        <f t="shared" si="298"/>
        <v>#NUM!</v>
      </c>
      <c r="LR30" s="15" t="e">
        <f t="shared" si="299"/>
        <v>#NUM!</v>
      </c>
      <c r="LS30" s="15" t="e">
        <f t="shared" si="300"/>
        <v>#NUM!</v>
      </c>
      <c r="LT30" s="15" t="e">
        <f t="shared" si="301"/>
        <v>#NUM!</v>
      </c>
      <c r="LU30" s="15" t="e">
        <f t="shared" si="302"/>
        <v>#NUM!</v>
      </c>
      <c r="LV30" s="15" t="e">
        <f t="shared" si="303"/>
        <v>#NUM!</v>
      </c>
      <c r="LW30" s="15" t="e">
        <f t="shared" si="304"/>
        <v>#NUM!</v>
      </c>
      <c r="LX30" s="15" t="e">
        <f t="shared" si="305"/>
        <v>#NUM!</v>
      </c>
      <c r="LY30" s="15" t="e">
        <f t="shared" si="306"/>
        <v>#NUM!</v>
      </c>
      <c r="LZ30" s="15" t="e">
        <f t="shared" si="307"/>
        <v>#NUM!</v>
      </c>
      <c r="MA30" s="15" t="e">
        <f t="shared" si="308"/>
        <v>#NUM!</v>
      </c>
      <c r="MB30" s="15" t="e">
        <f t="shared" si="309"/>
        <v>#NUM!</v>
      </c>
      <c r="MC30" s="15" t="e">
        <f t="shared" si="310"/>
        <v>#NUM!</v>
      </c>
      <c r="MD30" s="15" t="e">
        <f t="shared" si="311"/>
        <v>#NUM!</v>
      </c>
      <c r="ME30" s="15" t="e">
        <f t="shared" si="312"/>
        <v>#NUM!</v>
      </c>
      <c r="MG30" s="15">
        <f t="shared" si="313"/>
        <v>0.57165063906367153</v>
      </c>
      <c r="MH30" s="15">
        <f t="shared" si="314"/>
        <v>0.89243961013717765</v>
      </c>
      <c r="MI30" s="15">
        <f t="shared" si="315"/>
        <v>1.1493568948717015</v>
      </c>
      <c r="MJ30" s="15">
        <f t="shared" si="316"/>
        <v>1.367491741264673</v>
      </c>
      <c r="MK30" s="15">
        <f t="shared" si="317"/>
        <v>1.557311005479409</v>
      </c>
      <c r="ML30" s="15">
        <f t="shared" si="318"/>
        <v>1.7244081490742409</v>
      </c>
      <c r="MM30" s="15">
        <f t="shared" si="319"/>
        <v>1.8721583784627154</v>
      </c>
      <c r="MN30" s="15">
        <f t="shared" si="320"/>
        <v>2.0027324909701276</v>
      </c>
      <c r="MO30" s="15">
        <f t="shared" si="321"/>
        <v>2.1175602122512052</v>
      </c>
      <c r="MP30" s="15">
        <f t="shared" si="322"/>
        <v>2.2175642210637383</v>
      </c>
      <c r="MQ30" s="15">
        <f t="shared" si="323"/>
        <v>2.3032815692429836</v>
      </c>
      <c r="MR30" s="15">
        <f t="shared" si="324"/>
        <v>2.3749194649164473</v>
      </c>
      <c r="MS30" s="15">
        <f t="shared" si="325"/>
        <v>2.4323624564665551</v>
      </c>
      <c r="MT30" s="15">
        <f t="shared" si="326"/>
        <v>2.4751293487401131</v>
      </c>
      <c r="MU30" s="15">
        <f t="shared" si="327"/>
        <v>2.5022561055160932</v>
      </c>
      <c r="MV30" s="15">
        <f t="shared" si="328"/>
        <v>2.51203409920431</v>
      </c>
      <c r="MW30" s="15">
        <f t="shared" si="329"/>
        <v>2.5013907316445958</v>
      </c>
      <c r="MX30" s="15">
        <f t="shared" si="330"/>
        <v>2.4641045334235212</v>
      </c>
      <c r="MY30" s="15">
        <f t="shared" si="331"/>
        <v>2.3827863596346557</v>
      </c>
      <c r="MZ30" s="15" t="e">
        <f t="shared" si="332"/>
        <v>#NUM!</v>
      </c>
      <c r="NA30" s="15" t="e">
        <f t="shared" si="333"/>
        <v>#NUM!</v>
      </c>
      <c r="NB30" s="15" t="e">
        <f t="shared" si="334"/>
        <v>#NUM!</v>
      </c>
      <c r="NC30" s="15" t="e">
        <f t="shared" si="335"/>
        <v>#NUM!</v>
      </c>
      <c r="ND30" s="15" t="e">
        <f t="shared" si="336"/>
        <v>#NUM!</v>
      </c>
      <c r="NE30" s="15" t="e">
        <f t="shared" si="337"/>
        <v>#NUM!</v>
      </c>
      <c r="NF30" s="15" t="e">
        <f t="shared" si="338"/>
        <v>#NUM!</v>
      </c>
      <c r="NG30" s="15" t="e">
        <f t="shared" si="339"/>
        <v>#NUM!</v>
      </c>
      <c r="NH30" s="15" t="e">
        <f t="shared" si="340"/>
        <v>#NUM!</v>
      </c>
      <c r="NI30" s="15" t="e">
        <f t="shared" si="341"/>
        <v>#NUM!</v>
      </c>
      <c r="NJ30" s="15" t="e">
        <f t="shared" si="342"/>
        <v>#NUM!</v>
      </c>
      <c r="NK30" s="15" t="e">
        <f t="shared" si="343"/>
        <v>#NUM!</v>
      </c>
      <c r="NL30" s="15" t="e">
        <f t="shared" si="344"/>
        <v>#NUM!</v>
      </c>
      <c r="NM30" s="15" t="e">
        <f t="shared" si="345"/>
        <v>#NUM!</v>
      </c>
      <c r="NN30" s="15" t="e">
        <f t="shared" si="346"/>
        <v>#NUM!</v>
      </c>
      <c r="NO30" s="15" t="e">
        <f t="shared" si="347"/>
        <v>#NUM!</v>
      </c>
      <c r="NP30" s="15" t="e">
        <f t="shared" si="348"/>
        <v>#NUM!</v>
      </c>
      <c r="NQ30" s="15" t="e">
        <f t="shared" si="349"/>
        <v>#NUM!</v>
      </c>
      <c r="NR30" s="15" t="e">
        <f t="shared" si="350"/>
        <v>#NUM!</v>
      </c>
      <c r="NS30" s="15" t="e">
        <f t="shared" si="351"/>
        <v>#NUM!</v>
      </c>
      <c r="NT30" s="15" t="e">
        <f t="shared" si="352"/>
        <v>#NUM!</v>
      </c>
      <c r="NU30" s="15" t="e">
        <f t="shared" si="353"/>
        <v>#NUM!</v>
      </c>
      <c r="NV30" s="15" t="e">
        <f t="shared" si="354"/>
        <v>#NUM!</v>
      </c>
      <c r="NW30" s="15" t="e">
        <f t="shared" si="355"/>
        <v>#NUM!</v>
      </c>
      <c r="NX30" s="15" t="e">
        <f t="shared" si="356"/>
        <v>#NUM!</v>
      </c>
      <c r="NY30" s="15" t="e">
        <f t="shared" si="357"/>
        <v>#NUM!</v>
      </c>
      <c r="NZ30" s="15" t="e">
        <f t="shared" si="358"/>
        <v>#NUM!</v>
      </c>
      <c r="OA30" s="15" t="e">
        <f t="shared" si="359"/>
        <v>#NUM!</v>
      </c>
      <c r="OB30" s="15" t="e">
        <f t="shared" si="360"/>
        <v>#NUM!</v>
      </c>
      <c r="OC30" s="15" t="e">
        <f t="shared" si="361"/>
        <v>#NUM!</v>
      </c>
      <c r="OD30" s="15" t="e">
        <f t="shared" si="362"/>
        <v>#NUM!</v>
      </c>
      <c r="OE30" s="15" t="e">
        <f t="shared" si="363"/>
        <v>#NUM!</v>
      </c>
      <c r="OF30" s="15" t="e">
        <f t="shared" si="364"/>
        <v>#NUM!</v>
      </c>
      <c r="OG30" s="15" t="e">
        <f t="shared" si="365"/>
        <v>#NUM!</v>
      </c>
      <c r="OH30" s="15" t="e">
        <f t="shared" si="366"/>
        <v>#NUM!</v>
      </c>
      <c r="OI30" s="15" t="e">
        <f t="shared" si="367"/>
        <v>#NUM!</v>
      </c>
      <c r="OJ30" s="15" t="e">
        <f t="shared" si="368"/>
        <v>#NUM!</v>
      </c>
      <c r="OK30" s="15" t="e">
        <f t="shared" si="369"/>
        <v>#NUM!</v>
      </c>
      <c r="OL30" s="15" t="e">
        <f t="shared" si="370"/>
        <v>#NUM!</v>
      </c>
      <c r="OM30" s="15" t="e">
        <f t="shared" si="371"/>
        <v>#NUM!</v>
      </c>
      <c r="ON30" s="15" t="e">
        <f t="shared" si="372"/>
        <v>#NUM!</v>
      </c>
      <c r="OP30" s="15">
        <f t="shared" si="373"/>
        <v>9.2528054592907539E-4</v>
      </c>
      <c r="OQ30" s="15">
        <f t="shared" si="374"/>
        <v>4.0207087008733086E-3</v>
      </c>
      <c r="OR30" s="15">
        <f t="shared" si="375"/>
        <v>9.3561164193743385E-3</v>
      </c>
      <c r="OS30" s="15">
        <f t="shared" si="376"/>
        <v>1.684521380902888E-2</v>
      </c>
      <c r="OT30" s="15">
        <f t="shared" si="377"/>
        <v>2.633262706479644E-2</v>
      </c>
      <c r="OU30" s="15">
        <f t="shared" si="378"/>
        <v>3.7618750255613551E-2</v>
      </c>
      <c r="OV30" s="15">
        <f t="shared" si="379"/>
        <v>5.0470851637595349E-2</v>
      </c>
      <c r="OW30" s="15">
        <f t="shared" si="380"/>
        <v>6.4628735520721223E-2</v>
      </c>
      <c r="OX30" s="15">
        <f t="shared" si="381"/>
        <v>7.9807545984819983E-2</v>
      </c>
      <c r="OY30" s="15">
        <f t="shared" si="382"/>
        <v>9.5698658963209754E-2</v>
      </c>
      <c r="OZ30" s="15">
        <f t="shared" si="383"/>
        <v>0.11196892341353964</v>
      </c>
      <c r="PA30" s="15">
        <f t="shared" si="384"/>
        <v>0.1282580647865921</v>
      </c>
      <c r="PB30" s="15">
        <f t="shared" si="385"/>
        <v>0.1441735605022734</v>
      </c>
      <c r="PC30" s="15">
        <f t="shared" si="386"/>
        <v>0.15928143651202314</v>
      </c>
      <c r="PD30" s="15">
        <f t="shared" si="387"/>
        <v>0.17308957119112414</v>
      </c>
      <c r="PE30" s="15">
        <f t="shared" si="388"/>
        <v>0.18501531885649525</v>
      </c>
      <c r="PF30" s="15">
        <f t="shared" si="389"/>
        <v>0.19431450282369378</v>
      </c>
      <c r="PG30" s="15">
        <f t="shared" si="390"/>
        <v>0.19988874284681599</v>
      </c>
      <c r="PH30" s="15">
        <f t="shared" si="391"/>
        <v>0.199476571359471</v>
      </c>
      <c r="PI30" s="15" t="e">
        <f t="shared" si="392"/>
        <v>#NUM!</v>
      </c>
      <c r="PJ30" s="15" t="e">
        <f t="shared" si="393"/>
        <v>#NUM!</v>
      </c>
      <c r="PK30" s="15" t="e">
        <f t="shared" si="394"/>
        <v>#NUM!</v>
      </c>
      <c r="PL30" s="15" t="e">
        <f t="shared" si="395"/>
        <v>#NUM!</v>
      </c>
      <c r="PM30" s="15" t="e">
        <f t="shared" si="396"/>
        <v>#NUM!</v>
      </c>
      <c r="PN30" s="15" t="e">
        <f t="shared" si="397"/>
        <v>#NUM!</v>
      </c>
      <c r="PO30" s="15" t="e">
        <f t="shared" si="398"/>
        <v>#NUM!</v>
      </c>
      <c r="PP30" s="15" t="e">
        <f t="shared" si="399"/>
        <v>#NUM!</v>
      </c>
      <c r="PQ30" s="15" t="e">
        <f t="shared" si="400"/>
        <v>#NUM!</v>
      </c>
      <c r="PR30" s="15" t="e">
        <f t="shared" si="401"/>
        <v>#NUM!</v>
      </c>
      <c r="PS30" s="15" t="e">
        <f t="shared" si="402"/>
        <v>#NUM!</v>
      </c>
      <c r="PT30" s="15" t="e">
        <f t="shared" si="403"/>
        <v>#NUM!</v>
      </c>
      <c r="PU30" s="15" t="e">
        <f t="shared" si="404"/>
        <v>#NUM!</v>
      </c>
      <c r="PV30" s="15" t="e">
        <f t="shared" si="405"/>
        <v>#NUM!</v>
      </c>
      <c r="PW30" s="15" t="e">
        <f t="shared" si="406"/>
        <v>#NUM!</v>
      </c>
      <c r="PX30" s="15" t="e">
        <f t="shared" si="407"/>
        <v>#NUM!</v>
      </c>
      <c r="PY30" s="15" t="e">
        <f t="shared" si="408"/>
        <v>#NUM!</v>
      </c>
      <c r="PZ30" s="15" t="e">
        <f t="shared" si="409"/>
        <v>#NUM!</v>
      </c>
      <c r="QA30" s="15" t="e">
        <f t="shared" si="410"/>
        <v>#NUM!</v>
      </c>
      <c r="QB30" s="15" t="e">
        <f t="shared" si="411"/>
        <v>#NUM!</v>
      </c>
      <c r="QC30" s="15" t="e">
        <f t="shared" si="412"/>
        <v>#NUM!</v>
      </c>
      <c r="QD30" s="15" t="e">
        <f t="shared" si="413"/>
        <v>#NUM!</v>
      </c>
      <c r="QE30" s="15" t="e">
        <f t="shared" si="414"/>
        <v>#NUM!</v>
      </c>
      <c r="QF30" s="15" t="e">
        <f t="shared" si="415"/>
        <v>#NUM!</v>
      </c>
      <c r="QG30" s="15" t="e">
        <f t="shared" si="416"/>
        <v>#NUM!</v>
      </c>
      <c r="QH30" s="15" t="e">
        <f t="shared" si="417"/>
        <v>#NUM!</v>
      </c>
      <c r="QI30" s="15" t="e">
        <f t="shared" si="418"/>
        <v>#NUM!</v>
      </c>
      <c r="QJ30" s="15" t="e">
        <f t="shared" si="419"/>
        <v>#NUM!</v>
      </c>
      <c r="QK30" s="15" t="e">
        <f t="shared" si="420"/>
        <v>#NUM!</v>
      </c>
      <c r="QL30" s="15" t="e">
        <f t="shared" si="421"/>
        <v>#NUM!</v>
      </c>
      <c r="QM30" s="15" t="e">
        <f t="shared" si="422"/>
        <v>#NUM!</v>
      </c>
      <c r="QN30" s="15" t="e">
        <f t="shared" si="423"/>
        <v>#NUM!</v>
      </c>
      <c r="QO30" s="15" t="e">
        <f t="shared" si="424"/>
        <v>#NUM!</v>
      </c>
      <c r="QP30" s="15" t="e">
        <f t="shared" si="425"/>
        <v>#NUM!</v>
      </c>
      <c r="QQ30" s="15" t="e">
        <f t="shared" si="426"/>
        <v>#NUM!</v>
      </c>
      <c r="QR30" s="15" t="e">
        <f t="shared" si="427"/>
        <v>#NUM!</v>
      </c>
      <c r="QS30" s="15" t="e">
        <f t="shared" si="428"/>
        <v>#NUM!</v>
      </c>
      <c r="QT30" s="15" t="e">
        <f t="shared" si="429"/>
        <v>#NUM!</v>
      </c>
      <c r="QU30" s="15" t="e">
        <f t="shared" si="430"/>
        <v>#NUM!</v>
      </c>
      <c r="QV30" s="15" t="e">
        <f t="shared" si="431"/>
        <v>#NUM!</v>
      </c>
      <c r="QW30" s="15" t="e">
        <f t="shared" si="432"/>
        <v>#NUM!</v>
      </c>
      <c r="QY30" s="15">
        <f t="shared" si="433"/>
        <v>1</v>
      </c>
      <c r="QZ30" s="15">
        <f t="shared" si="434"/>
        <v>1</v>
      </c>
      <c r="RA30" s="15">
        <f t="shared" si="435"/>
        <v>1</v>
      </c>
      <c r="RB30" s="15">
        <f t="shared" si="436"/>
        <v>1</v>
      </c>
      <c r="RC30" s="15">
        <f t="shared" si="437"/>
        <v>1</v>
      </c>
      <c r="RD30" s="15">
        <f t="shared" si="438"/>
        <v>1</v>
      </c>
      <c r="RE30" s="15">
        <f t="shared" si="439"/>
        <v>1</v>
      </c>
      <c r="RF30" s="15">
        <f t="shared" si="440"/>
        <v>1</v>
      </c>
      <c r="RG30" s="15">
        <f t="shared" si="441"/>
        <v>1</v>
      </c>
      <c r="RH30" s="15">
        <f t="shared" si="442"/>
        <v>1</v>
      </c>
      <c r="RI30" s="15">
        <f t="shared" si="443"/>
        <v>1</v>
      </c>
      <c r="RJ30" s="15">
        <f t="shared" si="444"/>
        <v>1</v>
      </c>
      <c r="RK30" s="15">
        <f t="shared" si="445"/>
        <v>1</v>
      </c>
      <c r="RL30" s="15">
        <f t="shared" si="446"/>
        <v>1</v>
      </c>
      <c r="RM30" s="15">
        <f t="shared" si="447"/>
        <v>1</v>
      </c>
      <c r="RN30" s="15">
        <f t="shared" si="448"/>
        <v>1</v>
      </c>
      <c r="RO30" s="15">
        <f t="shared" si="449"/>
        <v>1</v>
      </c>
      <c r="RP30" s="15">
        <f t="shared" si="450"/>
        <v>1</v>
      </c>
      <c r="RQ30" s="15">
        <f t="shared" si="451"/>
        <v>1</v>
      </c>
      <c r="RR30" s="15">
        <f t="shared" si="452"/>
        <v>0</v>
      </c>
      <c r="RS30" s="15">
        <f t="shared" si="453"/>
        <v>0</v>
      </c>
      <c r="RT30" s="15">
        <f t="shared" si="454"/>
        <v>0</v>
      </c>
      <c r="RU30" s="15">
        <f t="shared" si="455"/>
        <v>0</v>
      </c>
      <c r="RV30" s="15">
        <f t="shared" si="456"/>
        <v>0</v>
      </c>
      <c r="RW30" s="15">
        <f t="shared" si="457"/>
        <v>0</v>
      </c>
      <c r="RX30" s="15">
        <f t="shared" si="458"/>
        <v>0</v>
      </c>
      <c r="RY30" s="15">
        <f t="shared" si="459"/>
        <v>0</v>
      </c>
      <c r="RZ30" s="15">
        <f t="shared" si="460"/>
        <v>0</v>
      </c>
      <c r="SA30" s="15">
        <f t="shared" si="461"/>
        <v>0</v>
      </c>
      <c r="SB30" s="15">
        <f t="shared" si="462"/>
        <v>0</v>
      </c>
      <c r="SC30" s="15">
        <f t="shared" si="463"/>
        <v>0</v>
      </c>
      <c r="SD30" s="15">
        <f t="shared" si="464"/>
        <v>0</v>
      </c>
      <c r="SE30" s="15">
        <f t="shared" si="465"/>
        <v>0</v>
      </c>
      <c r="SF30" s="15">
        <f t="shared" si="466"/>
        <v>0</v>
      </c>
      <c r="SG30" s="15">
        <f t="shared" si="467"/>
        <v>0</v>
      </c>
      <c r="SH30" s="15">
        <f t="shared" si="468"/>
        <v>0</v>
      </c>
      <c r="SI30" s="15">
        <f t="shared" si="469"/>
        <v>0</v>
      </c>
      <c r="SJ30" s="15">
        <f t="shared" si="470"/>
        <v>0</v>
      </c>
      <c r="SK30" s="15">
        <f t="shared" si="471"/>
        <v>0</v>
      </c>
      <c r="SL30" s="15">
        <f t="shared" si="472"/>
        <v>0</v>
      </c>
      <c r="SM30" s="15">
        <f t="shared" si="473"/>
        <v>0</v>
      </c>
      <c r="SN30" s="15">
        <f t="shared" si="474"/>
        <v>0</v>
      </c>
      <c r="SO30" s="15">
        <f t="shared" si="475"/>
        <v>0</v>
      </c>
      <c r="SP30" s="15">
        <f t="shared" si="476"/>
        <v>0</v>
      </c>
      <c r="SQ30" s="15">
        <f t="shared" si="477"/>
        <v>0</v>
      </c>
      <c r="SR30" s="15">
        <f t="shared" si="478"/>
        <v>0</v>
      </c>
      <c r="SS30" s="15">
        <f t="shared" si="479"/>
        <v>0</v>
      </c>
      <c r="ST30" s="15">
        <f t="shared" si="480"/>
        <v>0</v>
      </c>
      <c r="SU30" s="15">
        <f t="shared" si="481"/>
        <v>0</v>
      </c>
      <c r="SV30" s="15">
        <f t="shared" si="482"/>
        <v>0</v>
      </c>
      <c r="SW30" s="15">
        <f t="shared" si="483"/>
        <v>0</v>
      </c>
      <c r="SX30" s="15">
        <f t="shared" si="484"/>
        <v>0</v>
      </c>
      <c r="SY30" s="15">
        <f t="shared" si="485"/>
        <v>0</v>
      </c>
      <c r="SZ30" s="15">
        <f t="shared" si="486"/>
        <v>0</v>
      </c>
      <c r="TA30" s="15">
        <f t="shared" si="487"/>
        <v>0</v>
      </c>
      <c r="TB30" s="15">
        <f t="shared" si="488"/>
        <v>0</v>
      </c>
      <c r="TC30" s="15">
        <f t="shared" si="489"/>
        <v>0</v>
      </c>
      <c r="TD30" s="15">
        <f t="shared" si="490"/>
        <v>0</v>
      </c>
      <c r="TE30" s="15">
        <f t="shared" si="491"/>
        <v>0</v>
      </c>
      <c r="TF30" s="15">
        <f t="shared" si="492"/>
        <v>0</v>
      </c>
      <c r="TH30" s="15">
        <f t="shared" si="493"/>
        <v>3.94</v>
      </c>
      <c r="TJ30" s="15">
        <f t="shared" si="494"/>
        <v>0</v>
      </c>
      <c r="TK30" s="15">
        <f t="shared" si="495"/>
        <v>8.4668103675809916E-2</v>
      </c>
      <c r="TL30" s="15">
        <f t="shared" si="496"/>
        <v>1.0314895879286488</v>
      </c>
      <c r="TM30" s="15">
        <f t="shared" si="497"/>
        <v>8.2083333333333328E-2</v>
      </c>
      <c r="TN30" s="15">
        <f t="shared" si="498"/>
        <v>2.2034836391841028</v>
      </c>
      <c r="TO30" s="15">
        <f t="shared" si="499"/>
        <v>4.7366174595756201</v>
      </c>
      <c r="TP30" s="15">
        <f t="shared" si="500"/>
        <v>1</v>
      </c>
      <c r="TQ30" s="15">
        <f t="shared" si="501"/>
        <v>0</v>
      </c>
      <c r="TS30" s="15">
        <f t="shared" si="502"/>
        <v>4.7366174595756201</v>
      </c>
      <c r="TU30" s="15">
        <f t="shared" si="503"/>
        <v>0</v>
      </c>
      <c r="TW30" s="15">
        <f t="shared" si="509"/>
        <v>0</v>
      </c>
    </row>
    <row r="31" spans="3:543" x14ac:dyDescent="0.25">
      <c r="C31" s="72">
        <v>16</v>
      </c>
      <c r="D31" s="60">
        <v>4</v>
      </c>
      <c r="E31" s="60">
        <v>3.94</v>
      </c>
      <c r="F31" s="59" t="s">
        <v>18</v>
      </c>
      <c r="G31" s="60">
        <v>6</v>
      </c>
      <c r="H31" s="59" t="s">
        <v>22</v>
      </c>
      <c r="I31" s="59"/>
      <c r="J31" s="60">
        <v>4</v>
      </c>
      <c r="K31" s="60">
        <v>4</v>
      </c>
      <c r="L31" s="61">
        <v>18.364583333333336</v>
      </c>
      <c r="M31" s="63">
        <v>18.302083333333336</v>
      </c>
      <c r="N31" s="64">
        <f t="shared" si="0"/>
        <v>0.1178773645427782</v>
      </c>
      <c r="O31" s="65">
        <f t="shared" si="67"/>
        <v>10.19020919159308</v>
      </c>
      <c r="P31" s="73">
        <f t="shared" si="1"/>
        <v>10.072331827050302</v>
      </c>
      <c r="Q31" s="2"/>
      <c r="R31" s="2"/>
      <c r="S31" s="2"/>
      <c r="T31" s="15">
        <f t="shared" si="2"/>
        <v>4.0981046462960622</v>
      </c>
      <c r="U31" s="5">
        <f t="shared" si="3"/>
        <v>8.4668103675809903E-2</v>
      </c>
      <c r="V31" s="5">
        <f t="shared" si="4"/>
        <v>0.50800862205485942</v>
      </c>
      <c r="W31" s="5">
        <f t="shared" si="68"/>
        <v>3.7999044929703487</v>
      </c>
      <c r="X31" s="5">
        <f t="shared" si="5"/>
        <v>0</v>
      </c>
      <c r="Y31" s="5">
        <f t="shared" si="6"/>
        <v>0</v>
      </c>
      <c r="Z31" s="5">
        <f t="shared" si="7"/>
        <v>0</v>
      </c>
      <c r="AA31" s="5">
        <f t="shared" si="8"/>
        <v>1</v>
      </c>
      <c r="AB31" s="5">
        <f t="shared" si="9"/>
        <v>0</v>
      </c>
      <c r="AC31" s="15">
        <f t="shared" si="69"/>
        <v>0</v>
      </c>
      <c r="AD31" s="15">
        <f t="shared" si="70"/>
        <v>0</v>
      </c>
      <c r="AE31" s="15">
        <f t="shared" si="71"/>
        <v>8.0000000000000002E-3</v>
      </c>
      <c r="AF31" s="15">
        <f t="shared" si="10"/>
        <v>1.6920473773265651E-4</v>
      </c>
      <c r="AG31" s="15">
        <f t="shared" si="11"/>
        <v>6.5156326769389077</v>
      </c>
      <c r="AH31" s="15">
        <f t="shared" si="12"/>
        <v>598288.78699182579</v>
      </c>
      <c r="AI31" s="15">
        <f t="shared" si="13"/>
        <v>1.4973331669811348E-2</v>
      </c>
      <c r="AK31" s="5">
        <f t="shared" si="14"/>
        <v>0</v>
      </c>
      <c r="AL31" s="5">
        <f t="shared" si="15"/>
        <v>1</v>
      </c>
      <c r="AN31" s="5">
        <f t="shared" si="16"/>
        <v>0</v>
      </c>
      <c r="AO31" s="5">
        <f t="shared" si="17"/>
        <v>0</v>
      </c>
      <c r="AP31" s="5">
        <f t="shared" si="18"/>
        <v>0</v>
      </c>
      <c r="AQ31" s="5">
        <f t="shared" si="19"/>
        <v>0</v>
      </c>
      <c r="AR31" s="5">
        <f t="shared" si="20"/>
        <v>0</v>
      </c>
      <c r="AS31" s="5">
        <f t="shared" si="21"/>
        <v>0</v>
      </c>
      <c r="AT31" s="5">
        <f t="shared" si="22"/>
        <v>0</v>
      </c>
      <c r="AU31" s="5">
        <f t="shared" si="23"/>
        <v>0</v>
      </c>
      <c r="AV31" s="5">
        <f t="shared" si="24"/>
        <v>0</v>
      </c>
      <c r="AW31" s="5">
        <f t="shared" si="25"/>
        <v>0</v>
      </c>
      <c r="AX31" s="5">
        <f t="shared" si="26"/>
        <v>0</v>
      </c>
      <c r="AY31" s="5">
        <f t="shared" si="27"/>
        <v>0</v>
      </c>
      <c r="AZ31" s="5">
        <f t="shared" si="28"/>
        <v>0</v>
      </c>
      <c r="BA31" s="5">
        <f t="shared" si="29"/>
        <v>0</v>
      </c>
      <c r="BB31" s="5">
        <f t="shared" si="30"/>
        <v>0</v>
      </c>
      <c r="BC31" s="5">
        <f t="shared" si="31"/>
        <v>0</v>
      </c>
      <c r="BD31" s="5">
        <f t="shared" si="32"/>
        <v>0</v>
      </c>
      <c r="BE31" s="5">
        <f t="shared" si="33"/>
        <v>0</v>
      </c>
      <c r="BF31" s="5">
        <f t="shared" si="34"/>
        <v>0</v>
      </c>
      <c r="BG31" s="15">
        <f t="shared" si="35"/>
        <v>0</v>
      </c>
      <c r="BH31" s="15">
        <f t="shared" si="72"/>
        <v>0</v>
      </c>
      <c r="BI31" s="15">
        <f t="shared" si="73"/>
        <v>0</v>
      </c>
      <c r="BJ31" s="15">
        <f t="shared" si="74"/>
        <v>0</v>
      </c>
      <c r="BL31" s="12">
        <f t="shared" si="36"/>
        <v>4</v>
      </c>
      <c r="BM31" s="12">
        <f t="shared" si="37"/>
        <v>4</v>
      </c>
      <c r="BN31" s="15">
        <f t="shared" si="38"/>
        <v>1</v>
      </c>
      <c r="BP31" s="12">
        <f t="shared" si="39"/>
        <v>0</v>
      </c>
      <c r="BQ31" s="15">
        <f t="shared" si="40"/>
        <v>0</v>
      </c>
      <c r="BR31" s="12">
        <f t="shared" si="41"/>
        <v>0</v>
      </c>
      <c r="BS31" s="15">
        <f t="shared" si="42"/>
        <v>0</v>
      </c>
      <c r="BT31" s="12">
        <f t="shared" si="43"/>
        <v>0</v>
      </c>
      <c r="BU31" s="12">
        <f t="shared" si="44"/>
        <v>0</v>
      </c>
      <c r="BV31" s="12">
        <f t="shared" si="45"/>
        <v>0</v>
      </c>
      <c r="BW31" s="12">
        <f t="shared" si="46"/>
        <v>0</v>
      </c>
      <c r="BX31" s="12">
        <f t="shared" si="47"/>
        <v>0</v>
      </c>
      <c r="BY31" s="12">
        <f t="shared" si="48"/>
        <v>0</v>
      </c>
      <c r="BZ31" s="12">
        <f t="shared" si="49"/>
        <v>0</v>
      </c>
      <c r="CA31" s="12">
        <f t="shared" si="50"/>
        <v>0</v>
      </c>
      <c r="CC31" s="5">
        <f t="shared" si="51"/>
        <v>0</v>
      </c>
      <c r="CD31" s="15">
        <f t="shared" si="52"/>
        <v>0</v>
      </c>
      <c r="CE31" s="15">
        <f t="shared" si="53"/>
        <v>0</v>
      </c>
      <c r="CF31" s="15">
        <f t="shared" si="54"/>
        <v>0</v>
      </c>
      <c r="CH31" s="15">
        <f t="shared" si="55"/>
        <v>0.99169477775831105</v>
      </c>
      <c r="CJ31" s="15">
        <f t="shared" si="56"/>
        <v>0.1803773645427782</v>
      </c>
      <c r="CK31" s="15">
        <f t="shared" si="57"/>
        <v>0</v>
      </c>
      <c r="CL31" s="15">
        <f t="shared" si="58"/>
        <v>0.1803773645427782</v>
      </c>
      <c r="CM31" s="10">
        <f t="shared" si="59"/>
        <v>-6.25E-2</v>
      </c>
      <c r="CO31" s="6">
        <f t="shared" si="75"/>
        <v>0</v>
      </c>
      <c r="CP31" s="15">
        <f t="shared" si="60"/>
        <v>1</v>
      </c>
      <c r="CQ31" s="15">
        <f t="shared" si="61"/>
        <v>0</v>
      </c>
      <c r="CR31" s="15">
        <f t="shared" si="62"/>
        <v>0</v>
      </c>
      <c r="CS31" s="15">
        <f t="shared" si="76"/>
        <v>0</v>
      </c>
      <c r="CU31" s="15">
        <f t="shared" si="77"/>
        <v>1.0416666666666666E-2</v>
      </c>
      <c r="CW31" s="20">
        <f t="shared" si="504"/>
        <v>52.082774449911625</v>
      </c>
      <c r="CX31" s="20">
        <f t="shared" si="505"/>
        <v>74.319525533780208</v>
      </c>
      <c r="CY31" s="20">
        <f t="shared" si="506"/>
        <v>91.876780128687656</v>
      </c>
      <c r="CZ31" s="20">
        <f t="shared" si="507"/>
        <v>107.13026037444614</v>
      </c>
      <c r="DA31" s="20">
        <f t="shared" si="508"/>
        <v>121.00497319473182</v>
      </c>
      <c r="DB31" s="20">
        <f t="shared" si="78"/>
        <v>133.98359006735424</v>
      </c>
      <c r="DC31" s="20">
        <f t="shared" si="79"/>
        <v>146.36309401330567</v>
      </c>
      <c r="DD31" s="20">
        <f t="shared" si="80"/>
        <v>158.34914150304641</v>
      </c>
      <c r="DE31" s="20">
        <f t="shared" si="81"/>
        <v>170.09907403304183</v>
      </c>
      <c r="DF31" s="20">
        <f t="shared" si="82"/>
        <v>178.25488342314034</v>
      </c>
      <c r="DG31" s="20">
        <f t="shared" si="83"/>
        <v>166.59070821908924</v>
      </c>
      <c r="DH31" s="20">
        <f t="shared" si="84"/>
        <v>154.78463306026632</v>
      </c>
      <c r="DI31" s="20">
        <f t="shared" si="85"/>
        <v>142.69870801873142</v>
      </c>
      <c r="DJ31" s="20">
        <f t="shared" si="86"/>
        <v>130.16412027752838</v>
      </c>
      <c r="DK31" s="20">
        <f t="shared" si="87"/>
        <v>116.95375193933361</v>
      </c>
      <c r="DL31" s="20">
        <f t="shared" si="88"/>
        <v>102.7287386459664</v>
      </c>
      <c r="DM31" s="20">
        <f t="shared" si="89"/>
        <v>86.9144075320159</v>
      </c>
      <c r="DN31" s="20">
        <f t="shared" si="90"/>
        <v>68.332572985811368</v>
      </c>
      <c r="DO31" s="20">
        <f t="shared" si="91"/>
        <v>43.461496489296131</v>
      </c>
      <c r="DP31" s="20" t="e">
        <f t="shared" si="92"/>
        <v>#NUM!</v>
      </c>
      <c r="DQ31" s="20" t="e">
        <f t="shared" si="93"/>
        <v>#NUM!</v>
      </c>
      <c r="DR31" s="20" t="e">
        <f t="shared" si="94"/>
        <v>#NUM!</v>
      </c>
      <c r="DS31" s="20" t="e">
        <f t="shared" si="95"/>
        <v>#NUM!</v>
      </c>
      <c r="DT31" s="20" t="e">
        <f t="shared" si="96"/>
        <v>#NUM!</v>
      </c>
      <c r="DU31" s="20" t="e">
        <f t="shared" si="97"/>
        <v>#NUM!</v>
      </c>
      <c r="DV31" s="20" t="e">
        <f t="shared" si="98"/>
        <v>#NUM!</v>
      </c>
      <c r="DW31" s="20" t="e">
        <f t="shared" si="99"/>
        <v>#NUM!</v>
      </c>
      <c r="DX31" s="20" t="e">
        <f t="shared" si="100"/>
        <v>#NUM!</v>
      </c>
      <c r="DY31" s="20" t="e">
        <f t="shared" si="101"/>
        <v>#NUM!</v>
      </c>
      <c r="DZ31" s="20" t="e">
        <f t="shared" si="102"/>
        <v>#NUM!</v>
      </c>
      <c r="EA31" s="20" t="e">
        <f t="shared" si="103"/>
        <v>#NUM!</v>
      </c>
      <c r="EB31" s="20" t="e">
        <f t="shared" si="104"/>
        <v>#NUM!</v>
      </c>
      <c r="EC31" s="20" t="e">
        <f t="shared" si="105"/>
        <v>#NUM!</v>
      </c>
      <c r="ED31" s="20" t="e">
        <f t="shared" si="106"/>
        <v>#NUM!</v>
      </c>
      <c r="EE31" s="20" t="e">
        <f t="shared" si="107"/>
        <v>#NUM!</v>
      </c>
      <c r="EF31" s="20" t="e">
        <f t="shared" si="108"/>
        <v>#NUM!</v>
      </c>
      <c r="EG31" s="20" t="e">
        <f t="shared" si="109"/>
        <v>#NUM!</v>
      </c>
      <c r="EH31" s="20" t="e">
        <f t="shared" si="110"/>
        <v>#NUM!</v>
      </c>
      <c r="EI31" s="20" t="e">
        <f t="shared" si="111"/>
        <v>#NUM!</v>
      </c>
      <c r="EJ31" s="20" t="e">
        <f t="shared" si="112"/>
        <v>#NUM!</v>
      </c>
      <c r="EK31" s="20" t="e">
        <f t="shared" si="113"/>
        <v>#NUM!</v>
      </c>
      <c r="EL31" s="20" t="e">
        <f t="shared" si="114"/>
        <v>#NUM!</v>
      </c>
      <c r="EM31" s="20" t="e">
        <f t="shared" si="115"/>
        <v>#NUM!</v>
      </c>
      <c r="EN31" s="20" t="e">
        <f t="shared" si="116"/>
        <v>#NUM!</v>
      </c>
      <c r="EO31" s="20" t="e">
        <f t="shared" si="117"/>
        <v>#NUM!</v>
      </c>
      <c r="EP31" s="20" t="e">
        <f t="shared" si="118"/>
        <v>#NUM!</v>
      </c>
      <c r="EQ31" s="20" t="e">
        <f t="shared" si="119"/>
        <v>#NUM!</v>
      </c>
      <c r="ER31" s="20" t="e">
        <f t="shared" si="120"/>
        <v>#NUM!</v>
      </c>
      <c r="ES31" s="20" t="e">
        <f t="shared" si="121"/>
        <v>#NUM!</v>
      </c>
      <c r="ET31" s="20" t="e">
        <f t="shared" si="122"/>
        <v>#NUM!</v>
      </c>
      <c r="EU31" s="20" t="e">
        <f t="shared" si="123"/>
        <v>#NUM!</v>
      </c>
      <c r="EV31" s="20" t="e">
        <f t="shared" si="124"/>
        <v>#NUM!</v>
      </c>
      <c r="EW31" s="20" t="e">
        <f t="shared" si="125"/>
        <v>#NUM!</v>
      </c>
      <c r="EX31" s="20" t="e">
        <f t="shared" si="126"/>
        <v>#NUM!</v>
      </c>
      <c r="EY31" s="20" t="e">
        <f t="shared" si="127"/>
        <v>#NUM!</v>
      </c>
      <c r="EZ31" s="20" t="e">
        <f t="shared" si="128"/>
        <v>#NUM!</v>
      </c>
      <c r="FA31" s="20" t="e">
        <f t="shared" si="129"/>
        <v>#NUM!</v>
      </c>
      <c r="FB31" s="20" t="e">
        <f t="shared" si="130"/>
        <v>#NUM!</v>
      </c>
      <c r="FC31" s="20" t="e">
        <f t="shared" si="131"/>
        <v>#NUM!</v>
      </c>
      <c r="FD31" s="20" t="e">
        <f t="shared" si="132"/>
        <v>#NUM!</v>
      </c>
      <c r="FE31" s="20"/>
      <c r="FF31" s="15">
        <f t="shared" si="133"/>
        <v>1.6186119330586733E-3</v>
      </c>
      <c r="FG31" s="15">
        <f t="shared" si="134"/>
        <v>4.5053005886362242E-3</v>
      </c>
      <c r="FH31" s="15">
        <f t="shared" si="135"/>
        <v>8.1403056449395796E-3</v>
      </c>
      <c r="FI31" s="15">
        <f t="shared" si="136"/>
        <v>1.2318329464608117E-2</v>
      </c>
      <c r="FJ31" s="15">
        <f t="shared" si="137"/>
        <v>1.6909035492682526E-2</v>
      </c>
      <c r="FK31" s="15">
        <f t="shared" si="138"/>
        <v>2.1815456088982998E-2</v>
      </c>
      <c r="FL31" s="15">
        <f t="shared" si="139"/>
        <v>2.6958644214192209E-2</v>
      </c>
      <c r="FM31" s="15">
        <f t="shared" si="140"/>
        <v>3.2270278637869867E-2</v>
      </c>
      <c r="FN31" s="15">
        <f t="shared" si="141"/>
        <v>3.7688442351292373E-2</v>
      </c>
      <c r="FO31" s="15">
        <f t="shared" si="142"/>
        <v>4.3154853444246265E-2</v>
      </c>
      <c r="FP31" s="15">
        <f t="shared" si="143"/>
        <v>4.8612781393609777E-2</v>
      </c>
      <c r="FQ31" s="15">
        <f t="shared" si="144"/>
        <v>5.4005226990341076E-2</v>
      </c>
      <c r="FR31" s="15">
        <f t="shared" si="145"/>
        <v>5.927305781216155E-2</v>
      </c>
      <c r="FS31" s="15">
        <f t="shared" si="146"/>
        <v>6.4352772752300946E-2</v>
      </c>
      <c r="FT31" s="15">
        <f t="shared" si="147"/>
        <v>6.917340347758856E-2</v>
      </c>
      <c r="FU31" s="15">
        <f t="shared" si="148"/>
        <v>7.3651595300835718E-2</v>
      </c>
      <c r="FV31" s="15">
        <f t="shared" si="149"/>
        <v>7.7682586876756082E-2</v>
      </c>
      <c r="FW31" s="15">
        <f t="shared" si="150"/>
        <v>8.1120236635861848E-2</v>
      </c>
      <c r="FX31" s="15">
        <f t="shared" si="151"/>
        <v>8.3715676209450876E-2</v>
      </c>
      <c r="FY31" s="15" t="e">
        <f t="shared" si="152"/>
        <v>#NUM!</v>
      </c>
      <c r="FZ31" s="15" t="e">
        <f t="shared" si="153"/>
        <v>#NUM!</v>
      </c>
      <c r="GA31" s="15" t="e">
        <f t="shared" si="154"/>
        <v>#NUM!</v>
      </c>
      <c r="GB31" s="15" t="e">
        <f t="shared" si="155"/>
        <v>#NUM!</v>
      </c>
      <c r="GC31" s="15" t="e">
        <f t="shared" si="156"/>
        <v>#NUM!</v>
      </c>
      <c r="GD31" s="15" t="e">
        <f t="shared" si="157"/>
        <v>#NUM!</v>
      </c>
      <c r="GE31" s="15" t="e">
        <f t="shared" si="158"/>
        <v>#NUM!</v>
      </c>
      <c r="GF31" s="15" t="e">
        <f t="shared" si="159"/>
        <v>#NUM!</v>
      </c>
      <c r="GG31" s="15" t="e">
        <f t="shared" si="160"/>
        <v>#NUM!</v>
      </c>
      <c r="GH31" s="15" t="e">
        <f t="shared" si="161"/>
        <v>#NUM!</v>
      </c>
      <c r="GI31" s="15" t="e">
        <f t="shared" si="162"/>
        <v>#NUM!</v>
      </c>
      <c r="GJ31" s="15" t="e">
        <f t="shared" si="163"/>
        <v>#NUM!</v>
      </c>
      <c r="GK31" s="15" t="e">
        <f t="shared" si="164"/>
        <v>#NUM!</v>
      </c>
      <c r="GL31" s="15" t="e">
        <f t="shared" si="165"/>
        <v>#NUM!</v>
      </c>
      <c r="GM31" s="15" t="e">
        <f t="shared" si="166"/>
        <v>#NUM!</v>
      </c>
      <c r="GN31" s="15" t="e">
        <f t="shared" si="167"/>
        <v>#NUM!</v>
      </c>
      <c r="GO31" s="15" t="e">
        <f t="shared" si="168"/>
        <v>#NUM!</v>
      </c>
      <c r="GP31" s="15" t="e">
        <f t="shared" si="169"/>
        <v>#NUM!</v>
      </c>
      <c r="GQ31" s="15" t="e">
        <f t="shared" si="170"/>
        <v>#NUM!</v>
      </c>
      <c r="GR31" s="15" t="e">
        <f t="shared" si="171"/>
        <v>#NUM!</v>
      </c>
      <c r="GS31" s="15" t="e">
        <f t="shared" si="172"/>
        <v>#NUM!</v>
      </c>
      <c r="GT31" s="15" t="e">
        <f t="shared" si="173"/>
        <v>#NUM!</v>
      </c>
      <c r="GU31" s="15" t="e">
        <f t="shared" si="174"/>
        <v>#NUM!</v>
      </c>
      <c r="GV31" s="15" t="e">
        <f t="shared" si="175"/>
        <v>#NUM!</v>
      </c>
      <c r="GW31" s="15" t="e">
        <f t="shared" si="176"/>
        <v>#NUM!</v>
      </c>
      <c r="GX31" s="15" t="e">
        <f t="shared" si="177"/>
        <v>#NUM!</v>
      </c>
      <c r="GY31" s="15" t="e">
        <f t="shared" si="178"/>
        <v>#NUM!</v>
      </c>
      <c r="GZ31" s="15" t="e">
        <f t="shared" si="179"/>
        <v>#NUM!</v>
      </c>
      <c r="HA31" s="15" t="e">
        <f t="shared" si="180"/>
        <v>#NUM!</v>
      </c>
      <c r="HB31" s="15" t="e">
        <f t="shared" si="181"/>
        <v>#NUM!</v>
      </c>
      <c r="HC31" s="15" t="e">
        <f t="shared" si="182"/>
        <v>#NUM!</v>
      </c>
      <c r="HD31" s="15" t="e">
        <f t="shared" si="183"/>
        <v>#NUM!</v>
      </c>
      <c r="HE31" s="15" t="e">
        <f t="shared" si="184"/>
        <v>#NUM!</v>
      </c>
      <c r="HF31" s="15" t="e">
        <f t="shared" si="185"/>
        <v>#NUM!</v>
      </c>
      <c r="HG31" s="15" t="e">
        <f t="shared" si="186"/>
        <v>#NUM!</v>
      </c>
      <c r="HH31" s="15" t="e">
        <f t="shared" si="187"/>
        <v>#NUM!</v>
      </c>
      <c r="HI31" s="15" t="e">
        <f t="shared" si="188"/>
        <v>#NUM!</v>
      </c>
      <c r="HJ31" s="15" t="e">
        <f t="shared" si="189"/>
        <v>#NUM!</v>
      </c>
      <c r="HK31" s="15" t="e">
        <f t="shared" si="190"/>
        <v>#NUM!</v>
      </c>
      <c r="HL31" s="15" t="e">
        <f t="shared" si="191"/>
        <v>#NUM!</v>
      </c>
      <c r="HM31" s="15" t="e">
        <f t="shared" si="192"/>
        <v>#NUM!</v>
      </c>
      <c r="HO31" s="15">
        <f t="shared" si="193"/>
        <v>0.14923010987644472</v>
      </c>
      <c r="HP31" s="15">
        <f t="shared" si="194"/>
        <v>0.21294393546636567</v>
      </c>
      <c r="HQ31" s="15">
        <f t="shared" si="195"/>
        <v>0.26324983909764194</v>
      </c>
      <c r="HR31" s="15">
        <f t="shared" si="196"/>
        <v>0.30695485591201749</v>
      </c>
      <c r="HS31" s="15">
        <f t="shared" si="197"/>
        <v>0.34670936093875304</v>
      </c>
      <c r="HT31" s="15">
        <f t="shared" si="198"/>
        <v>0.38389632807715612</v>
      </c>
      <c r="HU31" s="15">
        <f t="shared" si="199"/>
        <v>0.41936668758818535</v>
      </c>
      <c r="HV31" s="15">
        <f t="shared" si="200"/>
        <v>0.45370969643842396</v>
      </c>
      <c r="HW31" s="15">
        <f t="shared" si="201"/>
        <v>0.48737617717051956</v>
      </c>
      <c r="HX31" s="15">
        <f t="shared" si="202"/>
        <v>0.5207449872386366</v>
      </c>
      <c r="HY31" s="15">
        <f t="shared" si="203"/>
        <v>0.55416575189073169</v>
      </c>
      <c r="HZ31" s="15">
        <f t="shared" si="204"/>
        <v>0.587993095225812</v>
      </c>
      <c r="IA31" s="15">
        <f t="shared" si="205"/>
        <v>0.62262227811700477</v>
      </c>
      <c r="IB31" s="15">
        <f t="shared" si="206"/>
        <v>0.65853699129486298</v>
      </c>
      <c r="IC31" s="15">
        <f t="shared" si="207"/>
        <v>0.6963879840547248</v>
      </c>
      <c r="ID31" s="15">
        <f t="shared" si="208"/>
        <v>0.73714618711098823</v>
      </c>
      <c r="IE31" s="15">
        <f t="shared" si="209"/>
        <v>0.78245818123347721</v>
      </c>
      <c r="IF31" s="15">
        <f t="shared" si="210"/>
        <v>0.83569976139742963</v>
      </c>
      <c r="IG31" s="15">
        <f t="shared" si="211"/>
        <v>0.9069615848605751</v>
      </c>
      <c r="IH31" s="15" t="e">
        <f t="shared" si="212"/>
        <v>#NUM!</v>
      </c>
      <c r="II31" s="15" t="e">
        <f t="shared" si="213"/>
        <v>#NUM!</v>
      </c>
      <c r="IJ31" s="15" t="e">
        <f t="shared" si="214"/>
        <v>#NUM!</v>
      </c>
      <c r="IK31" s="15" t="e">
        <f t="shared" si="215"/>
        <v>#NUM!</v>
      </c>
      <c r="IL31" s="15" t="e">
        <f t="shared" si="216"/>
        <v>#NUM!</v>
      </c>
      <c r="IM31" s="15" t="e">
        <f t="shared" si="217"/>
        <v>#NUM!</v>
      </c>
      <c r="IN31" s="15" t="e">
        <f t="shared" si="218"/>
        <v>#NUM!</v>
      </c>
      <c r="IO31" s="15" t="e">
        <f t="shared" si="219"/>
        <v>#NUM!</v>
      </c>
      <c r="IP31" s="15" t="e">
        <f t="shared" si="220"/>
        <v>#NUM!</v>
      </c>
      <c r="IQ31" s="15" t="e">
        <f t="shared" si="221"/>
        <v>#NUM!</v>
      </c>
      <c r="IR31" s="15" t="e">
        <f t="shared" si="222"/>
        <v>#NUM!</v>
      </c>
      <c r="IS31" s="15" t="e">
        <f t="shared" si="223"/>
        <v>#NUM!</v>
      </c>
      <c r="IT31" s="15" t="e">
        <f t="shared" si="224"/>
        <v>#NUM!</v>
      </c>
      <c r="IU31" s="15" t="e">
        <f t="shared" si="225"/>
        <v>#NUM!</v>
      </c>
      <c r="IV31" s="15" t="e">
        <f t="shared" si="226"/>
        <v>#NUM!</v>
      </c>
      <c r="IW31" s="15" t="e">
        <f t="shared" si="227"/>
        <v>#NUM!</v>
      </c>
      <c r="IX31" s="15" t="e">
        <f t="shared" si="228"/>
        <v>#NUM!</v>
      </c>
      <c r="IY31" s="15" t="e">
        <f t="shared" si="229"/>
        <v>#NUM!</v>
      </c>
      <c r="IZ31" s="15" t="e">
        <f t="shared" si="230"/>
        <v>#NUM!</v>
      </c>
      <c r="JA31" s="15" t="e">
        <f t="shared" si="231"/>
        <v>#NUM!</v>
      </c>
      <c r="JB31" s="15" t="e">
        <f t="shared" si="232"/>
        <v>#NUM!</v>
      </c>
      <c r="JC31" s="15" t="e">
        <f t="shared" si="233"/>
        <v>#NUM!</v>
      </c>
      <c r="JD31" s="15" t="e">
        <f t="shared" si="234"/>
        <v>#NUM!</v>
      </c>
      <c r="JE31" s="15" t="e">
        <f t="shared" si="235"/>
        <v>#NUM!</v>
      </c>
      <c r="JF31" s="15" t="e">
        <f t="shared" si="236"/>
        <v>#NUM!</v>
      </c>
      <c r="JG31" s="15" t="e">
        <f t="shared" si="237"/>
        <v>#NUM!</v>
      </c>
      <c r="JH31" s="15" t="e">
        <f t="shared" si="238"/>
        <v>#NUM!</v>
      </c>
      <c r="JI31" s="15" t="e">
        <f t="shared" si="239"/>
        <v>#NUM!</v>
      </c>
      <c r="JJ31" s="15" t="e">
        <f t="shared" si="240"/>
        <v>#NUM!</v>
      </c>
      <c r="JK31" s="15" t="e">
        <f t="shared" si="241"/>
        <v>#NUM!</v>
      </c>
      <c r="JL31" s="15" t="e">
        <f t="shared" si="242"/>
        <v>#NUM!</v>
      </c>
      <c r="JM31" s="15" t="e">
        <f t="shared" si="243"/>
        <v>#NUM!</v>
      </c>
      <c r="JN31" s="15" t="e">
        <f t="shared" si="244"/>
        <v>#NUM!</v>
      </c>
      <c r="JO31" s="15" t="e">
        <f t="shared" si="245"/>
        <v>#NUM!</v>
      </c>
      <c r="JP31" s="15" t="e">
        <f t="shared" si="246"/>
        <v>#NUM!</v>
      </c>
      <c r="JQ31" s="15" t="e">
        <f t="shared" si="247"/>
        <v>#NUM!</v>
      </c>
      <c r="JR31" s="15" t="e">
        <f t="shared" si="248"/>
        <v>#NUM!</v>
      </c>
      <c r="JS31" s="15" t="e">
        <f t="shared" si="249"/>
        <v>#NUM!</v>
      </c>
      <c r="JT31" s="15" t="e">
        <f t="shared" si="250"/>
        <v>#NUM!</v>
      </c>
      <c r="JU31" s="15" t="e">
        <f t="shared" si="251"/>
        <v>#NUM!</v>
      </c>
      <c r="JV31" s="15" t="e">
        <f t="shared" si="252"/>
        <v>#NUM!</v>
      </c>
      <c r="JX31" s="15">
        <f t="shared" si="253"/>
        <v>1.0846416546893957E-2</v>
      </c>
      <c r="JY31" s="15">
        <f t="shared" si="254"/>
        <v>2.1157214826377776E-2</v>
      </c>
      <c r="JZ31" s="15">
        <f t="shared" si="255"/>
        <v>3.092235753245897E-2</v>
      </c>
      <c r="KA31" s="15">
        <f t="shared" si="256"/>
        <v>4.0130752869206671E-2</v>
      </c>
      <c r="KB31" s="15">
        <f t="shared" si="257"/>
        <v>4.8770057568966373E-2</v>
      </c>
      <c r="KC31" s="15">
        <f t="shared" si="258"/>
        <v>5.6826425504644291E-2</v>
      </c>
      <c r="KD31" s="15">
        <f t="shared" si="259"/>
        <v>6.4284181390834208E-2</v>
      </c>
      <c r="KE31" s="15">
        <f t="shared" si="260"/>
        <v>7.1125388968294817E-2</v>
      </c>
      <c r="KF31" s="15">
        <f t="shared" si="261"/>
        <v>7.7329266625410412E-2</v>
      </c>
      <c r="KG31" s="15">
        <f t="shared" si="262"/>
        <v>8.2871375628758806E-2</v>
      </c>
      <c r="KH31" s="15">
        <f t="shared" si="263"/>
        <v>8.772245709474133E-2</v>
      </c>
      <c r="KI31" s="15">
        <f t="shared" si="264"/>
        <v>9.1846702671909752E-2</v>
      </c>
      <c r="KJ31" s="15">
        <f t="shared" si="265"/>
        <v>9.5199063534027295E-2</v>
      </c>
      <c r="KK31" s="15">
        <f t="shared" si="266"/>
        <v>9.7720816906224015E-2</v>
      </c>
      <c r="KL31" s="15">
        <f t="shared" si="267"/>
        <v>9.9331701668408823E-2</v>
      </c>
      <c r="KM31" s="15">
        <f t="shared" si="268"/>
        <v>9.9914503511833785E-2</v>
      </c>
      <c r="KN31" s="15">
        <f t="shared" si="269"/>
        <v>9.9280177190167851E-2</v>
      </c>
      <c r="KO31" s="15">
        <f t="shared" si="270"/>
        <v>9.70686368274358E-2</v>
      </c>
      <c r="KP31" s="15">
        <f t="shared" si="271"/>
        <v>9.2303442181975406E-2</v>
      </c>
      <c r="KQ31" s="15" t="e">
        <f t="shared" si="272"/>
        <v>#NUM!</v>
      </c>
      <c r="KR31" s="15" t="e">
        <f t="shared" si="273"/>
        <v>#NUM!</v>
      </c>
      <c r="KS31" s="15" t="e">
        <f t="shared" si="274"/>
        <v>#NUM!</v>
      </c>
      <c r="KT31" s="15" t="e">
        <f t="shared" si="275"/>
        <v>#NUM!</v>
      </c>
      <c r="KU31" s="15" t="e">
        <f t="shared" si="276"/>
        <v>#NUM!</v>
      </c>
      <c r="KV31" s="15" t="e">
        <f t="shared" si="277"/>
        <v>#NUM!</v>
      </c>
      <c r="KW31" s="15" t="e">
        <f t="shared" si="278"/>
        <v>#NUM!</v>
      </c>
      <c r="KX31" s="15" t="e">
        <f t="shared" si="279"/>
        <v>#NUM!</v>
      </c>
      <c r="KY31" s="15" t="e">
        <f t="shared" si="280"/>
        <v>#NUM!</v>
      </c>
      <c r="KZ31" s="15" t="e">
        <f t="shared" si="281"/>
        <v>#NUM!</v>
      </c>
      <c r="LA31" s="15" t="e">
        <f t="shared" si="282"/>
        <v>#NUM!</v>
      </c>
      <c r="LB31" s="15" t="e">
        <f t="shared" si="283"/>
        <v>#NUM!</v>
      </c>
      <c r="LC31" s="15" t="e">
        <f t="shared" si="284"/>
        <v>#NUM!</v>
      </c>
      <c r="LD31" s="15" t="e">
        <f t="shared" si="285"/>
        <v>#NUM!</v>
      </c>
      <c r="LE31" s="15" t="e">
        <f t="shared" si="286"/>
        <v>#NUM!</v>
      </c>
      <c r="LF31" s="15" t="e">
        <f t="shared" si="287"/>
        <v>#NUM!</v>
      </c>
      <c r="LG31" s="15" t="e">
        <f t="shared" si="288"/>
        <v>#NUM!</v>
      </c>
      <c r="LH31" s="15" t="e">
        <f t="shared" si="289"/>
        <v>#NUM!</v>
      </c>
      <c r="LI31" s="15" t="e">
        <f t="shared" si="290"/>
        <v>#NUM!</v>
      </c>
      <c r="LJ31" s="15" t="e">
        <f t="shared" si="291"/>
        <v>#NUM!</v>
      </c>
      <c r="LK31" s="15" t="e">
        <f t="shared" si="292"/>
        <v>#NUM!</v>
      </c>
      <c r="LL31" s="15" t="e">
        <f t="shared" si="293"/>
        <v>#NUM!</v>
      </c>
      <c r="LM31" s="15" t="e">
        <f t="shared" si="294"/>
        <v>#NUM!</v>
      </c>
      <c r="LN31" s="15" t="e">
        <f t="shared" si="295"/>
        <v>#NUM!</v>
      </c>
      <c r="LO31" s="15" t="e">
        <f t="shared" si="296"/>
        <v>#NUM!</v>
      </c>
      <c r="LP31" s="15" t="e">
        <f t="shared" si="297"/>
        <v>#NUM!</v>
      </c>
      <c r="LQ31" s="15" t="e">
        <f t="shared" si="298"/>
        <v>#NUM!</v>
      </c>
      <c r="LR31" s="15" t="e">
        <f t="shared" si="299"/>
        <v>#NUM!</v>
      </c>
      <c r="LS31" s="15" t="e">
        <f t="shared" si="300"/>
        <v>#NUM!</v>
      </c>
      <c r="LT31" s="15" t="e">
        <f t="shared" si="301"/>
        <v>#NUM!</v>
      </c>
      <c r="LU31" s="15" t="e">
        <f t="shared" si="302"/>
        <v>#NUM!</v>
      </c>
      <c r="LV31" s="15" t="e">
        <f t="shared" si="303"/>
        <v>#NUM!</v>
      </c>
      <c r="LW31" s="15" t="e">
        <f t="shared" si="304"/>
        <v>#NUM!</v>
      </c>
      <c r="LX31" s="15" t="e">
        <f t="shared" si="305"/>
        <v>#NUM!</v>
      </c>
      <c r="LY31" s="15" t="e">
        <f t="shared" si="306"/>
        <v>#NUM!</v>
      </c>
      <c r="LZ31" s="15" t="e">
        <f t="shared" si="307"/>
        <v>#NUM!</v>
      </c>
      <c r="MA31" s="15" t="e">
        <f t="shared" si="308"/>
        <v>#NUM!</v>
      </c>
      <c r="MB31" s="15" t="e">
        <f t="shared" si="309"/>
        <v>#NUM!</v>
      </c>
      <c r="MC31" s="15" t="e">
        <f t="shared" si="310"/>
        <v>#NUM!</v>
      </c>
      <c r="MD31" s="15" t="e">
        <f t="shared" si="311"/>
        <v>#NUM!</v>
      </c>
      <c r="ME31" s="15" t="e">
        <f t="shared" si="312"/>
        <v>#NUM!</v>
      </c>
      <c r="MG31" s="15">
        <f t="shared" si="313"/>
        <v>0.57165063906367153</v>
      </c>
      <c r="MH31" s="15">
        <f t="shared" si="314"/>
        <v>0.89243961013717765</v>
      </c>
      <c r="MI31" s="15">
        <f t="shared" si="315"/>
        <v>1.1493568948717015</v>
      </c>
      <c r="MJ31" s="15">
        <f t="shared" si="316"/>
        <v>1.367491741264673</v>
      </c>
      <c r="MK31" s="15">
        <f t="shared" si="317"/>
        <v>1.557311005479409</v>
      </c>
      <c r="ML31" s="15">
        <f t="shared" si="318"/>
        <v>1.7244081490742409</v>
      </c>
      <c r="MM31" s="15">
        <f t="shared" si="319"/>
        <v>1.8721583784627154</v>
      </c>
      <c r="MN31" s="15">
        <f t="shared" si="320"/>
        <v>2.0027324909701276</v>
      </c>
      <c r="MO31" s="15">
        <f t="shared" si="321"/>
        <v>2.1175602122512052</v>
      </c>
      <c r="MP31" s="15">
        <f t="shared" si="322"/>
        <v>2.2175642210637383</v>
      </c>
      <c r="MQ31" s="15">
        <f t="shared" si="323"/>
        <v>2.3032815692429836</v>
      </c>
      <c r="MR31" s="15">
        <f t="shared" si="324"/>
        <v>2.3749194649164473</v>
      </c>
      <c r="MS31" s="15">
        <f t="shared" si="325"/>
        <v>2.4323624564665551</v>
      </c>
      <c r="MT31" s="15">
        <f t="shared" si="326"/>
        <v>2.4751293487401131</v>
      </c>
      <c r="MU31" s="15">
        <f t="shared" si="327"/>
        <v>2.5022561055160932</v>
      </c>
      <c r="MV31" s="15">
        <f t="shared" si="328"/>
        <v>2.51203409920431</v>
      </c>
      <c r="MW31" s="15">
        <f t="shared" si="329"/>
        <v>2.5013907316445958</v>
      </c>
      <c r="MX31" s="15">
        <f t="shared" si="330"/>
        <v>2.4641045334235212</v>
      </c>
      <c r="MY31" s="15">
        <f t="shared" si="331"/>
        <v>2.3827863596346557</v>
      </c>
      <c r="MZ31" s="15" t="e">
        <f t="shared" si="332"/>
        <v>#NUM!</v>
      </c>
      <c r="NA31" s="15" t="e">
        <f t="shared" si="333"/>
        <v>#NUM!</v>
      </c>
      <c r="NB31" s="15" t="e">
        <f t="shared" si="334"/>
        <v>#NUM!</v>
      </c>
      <c r="NC31" s="15" t="e">
        <f t="shared" si="335"/>
        <v>#NUM!</v>
      </c>
      <c r="ND31" s="15" t="e">
        <f t="shared" si="336"/>
        <v>#NUM!</v>
      </c>
      <c r="NE31" s="15" t="e">
        <f t="shared" si="337"/>
        <v>#NUM!</v>
      </c>
      <c r="NF31" s="15" t="e">
        <f t="shared" si="338"/>
        <v>#NUM!</v>
      </c>
      <c r="NG31" s="15" t="e">
        <f t="shared" si="339"/>
        <v>#NUM!</v>
      </c>
      <c r="NH31" s="15" t="e">
        <f t="shared" si="340"/>
        <v>#NUM!</v>
      </c>
      <c r="NI31" s="15" t="e">
        <f t="shared" si="341"/>
        <v>#NUM!</v>
      </c>
      <c r="NJ31" s="15" t="e">
        <f t="shared" si="342"/>
        <v>#NUM!</v>
      </c>
      <c r="NK31" s="15" t="e">
        <f t="shared" si="343"/>
        <v>#NUM!</v>
      </c>
      <c r="NL31" s="15" t="e">
        <f t="shared" si="344"/>
        <v>#NUM!</v>
      </c>
      <c r="NM31" s="15" t="e">
        <f t="shared" si="345"/>
        <v>#NUM!</v>
      </c>
      <c r="NN31" s="15" t="e">
        <f t="shared" si="346"/>
        <v>#NUM!</v>
      </c>
      <c r="NO31" s="15" t="e">
        <f t="shared" si="347"/>
        <v>#NUM!</v>
      </c>
      <c r="NP31" s="15" t="e">
        <f t="shared" si="348"/>
        <v>#NUM!</v>
      </c>
      <c r="NQ31" s="15" t="e">
        <f t="shared" si="349"/>
        <v>#NUM!</v>
      </c>
      <c r="NR31" s="15" t="e">
        <f t="shared" si="350"/>
        <v>#NUM!</v>
      </c>
      <c r="NS31" s="15" t="e">
        <f t="shared" si="351"/>
        <v>#NUM!</v>
      </c>
      <c r="NT31" s="15" t="e">
        <f t="shared" si="352"/>
        <v>#NUM!</v>
      </c>
      <c r="NU31" s="15" t="e">
        <f t="shared" si="353"/>
        <v>#NUM!</v>
      </c>
      <c r="NV31" s="15" t="e">
        <f t="shared" si="354"/>
        <v>#NUM!</v>
      </c>
      <c r="NW31" s="15" t="e">
        <f t="shared" si="355"/>
        <v>#NUM!</v>
      </c>
      <c r="NX31" s="15" t="e">
        <f t="shared" si="356"/>
        <v>#NUM!</v>
      </c>
      <c r="NY31" s="15" t="e">
        <f t="shared" si="357"/>
        <v>#NUM!</v>
      </c>
      <c r="NZ31" s="15" t="e">
        <f t="shared" si="358"/>
        <v>#NUM!</v>
      </c>
      <c r="OA31" s="15" t="e">
        <f t="shared" si="359"/>
        <v>#NUM!</v>
      </c>
      <c r="OB31" s="15" t="e">
        <f t="shared" si="360"/>
        <v>#NUM!</v>
      </c>
      <c r="OC31" s="15" t="e">
        <f t="shared" si="361"/>
        <v>#NUM!</v>
      </c>
      <c r="OD31" s="15" t="e">
        <f t="shared" si="362"/>
        <v>#NUM!</v>
      </c>
      <c r="OE31" s="15" t="e">
        <f t="shared" si="363"/>
        <v>#NUM!</v>
      </c>
      <c r="OF31" s="15" t="e">
        <f t="shared" si="364"/>
        <v>#NUM!</v>
      </c>
      <c r="OG31" s="15" t="e">
        <f t="shared" si="365"/>
        <v>#NUM!</v>
      </c>
      <c r="OH31" s="15" t="e">
        <f t="shared" si="366"/>
        <v>#NUM!</v>
      </c>
      <c r="OI31" s="15" t="e">
        <f t="shared" si="367"/>
        <v>#NUM!</v>
      </c>
      <c r="OJ31" s="15" t="e">
        <f t="shared" si="368"/>
        <v>#NUM!</v>
      </c>
      <c r="OK31" s="15" t="e">
        <f t="shared" si="369"/>
        <v>#NUM!</v>
      </c>
      <c r="OL31" s="15" t="e">
        <f t="shared" si="370"/>
        <v>#NUM!</v>
      </c>
      <c r="OM31" s="15" t="e">
        <f t="shared" si="371"/>
        <v>#NUM!</v>
      </c>
      <c r="ON31" s="15" t="e">
        <f t="shared" si="372"/>
        <v>#NUM!</v>
      </c>
      <c r="OP31" s="15">
        <f t="shared" si="373"/>
        <v>9.2528054592907539E-4</v>
      </c>
      <c r="OQ31" s="15">
        <f t="shared" si="374"/>
        <v>4.0207087008733086E-3</v>
      </c>
      <c r="OR31" s="15">
        <f t="shared" si="375"/>
        <v>9.3561164193743385E-3</v>
      </c>
      <c r="OS31" s="15">
        <f t="shared" si="376"/>
        <v>1.684521380902888E-2</v>
      </c>
      <c r="OT31" s="15">
        <f t="shared" si="377"/>
        <v>2.633262706479644E-2</v>
      </c>
      <c r="OU31" s="15">
        <f t="shared" si="378"/>
        <v>3.7618750255613551E-2</v>
      </c>
      <c r="OV31" s="15">
        <f t="shared" si="379"/>
        <v>5.0470851637595349E-2</v>
      </c>
      <c r="OW31" s="15">
        <f t="shared" si="380"/>
        <v>6.4628735520721223E-2</v>
      </c>
      <c r="OX31" s="15">
        <f t="shared" si="381"/>
        <v>7.9807545984819983E-2</v>
      </c>
      <c r="OY31" s="15">
        <f t="shared" si="382"/>
        <v>9.5698658963209754E-2</v>
      </c>
      <c r="OZ31" s="15">
        <f t="shared" si="383"/>
        <v>0.11196892341353964</v>
      </c>
      <c r="PA31" s="15">
        <f t="shared" si="384"/>
        <v>0.1282580647865921</v>
      </c>
      <c r="PB31" s="15">
        <f t="shared" si="385"/>
        <v>0.1441735605022734</v>
      </c>
      <c r="PC31" s="15">
        <f t="shared" si="386"/>
        <v>0.15928143651202314</v>
      </c>
      <c r="PD31" s="15">
        <f t="shared" si="387"/>
        <v>0.17308957119112414</v>
      </c>
      <c r="PE31" s="15">
        <f t="shared" si="388"/>
        <v>0.18501531885649525</v>
      </c>
      <c r="PF31" s="15">
        <f t="shared" si="389"/>
        <v>0.19431450282369378</v>
      </c>
      <c r="PG31" s="15">
        <f t="shared" si="390"/>
        <v>0.19988874284681599</v>
      </c>
      <c r="PH31" s="15">
        <f t="shared" si="391"/>
        <v>0.199476571359471</v>
      </c>
      <c r="PI31" s="15" t="e">
        <f t="shared" si="392"/>
        <v>#NUM!</v>
      </c>
      <c r="PJ31" s="15" t="e">
        <f t="shared" si="393"/>
        <v>#NUM!</v>
      </c>
      <c r="PK31" s="15" t="e">
        <f t="shared" si="394"/>
        <v>#NUM!</v>
      </c>
      <c r="PL31" s="15" t="e">
        <f t="shared" si="395"/>
        <v>#NUM!</v>
      </c>
      <c r="PM31" s="15" t="e">
        <f t="shared" si="396"/>
        <v>#NUM!</v>
      </c>
      <c r="PN31" s="15" t="e">
        <f t="shared" si="397"/>
        <v>#NUM!</v>
      </c>
      <c r="PO31" s="15" t="e">
        <f t="shared" si="398"/>
        <v>#NUM!</v>
      </c>
      <c r="PP31" s="15" t="e">
        <f t="shared" si="399"/>
        <v>#NUM!</v>
      </c>
      <c r="PQ31" s="15" t="e">
        <f t="shared" si="400"/>
        <v>#NUM!</v>
      </c>
      <c r="PR31" s="15" t="e">
        <f t="shared" si="401"/>
        <v>#NUM!</v>
      </c>
      <c r="PS31" s="15" t="e">
        <f t="shared" si="402"/>
        <v>#NUM!</v>
      </c>
      <c r="PT31" s="15" t="e">
        <f t="shared" si="403"/>
        <v>#NUM!</v>
      </c>
      <c r="PU31" s="15" t="e">
        <f t="shared" si="404"/>
        <v>#NUM!</v>
      </c>
      <c r="PV31" s="15" t="e">
        <f t="shared" si="405"/>
        <v>#NUM!</v>
      </c>
      <c r="PW31" s="15" t="e">
        <f t="shared" si="406"/>
        <v>#NUM!</v>
      </c>
      <c r="PX31" s="15" t="e">
        <f t="shared" si="407"/>
        <v>#NUM!</v>
      </c>
      <c r="PY31" s="15" t="e">
        <f t="shared" si="408"/>
        <v>#NUM!</v>
      </c>
      <c r="PZ31" s="15" t="e">
        <f t="shared" si="409"/>
        <v>#NUM!</v>
      </c>
      <c r="QA31" s="15" t="e">
        <f t="shared" si="410"/>
        <v>#NUM!</v>
      </c>
      <c r="QB31" s="15" t="e">
        <f t="shared" si="411"/>
        <v>#NUM!</v>
      </c>
      <c r="QC31" s="15" t="e">
        <f t="shared" si="412"/>
        <v>#NUM!</v>
      </c>
      <c r="QD31" s="15" t="e">
        <f t="shared" si="413"/>
        <v>#NUM!</v>
      </c>
      <c r="QE31" s="15" t="e">
        <f t="shared" si="414"/>
        <v>#NUM!</v>
      </c>
      <c r="QF31" s="15" t="e">
        <f t="shared" si="415"/>
        <v>#NUM!</v>
      </c>
      <c r="QG31" s="15" t="e">
        <f t="shared" si="416"/>
        <v>#NUM!</v>
      </c>
      <c r="QH31" s="15" t="e">
        <f t="shared" si="417"/>
        <v>#NUM!</v>
      </c>
      <c r="QI31" s="15" t="e">
        <f t="shared" si="418"/>
        <v>#NUM!</v>
      </c>
      <c r="QJ31" s="15" t="e">
        <f t="shared" si="419"/>
        <v>#NUM!</v>
      </c>
      <c r="QK31" s="15" t="e">
        <f t="shared" si="420"/>
        <v>#NUM!</v>
      </c>
      <c r="QL31" s="15" t="e">
        <f t="shared" si="421"/>
        <v>#NUM!</v>
      </c>
      <c r="QM31" s="15" t="e">
        <f t="shared" si="422"/>
        <v>#NUM!</v>
      </c>
      <c r="QN31" s="15" t="e">
        <f t="shared" si="423"/>
        <v>#NUM!</v>
      </c>
      <c r="QO31" s="15" t="e">
        <f t="shared" si="424"/>
        <v>#NUM!</v>
      </c>
      <c r="QP31" s="15" t="e">
        <f t="shared" si="425"/>
        <v>#NUM!</v>
      </c>
      <c r="QQ31" s="15" t="e">
        <f t="shared" si="426"/>
        <v>#NUM!</v>
      </c>
      <c r="QR31" s="15" t="e">
        <f t="shared" si="427"/>
        <v>#NUM!</v>
      </c>
      <c r="QS31" s="15" t="e">
        <f t="shared" si="428"/>
        <v>#NUM!</v>
      </c>
      <c r="QT31" s="15" t="e">
        <f t="shared" si="429"/>
        <v>#NUM!</v>
      </c>
      <c r="QU31" s="15" t="e">
        <f t="shared" si="430"/>
        <v>#NUM!</v>
      </c>
      <c r="QV31" s="15" t="e">
        <f t="shared" si="431"/>
        <v>#NUM!</v>
      </c>
      <c r="QW31" s="15" t="e">
        <f t="shared" si="432"/>
        <v>#NUM!</v>
      </c>
      <c r="QY31" s="15">
        <f t="shared" si="433"/>
        <v>1</v>
      </c>
      <c r="QZ31" s="15">
        <f t="shared" si="434"/>
        <v>1</v>
      </c>
      <c r="RA31" s="15">
        <f t="shared" si="435"/>
        <v>1</v>
      </c>
      <c r="RB31" s="15">
        <f t="shared" si="436"/>
        <v>1</v>
      </c>
      <c r="RC31" s="15">
        <f t="shared" si="437"/>
        <v>1</v>
      </c>
      <c r="RD31" s="15">
        <f t="shared" si="438"/>
        <v>1</v>
      </c>
      <c r="RE31" s="15">
        <f t="shared" si="439"/>
        <v>1</v>
      </c>
      <c r="RF31" s="15">
        <f t="shared" si="440"/>
        <v>1</v>
      </c>
      <c r="RG31" s="15">
        <f t="shared" si="441"/>
        <v>1</v>
      </c>
      <c r="RH31" s="15">
        <f t="shared" si="442"/>
        <v>1</v>
      </c>
      <c r="RI31" s="15">
        <f t="shared" si="443"/>
        <v>1</v>
      </c>
      <c r="RJ31" s="15">
        <f t="shared" si="444"/>
        <v>1</v>
      </c>
      <c r="RK31" s="15">
        <f t="shared" si="445"/>
        <v>1</v>
      </c>
      <c r="RL31" s="15">
        <f t="shared" si="446"/>
        <v>1</v>
      </c>
      <c r="RM31" s="15">
        <f t="shared" si="447"/>
        <v>1</v>
      </c>
      <c r="RN31" s="15">
        <f t="shared" si="448"/>
        <v>1</v>
      </c>
      <c r="RO31" s="15">
        <f t="shared" si="449"/>
        <v>1</v>
      </c>
      <c r="RP31" s="15">
        <f t="shared" si="450"/>
        <v>1</v>
      </c>
      <c r="RQ31" s="15">
        <f t="shared" si="451"/>
        <v>1</v>
      </c>
      <c r="RR31" s="15">
        <f t="shared" si="452"/>
        <v>0</v>
      </c>
      <c r="RS31" s="15">
        <f t="shared" si="453"/>
        <v>0</v>
      </c>
      <c r="RT31" s="15">
        <f t="shared" si="454"/>
        <v>0</v>
      </c>
      <c r="RU31" s="15">
        <f t="shared" si="455"/>
        <v>0</v>
      </c>
      <c r="RV31" s="15">
        <f t="shared" si="456"/>
        <v>0</v>
      </c>
      <c r="RW31" s="15">
        <f t="shared" si="457"/>
        <v>0</v>
      </c>
      <c r="RX31" s="15">
        <f t="shared" si="458"/>
        <v>0</v>
      </c>
      <c r="RY31" s="15">
        <f t="shared" si="459"/>
        <v>0</v>
      </c>
      <c r="RZ31" s="15">
        <f t="shared" si="460"/>
        <v>0</v>
      </c>
      <c r="SA31" s="15">
        <f t="shared" si="461"/>
        <v>0</v>
      </c>
      <c r="SB31" s="15">
        <f t="shared" si="462"/>
        <v>0</v>
      </c>
      <c r="SC31" s="15">
        <f t="shared" si="463"/>
        <v>0</v>
      </c>
      <c r="SD31" s="15">
        <f t="shared" si="464"/>
        <v>0</v>
      </c>
      <c r="SE31" s="15">
        <f t="shared" si="465"/>
        <v>0</v>
      </c>
      <c r="SF31" s="15">
        <f t="shared" si="466"/>
        <v>0</v>
      </c>
      <c r="SG31" s="15">
        <f t="shared" si="467"/>
        <v>0</v>
      </c>
      <c r="SH31" s="15">
        <f t="shared" si="468"/>
        <v>0</v>
      </c>
      <c r="SI31" s="15">
        <f t="shared" si="469"/>
        <v>0</v>
      </c>
      <c r="SJ31" s="15">
        <f t="shared" si="470"/>
        <v>0</v>
      </c>
      <c r="SK31" s="15">
        <f t="shared" si="471"/>
        <v>0</v>
      </c>
      <c r="SL31" s="15">
        <f t="shared" si="472"/>
        <v>0</v>
      </c>
      <c r="SM31" s="15">
        <f t="shared" si="473"/>
        <v>0</v>
      </c>
      <c r="SN31" s="15">
        <f t="shared" si="474"/>
        <v>0</v>
      </c>
      <c r="SO31" s="15">
        <f t="shared" si="475"/>
        <v>0</v>
      </c>
      <c r="SP31" s="15">
        <f t="shared" si="476"/>
        <v>0</v>
      </c>
      <c r="SQ31" s="15">
        <f t="shared" si="477"/>
        <v>0</v>
      </c>
      <c r="SR31" s="15">
        <f t="shared" si="478"/>
        <v>0</v>
      </c>
      <c r="SS31" s="15">
        <f t="shared" si="479"/>
        <v>0</v>
      </c>
      <c r="ST31" s="15">
        <f t="shared" si="480"/>
        <v>0</v>
      </c>
      <c r="SU31" s="15">
        <f t="shared" si="481"/>
        <v>0</v>
      </c>
      <c r="SV31" s="15">
        <f t="shared" si="482"/>
        <v>0</v>
      </c>
      <c r="SW31" s="15">
        <f t="shared" si="483"/>
        <v>0</v>
      </c>
      <c r="SX31" s="15">
        <f t="shared" si="484"/>
        <v>0</v>
      </c>
      <c r="SY31" s="15">
        <f t="shared" si="485"/>
        <v>0</v>
      </c>
      <c r="SZ31" s="15">
        <f t="shared" si="486"/>
        <v>0</v>
      </c>
      <c r="TA31" s="15">
        <f t="shared" si="487"/>
        <v>0</v>
      </c>
      <c r="TB31" s="15">
        <f t="shared" si="488"/>
        <v>0</v>
      </c>
      <c r="TC31" s="15">
        <f t="shared" si="489"/>
        <v>0</v>
      </c>
      <c r="TD31" s="15">
        <f t="shared" si="490"/>
        <v>0</v>
      </c>
      <c r="TE31" s="15">
        <f t="shared" si="491"/>
        <v>0</v>
      </c>
      <c r="TF31" s="15">
        <f t="shared" si="492"/>
        <v>0</v>
      </c>
      <c r="TH31" s="15">
        <f t="shared" si="493"/>
        <v>3.94</v>
      </c>
      <c r="TJ31" s="15">
        <f t="shared" si="494"/>
        <v>0</v>
      </c>
      <c r="TK31" s="15">
        <f t="shared" si="495"/>
        <v>8.4668103675809916E-2</v>
      </c>
      <c r="TL31" s="15">
        <f t="shared" si="496"/>
        <v>1.0314895879286488</v>
      </c>
      <c r="TM31" s="15">
        <f t="shared" si="497"/>
        <v>8.2083333333333328E-2</v>
      </c>
      <c r="TN31" s="15">
        <f t="shared" si="498"/>
        <v>2.2034836391841028</v>
      </c>
      <c r="TO31" s="15">
        <f t="shared" si="499"/>
        <v>4.7366174595756201</v>
      </c>
      <c r="TP31" s="15">
        <f t="shared" si="500"/>
        <v>1</v>
      </c>
      <c r="TQ31" s="15">
        <f t="shared" si="501"/>
        <v>0</v>
      </c>
      <c r="TS31" s="15">
        <f t="shared" si="502"/>
        <v>4.7366174595756201</v>
      </c>
      <c r="TU31" s="15">
        <f t="shared" si="503"/>
        <v>1.2667267414366143</v>
      </c>
      <c r="TW31" s="15">
        <f t="shared" si="509"/>
        <v>0</v>
      </c>
    </row>
    <row r="32" spans="3:543" x14ac:dyDescent="0.25">
      <c r="C32" s="45">
        <v>17</v>
      </c>
      <c r="D32" s="27">
        <v>6</v>
      </c>
      <c r="E32" s="27">
        <v>6.0650000000000004</v>
      </c>
      <c r="F32" s="22" t="s">
        <v>15</v>
      </c>
      <c r="G32" s="28">
        <v>0</v>
      </c>
      <c r="H32" s="29" t="s">
        <v>53</v>
      </c>
      <c r="I32" s="22" t="s">
        <v>71</v>
      </c>
      <c r="J32" s="27">
        <v>4</v>
      </c>
      <c r="K32" s="27">
        <v>6</v>
      </c>
      <c r="L32" s="28"/>
      <c r="M32" s="30"/>
      <c r="N32" s="37">
        <f t="shared" si="0"/>
        <v>7.1695915572161664E-2</v>
      </c>
      <c r="O32" s="38">
        <f t="shared" si="67"/>
        <v>10.072331827050302</v>
      </c>
      <c r="P32" s="39">
        <f t="shared" si="1"/>
        <v>10.00063591147814</v>
      </c>
      <c r="Q32" s="2"/>
      <c r="R32" s="2"/>
      <c r="S32" s="2"/>
      <c r="T32" s="15">
        <f t="shared" si="2"/>
        <v>7.6903440582860059</v>
      </c>
      <c r="U32" s="5">
        <f t="shared" si="3"/>
        <v>0.20062682470137855</v>
      </c>
      <c r="V32" s="5">
        <f t="shared" si="4"/>
        <v>0</v>
      </c>
      <c r="W32" s="5">
        <f t="shared" si="68"/>
        <v>0</v>
      </c>
      <c r="X32" s="5">
        <f t="shared" si="5"/>
        <v>1</v>
      </c>
      <c r="Y32" s="5">
        <f t="shared" si="6"/>
        <v>0</v>
      </c>
      <c r="Z32" s="5">
        <f t="shared" si="7"/>
        <v>0</v>
      </c>
      <c r="AA32" s="5">
        <f t="shared" si="8"/>
        <v>0</v>
      </c>
      <c r="AB32" s="5">
        <f t="shared" si="9"/>
        <v>0</v>
      </c>
      <c r="AC32" s="15">
        <f t="shared" si="69"/>
        <v>0</v>
      </c>
      <c r="AD32" s="15">
        <f t="shared" si="70"/>
        <v>0</v>
      </c>
      <c r="AE32" s="15">
        <f t="shared" si="71"/>
        <v>5.0000000000000004E-6</v>
      </c>
      <c r="AF32" s="15">
        <f t="shared" si="10"/>
        <v>6.8700192360538616E-8</v>
      </c>
      <c r="AG32" s="15">
        <f t="shared" si="11"/>
        <v>2.7497133737010575</v>
      </c>
      <c r="AH32" s="15">
        <f t="shared" si="12"/>
        <v>318821.89395106141</v>
      </c>
      <c r="AI32" s="15">
        <f t="shared" si="13"/>
        <v>1.4211862273777118E-2</v>
      </c>
      <c r="AK32" s="5">
        <f t="shared" si="14"/>
        <v>1</v>
      </c>
      <c r="AL32" s="5">
        <f t="shared" si="15"/>
        <v>0</v>
      </c>
      <c r="AN32" s="5">
        <f t="shared" si="16"/>
        <v>0</v>
      </c>
      <c r="AO32" s="5">
        <f t="shared" si="17"/>
        <v>0</v>
      </c>
      <c r="AP32" s="5">
        <f t="shared" si="18"/>
        <v>0</v>
      </c>
      <c r="AQ32" s="5">
        <f t="shared" si="19"/>
        <v>0</v>
      </c>
      <c r="AR32" s="5">
        <f t="shared" si="20"/>
        <v>0</v>
      </c>
      <c r="AS32" s="5">
        <f t="shared" si="21"/>
        <v>0</v>
      </c>
      <c r="AT32" s="5">
        <f t="shared" si="22"/>
        <v>0</v>
      </c>
      <c r="AU32" s="5">
        <f t="shared" si="23"/>
        <v>0</v>
      </c>
      <c r="AV32" s="5">
        <f t="shared" si="24"/>
        <v>0</v>
      </c>
      <c r="AW32" s="5">
        <f t="shared" si="25"/>
        <v>0</v>
      </c>
      <c r="AX32" s="5">
        <f t="shared" si="26"/>
        <v>0</v>
      </c>
      <c r="AY32" s="5">
        <f t="shared" si="27"/>
        <v>0</v>
      </c>
      <c r="AZ32" s="5">
        <f t="shared" si="28"/>
        <v>0</v>
      </c>
      <c r="BA32" s="5">
        <f t="shared" si="29"/>
        <v>0</v>
      </c>
      <c r="BB32" s="5">
        <f t="shared" si="30"/>
        <v>0</v>
      </c>
      <c r="BC32" s="5">
        <f t="shared" si="31"/>
        <v>0</v>
      </c>
      <c r="BD32" s="5">
        <f t="shared" si="32"/>
        <v>0</v>
      </c>
      <c r="BE32" s="5">
        <f t="shared" si="33"/>
        <v>0</v>
      </c>
      <c r="BF32" s="5">
        <f t="shared" si="34"/>
        <v>0</v>
      </c>
      <c r="BG32" s="15">
        <f t="shared" si="35"/>
        <v>0</v>
      </c>
      <c r="BH32" s="15">
        <f t="shared" si="72"/>
        <v>0</v>
      </c>
      <c r="BI32" s="15">
        <f t="shared" si="73"/>
        <v>0</v>
      </c>
      <c r="BJ32" s="15">
        <f t="shared" si="74"/>
        <v>0</v>
      </c>
      <c r="BL32" s="12">
        <f t="shared" si="36"/>
        <v>4</v>
      </c>
      <c r="BM32" s="12">
        <f t="shared" si="37"/>
        <v>6</v>
      </c>
      <c r="BN32" s="15">
        <f t="shared" si="38"/>
        <v>0.66666666666666663</v>
      </c>
      <c r="BP32" s="12">
        <f t="shared" si="39"/>
        <v>1</v>
      </c>
      <c r="BQ32" s="15">
        <f t="shared" si="40"/>
        <v>0.30864197530864201</v>
      </c>
      <c r="BR32" s="12">
        <f t="shared" si="41"/>
        <v>0</v>
      </c>
      <c r="BS32" s="15">
        <f t="shared" si="42"/>
        <v>0.15432098765432101</v>
      </c>
      <c r="BT32" s="12">
        <f t="shared" si="43"/>
        <v>0</v>
      </c>
      <c r="BU32" s="12">
        <f t="shared" si="44"/>
        <v>0</v>
      </c>
      <c r="BV32" s="12">
        <f t="shared" si="45"/>
        <v>0</v>
      </c>
      <c r="BW32" s="12">
        <f t="shared" si="46"/>
        <v>0</v>
      </c>
      <c r="BX32" s="12">
        <f t="shared" si="47"/>
        <v>0</v>
      </c>
      <c r="BY32" s="12">
        <f t="shared" si="48"/>
        <v>0</v>
      </c>
      <c r="BZ32" s="12">
        <f t="shared" si="49"/>
        <v>0</v>
      </c>
      <c r="CA32" s="12">
        <f t="shared" si="50"/>
        <v>0</v>
      </c>
      <c r="CC32" s="5">
        <f t="shared" si="51"/>
        <v>0</v>
      </c>
      <c r="CD32" s="15">
        <f t="shared" si="52"/>
        <v>0.30864197530864201</v>
      </c>
      <c r="CE32" s="15">
        <f t="shared" si="53"/>
        <v>0</v>
      </c>
      <c r="CF32" s="15">
        <f t="shared" si="54"/>
        <v>0.30864197530864201</v>
      </c>
      <c r="CH32" s="15">
        <f t="shared" si="55"/>
        <v>1.2522310461896924</v>
      </c>
      <c r="CJ32" s="15">
        <f t="shared" si="56"/>
        <v>0</v>
      </c>
      <c r="CK32" s="15">
        <f t="shared" si="57"/>
        <v>7.1695915572161664E-2</v>
      </c>
      <c r="CL32" s="15">
        <f t="shared" si="58"/>
        <v>7.1695915572161664E-2</v>
      </c>
      <c r="CM32" s="10">
        <f t="shared" si="59"/>
        <v>0</v>
      </c>
      <c r="CO32" s="6">
        <f t="shared" si="75"/>
        <v>0</v>
      </c>
      <c r="CP32" s="15">
        <f t="shared" si="60"/>
        <v>0</v>
      </c>
      <c r="CQ32" s="15">
        <f t="shared" si="61"/>
        <v>0</v>
      </c>
      <c r="CR32" s="15">
        <f t="shared" si="62"/>
        <v>0</v>
      </c>
      <c r="CS32" s="15">
        <f t="shared" si="76"/>
        <v>0</v>
      </c>
      <c r="CU32" s="15" t="str">
        <f t="shared" si="77"/>
        <v/>
      </c>
      <c r="CW32" s="20">
        <f t="shared" si="504"/>
        <v>41.850293178008364</v>
      </c>
      <c r="CX32" s="20">
        <f t="shared" si="505"/>
        <v>59.523823965598986</v>
      </c>
      <c r="CY32" s="20">
        <f t="shared" si="506"/>
        <v>73.329446754450316</v>
      </c>
      <c r="CZ32" s="20">
        <f t="shared" si="507"/>
        <v>85.18405559179061</v>
      </c>
      <c r="DA32" s="20">
        <f t="shared" si="508"/>
        <v>95.828960929484893</v>
      </c>
      <c r="DB32" s="20">
        <f t="shared" si="78"/>
        <v>105.6449107853683</v>
      </c>
      <c r="DC32" s="20">
        <f t="shared" si="79"/>
        <v>114.85930608549863</v>
      </c>
      <c r="DD32" s="20">
        <f t="shared" si="80"/>
        <v>123.62187458726443</v>
      </c>
      <c r="DE32" s="20">
        <f t="shared" si="81"/>
        <v>132.03841883998882</v>
      </c>
      <c r="DF32" s="20">
        <f t="shared" si="82"/>
        <v>140.1879831510451</v>
      </c>
      <c r="DG32" s="20">
        <f t="shared" si="83"/>
        <v>148.13246601884043</v>
      </c>
      <c r="DH32" s="20">
        <f t="shared" si="84"/>
        <v>155.92242913521292</v>
      </c>
      <c r="DI32" s="20">
        <f t="shared" si="85"/>
        <v>163.60084913725819</v>
      </c>
      <c r="DJ32" s="20">
        <f t="shared" si="86"/>
        <v>171.20570207741915</v>
      </c>
      <c r="DK32" s="20">
        <f t="shared" si="87"/>
        <v>178.77187239389283</v>
      </c>
      <c r="DL32" s="20">
        <f t="shared" si="88"/>
        <v>173.66731758145519</v>
      </c>
      <c r="DM32" s="20">
        <f t="shared" si="89"/>
        <v>166.07875859155328</v>
      </c>
      <c r="DN32" s="20">
        <f t="shared" si="90"/>
        <v>158.42822944951214</v>
      </c>
      <c r="DO32" s="20">
        <f t="shared" si="91"/>
        <v>150.67894508760631</v>
      </c>
      <c r="DP32" s="20">
        <f t="shared" si="92"/>
        <v>142.78979725249158</v>
      </c>
      <c r="DQ32" s="20">
        <f t="shared" si="93"/>
        <v>134.7130312726988</v>
      </c>
      <c r="DR32" s="20">
        <f t="shared" si="94"/>
        <v>126.39094609947799</v>
      </c>
      <c r="DS32" s="20">
        <f t="shared" si="95"/>
        <v>117.75089009561526</v>
      </c>
      <c r="DT32" s="20">
        <f t="shared" si="96"/>
        <v>108.69716275621654</v>
      </c>
      <c r="DU32" s="20">
        <f t="shared" si="97"/>
        <v>99.096928782146136</v>
      </c>
      <c r="DV32" s="20">
        <f t="shared" si="98"/>
        <v>88.753456613581918</v>
      </c>
      <c r="DW32" s="20">
        <f t="shared" si="99"/>
        <v>77.348929197485262</v>
      </c>
      <c r="DX32" s="20">
        <f t="shared" si="100"/>
        <v>64.299288396180074</v>
      </c>
      <c r="DY32" s="20">
        <f t="shared" si="101"/>
        <v>48.261932806438402</v>
      </c>
      <c r="DZ32" s="20">
        <f t="shared" si="102"/>
        <v>23.768550905416351</v>
      </c>
      <c r="EA32" s="20" t="e">
        <f t="shared" si="103"/>
        <v>#NUM!</v>
      </c>
      <c r="EB32" s="20" t="e">
        <f t="shared" si="104"/>
        <v>#NUM!</v>
      </c>
      <c r="EC32" s="20" t="e">
        <f t="shared" si="105"/>
        <v>#NUM!</v>
      </c>
      <c r="ED32" s="20" t="e">
        <f t="shared" si="106"/>
        <v>#NUM!</v>
      </c>
      <c r="EE32" s="20" t="e">
        <f t="shared" si="107"/>
        <v>#NUM!</v>
      </c>
      <c r="EF32" s="20" t="e">
        <f t="shared" si="108"/>
        <v>#NUM!</v>
      </c>
      <c r="EG32" s="20" t="e">
        <f t="shared" si="109"/>
        <v>#NUM!</v>
      </c>
      <c r="EH32" s="20" t="e">
        <f t="shared" si="110"/>
        <v>#NUM!</v>
      </c>
      <c r="EI32" s="20" t="e">
        <f t="shared" si="111"/>
        <v>#NUM!</v>
      </c>
      <c r="EJ32" s="20" t="e">
        <f t="shared" si="112"/>
        <v>#NUM!</v>
      </c>
      <c r="EK32" s="20" t="e">
        <f t="shared" si="113"/>
        <v>#NUM!</v>
      </c>
      <c r="EL32" s="20" t="e">
        <f t="shared" si="114"/>
        <v>#NUM!</v>
      </c>
      <c r="EM32" s="20" t="e">
        <f t="shared" si="115"/>
        <v>#NUM!</v>
      </c>
      <c r="EN32" s="20" t="e">
        <f t="shared" si="116"/>
        <v>#NUM!</v>
      </c>
      <c r="EO32" s="20" t="e">
        <f t="shared" si="117"/>
        <v>#NUM!</v>
      </c>
      <c r="EP32" s="20" t="e">
        <f t="shared" si="118"/>
        <v>#NUM!</v>
      </c>
      <c r="EQ32" s="20" t="e">
        <f t="shared" si="119"/>
        <v>#NUM!</v>
      </c>
      <c r="ER32" s="20" t="e">
        <f t="shared" si="120"/>
        <v>#NUM!</v>
      </c>
      <c r="ES32" s="20" t="e">
        <f t="shared" si="121"/>
        <v>#NUM!</v>
      </c>
      <c r="ET32" s="20" t="e">
        <f t="shared" si="122"/>
        <v>#NUM!</v>
      </c>
      <c r="EU32" s="20" t="e">
        <f t="shared" si="123"/>
        <v>#NUM!</v>
      </c>
      <c r="EV32" s="20" t="e">
        <f t="shared" si="124"/>
        <v>#NUM!</v>
      </c>
      <c r="EW32" s="20" t="e">
        <f t="shared" si="125"/>
        <v>#NUM!</v>
      </c>
      <c r="EX32" s="20" t="e">
        <f t="shared" si="126"/>
        <v>#NUM!</v>
      </c>
      <c r="EY32" s="20" t="e">
        <f t="shared" si="127"/>
        <v>#NUM!</v>
      </c>
      <c r="EZ32" s="20" t="e">
        <f t="shared" si="128"/>
        <v>#NUM!</v>
      </c>
      <c r="FA32" s="20" t="e">
        <f t="shared" si="129"/>
        <v>#NUM!</v>
      </c>
      <c r="FB32" s="20" t="e">
        <f t="shared" si="130"/>
        <v>#NUM!</v>
      </c>
      <c r="FC32" s="20" t="e">
        <f t="shared" si="131"/>
        <v>#NUM!</v>
      </c>
      <c r="FD32" s="20" t="e">
        <f t="shared" si="132"/>
        <v>#NUM!</v>
      </c>
      <c r="FE32" s="20"/>
      <c r="FF32" s="15">
        <f t="shared" si="133"/>
        <v>2.0192633393556472E-3</v>
      </c>
      <c r="FG32" s="15">
        <f t="shared" si="134"/>
        <v>5.6532304872679564E-3</v>
      </c>
      <c r="FH32" s="15">
        <f t="shared" si="135"/>
        <v>1.0277558104094921E-2</v>
      </c>
      <c r="FI32" s="15">
        <f t="shared" si="136"/>
        <v>1.5654775622678998E-2</v>
      </c>
      <c r="FJ32" s="15">
        <f t="shared" si="137"/>
        <v>2.1639514104084871E-2</v>
      </c>
      <c r="FK32" s="15">
        <f t="shared" si="138"/>
        <v>2.8127800056931291E-2</v>
      </c>
      <c r="FL32" s="15">
        <f t="shared" si="139"/>
        <v>3.5038578660500697E-2</v>
      </c>
      <c r="FM32" s="15">
        <f t="shared" si="140"/>
        <v>4.2305014620149475E-2</v>
      </c>
      <c r="FN32" s="15">
        <f t="shared" si="141"/>
        <v>4.9869739354245053E-2</v>
      </c>
      <c r="FO32" s="15">
        <f t="shared" si="142"/>
        <v>5.7681977286015068E-2</v>
      </c>
      <c r="FP32" s="15">
        <f t="shared" si="143"/>
        <v>6.5695670214293386E-2</v>
      </c>
      <c r="FQ32" s="15">
        <f t="shared" si="144"/>
        <v>7.3868173649280056E-2</v>
      </c>
      <c r="FR32" s="15">
        <f t="shared" si="145"/>
        <v>8.215929836423197E-2</v>
      </c>
      <c r="FS32" s="15">
        <f t="shared" si="146"/>
        <v>9.0530566570679441E-2</v>
      </c>
      <c r="FT32" s="15">
        <f t="shared" si="147"/>
        <v>9.8944601749460653E-2</v>
      </c>
      <c r="FU32" s="15">
        <f t="shared" si="148"/>
        <v>0.10736459777739998</v>
      </c>
      <c r="FV32" s="15">
        <f t="shared" si="149"/>
        <v>0.11575382710323999</v>
      </c>
      <c r="FW32" s="15">
        <f t="shared" si="150"/>
        <v>0.12407515419571401</v>
      </c>
      <c r="FX32" s="15">
        <f t="shared" si="151"/>
        <v>0.13229052133507593</v>
      </c>
      <c r="FY32" s="15">
        <f t="shared" si="152"/>
        <v>0.14036036930221729</v>
      </c>
      <c r="FZ32" s="15">
        <f t="shared" si="153"/>
        <v>0.14824294425030576</v>
      </c>
      <c r="GA32" s="15">
        <f t="shared" si="154"/>
        <v>0.15589342028784448</v>
      </c>
      <c r="GB32" s="15">
        <f t="shared" si="155"/>
        <v>0.16326272687745724</v>
      </c>
      <c r="GC32" s="15">
        <f t="shared" si="156"/>
        <v>0.17029589307324844</v>
      </c>
      <c r="GD32" s="15">
        <f t="shared" si="157"/>
        <v>0.17692956473653537</v>
      </c>
      <c r="GE32" s="15">
        <f t="shared" si="158"/>
        <v>0.18308800726491847</v>
      </c>
      <c r="GF32" s="15">
        <f t="shared" si="159"/>
        <v>0.18867605289332934</v>
      </c>
      <c r="GG32" s="15">
        <f t="shared" si="160"/>
        <v>0.19356493509767467</v>
      </c>
      <c r="GH32" s="15">
        <f t="shared" si="161"/>
        <v>0.19755720695870141</v>
      </c>
      <c r="GI32" s="15">
        <f t="shared" si="162"/>
        <v>0.20025015524069809</v>
      </c>
      <c r="GJ32" s="15" t="e">
        <f t="shared" si="163"/>
        <v>#NUM!</v>
      </c>
      <c r="GK32" s="15" t="e">
        <f t="shared" si="164"/>
        <v>#NUM!</v>
      </c>
      <c r="GL32" s="15" t="e">
        <f t="shared" si="165"/>
        <v>#NUM!</v>
      </c>
      <c r="GM32" s="15" t="e">
        <f t="shared" si="166"/>
        <v>#NUM!</v>
      </c>
      <c r="GN32" s="15" t="e">
        <f t="shared" si="167"/>
        <v>#NUM!</v>
      </c>
      <c r="GO32" s="15" t="e">
        <f t="shared" si="168"/>
        <v>#NUM!</v>
      </c>
      <c r="GP32" s="15" t="e">
        <f t="shared" si="169"/>
        <v>#NUM!</v>
      </c>
      <c r="GQ32" s="15" t="e">
        <f t="shared" si="170"/>
        <v>#NUM!</v>
      </c>
      <c r="GR32" s="15" t="e">
        <f t="shared" si="171"/>
        <v>#NUM!</v>
      </c>
      <c r="GS32" s="15" t="e">
        <f t="shared" si="172"/>
        <v>#NUM!</v>
      </c>
      <c r="GT32" s="15" t="e">
        <f t="shared" si="173"/>
        <v>#NUM!</v>
      </c>
      <c r="GU32" s="15" t="e">
        <f t="shared" si="174"/>
        <v>#NUM!</v>
      </c>
      <c r="GV32" s="15" t="e">
        <f t="shared" si="175"/>
        <v>#NUM!</v>
      </c>
      <c r="GW32" s="15" t="e">
        <f t="shared" si="176"/>
        <v>#NUM!</v>
      </c>
      <c r="GX32" s="15" t="e">
        <f t="shared" si="177"/>
        <v>#NUM!</v>
      </c>
      <c r="GY32" s="15" t="e">
        <f t="shared" si="178"/>
        <v>#NUM!</v>
      </c>
      <c r="GZ32" s="15" t="e">
        <f t="shared" si="179"/>
        <v>#NUM!</v>
      </c>
      <c r="HA32" s="15" t="e">
        <f t="shared" si="180"/>
        <v>#NUM!</v>
      </c>
      <c r="HB32" s="15" t="e">
        <f t="shared" si="181"/>
        <v>#NUM!</v>
      </c>
      <c r="HC32" s="15" t="e">
        <f t="shared" si="182"/>
        <v>#NUM!</v>
      </c>
      <c r="HD32" s="15" t="e">
        <f t="shared" si="183"/>
        <v>#NUM!</v>
      </c>
      <c r="HE32" s="15" t="e">
        <f t="shared" si="184"/>
        <v>#NUM!</v>
      </c>
      <c r="HF32" s="15" t="e">
        <f t="shared" si="185"/>
        <v>#NUM!</v>
      </c>
      <c r="HG32" s="15" t="e">
        <f t="shared" si="186"/>
        <v>#NUM!</v>
      </c>
      <c r="HH32" s="15" t="e">
        <f t="shared" si="187"/>
        <v>#NUM!</v>
      </c>
      <c r="HI32" s="15" t="e">
        <f t="shared" si="188"/>
        <v>#NUM!</v>
      </c>
      <c r="HJ32" s="15" t="e">
        <f t="shared" si="189"/>
        <v>#NUM!</v>
      </c>
      <c r="HK32" s="15" t="e">
        <f t="shared" si="190"/>
        <v>#NUM!</v>
      </c>
      <c r="HL32" s="15" t="e">
        <f t="shared" si="191"/>
        <v>#NUM!</v>
      </c>
      <c r="HM32" s="15" t="e">
        <f t="shared" si="192"/>
        <v>#NUM!</v>
      </c>
      <c r="HO32" s="15">
        <f t="shared" si="193"/>
        <v>0.18458458770267835</v>
      </c>
      <c r="HP32" s="15">
        <f t="shared" si="194"/>
        <v>0.26253532940482421</v>
      </c>
      <c r="HQ32" s="15">
        <f t="shared" si="195"/>
        <v>0.32342630523669513</v>
      </c>
      <c r="HR32" s="15">
        <f t="shared" si="196"/>
        <v>0.37571215363707949</v>
      </c>
      <c r="HS32" s="15">
        <f t="shared" si="197"/>
        <v>0.42266249289837893</v>
      </c>
      <c r="HT32" s="15">
        <f t="shared" si="198"/>
        <v>0.46595664735869974</v>
      </c>
      <c r="HU32" s="15">
        <f t="shared" si="199"/>
        <v>0.50659758982879499</v>
      </c>
      <c r="HV32" s="15">
        <f t="shared" si="200"/>
        <v>0.54524570842703812</v>
      </c>
      <c r="HW32" s="15">
        <f t="shared" si="201"/>
        <v>0.58236765508013477</v>
      </c>
      <c r="HX32" s="15">
        <f t="shared" si="202"/>
        <v>0.61831206201449895</v>
      </c>
      <c r="HY32" s="15">
        <f t="shared" si="203"/>
        <v>0.65335193828073213</v>
      </c>
      <c r="HZ32" s="15">
        <f t="shared" si="204"/>
        <v>0.68771029089581681</v>
      </c>
      <c r="IA32" s="15">
        <f t="shared" si="205"/>
        <v>0.72157667229145073</v>
      </c>
      <c r="IB32" s="15">
        <f t="shared" si="206"/>
        <v>0.7551185793583467</v>
      </c>
      <c r="IC32" s="15">
        <f t="shared" si="207"/>
        <v>0.78848987313672414</v>
      </c>
      <c r="ID32" s="15">
        <f t="shared" si="208"/>
        <v>0.82183752485238826</v>
      </c>
      <c r="IE32" s="15">
        <f t="shared" si="209"/>
        <v>0.85530756594506485</v>
      </c>
      <c r="IF32" s="15">
        <f t="shared" si="210"/>
        <v>0.88905093212375297</v>
      </c>
      <c r="IG32" s="15">
        <f t="shared" si="211"/>
        <v>0.92322986733094636</v>
      </c>
      <c r="IH32" s="15">
        <f t="shared" si="212"/>
        <v>0.95802568331904903</v>
      </c>
      <c r="II32" s="15">
        <f t="shared" si="213"/>
        <v>0.9936490064821587</v>
      </c>
      <c r="IJ32" s="15">
        <f t="shared" si="214"/>
        <v>1.0303543326310505</v>
      </c>
      <c r="IK32" s="15">
        <f t="shared" si="215"/>
        <v>1.0684620985293096</v>
      </c>
      <c r="IL32" s="15">
        <f t="shared" si="216"/>
        <v>1.1083944001026127</v>
      </c>
      <c r="IM32" s="15">
        <f t="shared" si="217"/>
        <v>1.1507371197202665</v>
      </c>
      <c r="IN32" s="15">
        <f t="shared" si="218"/>
        <v>1.1963579601174332</v>
      </c>
      <c r="IO32" s="15">
        <f t="shared" si="219"/>
        <v>1.2466586827931418</v>
      </c>
      <c r="IP32" s="15">
        <f t="shared" si="220"/>
        <v>1.3042153301679023</v>
      </c>
      <c r="IQ32" s="15">
        <f t="shared" si="221"/>
        <v>1.3749495698728051</v>
      </c>
      <c r="IR32" s="15">
        <f t="shared" si="222"/>
        <v>1.4829798955007307</v>
      </c>
      <c r="IS32" s="15" t="e">
        <f t="shared" si="223"/>
        <v>#NUM!</v>
      </c>
      <c r="IT32" s="15" t="e">
        <f t="shared" si="224"/>
        <v>#NUM!</v>
      </c>
      <c r="IU32" s="15" t="e">
        <f t="shared" si="225"/>
        <v>#NUM!</v>
      </c>
      <c r="IV32" s="15" t="e">
        <f t="shared" si="226"/>
        <v>#NUM!</v>
      </c>
      <c r="IW32" s="15" t="e">
        <f t="shared" si="227"/>
        <v>#NUM!</v>
      </c>
      <c r="IX32" s="15" t="e">
        <f t="shared" si="228"/>
        <v>#NUM!</v>
      </c>
      <c r="IY32" s="15" t="e">
        <f t="shared" si="229"/>
        <v>#NUM!</v>
      </c>
      <c r="IZ32" s="15" t="e">
        <f t="shared" si="230"/>
        <v>#NUM!</v>
      </c>
      <c r="JA32" s="15" t="e">
        <f t="shared" si="231"/>
        <v>#NUM!</v>
      </c>
      <c r="JB32" s="15" t="e">
        <f t="shared" si="232"/>
        <v>#NUM!</v>
      </c>
      <c r="JC32" s="15" t="e">
        <f t="shared" si="233"/>
        <v>#NUM!</v>
      </c>
      <c r="JD32" s="15" t="e">
        <f t="shared" si="234"/>
        <v>#NUM!</v>
      </c>
      <c r="JE32" s="15" t="e">
        <f t="shared" si="235"/>
        <v>#NUM!</v>
      </c>
      <c r="JF32" s="15" t="e">
        <f t="shared" si="236"/>
        <v>#NUM!</v>
      </c>
      <c r="JG32" s="15" t="e">
        <f t="shared" si="237"/>
        <v>#NUM!</v>
      </c>
      <c r="JH32" s="15" t="e">
        <f t="shared" si="238"/>
        <v>#NUM!</v>
      </c>
      <c r="JI32" s="15" t="e">
        <f t="shared" si="239"/>
        <v>#NUM!</v>
      </c>
      <c r="JJ32" s="15" t="e">
        <f t="shared" si="240"/>
        <v>#NUM!</v>
      </c>
      <c r="JK32" s="15" t="e">
        <f t="shared" si="241"/>
        <v>#NUM!</v>
      </c>
      <c r="JL32" s="15" t="e">
        <f t="shared" si="242"/>
        <v>#NUM!</v>
      </c>
      <c r="JM32" s="15" t="e">
        <f t="shared" si="243"/>
        <v>#NUM!</v>
      </c>
      <c r="JN32" s="15" t="e">
        <f t="shared" si="244"/>
        <v>#NUM!</v>
      </c>
      <c r="JO32" s="15" t="e">
        <f t="shared" si="245"/>
        <v>#NUM!</v>
      </c>
      <c r="JP32" s="15" t="e">
        <f t="shared" si="246"/>
        <v>#NUM!</v>
      </c>
      <c r="JQ32" s="15" t="e">
        <f t="shared" si="247"/>
        <v>#NUM!</v>
      </c>
      <c r="JR32" s="15" t="e">
        <f t="shared" si="248"/>
        <v>#NUM!</v>
      </c>
      <c r="JS32" s="15" t="e">
        <f t="shared" si="249"/>
        <v>#NUM!</v>
      </c>
      <c r="JT32" s="15" t="e">
        <f t="shared" si="250"/>
        <v>#NUM!</v>
      </c>
      <c r="JU32" s="15" t="e">
        <f t="shared" si="251"/>
        <v>#NUM!</v>
      </c>
      <c r="JV32" s="15" t="e">
        <f t="shared" si="252"/>
        <v>#NUM!</v>
      </c>
      <c r="JX32" s="15">
        <f t="shared" si="253"/>
        <v>1.0939501312039105E-2</v>
      </c>
      <c r="JY32" s="15">
        <f t="shared" si="254"/>
        <v>2.1533218024728355E-2</v>
      </c>
      <c r="JZ32" s="15">
        <f t="shared" si="255"/>
        <v>3.1777124920539253E-2</v>
      </c>
      <c r="KA32" s="15">
        <f t="shared" si="256"/>
        <v>4.1666939626873997E-2</v>
      </c>
      <c r="KB32" s="15">
        <f t="shared" si="257"/>
        <v>5.1198094147633953E-2</v>
      </c>
      <c r="KC32" s="15">
        <f t="shared" si="258"/>
        <v>6.0365701865989538E-2</v>
      </c>
      <c r="KD32" s="15">
        <f t="shared" si="259"/>
        <v>6.9164519065994787E-2</v>
      </c>
      <c r="KE32" s="15">
        <f t="shared" si="260"/>
        <v>7.7588899768131797E-2</v>
      </c>
      <c r="KF32" s="15">
        <f t="shared" si="261"/>
        <v>8.5632742339343856E-2</v>
      </c>
      <c r="KG32" s="15">
        <f t="shared" si="262"/>
        <v>9.328942588970951E-2</v>
      </c>
      <c r="KH32" s="15">
        <f t="shared" si="263"/>
        <v>0.10055173385904197</v>
      </c>
      <c r="KI32" s="15">
        <f t="shared" si="264"/>
        <v>0.10741176135820041</v>
      </c>
      <c r="KJ32" s="15">
        <f t="shared" si="265"/>
        <v>0.11386080165718988</v>
      </c>
      <c r="KK32" s="15">
        <f t="shared" si="266"/>
        <v>0.11988920554385875</v>
      </c>
      <c r="KL32" s="15">
        <f t="shared" si="267"/>
        <v>0.12548620485871942</v>
      </c>
      <c r="KM32" s="15">
        <f t="shared" si="268"/>
        <v>0.13063968793184996</v>
      </c>
      <c r="KN32" s="15">
        <f t="shared" si="269"/>
        <v>0.13533590922388108</v>
      </c>
      <c r="KO32" s="15">
        <f t="shared" si="270"/>
        <v>0.13955910703487476</v>
      </c>
      <c r="KP32" s="15">
        <f t="shared" si="271"/>
        <v>0.14329098961835721</v>
      </c>
      <c r="KQ32" s="15">
        <f t="shared" si="272"/>
        <v>0.14651002759753093</v>
      </c>
      <c r="KR32" s="15">
        <f t="shared" si="273"/>
        <v>0.14919045184288374</v>
      </c>
      <c r="KS32" s="15">
        <f t="shared" si="274"/>
        <v>0.15130078590514048</v>
      </c>
      <c r="KT32" s="15">
        <f t="shared" si="275"/>
        <v>0.15280160812646615</v>
      </c>
      <c r="KU32" s="15">
        <f t="shared" si="276"/>
        <v>0.15364196450061712</v>
      </c>
      <c r="KV32" s="15">
        <f t="shared" si="277"/>
        <v>0.15375324364225368</v>
      </c>
      <c r="KW32" s="15">
        <f t="shared" si="278"/>
        <v>0.15303781423993429</v>
      </c>
      <c r="KX32" s="15">
        <f t="shared" si="279"/>
        <v>0.15134539669719396</v>
      </c>
      <c r="KY32" s="15">
        <f t="shared" si="280"/>
        <v>0.14841485958668763</v>
      </c>
      <c r="KZ32" s="15">
        <f t="shared" si="281"/>
        <v>0.14368323848923215</v>
      </c>
      <c r="LA32" s="15">
        <f t="shared" si="282"/>
        <v>0.13503227916187177</v>
      </c>
      <c r="LB32" s="15" t="e">
        <f t="shared" si="283"/>
        <v>#NUM!</v>
      </c>
      <c r="LC32" s="15" t="e">
        <f t="shared" si="284"/>
        <v>#NUM!</v>
      </c>
      <c r="LD32" s="15" t="e">
        <f t="shared" si="285"/>
        <v>#NUM!</v>
      </c>
      <c r="LE32" s="15" t="e">
        <f t="shared" si="286"/>
        <v>#NUM!</v>
      </c>
      <c r="LF32" s="15" t="e">
        <f t="shared" si="287"/>
        <v>#NUM!</v>
      </c>
      <c r="LG32" s="15" t="e">
        <f t="shared" si="288"/>
        <v>#NUM!</v>
      </c>
      <c r="LH32" s="15" t="e">
        <f t="shared" si="289"/>
        <v>#NUM!</v>
      </c>
      <c r="LI32" s="15" t="e">
        <f t="shared" si="290"/>
        <v>#NUM!</v>
      </c>
      <c r="LJ32" s="15" t="e">
        <f t="shared" si="291"/>
        <v>#NUM!</v>
      </c>
      <c r="LK32" s="15" t="e">
        <f t="shared" si="292"/>
        <v>#NUM!</v>
      </c>
      <c r="LL32" s="15" t="e">
        <f t="shared" si="293"/>
        <v>#NUM!</v>
      </c>
      <c r="LM32" s="15" t="e">
        <f t="shared" si="294"/>
        <v>#NUM!</v>
      </c>
      <c r="LN32" s="15" t="e">
        <f t="shared" si="295"/>
        <v>#NUM!</v>
      </c>
      <c r="LO32" s="15" t="e">
        <f t="shared" si="296"/>
        <v>#NUM!</v>
      </c>
      <c r="LP32" s="15" t="e">
        <f t="shared" si="297"/>
        <v>#NUM!</v>
      </c>
      <c r="LQ32" s="15" t="e">
        <f t="shared" si="298"/>
        <v>#NUM!</v>
      </c>
      <c r="LR32" s="15" t="e">
        <f t="shared" si="299"/>
        <v>#NUM!</v>
      </c>
      <c r="LS32" s="15" t="e">
        <f t="shared" si="300"/>
        <v>#NUM!</v>
      </c>
      <c r="LT32" s="15" t="e">
        <f t="shared" si="301"/>
        <v>#NUM!</v>
      </c>
      <c r="LU32" s="15" t="e">
        <f t="shared" si="302"/>
        <v>#NUM!</v>
      </c>
      <c r="LV32" s="15" t="e">
        <f t="shared" si="303"/>
        <v>#NUM!</v>
      </c>
      <c r="LW32" s="15" t="e">
        <f t="shared" si="304"/>
        <v>#NUM!</v>
      </c>
      <c r="LX32" s="15" t="e">
        <f t="shared" si="305"/>
        <v>#NUM!</v>
      </c>
      <c r="LY32" s="15" t="e">
        <f t="shared" si="306"/>
        <v>#NUM!</v>
      </c>
      <c r="LZ32" s="15" t="e">
        <f t="shared" si="307"/>
        <v>#NUM!</v>
      </c>
      <c r="MA32" s="15" t="e">
        <f t="shared" si="308"/>
        <v>#NUM!</v>
      </c>
      <c r="MB32" s="15" t="e">
        <f t="shared" si="309"/>
        <v>#NUM!</v>
      </c>
      <c r="MC32" s="15" t="e">
        <f t="shared" si="310"/>
        <v>#NUM!</v>
      </c>
      <c r="MD32" s="15" t="e">
        <f t="shared" si="311"/>
        <v>#NUM!</v>
      </c>
      <c r="ME32" s="15" t="e">
        <f t="shared" si="312"/>
        <v>#NUM!</v>
      </c>
      <c r="MG32" s="15">
        <f t="shared" si="313"/>
        <v>0.57491661129202332</v>
      </c>
      <c r="MH32" s="15">
        <f t="shared" si="314"/>
        <v>0.90298208147097514</v>
      </c>
      <c r="MI32" s="15">
        <f t="shared" si="315"/>
        <v>1.17044113003747</v>
      </c>
      <c r="MJ32" s="15">
        <f t="shared" si="316"/>
        <v>1.4021707701489561</v>
      </c>
      <c r="MK32" s="15">
        <f t="shared" si="317"/>
        <v>1.6085789098727827</v>
      </c>
      <c r="ML32" s="15">
        <f t="shared" si="318"/>
        <v>1.795284757430776</v>
      </c>
      <c r="MM32" s="15">
        <f t="shared" si="319"/>
        <v>1.9657520996571329</v>
      </c>
      <c r="MN32" s="15">
        <f t="shared" si="320"/>
        <v>2.1222973718646037</v>
      </c>
      <c r="MO32" s="15">
        <f t="shared" si="321"/>
        <v>2.2665557656808701</v>
      </c>
      <c r="MP32" s="15">
        <f t="shared" si="322"/>
        <v>2.3997248798108362</v>
      </c>
      <c r="MQ32" s="15">
        <f t="shared" si="323"/>
        <v>2.5227035388019541</v>
      </c>
      <c r="MR32" s="15">
        <f t="shared" si="324"/>
        <v>2.6361759854324474</v>
      </c>
      <c r="MS32" s="15">
        <f t="shared" si="325"/>
        <v>2.7406652847409214</v>
      </c>
      <c r="MT32" s="15">
        <f t="shared" si="326"/>
        <v>2.8365681933430293</v>
      </c>
      <c r="MU32" s="15">
        <f t="shared" si="327"/>
        <v>2.924178169417659</v>
      </c>
      <c r="MV32" s="15">
        <f t="shared" si="328"/>
        <v>3.0037002922208762</v>
      </c>
      <c r="MW32" s="15">
        <f t="shared" si="329"/>
        <v>3.0752602209539366</v>
      </c>
      <c r="MX32" s="15">
        <f t="shared" si="330"/>
        <v>3.1389083011421492</v>
      </c>
      <c r="MY32" s="15">
        <f t="shared" si="331"/>
        <v>3.194619184029762</v>
      </c>
      <c r="MZ32" s="15">
        <f t="shared" si="332"/>
        <v>3.2422866444841723</v>
      </c>
      <c r="NA32" s="15">
        <f t="shared" si="333"/>
        <v>3.2817124660082739</v>
      </c>
      <c r="NB32" s="15">
        <f t="shared" si="334"/>
        <v>3.3125870256049295</v>
      </c>
      <c r="NC32" s="15">
        <f t="shared" si="335"/>
        <v>3.3344570198409063</v>
      </c>
      <c r="ND32" s="15">
        <f t="shared" si="336"/>
        <v>3.3466714201231191</v>
      </c>
      <c r="NE32" s="15">
        <f t="shared" si="337"/>
        <v>3.348287166981907</v>
      </c>
      <c r="NF32" s="15">
        <f t="shared" si="338"/>
        <v>3.3378924825979452</v>
      </c>
      <c r="NG32" s="15">
        <f t="shared" si="339"/>
        <v>3.3132381342296071</v>
      </c>
      <c r="NH32" s="15">
        <f t="shared" si="340"/>
        <v>3.2703288902128542</v>
      </c>
      <c r="NI32" s="15">
        <f t="shared" si="341"/>
        <v>3.200446555590712</v>
      </c>
      <c r="NJ32" s="15">
        <f t="shared" si="342"/>
        <v>3.0706588753018682</v>
      </c>
      <c r="NK32" s="15" t="e">
        <f t="shared" si="343"/>
        <v>#NUM!</v>
      </c>
      <c r="NL32" s="15" t="e">
        <f t="shared" si="344"/>
        <v>#NUM!</v>
      </c>
      <c r="NM32" s="15" t="e">
        <f t="shared" si="345"/>
        <v>#NUM!</v>
      </c>
      <c r="NN32" s="15" t="e">
        <f t="shared" si="346"/>
        <v>#NUM!</v>
      </c>
      <c r="NO32" s="15" t="e">
        <f t="shared" si="347"/>
        <v>#NUM!</v>
      </c>
      <c r="NP32" s="15" t="e">
        <f t="shared" si="348"/>
        <v>#NUM!</v>
      </c>
      <c r="NQ32" s="15" t="e">
        <f t="shared" si="349"/>
        <v>#NUM!</v>
      </c>
      <c r="NR32" s="15" t="e">
        <f t="shared" si="350"/>
        <v>#NUM!</v>
      </c>
      <c r="NS32" s="15" t="e">
        <f t="shared" si="351"/>
        <v>#NUM!</v>
      </c>
      <c r="NT32" s="15" t="e">
        <f t="shared" si="352"/>
        <v>#NUM!</v>
      </c>
      <c r="NU32" s="15" t="e">
        <f t="shared" si="353"/>
        <v>#NUM!</v>
      </c>
      <c r="NV32" s="15" t="e">
        <f t="shared" si="354"/>
        <v>#NUM!</v>
      </c>
      <c r="NW32" s="15" t="e">
        <f t="shared" si="355"/>
        <v>#NUM!</v>
      </c>
      <c r="NX32" s="15" t="e">
        <f t="shared" si="356"/>
        <v>#NUM!</v>
      </c>
      <c r="NY32" s="15" t="e">
        <f t="shared" si="357"/>
        <v>#NUM!</v>
      </c>
      <c r="NZ32" s="15" t="e">
        <f t="shared" si="358"/>
        <v>#NUM!</v>
      </c>
      <c r="OA32" s="15" t="e">
        <f t="shared" si="359"/>
        <v>#NUM!</v>
      </c>
      <c r="OB32" s="15" t="e">
        <f t="shared" si="360"/>
        <v>#NUM!</v>
      </c>
      <c r="OC32" s="15" t="e">
        <f t="shared" si="361"/>
        <v>#NUM!</v>
      </c>
      <c r="OD32" s="15" t="e">
        <f t="shared" si="362"/>
        <v>#NUM!</v>
      </c>
      <c r="OE32" s="15" t="e">
        <f t="shared" si="363"/>
        <v>#NUM!</v>
      </c>
      <c r="OF32" s="15" t="e">
        <f t="shared" si="364"/>
        <v>#NUM!</v>
      </c>
      <c r="OG32" s="15" t="e">
        <f t="shared" si="365"/>
        <v>#NUM!</v>
      </c>
      <c r="OH32" s="15" t="e">
        <f t="shared" si="366"/>
        <v>#NUM!</v>
      </c>
      <c r="OI32" s="15" t="e">
        <f t="shared" si="367"/>
        <v>#NUM!</v>
      </c>
      <c r="OJ32" s="15" t="e">
        <f t="shared" si="368"/>
        <v>#NUM!</v>
      </c>
      <c r="OK32" s="15" t="e">
        <f t="shared" si="369"/>
        <v>#NUM!</v>
      </c>
      <c r="OL32" s="15" t="e">
        <f t="shared" si="370"/>
        <v>#NUM!</v>
      </c>
      <c r="OM32" s="15" t="e">
        <f t="shared" si="371"/>
        <v>#NUM!</v>
      </c>
      <c r="ON32" s="15" t="e">
        <f t="shared" si="372"/>
        <v>#NUM!</v>
      </c>
      <c r="OP32" s="15">
        <f t="shared" si="373"/>
        <v>1.1609080363685635E-3</v>
      </c>
      <c r="OQ32" s="15">
        <f t="shared" si="374"/>
        <v>5.1047658324283943E-3</v>
      </c>
      <c r="OR32" s="15">
        <f t="shared" si="375"/>
        <v>1.2029276721382617E-2</v>
      </c>
      <c r="OS32" s="15">
        <f t="shared" si="376"/>
        <v>2.1950668791360914E-2</v>
      </c>
      <c r="OT32" s="15">
        <f t="shared" si="377"/>
        <v>3.480886600772555E-2</v>
      </c>
      <c r="OU32" s="15">
        <f t="shared" si="378"/>
        <v>5.0497410702269256E-2</v>
      </c>
      <c r="OV32" s="15">
        <f t="shared" si="379"/>
        <v>6.887715957088085E-2</v>
      </c>
      <c r="OW32" s="15">
        <f t="shared" si="380"/>
        <v>8.978382134503686E-2</v>
      </c>
      <c r="OX32" s="15">
        <f t="shared" si="381"/>
        <v>0.11303254526636632</v>
      </c>
      <c r="OY32" s="15">
        <f t="shared" si="382"/>
        <v>0.13842087600993389</v>
      </c>
      <c r="OZ32" s="15">
        <f t="shared" si="383"/>
        <v>0.16573069973356405</v>
      </c>
      <c r="PA32" s="15">
        <f t="shared" si="384"/>
        <v>0.194729505461986</v>
      </c>
      <c r="PB32" s="15">
        <f t="shared" si="385"/>
        <v>0.22517113684552212</v>
      </c>
      <c r="PC32" s="15">
        <f t="shared" si="386"/>
        <v>0.25679612565971305</v>
      </c>
      <c r="PD32" s="15">
        <f t="shared" si="387"/>
        <v>0.28933164441749715</v>
      </c>
      <c r="PE32" s="15">
        <f t="shared" si="388"/>
        <v>0.32249107371815317</v>
      </c>
      <c r="PF32" s="15">
        <f t="shared" si="389"/>
        <v>0.35597313991377361</v>
      </c>
      <c r="PG32" s="15">
        <f t="shared" si="390"/>
        <v>0.38946053147041887</v>
      </c>
      <c r="PH32" s="15">
        <f t="shared" si="391"/>
        <v>0.4226178373223321</v>
      </c>
      <c r="PI32" s="15">
        <f t="shared" si="392"/>
        <v>0.45508855080344535</v>
      </c>
      <c r="PJ32" s="15">
        <f t="shared" si="393"/>
        <v>0.48649071814399802</v>
      </c>
      <c r="PK32" s="15">
        <f t="shared" si="394"/>
        <v>0.51641052142268995</v>
      </c>
      <c r="PL32" s="15">
        <f t="shared" si="395"/>
        <v>0.54439254571490592</v>
      </c>
      <c r="PM32" s="15">
        <f t="shared" si="396"/>
        <v>0.56992439831258324</v>
      </c>
      <c r="PN32" s="15">
        <f t="shared" si="397"/>
        <v>0.59241099106703599</v>
      </c>
      <c r="PO32" s="15">
        <f t="shared" si="398"/>
        <v>0.61112808310340938</v>
      </c>
      <c r="PP32" s="15">
        <f t="shared" si="399"/>
        <v>0.6251286934621012</v>
      </c>
      <c r="PQ32" s="15">
        <f t="shared" si="400"/>
        <v>0.63302099938210155</v>
      </c>
      <c r="PR32" s="15">
        <f t="shared" si="401"/>
        <v>0.63227128254309739</v>
      </c>
      <c r="PS32" s="15">
        <f t="shared" si="402"/>
        <v>0.61489991647042652</v>
      </c>
      <c r="PT32" s="15" t="e">
        <f t="shared" si="403"/>
        <v>#NUM!</v>
      </c>
      <c r="PU32" s="15" t="e">
        <f t="shared" si="404"/>
        <v>#NUM!</v>
      </c>
      <c r="PV32" s="15" t="e">
        <f t="shared" si="405"/>
        <v>#NUM!</v>
      </c>
      <c r="PW32" s="15" t="e">
        <f t="shared" si="406"/>
        <v>#NUM!</v>
      </c>
      <c r="PX32" s="15" t="e">
        <f t="shared" si="407"/>
        <v>#NUM!</v>
      </c>
      <c r="PY32" s="15" t="e">
        <f t="shared" si="408"/>
        <v>#NUM!</v>
      </c>
      <c r="PZ32" s="15" t="e">
        <f t="shared" si="409"/>
        <v>#NUM!</v>
      </c>
      <c r="QA32" s="15" t="e">
        <f t="shared" si="410"/>
        <v>#NUM!</v>
      </c>
      <c r="QB32" s="15" t="e">
        <f t="shared" si="411"/>
        <v>#NUM!</v>
      </c>
      <c r="QC32" s="15" t="e">
        <f t="shared" si="412"/>
        <v>#NUM!</v>
      </c>
      <c r="QD32" s="15" t="e">
        <f t="shared" si="413"/>
        <v>#NUM!</v>
      </c>
      <c r="QE32" s="15" t="e">
        <f t="shared" si="414"/>
        <v>#NUM!</v>
      </c>
      <c r="QF32" s="15" t="e">
        <f t="shared" si="415"/>
        <v>#NUM!</v>
      </c>
      <c r="QG32" s="15" t="e">
        <f t="shared" si="416"/>
        <v>#NUM!</v>
      </c>
      <c r="QH32" s="15" t="e">
        <f t="shared" si="417"/>
        <v>#NUM!</v>
      </c>
      <c r="QI32" s="15" t="e">
        <f t="shared" si="418"/>
        <v>#NUM!</v>
      </c>
      <c r="QJ32" s="15" t="e">
        <f t="shared" si="419"/>
        <v>#NUM!</v>
      </c>
      <c r="QK32" s="15" t="e">
        <f t="shared" si="420"/>
        <v>#NUM!</v>
      </c>
      <c r="QL32" s="15" t="e">
        <f t="shared" si="421"/>
        <v>#NUM!</v>
      </c>
      <c r="QM32" s="15" t="e">
        <f t="shared" si="422"/>
        <v>#NUM!</v>
      </c>
      <c r="QN32" s="15" t="e">
        <f t="shared" si="423"/>
        <v>#NUM!</v>
      </c>
      <c r="QO32" s="15" t="e">
        <f t="shared" si="424"/>
        <v>#NUM!</v>
      </c>
      <c r="QP32" s="15" t="e">
        <f t="shared" si="425"/>
        <v>#NUM!</v>
      </c>
      <c r="QQ32" s="15" t="e">
        <f t="shared" si="426"/>
        <v>#NUM!</v>
      </c>
      <c r="QR32" s="15" t="e">
        <f t="shared" si="427"/>
        <v>#NUM!</v>
      </c>
      <c r="QS32" s="15" t="e">
        <f t="shared" si="428"/>
        <v>#NUM!</v>
      </c>
      <c r="QT32" s="15" t="e">
        <f t="shared" si="429"/>
        <v>#NUM!</v>
      </c>
      <c r="QU32" s="15" t="e">
        <f t="shared" si="430"/>
        <v>#NUM!</v>
      </c>
      <c r="QV32" s="15" t="e">
        <f t="shared" si="431"/>
        <v>#NUM!</v>
      </c>
      <c r="QW32" s="15" t="e">
        <f t="shared" si="432"/>
        <v>#NUM!</v>
      </c>
      <c r="QY32" s="15">
        <f t="shared" si="433"/>
        <v>1</v>
      </c>
      <c r="QZ32" s="15">
        <f t="shared" si="434"/>
        <v>1</v>
      </c>
      <c r="RA32" s="15">
        <f t="shared" si="435"/>
        <v>1</v>
      </c>
      <c r="RB32" s="15">
        <f t="shared" si="436"/>
        <v>1</v>
      </c>
      <c r="RC32" s="15">
        <f t="shared" si="437"/>
        <v>1</v>
      </c>
      <c r="RD32" s="15">
        <f t="shared" si="438"/>
        <v>1</v>
      </c>
      <c r="RE32" s="15">
        <f t="shared" si="439"/>
        <v>1</v>
      </c>
      <c r="RF32" s="15">
        <f t="shared" si="440"/>
        <v>1</v>
      </c>
      <c r="RG32" s="15">
        <f t="shared" si="441"/>
        <v>1</v>
      </c>
      <c r="RH32" s="15">
        <f t="shared" si="442"/>
        <v>1</v>
      </c>
      <c r="RI32" s="15">
        <f t="shared" si="443"/>
        <v>1</v>
      </c>
      <c r="RJ32" s="15">
        <f t="shared" si="444"/>
        <v>1</v>
      </c>
      <c r="RK32" s="15">
        <f t="shared" si="445"/>
        <v>1</v>
      </c>
      <c r="RL32" s="15">
        <f t="shared" si="446"/>
        <v>1</v>
      </c>
      <c r="RM32" s="15">
        <f t="shared" si="447"/>
        <v>1</v>
      </c>
      <c r="RN32" s="15">
        <f t="shared" si="448"/>
        <v>1</v>
      </c>
      <c r="RO32" s="15">
        <f t="shared" si="449"/>
        <v>1</v>
      </c>
      <c r="RP32" s="15">
        <f t="shared" si="450"/>
        <v>1</v>
      </c>
      <c r="RQ32" s="15">
        <f t="shared" si="451"/>
        <v>0</v>
      </c>
      <c r="RR32" s="15">
        <f t="shared" si="452"/>
        <v>0</v>
      </c>
      <c r="RS32" s="15">
        <f t="shared" si="453"/>
        <v>0</v>
      </c>
      <c r="RT32" s="15">
        <f t="shared" si="454"/>
        <v>0</v>
      </c>
      <c r="RU32" s="15">
        <f t="shared" si="455"/>
        <v>0</v>
      </c>
      <c r="RV32" s="15">
        <f t="shared" si="456"/>
        <v>0</v>
      </c>
      <c r="RW32" s="15">
        <f t="shared" si="457"/>
        <v>0</v>
      </c>
      <c r="RX32" s="15">
        <f t="shared" si="458"/>
        <v>0</v>
      </c>
      <c r="RY32" s="15">
        <f t="shared" si="459"/>
        <v>0</v>
      </c>
      <c r="RZ32" s="15">
        <f t="shared" si="460"/>
        <v>0</v>
      </c>
      <c r="SA32" s="15">
        <f t="shared" si="461"/>
        <v>0</v>
      </c>
      <c r="SB32" s="15">
        <f t="shared" si="462"/>
        <v>0</v>
      </c>
      <c r="SC32" s="15">
        <f t="shared" si="463"/>
        <v>0</v>
      </c>
      <c r="SD32" s="15">
        <f t="shared" si="464"/>
        <v>0</v>
      </c>
      <c r="SE32" s="15">
        <f t="shared" si="465"/>
        <v>0</v>
      </c>
      <c r="SF32" s="15">
        <f t="shared" si="466"/>
        <v>0</v>
      </c>
      <c r="SG32" s="15">
        <f t="shared" si="467"/>
        <v>0</v>
      </c>
      <c r="SH32" s="15">
        <f t="shared" si="468"/>
        <v>0</v>
      </c>
      <c r="SI32" s="15">
        <f t="shared" si="469"/>
        <v>0</v>
      </c>
      <c r="SJ32" s="15">
        <f t="shared" si="470"/>
        <v>0</v>
      </c>
      <c r="SK32" s="15">
        <f t="shared" si="471"/>
        <v>0</v>
      </c>
      <c r="SL32" s="15">
        <f t="shared" si="472"/>
        <v>0</v>
      </c>
      <c r="SM32" s="15">
        <f t="shared" si="473"/>
        <v>0</v>
      </c>
      <c r="SN32" s="15">
        <f t="shared" si="474"/>
        <v>0</v>
      </c>
      <c r="SO32" s="15">
        <f t="shared" si="475"/>
        <v>0</v>
      </c>
      <c r="SP32" s="15">
        <f t="shared" si="476"/>
        <v>0</v>
      </c>
      <c r="SQ32" s="15">
        <f t="shared" si="477"/>
        <v>0</v>
      </c>
      <c r="SR32" s="15">
        <f t="shared" si="478"/>
        <v>0</v>
      </c>
      <c r="SS32" s="15">
        <f t="shared" si="479"/>
        <v>0</v>
      </c>
      <c r="ST32" s="15">
        <f t="shared" si="480"/>
        <v>0</v>
      </c>
      <c r="SU32" s="15">
        <f t="shared" si="481"/>
        <v>0</v>
      </c>
      <c r="SV32" s="15">
        <f t="shared" si="482"/>
        <v>0</v>
      </c>
      <c r="SW32" s="15">
        <f t="shared" si="483"/>
        <v>0</v>
      </c>
      <c r="SX32" s="15">
        <f t="shared" si="484"/>
        <v>0</v>
      </c>
      <c r="SY32" s="15">
        <f t="shared" si="485"/>
        <v>0</v>
      </c>
      <c r="SZ32" s="15">
        <f t="shared" si="486"/>
        <v>0</v>
      </c>
      <c r="TA32" s="15">
        <f t="shared" si="487"/>
        <v>0</v>
      </c>
      <c r="TB32" s="15">
        <f t="shared" si="488"/>
        <v>0</v>
      </c>
      <c r="TC32" s="15">
        <f t="shared" si="489"/>
        <v>0</v>
      </c>
      <c r="TD32" s="15">
        <f t="shared" si="490"/>
        <v>0</v>
      </c>
      <c r="TE32" s="15">
        <f t="shared" si="491"/>
        <v>0</v>
      </c>
      <c r="TF32" s="15">
        <f t="shared" si="492"/>
        <v>0</v>
      </c>
      <c r="TH32" s="15">
        <f t="shared" si="493"/>
        <v>6.0650000000000004</v>
      </c>
      <c r="TJ32" s="15">
        <f t="shared" si="494"/>
        <v>0</v>
      </c>
      <c r="TK32" s="15">
        <f t="shared" si="495"/>
        <v>0.20062682470137852</v>
      </c>
      <c r="TL32" s="15">
        <f t="shared" si="496"/>
        <v>1.5878132870018413</v>
      </c>
      <c r="TM32" s="15">
        <f t="shared" si="497"/>
        <v>0.12635416666666668</v>
      </c>
      <c r="TN32" s="15">
        <f t="shared" si="498"/>
        <v>2.9376466248711663</v>
      </c>
      <c r="TO32" s="15">
        <f t="shared" si="499"/>
        <v>1.998937174711934</v>
      </c>
      <c r="TP32" s="15">
        <f t="shared" si="500"/>
        <v>1</v>
      </c>
      <c r="TQ32" s="15">
        <f t="shared" si="501"/>
        <v>0</v>
      </c>
      <c r="TS32" s="15">
        <f t="shared" si="502"/>
        <v>1.998937174711934</v>
      </c>
      <c r="TU32" s="15">
        <f t="shared" si="503"/>
        <v>0</v>
      </c>
      <c r="TW32" s="15">
        <f t="shared" si="509"/>
        <v>0</v>
      </c>
    </row>
    <row r="33" spans="3:543" x14ac:dyDescent="0.25">
      <c r="C33" s="72">
        <v>18</v>
      </c>
      <c r="D33" s="60">
        <v>6</v>
      </c>
      <c r="E33" s="60">
        <v>6.0650000000000004</v>
      </c>
      <c r="F33" s="59" t="s">
        <v>15</v>
      </c>
      <c r="G33" s="60">
        <v>2</v>
      </c>
      <c r="H33" s="59" t="s">
        <v>22</v>
      </c>
      <c r="I33" s="59"/>
      <c r="J33" s="60">
        <v>6</v>
      </c>
      <c r="K33" s="60">
        <v>6</v>
      </c>
      <c r="L33" s="61">
        <v>18.302083333333336</v>
      </c>
      <c r="M33" s="63">
        <v>18.281250000000004</v>
      </c>
      <c r="N33" s="64">
        <f t="shared" si="0"/>
        <v>-1.4230650877810789E-2</v>
      </c>
      <c r="O33" s="65">
        <f t="shared" si="67"/>
        <v>10.00063591147814</v>
      </c>
      <c r="P33" s="73">
        <f t="shared" si="1"/>
        <v>10.014866562355952</v>
      </c>
      <c r="Q33" s="2"/>
      <c r="R33" s="2"/>
      <c r="S33" s="2"/>
      <c r="T33" s="15">
        <f t="shared" si="2"/>
        <v>7.6903440582860059</v>
      </c>
      <c r="U33" s="5">
        <f t="shared" si="3"/>
        <v>0.20062682470137855</v>
      </c>
      <c r="V33" s="5">
        <f t="shared" si="4"/>
        <v>0.4012536494027571</v>
      </c>
      <c r="W33" s="5">
        <f t="shared" si="68"/>
        <v>3.0013772975326232</v>
      </c>
      <c r="X33" s="5">
        <f t="shared" si="5"/>
        <v>1</v>
      </c>
      <c r="Y33" s="5">
        <f t="shared" si="6"/>
        <v>0</v>
      </c>
      <c r="Z33" s="5">
        <f t="shared" si="7"/>
        <v>0</v>
      </c>
      <c r="AA33" s="5">
        <f t="shared" si="8"/>
        <v>0</v>
      </c>
      <c r="AB33" s="5">
        <f t="shared" si="9"/>
        <v>0</v>
      </c>
      <c r="AC33" s="15">
        <f t="shared" si="69"/>
        <v>0</v>
      </c>
      <c r="AD33" s="15">
        <f t="shared" si="70"/>
        <v>0</v>
      </c>
      <c r="AE33" s="15">
        <f t="shared" si="71"/>
        <v>5.0000000000000004E-6</v>
      </c>
      <c r="AF33" s="15">
        <f t="shared" si="10"/>
        <v>6.8700192360538616E-8</v>
      </c>
      <c r="AG33" s="15">
        <f t="shared" si="11"/>
        <v>2.7497133737010575</v>
      </c>
      <c r="AH33" s="15">
        <f t="shared" si="12"/>
        <v>318821.89395106141</v>
      </c>
      <c r="AI33" s="15">
        <f t="shared" si="13"/>
        <v>1.4211862273777118E-2</v>
      </c>
      <c r="AK33" s="5">
        <f t="shared" si="14"/>
        <v>0</v>
      </c>
      <c r="AL33" s="5">
        <f t="shared" si="15"/>
        <v>1</v>
      </c>
      <c r="AN33" s="5">
        <f t="shared" si="16"/>
        <v>0</v>
      </c>
      <c r="AO33" s="5">
        <f t="shared" si="17"/>
        <v>0</v>
      </c>
      <c r="AP33" s="5">
        <f t="shared" si="18"/>
        <v>0</v>
      </c>
      <c r="AQ33" s="5">
        <f t="shared" si="19"/>
        <v>0</v>
      </c>
      <c r="AR33" s="5">
        <f t="shared" si="20"/>
        <v>0</v>
      </c>
      <c r="AS33" s="5">
        <f t="shared" si="21"/>
        <v>0</v>
      </c>
      <c r="AT33" s="5">
        <f t="shared" si="22"/>
        <v>0</v>
      </c>
      <c r="AU33" s="5">
        <f t="shared" si="23"/>
        <v>0</v>
      </c>
      <c r="AV33" s="5">
        <f t="shared" si="24"/>
        <v>0</v>
      </c>
      <c r="AW33" s="5">
        <f t="shared" si="25"/>
        <v>0</v>
      </c>
      <c r="AX33" s="5">
        <f t="shared" si="26"/>
        <v>0</v>
      </c>
      <c r="AY33" s="5">
        <f t="shared" si="27"/>
        <v>0</v>
      </c>
      <c r="AZ33" s="5">
        <f t="shared" si="28"/>
        <v>0</v>
      </c>
      <c r="BA33" s="5">
        <f t="shared" si="29"/>
        <v>0</v>
      </c>
      <c r="BB33" s="5">
        <f t="shared" si="30"/>
        <v>0</v>
      </c>
      <c r="BC33" s="5">
        <f t="shared" si="31"/>
        <v>0</v>
      </c>
      <c r="BD33" s="5">
        <f t="shared" si="32"/>
        <v>0</v>
      </c>
      <c r="BE33" s="5">
        <f t="shared" si="33"/>
        <v>0</v>
      </c>
      <c r="BF33" s="5">
        <f t="shared" si="34"/>
        <v>0</v>
      </c>
      <c r="BG33" s="15">
        <f t="shared" si="35"/>
        <v>0</v>
      </c>
      <c r="BH33" s="15">
        <f t="shared" si="72"/>
        <v>0</v>
      </c>
      <c r="BI33" s="15">
        <f t="shared" si="73"/>
        <v>0</v>
      </c>
      <c r="BJ33" s="15">
        <f t="shared" si="74"/>
        <v>0</v>
      </c>
      <c r="BL33" s="12">
        <f t="shared" si="36"/>
        <v>6</v>
      </c>
      <c r="BM33" s="12">
        <f t="shared" si="37"/>
        <v>6</v>
      </c>
      <c r="BN33" s="15">
        <f t="shared" si="38"/>
        <v>1</v>
      </c>
      <c r="BP33" s="12">
        <f t="shared" si="39"/>
        <v>0</v>
      </c>
      <c r="BQ33" s="15">
        <f t="shared" si="40"/>
        <v>0</v>
      </c>
      <c r="BR33" s="12">
        <f t="shared" si="41"/>
        <v>0</v>
      </c>
      <c r="BS33" s="15">
        <f t="shared" si="42"/>
        <v>0</v>
      </c>
      <c r="BT33" s="12">
        <f t="shared" si="43"/>
        <v>0</v>
      </c>
      <c r="BU33" s="12">
        <f t="shared" si="44"/>
        <v>0</v>
      </c>
      <c r="BV33" s="12">
        <f t="shared" si="45"/>
        <v>0</v>
      </c>
      <c r="BW33" s="12">
        <f t="shared" si="46"/>
        <v>0</v>
      </c>
      <c r="BX33" s="12">
        <f t="shared" si="47"/>
        <v>0</v>
      </c>
      <c r="BY33" s="12">
        <f t="shared" si="48"/>
        <v>0</v>
      </c>
      <c r="BZ33" s="12">
        <f t="shared" si="49"/>
        <v>0</v>
      </c>
      <c r="CA33" s="12">
        <f t="shared" si="50"/>
        <v>0</v>
      </c>
      <c r="CC33" s="5">
        <f t="shared" si="51"/>
        <v>0</v>
      </c>
      <c r="CD33" s="15">
        <f t="shared" si="52"/>
        <v>0</v>
      </c>
      <c r="CE33" s="15">
        <f t="shared" si="53"/>
        <v>0</v>
      </c>
      <c r="CF33" s="15">
        <f t="shared" si="54"/>
        <v>0</v>
      </c>
      <c r="CH33" s="15">
        <f t="shared" si="55"/>
        <v>1.2522310461896924</v>
      </c>
      <c r="CJ33" s="15">
        <f t="shared" si="56"/>
        <v>6.6026824555213606E-3</v>
      </c>
      <c r="CK33" s="15">
        <f t="shared" si="57"/>
        <v>0</v>
      </c>
      <c r="CL33" s="15">
        <f t="shared" si="58"/>
        <v>6.6026824555213606E-3</v>
      </c>
      <c r="CM33" s="10">
        <f t="shared" si="59"/>
        <v>-2.0833333333332149E-2</v>
      </c>
      <c r="CO33" s="6">
        <f t="shared" si="75"/>
        <v>0</v>
      </c>
      <c r="CP33" s="15">
        <f t="shared" si="60"/>
        <v>1</v>
      </c>
      <c r="CQ33" s="15">
        <f t="shared" si="61"/>
        <v>0</v>
      </c>
      <c r="CR33" s="15">
        <f t="shared" si="62"/>
        <v>0</v>
      </c>
      <c r="CS33" s="15">
        <f t="shared" si="76"/>
        <v>0</v>
      </c>
      <c r="CU33" s="15">
        <f t="shared" si="77"/>
        <v>1.0416666666666075E-2</v>
      </c>
      <c r="CW33" s="20">
        <f t="shared" si="504"/>
        <v>41.850293178008364</v>
      </c>
      <c r="CX33" s="20">
        <f t="shared" si="505"/>
        <v>59.523823965598986</v>
      </c>
      <c r="CY33" s="20">
        <f t="shared" si="506"/>
        <v>73.329446754450316</v>
      </c>
      <c r="CZ33" s="20">
        <f t="shared" si="507"/>
        <v>85.18405559179061</v>
      </c>
      <c r="DA33" s="20">
        <f t="shared" si="508"/>
        <v>95.828960929484893</v>
      </c>
      <c r="DB33" s="20">
        <f t="shared" si="78"/>
        <v>105.6449107853683</v>
      </c>
      <c r="DC33" s="20">
        <f t="shared" si="79"/>
        <v>114.85930608549863</v>
      </c>
      <c r="DD33" s="20">
        <f t="shared" si="80"/>
        <v>123.62187458726443</v>
      </c>
      <c r="DE33" s="20">
        <f t="shared" si="81"/>
        <v>132.03841883998882</v>
      </c>
      <c r="DF33" s="20">
        <f t="shared" si="82"/>
        <v>140.1879831510451</v>
      </c>
      <c r="DG33" s="20">
        <f t="shared" si="83"/>
        <v>148.13246601884043</v>
      </c>
      <c r="DH33" s="20">
        <f t="shared" si="84"/>
        <v>155.92242913521292</v>
      </c>
      <c r="DI33" s="20">
        <f t="shared" si="85"/>
        <v>163.60084913725819</v>
      </c>
      <c r="DJ33" s="20">
        <f t="shared" si="86"/>
        <v>171.20570207741915</v>
      </c>
      <c r="DK33" s="20">
        <f t="shared" si="87"/>
        <v>178.77187239389283</v>
      </c>
      <c r="DL33" s="20">
        <f t="shared" si="88"/>
        <v>173.66731758145519</v>
      </c>
      <c r="DM33" s="20">
        <f t="shared" si="89"/>
        <v>166.07875859155328</v>
      </c>
      <c r="DN33" s="20">
        <f t="shared" si="90"/>
        <v>158.42822944951214</v>
      </c>
      <c r="DO33" s="20">
        <f t="shared" si="91"/>
        <v>150.67894508760631</v>
      </c>
      <c r="DP33" s="20">
        <f t="shared" si="92"/>
        <v>142.78979725249158</v>
      </c>
      <c r="DQ33" s="20">
        <f t="shared" si="93"/>
        <v>134.7130312726988</v>
      </c>
      <c r="DR33" s="20">
        <f t="shared" si="94"/>
        <v>126.39094609947799</v>
      </c>
      <c r="DS33" s="20">
        <f t="shared" si="95"/>
        <v>117.75089009561526</v>
      </c>
      <c r="DT33" s="20">
        <f t="shared" si="96"/>
        <v>108.69716275621654</v>
      </c>
      <c r="DU33" s="20">
        <f t="shared" si="97"/>
        <v>99.096928782146136</v>
      </c>
      <c r="DV33" s="20">
        <f t="shared" si="98"/>
        <v>88.753456613581918</v>
      </c>
      <c r="DW33" s="20">
        <f t="shared" si="99"/>
        <v>77.348929197485262</v>
      </c>
      <c r="DX33" s="20">
        <f t="shared" si="100"/>
        <v>64.299288396180074</v>
      </c>
      <c r="DY33" s="20">
        <f t="shared" si="101"/>
        <v>48.261932806438402</v>
      </c>
      <c r="DZ33" s="20">
        <f t="shared" si="102"/>
        <v>23.768550905416351</v>
      </c>
      <c r="EA33" s="20" t="e">
        <f t="shared" si="103"/>
        <v>#NUM!</v>
      </c>
      <c r="EB33" s="20" t="e">
        <f t="shared" si="104"/>
        <v>#NUM!</v>
      </c>
      <c r="EC33" s="20" t="e">
        <f t="shared" si="105"/>
        <v>#NUM!</v>
      </c>
      <c r="ED33" s="20" t="e">
        <f t="shared" si="106"/>
        <v>#NUM!</v>
      </c>
      <c r="EE33" s="20" t="e">
        <f t="shared" si="107"/>
        <v>#NUM!</v>
      </c>
      <c r="EF33" s="20" t="e">
        <f t="shared" si="108"/>
        <v>#NUM!</v>
      </c>
      <c r="EG33" s="20" t="e">
        <f t="shared" si="109"/>
        <v>#NUM!</v>
      </c>
      <c r="EH33" s="20" t="e">
        <f t="shared" si="110"/>
        <v>#NUM!</v>
      </c>
      <c r="EI33" s="20" t="e">
        <f t="shared" si="111"/>
        <v>#NUM!</v>
      </c>
      <c r="EJ33" s="20" t="e">
        <f t="shared" si="112"/>
        <v>#NUM!</v>
      </c>
      <c r="EK33" s="20" t="e">
        <f t="shared" si="113"/>
        <v>#NUM!</v>
      </c>
      <c r="EL33" s="20" t="e">
        <f t="shared" si="114"/>
        <v>#NUM!</v>
      </c>
      <c r="EM33" s="20" t="e">
        <f t="shared" si="115"/>
        <v>#NUM!</v>
      </c>
      <c r="EN33" s="20" t="e">
        <f t="shared" si="116"/>
        <v>#NUM!</v>
      </c>
      <c r="EO33" s="20" t="e">
        <f t="shared" si="117"/>
        <v>#NUM!</v>
      </c>
      <c r="EP33" s="20" t="e">
        <f t="shared" si="118"/>
        <v>#NUM!</v>
      </c>
      <c r="EQ33" s="20" t="e">
        <f t="shared" si="119"/>
        <v>#NUM!</v>
      </c>
      <c r="ER33" s="20" t="e">
        <f t="shared" si="120"/>
        <v>#NUM!</v>
      </c>
      <c r="ES33" s="20" t="e">
        <f t="shared" si="121"/>
        <v>#NUM!</v>
      </c>
      <c r="ET33" s="20" t="e">
        <f t="shared" si="122"/>
        <v>#NUM!</v>
      </c>
      <c r="EU33" s="20" t="e">
        <f t="shared" si="123"/>
        <v>#NUM!</v>
      </c>
      <c r="EV33" s="20" t="e">
        <f t="shared" si="124"/>
        <v>#NUM!</v>
      </c>
      <c r="EW33" s="20" t="e">
        <f t="shared" si="125"/>
        <v>#NUM!</v>
      </c>
      <c r="EX33" s="20" t="e">
        <f t="shared" si="126"/>
        <v>#NUM!</v>
      </c>
      <c r="EY33" s="20" t="e">
        <f t="shared" si="127"/>
        <v>#NUM!</v>
      </c>
      <c r="EZ33" s="20" t="e">
        <f t="shared" si="128"/>
        <v>#NUM!</v>
      </c>
      <c r="FA33" s="20" t="e">
        <f t="shared" si="129"/>
        <v>#NUM!</v>
      </c>
      <c r="FB33" s="20" t="e">
        <f t="shared" si="130"/>
        <v>#NUM!</v>
      </c>
      <c r="FC33" s="20" t="e">
        <f t="shared" si="131"/>
        <v>#NUM!</v>
      </c>
      <c r="FD33" s="20" t="e">
        <f t="shared" si="132"/>
        <v>#NUM!</v>
      </c>
      <c r="FE33" s="20"/>
      <c r="FF33" s="15">
        <f t="shared" si="133"/>
        <v>2.0192633393556472E-3</v>
      </c>
      <c r="FG33" s="15">
        <f t="shared" si="134"/>
        <v>5.6532304872679564E-3</v>
      </c>
      <c r="FH33" s="15">
        <f t="shared" si="135"/>
        <v>1.0277558104094921E-2</v>
      </c>
      <c r="FI33" s="15">
        <f t="shared" si="136"/>
        <v>1.5654775622678998E-2</v>
      </c>
      <c r="FJ33" s="15">
        <f t="shared" si="137"/>
        <v>2.1639514104084871E-2</v>
      </c>
      <c r="FK33" s="15">
        <f t="shared" si="138"/>
        <v>2.8127800056931291E-2</v>
      </c>
      <c r="FL33" s="15">
        <f t="shared" si="139"/>
        <v>3.5038578660500697E-2</v>
      </c>
      <c r="FM33" s="15">
        <f t="shared" si="140"/>
        <v>4.2305014620149475E-2</v>
      </c>
      <c r="FN33" s="15">
        <f t="shared" si="141"/>
        <v>4.9869739354245053E-2</v>
      </c>
      <c r="FO33" s="15">
        <f t="shared" si="142"/>
        <v>5.7681977286015068E-2</v>
      </c>
      <c r="FP33" s="15">
        <f t="shared" si="143"/>
        <v>6.5695670214293386E-2</v>
      </c>
      <c r="FQ33" s="15">
        <f t="shared" si="144"/>
        <v>7.3868173649280056E-2</v>
      </c>
      <c r="FR33" s="15">
        <f t="shared" si="145"/>
        <v>8.215929836423197E-2</v>
      </c>
      <c r="FS33" s="15">
        <f t="shared" si="146"/>
        <v>9.0530566570679441E-2</v>
      </c>
      <c r="FT33" s="15">
        <f t="shared" si="147"/>
        <v>9.8944601749460653E-2</v>
      </c>
      <c r="FU33" s="15">
        <f t="shared" si="148"/>
        <v>0.10736459777739998</v>
      </c>
      <c r="FV33" s="15">
        <f t="shared" si="149"/>
        <v>0.11575382710323999</v>
      </c>
      <c r="FW33" s="15">
        <f t="shared" si="150"/>
        <v>0.12407515419571401</v>
      </c>
      <c r="FX33" s="15">
        <f t="shared" si="151"/>
        <v>0.13229052133507593</v>
      </c>
      <c r="FY33" s="15">
        <f t="shared" si="152"/>
        <v>0.14036036930221729</v>
      </c>
      <c r="FZ33" s="15">
        <f t="shared" si="153"/>
        <v>0.14824294425030576</v>
      </c>
      <c r="GA33" s="15">
        <f t="shared" si="154"/>
        <v>0.15589342028784448</v>
      </c>
      <c r="GB33" s="15">
        <f t="shared" si="155"/>
        <v>0.16326272687745724</v>
      </c>
      <c r="GC33" s="15">
        <f t="shared" si="156"/>
        <v>0.17029589307324844</v>
      </c>
      <c r="GD33" s="15">
        <f t="shared" si="157"/>
        <v>0.17692956473653537</v>
      </c>
      <c r="GE33" s="15">
        <f t="shared" si="158"/>
        <v>0.18308800726491847</v>
      </c>
      <c r="GF33" s="15">
        <f t="shared" si="159"/>
        <v>0.18867605289332934</v>
      </c>
      <c r="GG33" s="15">
        <f t="shared" si="160"/>
        <v>0.19356493509767467</v>
      </c>
      <c r="GH33" s="15">
        <f t="shared" si="161"/>
        <v>0.19755720695870141</v>
      </c>
      <c r="GI33" s="15">
        <f t="shared" si="162"/>
        <v>0.20025015524069809</v>
      </c>
      <c r="GJ33" s="15" t="e">
        <f t="shared" si="163"/>
        <v>#NUM!</v>
      </c>
      <c r="GK33" s="15" t="e">
        <f t="shared" si="164"/>
        <v>#NUM!</v>
      </c>
      <c r="GL33" s="15" t="e">
        <f t="shared" si="165"/>
        <v>#NUM!</v>
      </c>
      <c r="GM33" s="15" t="e">
        <f t="shared" si="166"/>
        <v>#NUM!</v>
      </c>
      <c r="GN33" s="15" t="e">
        <f t="shared" si="167"/>
        <v>#NUM!</v>
      </c>
      <c r="GO33" s="15" t="e">
        <f t="shared" si="168"/>
        <v>#NUM!</v>
      </c>
      <c r="GP33" s="15" t="e">
        <f t="shared" si="169"/>
        <v>#NUM!</v>
      </c>
      <c r="GQ33" s="15" t="e">
        <f t="shared" si="170"/>
        <v>#NUM!</v>
      </c>
      <c r="GR33" s="15" t="e">
        <f t="shared" si="171"/>
        <v>#NUM!</v>
      </c>
      <c r="GS33" s="15" t="e">
        <f t="shared" si="172"/>
        <v>#NUM!</v>
      </c>
      <c r="GT33" s="15" t="e">
        <f t="shared" si="173"/>
        <v>#NUM!</v>
      </c>
      <c r="GU33" s="15" t="e">
        <f t="shared" si="174"/>
        <v>#NUM!</v>
      </c>
      <c r="GV33" s="15" t="e">
        <f t="shared" si="175"/>
        <v>#NUM!</v>
      </c>
      <c r="GW33" s="15" t="e">
        <f t="shared" si="176"/>
        <v>#NUM!</v>
      </c>
      <c r="GX33" s="15" t="e">
        <f t="shared" si="177"/>
        <v>#NUM!</v>
      </c>
      <c r="GY33" s="15" t="e">
        <f t="shared" si="178"/>
        <v>#NUM!</v>
      </c>
      <c r="GZ33" s="15" t="e">
        <f t="shared" si="179"/>
        <v>#NUM!</v>
      </c>
      <c r="HA33" s="15" t="e">
        <f t="shared" si="180"/>
        <v>#NUM!</v>
      </c>
      <c r="HB33" s="15" t="e">
        <f t="shared" si="181"/>
        <v>#NUM!</v>
      </c>
      <c r="HC33" s="15" t="e">
        <f t="shared" si="182"/>
        <v>#NUM!</v>
      </c>
      <c r="HD33" s="15" t="e">
        <f t="shared" si="183"/>
        <v>#NUM!</v>
      </c>
      <c r="HE33" s="15" t="e">
        <f t="shared" si="184"/>
        <v>#NUM!</v>
      </c>
      <c r="HF33" s="15" t="e">
        <f t="shared" si="185"/>
        <v>#NUM!</v>
      </c>
      <c r="HG33" s="15" t="e">
        <f t="shared" si="186"/>
        <v>#NUM!</v>
      </c>
      <c r="HH33" s="15" t="e">
        <f t="shared" si="187"/>
        <v>#NUM!</v>
      </c>
      <c r="HI33" s="15" t="e">
        <f t="shared" si="188"/>
        <v>#NUM!</v>
      </c>
      <c r="HJ33" s="15" t="e">
        <f t="shared" si="189"/>
        <v>#NUM!</v>
      </c>
      <c r="HK33" s="15" t="e">
        <f t="shared" si="190"/>
        <v>#NUM!</v>
      </c>
      <c r="HL33" s="15" t="e">
        <f t="shared" si="191"/>
        <v>#NUM!</v>
      </c>
      <c r="HM33" s="15" t="e">
        <f t="shared" si="192"/>
        <v>#NUM!</v>
      </c>
      <c r="HO33" s="15">
        <f t="shared" si="193"/>
        <v>0.18458458770267835</v>
      </c>
      <c r="HP33" s="15">
        <f t="shared" si="194"/>
        <v>0.26253532940482421</v>
      </c>
      <c r="HQ33" s="15">
        <f t="shared" si="195"/>
        <v>0.32342630523669513</v>
      </c>
      <c r="HR33" s="15">
        <f t="shared" si="196"/>
        <v>0.37571215363707949</v>
      </c>
      <c r="HS33" s="15">
        <f t="shared" si="197"/>
        <v>0.42266249289837893</v>
      </c>
      <c r="HT33" s="15">
        <f t="shared" si="198"/>
        <v>0.46595664735869974</v>
      </c>
      <c r="HU33" s="15">
        <f t="shared" si="199"/>
        <v>0.50659758982879499</v>
      </c>
      <c r="HV33" s="15">
        <f t="shared" si="200"/>
        <v>0.54524570842703812</v>
      </c>
      <c r="HW33" s="15">
        <f t="shared" si="201"/>
        <v>0.58236765508013477</v>
      </c>
      <c r="HX33" s="15">
        <f t="shared" si="202"/>
        <v>0.61831206201449895</v>
      </c>
      <c r="HY33" s="15">
        <f t="shared" si="203"/>
        <v>0.65335193828073213</v>
      </c>
      <c r="HZ33" s="15">
        <f t="shared" si="204"/>
        <v>0.68771029089581681</v>
      </c>
      <c r="IA33" s="15">
        <f t="shared" si="205"/>
        <v>0.72157667229145073</v>
      </c>
      <c r="IB33" s="15">
        <f t="shared" si="206"/>
        <v>0.7551185793583467</v>
      </c>
      <c r="IC33" s="15">
        <f t="shared" si="207"/>
        <v>0.78848987313672414</v>
      </c>
      <c r="ID33" s="15">
        <f t="shared" si="208"/>
        <v>0.82183752485238826</v>
      </c>
      <c r="IE33" s="15">
        <f t="shared" si="209"/>
        <v>0.85530756594506485</v>
      </c>
      <c r="IF33" s="15">
        <f t="shared" si="210"/>
        <v>0.88905093212375297</v>
      </c>
      <c r="IG33" s="15">
        <f t="shared" si="211"/>
        <v>0.92322986733094636</v>
      </c>
      <c r="IH33" s="15">
        <f t="shared" si="212"/>
        <v>0.95802568331904903</v>
      </c>
      <c r="II33" s="15">
        <f t="shared" si="213"/>
        <v>0.9936490064821587</v>
      </c>
      <c r="IJ33" s="15">
        <f t="shared" si="214"/>
        <v>1.0303543326310505</v>
      </c>
      <c r="IK33" s="15">
        <f t="shared" si="215"/>
        <v>1.0684620985293096</v>
      </c>
      <c r="IL33" s="15">
        <f t="shared" si="216"/>
        <v>1.1083944001026127</v>
      </c>
      <c r="IM33" s="15">
        <f t="shared" si="217"/>
        <v>1.1507371197202665</v>
      </c>
      <c r="IN33" s="15">
        <f t="shared" si="218"/>
        <v>1.1963579601174332</v>
      </c>
      <c r="IO33" s="15">
        <f t="shared" si="219"/>
        <v>1.2466586827931418</v>
      </c>
      <c r="IP33" s="15">
        <f t="shared" si="220"/>
        <v>1.3042153301679023</v>
      </c>
      <c r="IQ33" s="15">
        <f t="shared" si="221"/>
        <v>1.3749495698728051</v>
      </c>
      <c r="IR33" s="15">
        <f t="shared" si="222"/>
        <v>1.4829798955007307</v>
      </c>
      <c r="IS33" s="15" t="e">
        <f t="shared" si="223"/>
        <v>#NUM!</v>
      </c>
      <c r="IT33" s="15" t="e">
        <f t="shared" si="224"/>
        <v>#NUM!</v>
      </c>
      <c r="IU33" s="15" t="e">
        <f t="shared" si="225"/>
        <v>#NUM!</v>
      </c>
      <c r="IV33" s="15" t="e">
        <f t="shared" si="226"/>
        <v>#NUM!</v>
      </c>
      <c r="IW33" s="15" t="e">
        <f t="shared" si="227"/>
        <v>#NUM!</v>
      </c>
      <c r="IX33" s="15" t="e">
        <f t="shared" si="228"/>
        <v>#NUM!</v>
      </c>
      <c r="IY33" s="15" t="e">
        <f t="shared" si="229"/>
        <v>#NUM!</v>
      </c>
      <c r="IZ33" s="15" t="e">
        <f t="shared" si="230"/>
        <v>#NUM!</v>
      </c>
      <c r="JA33" s="15" t="e">
        <f t="shared" si="231"/>
        <v>#NUM!</v>
      </c>
      <c r="JB33" s="15" t="e">
        <f t="shared" si="232"/>
        <v>#NUM!</v>
      </c>
      <c r="JC33" s="15" t="e">
        <f t="shared" si="233"/>
        <v>#NUM!</v>
      </c>
      <c r="JD33" s="15" t="e">
        <f t="shared" si="234"/>
        <v>#NUM!</v>
      </c>
      <c r="JE33" s="15" t="e">
        <f t="shared" si="235"/>
        <v>#NUM!</v>
      </c>
      <c r="JF33" s="15" t="e">
        <f t="shared" si="236"/>
        <v>#NUM!</v>
      </c>
      <c r="JG33" s="15" t="e">
        <f t="shared" si="237"/>
        <v>#NUM!</v>
      </c>
      <c r="JH33" s="15" t="e">
        <f t="shared" si="238"/>
        <v>#NUM!</v>
      </c>
      <c r="JI33" s="15" t="e">
        <f t="shared" si="239"/>
        <v>#NUM!</v>
      </c>
      <c r="JJ33" s="15" t="e">
        <f t="shared" si="240"/>
        <v>#NUM!</v>
      </c>
      <c r="JK33" s="15" t="e">
        <f t="shared" si="241"/>
        <v>#NUM!</v>
      </c>
      <c r="JL33" s="15" t="e">
        <f t="shared" si="242"/>
        <v>#NUM!</v>
      </c>
      <c r="JM33" s="15" t="e">
        <f t="shared" si="243"/>
        <v>#NUM!</v>
      </c>
      <c r="JN33" s="15" t="e">
        <f t="shared" si="244"/>
        <v>#NUM!</v>
      </c>
      <c r="JO33" s="15" t="e">
        <f t="shared" si="245"/>
        <v>#NUM!</v>
      </c>
      <c r="JP33" s="15" t="e">
        <f t="shared" si="246"/>
        <v>#NUM!</v>
      </c>
      <c r="JQ33" s="15" t="e">
        <f t="shared" si="247"/>
        <v>#NUM!</v>
      </c>
      <c r="JR33" s="15" t="e">
        <f t="shared" si="248"/>
        <v>#NUM!</v>
      </c>
      <c r="JS33" s="15" t="e">
        <f t="shared" si="249"/>
        <v>#NUM!</v>
      </c>
      <c r="JT33" s="15" t="e">
        <f t="shared" si="250"/>
        <v>#NUM!</v>
      </c>
      <c r="JU33" s="15" t="e">
        <f t="shared" si="251"/>
        <v>#NUM!</v>
      </c>
      <c r="JV33" s="15" t="e">
        <f t="shared" si="252"/>
        <v>#NUM!</v>
      </c>
      <c r="JX33" s="15">
        <f t="shared" si="253"/>
        <v>1.0939501312039105E-2</v>
      </c>
      <c r="JY33" s="15">
        <f t="shared" si="254"/>
        <v>2.1533218024728355E-2</v>
      </c>
      <c r="JZ33" s="15">
        <f t="shared" si="255"/>
        <v>3.1777124920539253E-2</v>
      </c>
      <c r="KA33" s="15">
        <f t="shared" si="256"/>
        <v>4.1666939626873997E-2</v>
      </c>
      <c r="KB33" s="15">
        <f t="shared" si="257"/>
        <v>5.1198094147633953E-2</v>
      </c>
      <c r="KC33" s="15">
        <f t="shared" si="258"/>
        <v>6.0365701865989538E-2</v>
      </c>
      <c r="KD33" s="15">
        <f t="shared" si="259"/>
        <v>6.9164519065994787E-2</v>
      </c>
      <c r="KE33" s="15">
        <f t="shared" si="260"/>
        <v>7.7588899768131797E-2</v>
      </c>
      <c r="KF33" s="15">
        <f t="shared" si="261"/>
        <v>8.5632742339343856E-2</v>
      </c>
      <c r="KG33" s="15">
        <f t="shared" si="262"/>
        <v>9.328942588970951E-2</v>
      </c>
      <c r="KH33" s="15">
        <f t="shared" si="263"/>
        <v>0.10055173385904197</v>
      </c>
      <c r="KI33" s="15">
        <f t="shared" si="264"/>
        <v>0.10741176135820041</v>
      </c>
      <c r="KJ33" s="15">
        <f t="shared" si="265"/>
        <v>0.11386080165718988</v>
      </c>
      <c r="KK33" s="15">
        <f t="shared" si="266"/>
        <v>0.11988920554385875</v>
      </c>
      <c r="KL33" s="15">
        <f t="shared" si="267"/>
        <v>0.12548620485871942</v>
      </c>
      <c r="KM33" s="15">
        <f t="shared" si="268"/>
        <v>0.13063968793184996</v>
      </c>
      <c r="KN33" s="15">
        <f t="shared" si="269"/>
        <v>0.13533590922388108</v>
      </c>
      <c r="KO33" s="15">
        <f t="shared" si="270"/>
        <v>0.13955910703487476</v>
      </c>
      <c r="KP33" s="15">
        <f t="shared" si="271"/>
        <v>0.14329098961835721</v>
      </c>
      <c r="KQ33" s="15">
        <f t="shared" si="272"/>
        <v>0.14651002759753093</v>
      </c>
      <c r="KR33" s="15">
        <f t="shared" si="273"/>
        <v>0.14919045184288374</v>
      </c>
      <c r="KS33" s="15">
        <f t="shared" si="274"/>
        <v>0.15130078590514048</v>
      </c>
      <c r="KT33" s="15">
        <f t="shared" si="275"/>
        <v>0.15280160812646615</v>
      </c>
      <c r="KU33" s="15">
        <f t="shared" si="276"/>
        <v>0.15364196450061712</v>
      </c>
      <c r="KV33" s="15">
        <f t="shared" si="277"/>
        <v>0.15375324364225368</v>
      </c>
      <c r="KW33" s="15">
        <f t="shared" si="278"/>
        <v>0.15303781423993429</v>
      </c>
      <c r="KX33" s="15">
        <f t="shared" si="279"/>
        <v>0.15134539669719396</v>
      </c>
      <c r="KY33" s="15">
        <f t="shared" si="280"/>
        <v>0.14841485958668763</v>
      </c>
      <c r="KZ33" s="15">
        <f t="shared" si="281"/>
        <v>0.14368323848923215</v>
      </c>
      <c r="LA33" s="15">
        <f t="shared" si="282"/>
        <v>0.13503227916187177</v>
      </c>
      <c r="LB33" s="15" t="e">
        <f t="shared" si="283"/>
        <v>#NUM!</v>
      </c>
      <c r="LC33" s="15" t="e">
        <f t="shared" si="284"/>
        <v>#NUM!</v>
      </c>
      <c r="LD33" s="15" t="e">
        <f t="shared" si="285"/>
        <v>#NUM!</v>
      </c>
      <c r="LE33" s="15" t="e">
        <f t="shared" si="286"/>
        <v>#NUM!</v>
      </c>
      <c r="LF33" s="15" t="e">
        <f t="shared" si="287"/>
        <v>#NUM!</v>
      </c>
      <c r="LG33" s="15" t="e">
        <f t="shared" si="288"/>
        <v>#NUM!</v>
      </c>
      <c r="LH33" s="15" t="e">
        <f t="shared" si="289"/>
        <v>#NUM!</v>
      </c>
      <c r="LI33" s="15" t="e">
        <f t="shared" si="290"/>
        <v>#NUM!</v>
      </c>
      <c r="LJ33" s="15" t="e">
        <f t="shared" si="291"/>
        <v>#NUM!</v>
      </c>
      <c r="LK33" s="15" t="e">
        <f t="shared" si="292"/>
        <v>#NUM!</v>
      </c>
      <c r="LL33" s="15" t="e">
        <f t="shared" si="293"/>
        <v>#NUM!</v>
      </c>
      <c r="LM33" s="15" t="e">
        <f t="shared" si="294"/>
        <v>#NUM!</v>
      </c>
      <c r="LN33" s="15" t="e">
        <f t="shared" si="295"/>
        <v>#NUM!</v>
      </c>
      <c r="LO33" s="15" t="e">
        <f t="shared" si="296"/>
        <v>#NUM!</v>
      </c>
      <c r="LP33" s="15" t="e">
        <f t="shared" si="297"/>
        <v>#NUM!</v>
      </c>
      <c r="LQ33" s="15" t="e">
        <f t="shared" si="298"/>
        <v>#NUM!</v>
      </c>
      <c r="LR33" s="15" t="e">
        <f t="shared" si="299"/>
        <v>#NUM!</v>
      </c>
      <c r="LS33" s="15" t="e">
        <f t="shared" si="300"/>
        <v>#NUM!</v>
      </c>
      <c r="LT33" s="15" t="e">
        <f t="shared" si="301"/>
        <v>#NUM!</v>
      </c>
      <c r="LU33" s="15" t="e">
        <f t="shared" si="302"/>
        <v>#NUM!</v>
      </c>
      <c r="LV33" s="15" t="e">
        <f t="shared" si="303"/>
        <v>#NUM!</v>
      </c>
      <c r="LW33" s="15" t="e">
        <f t="shared" si="304"/>
        <v>#NUM!</v>
      </c>
      <c r="LX33" s="15" t="e">
        <f t="shared" si="305"/>
        <v>#NUM!</v>
      </c>
      <c r="LY33" s="15" t="e">
        <f t="shared" si="306"/>
        <v>#NUM!</v>
      </c>
      <c r="LZ33" s="15" t="e">
        <f t="shared" si="307"/>
        <v>#NUM!</v>
      </c>
      <c r="MA33" s="15" t="e">
        <f t="shared" si="308"/>
        <v>#NUM!</v>
      </c>
      <c r="MB33" s="15" t="e">
        <f t="shared" si="309"/>
        <v>#NUM!</v>
      </c>
      <c r="MC33" s="15" t="e">
        <f t="shared" si="310"/>
        <v>#NUM!</v>
      </c>
      <c r="MD33" s="15" t="e">
        <f t="shared" si="311"/>
        <v>#NUM!</v>
      </c>
      <c r="ME33" s="15" t="e">
        <f t="shared" si="312"/>
        <v>#NUM!</v>
      </c>
      <c r="MG33" s="15">
        <f t="shared" si="313"/>
        <v>0.57491661129202332</v>
      </c>
      <c r="MH33" s="15">
        <f t="shared" si="314"/>
        <v>0.90298208147097514</v>
      </c>
      <c r="MI33" s="15">
        <f t="shared" si="315"/>
        <v>1.17044113003747</v>
      </c>
      <c r="MJ33" s="15">
        <f t="shared" si="316"/>
        <v>1.4021707701489561</v>
      </c>
      <c r="MK33" s="15">
        <f t="shared" si="317"/>
        <v>1.6085789098727827</v>
      </c>
      <c r="ML33" s="15">
        <f t="shared" si="318"/>
        <v>1.795284757430776</v>
      </c>
      <c r="MM33" s="15">
        <f t="shared" si="319"/>
        <v>1.9657520996571329</v>
      </c>
      <c r="MN33" s="15">
        <f t="shared" si="320"/>
        <v>2.1222973718646037</v>
      </c>
      <c r="MO33" s="15">
        <f t="shared" si="321"/>
        <v>2.2665557656808701</v>
      </c>
      <c r="MP33" s="15">
        <f t="shared" si="322"/>
        <v>2.3997248798108362</v>
      </c>
      <c r="MQ33" s="15">
        <f t="shared" si="323"/>
        <v>2.5227035388019541</v>
      </c>
      <c r="MR33" s="15">
        <f t="shared" si="324"/>
        <v>2.6361759854324474</v>
      </c>
      <c r="MS33" s="15">
        <f t="shared" si="325"/>
        <v>2.7406652847409214</v>
      </c>
      <c r="MT33" s="15">
        <f t="shared" si="326"/>
        <v>2.8365681933430293</v>
      </c>
      <c r="MU33" s="15">
        <f t="shared" si="327"/>
        <v>2.924178169417659</v>
      </c>
      <c r="MV33" s="15">
        <f t="shared" si="328"/>
        <v>3.0037002922208762</v>
      </c>
      <c r="MW33" s="15">
        <f t="shared" si="329"/>
        <v>3.0752602209539366</v>
      </c>
      <c r="MX33" s="15">
        <f t="shared" si="330"/>
        <v>3.1389083011421492</v>
      </c>
      <c r="MY33" s="15">
        <f t="shared" si="331"/>
        <v>3.194619184029762</v>
      </c>
      <c r="MZ33" s="15">
        <f t="shared" si="332"/>
        <v>3.2422866444841723</v>
      </c>
      <c r="NA33" s="15">
        <f t="shared" si="333"/>
        <v>3.2817124660082739</v>
      </c>
      <c r="NB33" s="15">
        <f t="shared" si="334"/>
        <v>3.3125870256049295</v>
      </c>
      <c r="NC33" s="15">
        <f t="shared" si="335"/>
        <v>3.3344570198409063</v>
      </c>
      <c r="ND33" s="15">
        <f t="shared" si="336"/>
        <v>3.3466714201231191</v>
      </c>
      <c r="NE33" s="15">
        <f t="shared" si="337"/>
        <v>3.348287166981907</v>
      </c>
      <c r="NF33" s="15">
        <f t="shared" si="338"/>
        <v>3.3378924825979452</v>
      </c>
      <c r="NG33" s="15">
        <f t="shared" si="339"/>
        <v>3.3132381342296071</v>
      </c>
      <c r="NH33" s="15">
        <f t="shared" si="340"/>
        <v>3.2703288902128542</v>
      </c>
      <c r="NI33" s="15">
        <f t="shared" si="341"/>
        <v>3.200446555590712</v>
      </c>
      <c r="NJ33" s="15">
        <f t="shared" si="342"/>
        <v>3.0706588753018682</v>
      </c>
      <c r="NK33" s="15" t="e">
        <f t="shared" si="343"/>
        <v>#NUM!</v>
      </c>
      <c r="NL33" s="15" t="e">
        <f t="shared" si="344"/>
        <v>#NUM!</v>
      </c>
      <c r="NM33" s="15" t="e">
        <f t="shared" si="345"/>
        <v>#NUM!</v>
      </c>
      <c r="NN33" s="15" t="e">
        <f t="shared" si="346"/>
        <v>#NUM!</v>
      </c>
      <c r="NO33" s="15" t="e">
        <f t="shared" si="347"/>
        <v>#NUM!</v>
      </c>
      <c r="NP33" s="15" t="e">
        <f t="shared" si="348"/>
        <v>#NUM!</v>
      </c>
      <c r="NQ33" s="15" t="e">
        <f t="shared" si="349"/>
        <v>#NUM!</v>
      </c>
      <c r="NR33" s="15" t="e">
        <f t="shared" si="350"/>
        <v>#NUM!</v>
      </c>
      <c r="NS33" s="15" t="e">
        <f t="shared" si="351"/>
        <v>#NUM!</v>
      </c>
      <c r="NT33" s="15" t="e">
        <f t="shared" si="352"/>
        <v>#NUM!</v>
      </c>
      <c r="NU33" s="15" t="e">
        <f t="shared" si="353"/>
        <v>#NUM!</v>
      </c>
      <c r="NV33" s="15" t="e">
        <f t="shared" si="354"/>
        <v>#NUM!</v>
      </c>
      <c r="NW33" s="15" t="e">
        <f t="shared" si="355"/>
        <v>#NUM!</v>
      </c>
      <c r="NX33" s="15" t="e">
        <f t="shared" si="356"/>
        <v>#NUM!</v>
      </c>
      <c r="NY33" s="15" t="e">
        <f t="shared" si="357"/>
        <v>#NUM!</v>
      </c>
      <c r="NZ33" s="15" t="e">
        <f t="shared" si="358"/>
        <v>#NUM!</v>
      </c>
      <c r="OA33" s="15" t="e">
        <f t="shared" si="359"/>
        <v>#NUM!</v>
      </c>
      <c r="OB33" s="15" t="e">
        <f t="shared" si="360"/>
        <v>#NUM!</v>
      </c>
      <c r="OC33" s="15" t="e">
        <f t="shared" si="361"/>
        <v>#NUM!</v>
      </c>
      <c r="OD33" s="15" t="e">
        <f t="shared" si="362"/>
        <v>#NUM!</v>
      </c>
      <c r="OE33" s="15" t="e">
        <f t="shared" si="363"/>
        <v>#NUM!</v>
      </c>
      <c r="OF33" s="15" t="e">
        <f t="shared" si="364"/>
        <v>#NUM!</v>
      </c>
      <c r="OG33" s="15" t="e">
        <f t="shared" si="365"/>
        <v>#NUM!</v>
      </c>
      <c r="OH33" s="15" t="e">
        <f t="shared" si="366"/>
        <v>#NUM!</v>
      </c>
      <c r="OI33" s="15" t="e">
        <f t="shared" si="367"/>
        <v>#NUM!</v>
      </c>
      <c r="OJ33" s="15" t="e">
        <f t="shared" si="368"/>
        <v>#NUM!</v>
      </c>
      <c r="OK33" s="15" t="e">
        <f t="shared" si="369"/>
        <v>#NUM!</v>
      </c>
      <c r="OL33" s="15" t="e">
        <f t="shared" si="370"/>
        <v>#NUM!</v>
      </c>
      <c r="OM33" s="15" t="e">
        <f t="shared" si="371"/>
        <v>#NUM!</v>
      </c>
      <c r="ON33" s="15" t="e">
        <f t="shared" si="372"/>
        <v>#NUM!</v>
      </c>
      <c r="OP33" s="15">
        <f t="shared" si="373"/>
        <v>1.1609080363685635E-3</v>
      </c>
      <c r="OQ33" s="15">
        <f t="shared" si="374"/>
        <v>5.1047658324283943E-3</v>
      </c>
      <c r="OR33" s="15">
        <f t="shared" si="375"/>
        <v>1.2029276721382617E-2</v>
      </c>
      <c r="OS33" s="15">
        <f t="shared" si="376"/>
        <v>2.1950668791360914E-2</v>
      </c>
      <c r="OT33" s="15">
        <f t="shared" si="377"/>
        <v>3.480886600772555E-2</v>
      </c>
      <c r="OU33" s="15">
        <f t="shared" si="378"/>
        <v>5.0497410702269256E-2</v>
      </c>
      <c r="OV33" s="15">
        <f t="shared" si="379"/>
        <v>6.887715957088085E-2</v>
      </c>
      <c r="OW33" s="15">
        <f t="shared" si="380"/>
        <v>8.978382134503686E-2</v>
      </c>
      <c r="OX33" s="15">
        <f t="shared" si="381"/>
        <v>0.11303254526636632</v>
      </c>
      <c r="OY33" s="15">
        <f t="shared" si="382"/>
        <v>0.13842087600993389</v>
      </c>
      <c r="OZ33" s="15">
        <f t="shared" si="383"/>
        <v>0.16573069973356405</v>
      </c>
      <c r="PA33" s="15">
        <f t="shared" si="384"/>
        <v>0.194729505461986</v>
      </c>
      <c r="PB33" s="15">
        <f t="shared" si="385"/>
        <v>0.22517113684552212</v>
      </c>
      <c r="PC33" s="15">
        <f t="shared" si="386"/>
        <v>0.25679612565971305</v>
      </c>
      <c r="PD33" s="15">
        <f t="shared" si="387"/>
        <v>0.28933164441749715</v>
      </c>
      <c r="PE33" s="15">
        <f t="shared" si="388"/>
        <v>0.32249107371815317</v>
      </c>
      <c r="PF33" s="15">
        <f t="shared" si="389"/>
        <v>0.35597313991377361</v>
      </c>
      <c r="PG33" s="15">
        <f t="shared" si="390"/>
        <v>0.38946053147041887</v>
      </c>
      <c r="PH33" s="15">
        <f t="shared" si="391"/>
        <v>0.4226178373223321</v>
      </c>
      <c r="PI33" s="15">
        <f t="shared" si="392"/>
        <v>0.45508855080344535</v>
      </c>
      <c r="PJ33" s="15">
        <f t="shared" si="393"/>
        <v>0.48649071814399802</v>
      </c>
      <c r="PK33" s="15">
        <f t="shared" si="394"/>
        <v>0.51641052142268995</v>
      </c>
      <c r="PL33" s="15">
        <f t="shared" si="395"/>
        <v>0.54439254571490592</v>
      </c>
      <c r="PM33" s="15">
        <f t="shared" si="396"/>
        <v>0.56992439831258324</v>
      </c>
      <c r="PN33" s="15">
        <f t="shared" si="397"/>
        <v>0.59241099106703599</v>
      </c>
      <c r="PO33" s="15">
        <f t="shared" si="398"/>
        <v>0.61112808310340938</v>
      </c>
      <c r="PP33" s="15">
        <f t="shared" si="399"/>
        <v>0.6251286934621012</v>
      </c>
      <c r="PQ33" s="15">
        <f t="shared" si="400"/>
        <v>0.63302099938210155</v>
      </c>
      <c r="PR33" s="15">
        <f t="shared" si="401"/>
        <v>0.63227128254309739</v>
      </c>
      <c r="PS33" s="15">
        <f t="shared" si="402"/>
        <v>0.61489991647042652</v>
      </c>
      <c r="PT33" s="15" t="e">
        <f t="shared" si="403"/>
        <v>#NUM!</v>
      </c>
      <c r="PU33" s="15" t="e">
        <f t="shared" si="404"/>
        <v>#NUM!</v>
      </c>
      <c r="PV33" s="15" t="e">
        <f t="shared" si="405"/>
        <v>#NUM!</v>
      </c>
      <c r="PW33" s="15" t="e">
        <f t="shared" si="406"/>
        <v>#NUM!</v>
      </c>
      <c r="PX33" s="15" t="e">
        <f t="shared" si="407"/>
        <v>#NUM!</v>
      </c>
      <c r="PY33" s="15" t="e">
        <f t="shared" si="408"/>
        <v>#NUM!</v>
      </c>
      <c r="PZ33" s="15" t="e">
        <f t="shared" si="409"/>
        <v>#NUM!</v>
      </c>
      <c r="QA33" s="15" t="e">
        <f t="shared" si="410"/>
        <v>#NUM!</v>
      </c>
      <c r="QB33" s="15" t="e">
        <f t="shared" si="411"/>
        <v>#NUM!</v>
      </c>
      <c r="QC33" s="15" t="e">
        <f t="shared" si="412"/>
        <v>#NUM!</v>
      </c>
      <c r="QD33" s="15" t="e">
        <f t="shared" si="413"/>
        <v>#NUM!</v>
      </c>
      <c r="QE33" s="15" t="e">
        <f t="shared" si="414"/>
        <v>#NUM!</v>
      </c>
      <c r="QF33" s="15" t="e">
        <f t="shared" si="415"/>
        <v>#NUM!</v>
      </c>
      <c r="QG33" s="15" t="e">
        <f t="shared" si="416"/>
        <v>#NUM!</v>
      </c>
      <c r="QH33" s="15" t="e">
        <f t="shared" si="417"/>
        <v>#NUM!</v>
      </c>
      <c r="QI33" s="15" t="e">
        <f t="shared" si="418"/>
        <v>#NUM!</v>
      </c>
      <c r="QJ33" s="15" t="e">
        <f t="shared" si="419"/>
        <v>#NUM!</v>
      </c>
      <c r="QK33" s="15" t="e">
        <f t="shared" si="420"/>
        <v>#NUM!</v>
      </c>
      <c r="QL33" s="15" t="e">
        <f t="shared" si="421"/>
        <v>#NUM!</v>
      </c>
      <c r="QM33" s="15" t="e">
        <f t="shared" si="422"/>
        <v>#NUM!</v>
      </c>
      <c r="QN33" s="15" t="e">
        <f t="shared" si="423"/>
        <v>#NUM!</v>
      </c>
      <c r="QO33" s="15" t="e">
        <f t="shared" si="424"/>
        <v>#NUM!</v>
      </c>
      <c r="QP33" s="15" t="e">
        <f t="shared" si="425"/>
        <v>#NUM!</v>
      </c>
      <c r="QQ33" s="15" t="e">
        <f t="shared" si="426"/>
        <v>#NUM!</v>
      </c>
      <c r="QR33" s="15" t="e">
        <f t="shared" si="427"/>
        <v>#NUM!</v>
      </c>
      <c r="QS33" s="15" t="e">
        <f t="shared" si="428"/>
        <v>#NUM!</v>
      </c>
      <c r="QT33" s="15" t="e">
        <f t="shared" si="429"/>
        <v>#NUM!</v>
      </c>
      <c r="QU33" s="15" t="e">
        <f t="shared" si="430"/>
        <v>#NUM!</v>
      </c>
      <c r="QV33" s="15" t="e">
        <f t="shared" si="431"/>
        <v>#NUM!</v>
      </c>
      <c r="QW33" s="15" t="e">
        <f t="shared" si="432"/>
        <v>#NUM!</v>
      </c>
      <c r="QY33" s="15">
        <f t="shared" si="433"/>
        <v>1</v>
      </c>
      <c r="QZ33" s="15">
        <f t="shared" si="434"/>
        <v>1</v>
      </c>
      <c r="RA33" s="15">
        <f t="shared" si="435"/>
        <v>1</v>
      </c>
      <c r="RB33" s="15">
        <f t="shared" si="436"/>
        <v>1</v>
      </c>
      <c r="RC33" s="15">
        <f t="shared" si="437"/>
        <v>1</v>
      </c>
      <c r="RD33" s="15">
        <f t="shared" si="438"/>
        <v>1</v>
      </c>
      <c r="RE33" s="15">
        <f t="shared" si="439"/>
        <v>1</v>
      </c>
      <c r="RF33" s="15">
        <f t="shared" si="440"/>
        <v>1</v>
      </c>
      <c r="RG33" s="15">
        <f t="shared" si="441"/>
        <v>1</v>
      </c>
      <c r="RH33" s="15">
        <f t="shared" si="442"/>
        <v>1</v>
      </c>
      <c r="RI33" s="15">
        <f t="shared" si="443"/>
        <v>1</v>
      </c>
      <c r="RJ33" s="15">
        <f t="shared" si="444"/>
        <v>1</v>
      </c>
      <c r="RK33" s="15">
        <f t="shared" si="445"/>
        <v>1</v>
      </c>
      <c r="RL33" s="15">
        <f t="shared" si="446"/>
        <v>1</v>
      </c>
      <c r="RM33" s="15">
        <f t="shared" si="447"/>
        <v>1</v>
      </c>
      <c r="RN33" s="15">
        <f t="shared" si="448"/>
        <v>1</v>
      </c>
      <c r="RO33" s="15">
        <f t="shared" si="449"/>
        <v>1</v>
      </c>
      <c r="RP33" s="15">
        <f t="shared" si="450"/>
        <v>1</v>
      </c>
      <c r="RQ33" s="15">
        <f t="shared" si="451"/>
        <v>0</v>
      </c>
      <c r="RR33" s="15">
        <f t="shared" si="452"/>
        <v>0</v>
      </c>
      <c r="RS33" s="15">
        <f t="shared" si="453"/>
        <v>0</v>
      </c>
      <c r="RT33" s="15">
        <f t="shared" si="454"/>
        <v>0</v>
      </c>
      <c r="RU33" s="15">
        <f t="shared" si="455"/>
        <v>0</v>
      </c>
      <c r="RV33" s="15">
        <f t="shared" si="456"/>
        <v>0</v>
      </c>
      <c r="RW33" s="15">
        <f t="shared" si="457"/>
        <v>0</v>
      </c>
      <c r="RX33" s="15">
        <f t="shared" si="458"/>
        <v>0</v>
      </c>
      <c r="RY33" s="15">
        <f t="shared" si="459"/>
        <v>0</v>
      </c>
      <c r="RZ33" s="15">
        <f t="shared" si="460"/>
        <v>0</v>
      </c>
      <c r="SA33" s="15">
        <f t="shared" si="461"/>
        <v>0</v>
      </c>
      <c r="SB33" s="15">
        <f t="shared" si="462"/>
        <v>0</v>
      </c>
      <c r="SC33" s="15">
        <f t="shared" si="463"/>
        <v>0</v>
      </c>
      <c r="SD33" s="15">
        <f t="shared" si="464"/>
        <v>0</v>
      </c>
      <c r="SE33" s="15">
        <f t="shared" si="465"/>
        <v>0</v>
      </c>
      <c r="SF33" s="15">
        <f t="shared" si="466"/>
        <v>0</v>
      </c>
      <c r="SG33" s="15">
        <f t="shared" si="467"/>
        <v>0</v>
      </c>
      <c r="SH33" s="15">
        <f t="shared" si="468"/>
        <v>0</v>
      </c>
      <c r="SI33" s="15">
        <f t="shared" si="469"/>
        <v>0</v>
      </c>
      <c r="SJ33" s="15">
        <f t="shared" si="470"/>
        <v>0</v>
      </c>
      <c r="SK33" s="15">
        <f t="shared" si="471"/>
        <v>0</v>
      </c>
      <c r="SL33" s="15">
        <f t="shared" si="472"/>
        <v>0</v>
      </c>
      <c r="SM33" s="15">
        <f t="shared" si="473"/>
        <v>0</v>
      </c>
      <c r="SN33" s="15">
        <f t="shared" si="474"/>
        <v>0</v>
      </c>
      <c r="SO33" s="15">
        <f t="shared" si="475"/>
        <v>0</v>
      </c>
      <c r="SP33" s="15">
        <f t="shared" si="476"/>
        <v>0</v>
      </c>
      <c r="SQ33" s="15">
        <f t="shared" si="477"/>
        <v>0</v>
      </c>
      <c r="SR33" s="15">
        <f t="shared" si="478"/>
        <v>0</v>
      </c>
      <c r="SS33" s="15">
        <f t="shared" si="479"/>
        <v>0</v>
      </c>
      <c r="ST33" s="15">
        <f t="shared" si="480"/>
        <v>0</v>
      </c>
      <c r="SU33" s="15">
        <f t="shared" si="481"/>
        <v>0</v>
      </c>
      <c r="SV33" s="15">
        <f t="shared" si="482"/>
        <v>0</v>
      </c>
      <c r="SW33" s="15">
        <f t="shared" si="483"/>
        <v>0</v>
      </c>
      <c r="SX33" s="15">
        <f t="shared" si="484"/>
        <v>0</v>
      </c>
      <c r="SY33" s="15">
        <f t="shared" si="485"/>
        <v>0</v>
      </c>
      <c r="SZ33" s="15">
        <f t="shared" si="486"/>
        <v>0</v>
      </c>
      <c r="TA33" s="15">
        <f t="shared" si="487"/>
        <v>0</v>
      </c>
      <c r="TB33" s="15">
        <f t="shared" si="488"/>
        <v>0</v>
      </c>
      <c r="TC33" s="15">
        <f t="shared" si="489"/>
        <v>0</v>
      </c>
      <c r="TD33" s="15">
        <f t="shared" si="490"/>
        <v>0</v>
      </c>
      <c r="TE33" s="15">
        <f t="shared" si="491"/>
        <v>0</v>
      </c>
      <c r="TF33" s="15">
        <f t="shared" si="492"/>
        <v>0</v>
      </c>
      <c r="TH33" s="15">
        <f t="shared" si="493"/>
        <v>6.0650000000000004</v>
      </c>
      <c r="TJ33" s="15">
        <f t="shared" si="494"/>
        <v>0</v>
      </c>
      <c r="TK33" s="15">
        <f t="shared" si="495"/>
        <v>0.20062682470137852</v>
      </c>
      <c r="TL33" s="15">
        <f t="shared" si="496"/>
        <v>1.5878132870018413</v>
      </c>
      <c r="TM33" s="15">
        <f t="shared" si="497"/>
        <v>0.12635416666666668</v>
      </c>
      <c r="TN33" s="15">
        <f t="shared" si="498"/>
        <v>2.9376466248711663</v>
      </c>
      <c r="TO33" s="15">
        <f t="shared" si="499"/>
        <v>1.998937174711934</v>
      </c>
      <c r="TP33" s="15">
        <f t="shared" si="500"/>
        <v>1</v>
      </c>
      <c r="TQ33" s="15">
        <f t="shared" si="501"/>
        <v>0</v>
      </c>
      <c r="TS33" s="15">
        <f t="shared" si="502"/>
        <v>1.998937174711934</v>
      </c>
      <c r="TU33" s="15">
        <f t="shared" si="503"/>
        <v>1.0005316951935816</v>
      </c>
      <c r="TW33" s="15">
        <f t="shared" si="509"/>
        <v>0</v>
      </c>
    </row>
    <row r="34" spans="3:543" x14ac:dyDescent="0.25">
      <c r="C34" s="45">
        <v>19</v>
      </c>
      <c r="D34" s="27">
        <v>8</v>
      </c>
      <c r="E34" s="27">
        <v>7.92</v>
      </c>
      <c r="F34" s="22" t="s">
        <v>15</v>
      </c>
      <c r="G34" s="28">
        <v>0</v>
      </c>
      <c r="H34" s="29" t="s">
        <v>53</v>
      </c>
      <c r="I34" s="22" t="s">
        <v>71</v>
      </c>
      <c r="J34" s="27">
        <v>6</v>
      </c>
      <c r="K34" s="27">
        <v>8</v>
      </c>
      <c r="L34" s="28"/>
      <c r="M34" s="30"/>
      <c r="N34" s="37">
        <f t="shared" si="0"/>
        <v>1.1709103857877674E-2</v>
      </c>
      <c r="O34" s="38">
        <f t="shared" si="67"/>
        <v>10.014866562355952</v>
      </c>
      <c r="P34" s="39">
        <f t="shared" si="1"/>
        <v>10.003157458498073</v>
      </c>
      <c r="Q34" s="2"/>
      <c r="R34" s="2"/>
      <c r="S34" s="2"/>
      <c r="T34" s="15">
        <f t="shared" si="2"/>
        <v>11.393370067222412</v>
      </c>
      <c r="U34" s="5">
        <f t="shared" si="3"/>
        <v>0.34211943997592853</v>
      </c>
      <c r="V34" s="5">
        <f t="shared" si="4"/>
        <v>0</v>
      </c>
      <c r="W34" s="5">
        <f t="shared" si="68"/>
        <v>0</v>
      </c>
      <c r="X34" s="5">
        <f t="shared" si="5"/>
        <v>1</v>
      </c>
      <c r="Y34" s="5">
        <f t="shared" si="6"/>
        <v>0</v>
      </c>
      <c r="Z34" s="5">
        <f t="shared" si="7"/>
        <v>0</v>
      </c>
      <c r="AA34" s="5">
        <f t="shared" si="8"/>
        <v>0</v>
      </c>
      <c r="AB34" s="5">
        <f t="shared" si="9"/>
        <v>0</v>
      </c>
      <c r="AC34" s="15">
        <f t="shared" si="69"/>
        <v>0</v>
      </c>
      <c r="AD34" s="15">
        <f t="shared" si="70"/>
        <v>0</v>
      </c>
      <c r="AE34" s="15">
        <f t="shared" si="71"/>
        <v>5.0000000000000004E-6</v>
      </c>
      <c r="AF34" s="15">
        <f t="shared" si="10"/>
        <v>5.2609427609427611E-8</v>
      </c>
      <c r="AG34" s="15">
        <f t="shared" si="11"/>
        <v>1.6124961009037471</v>
      </c>
      <c r="AH34" s="15">
        <f t="shared" si="12"/>
        <v>215199.72083165843</v>
      </c>
      <c r="AI34" s="15">
        <f t="shared" si="13"/>
        <v>1.5312745130916643E-2</v>
      </c>
      <c r="AK34" s="5">
        <f t="shared" si="14"/>
        <v>1</v>
      </c>
      <c r="AL34" s="5">
        <f t="shared" si="15"/>
        <v>0</v>
      </c>
      <c r="AN34" s="5">
        <f t="shared" si="16"/>
        <v>0</v>
      </c>
      <c r="AO34" s="5">
        <f t="shared" si="17"/>
        <v>0</v>
      </c>
      <c r="AP34" s="5">
        <f t="shared" si="18"/>
        <v>0</v>
      </c>
      <c r="AQ34" s="5">
        <f t="shared" si="19"/>
        <v>0</v>
      </c>
      <c r="AR34" s="5">
        <f t="shared" si="20"/>
        <v>0</v>
      </c>
      <c r="AS34" s="5">
        <f t="shared" si="21"/>
        <v>0</v>
      </c>
      <c r="AT34" s="5">
        <f t="shared" si="22"/>
        <v>0</v>
      </c>
      <c r="AU34" s="5">
        <f t="shared" si="23"/>
        <v>0</v>
      </c>
      <c r="AV34" s="5">
        <f t="shared" si="24"/>
        <v>0</v>
      </c>
      <c r="AW34" s="5">
        <f t="shared" si="25"/>
        <v>0</v>
      </c>
      <c r="AX34" s="5">
        <f t="shared" si="26"/>
        <v>0</v>
      </c>
      <c r="AY34" s="5">
        <f t="shared" si="27"/>
        <v>0</v>
      </c>
      <c r="AZ34" s="5">
        <f t="shared" si="28"/>
        <v>0</v>
      </c>
      <c r="BA34" s="5">
        <f t="shared" si="29"/>
        <v>0</v>
      </c>
      <c r="BB34" s="5">
        <f t="shared" si="30"/>
        <v>0</v>
      </c>
      <c r="BC34" s="5">
        <f t="shared" si="31"/>
        <v>0</v>
      </c>
      <c r="BD34" s="5">
        <f t="shared" si="32"/>
        <v>0</v>
      </c>
      <c r="BE34" s="5">
        <f t="shared" si="33"/>
        <v>0</v>
      </c>
      <c r="BF34" s="5">
        <f t="shared" si="34"/>
        <v>0</v>
      </c>
      <c r="BG34" s="15">
        <f t="shared" si="35"/>
        <v>0</v>
      </c>
      <c r="BH34" s="15">
        <f t="shared" si="72"/>
        <v>0</v>
      </c>
      <c r="BI34" s="15">
        <f t="shared" si="73"/>
        <v>0</v>
      </c>
      <c r="BJ34" s="15">
        <f t="shared" si="74"/>
        <v>0</v>
      </c>
      <c r="BL34" s="12">
        <f t="shared" si="36"/>
        <v>6</v>
      </c>
      <c r="BM34" s="12">
        <f t="shared" si="37"/>
        <v>8</v>
      </c>
      <c r="BN34" s="15">
        <f t="shared" si="38"/>
        <v>0.75</v>
      </c>
      <c r="BP34" s="12">
        <f t="shared" si="39"/>
        <v>1</v>
      </c>
      <c r="BQ34" s="15">
        <f t="shared" si="40"/>
        <v>0.19140625</v>
      </c>
      <c r="BR34" s="12">
        <f t="shared" si="41"/>
        <v>0</v>
      </c>
      <c r="BS34" s="15">
        <f t="shared" si="42"/>
        <v>9.5703125E-2</v>
      </c>
      <c r="BT34" s="12">
        <f t="shared" si="43"/>
        <v>0</v>
      </c>
      <c r="BU34" s="12">
        <f t="shared" si="44"/>
        <v>0</v>
      </c>
      <c r="BV34" s="12">
        <f t="shared" si="45"/>
        <v>0</v>
      </c>
      <c r="BW34" s="12">
        <f t="shared" si="46"/>
        <v>0</v>
      </c>
      <c r="BX34" s="12">
        <f t="shared" si="47"/>
        <v>0</v>
      </c>
      <c r="BY34" s="12">
        <f t="shared" si="48"/>
        <v>0</v>
      </c>
      <c r="BZ34" s="12">
        <f t="shared" si="49"/>
        <v>0</v>
      </c>
      <c r="CA34" s="12">
        <f t="shared" si="50"/>
        <v>0</v>
      </c>
      <c r="CC34" s="5">
        <f t="shared" si="51"/>
        <v>0</v>
      </c>
      <c r="CD34" s="15">
        <f t="shared" si="52"/>
        <v>0.19140625</v>
      </c>
      <c r="CE34" s="15">
        <f t="shared" si="53"/>
        <v>0</v>
      </c>
      <c r="CF34" s="15">
        <f t="shared" si="54"/>
        <v>0.19140625</v>
      </c>
      <c r="CH34" s="15">
        <f t="shared" si="55"/>
        <v>1.4413411503316527</v>
      </c>
      <c r="CJ34" s="15">
        <f t="shared" si="56"/>
        <v>0</v>
      </c>
      <c r="CK34" s="15">
        <f t="shared" si="57"/>
        <v>1.1709103857877674E-2</v>
      </c>
      <c r="CL34" s="15">
        <f t="shared" si="58"/>
        <v>1.1709103857877674E-2</v>
      </c>
      <c r="CM34" s="10">
        <f t="shared" si="59"/>
        <v>0</v>
      </c>
      <c r="CO34" s="6">
        <f t="shared" si="75"/>
        <v>0</v>
      </c>
      <c r="CP34" s="15">
        <f t="shared" si="60"/>
        <v>0</v>
      </c>
      <c r="CQ34" s="15">
        <f t="shared" si="61"/>
        <v>0</v>
      </c>
      <c r="CR34" s="15">
        <f t="shared" si="62"/>
        <v>0</v>
      </c>
      <c r="CS34" s="15">
        <f t="shared" si="76"/>
        <v>0</v>
      </c>
      <c r="CU34" s="15" t="str">
        <f t="shared" si="77"/>
        <v/>
      </c>
      <c r="CW34" s="15">
        <f t="shared" si="504"/>
        <v>36.574637757708224</v>
      </c>
      <c r="CX34" s="15">
        <f t="shared" si="505"/>
        <v>51.948780035642791</v>
      </c>
      <c r="CY34" s="15">
        <f t="shared" si="506"/>
        <v>63.90549280053105</v>
      </c>
      <c r="CZ34" s="15">
        <f t="shared" si="507"/>
        <v>74.124763983853867</v>
      </c>
      <c r="DA34" s="15">
        <f t="shared" si="508"/>
        <v>83.255792684742289</v>
      </c>
      <c r="DB34" s="15">
        <f t="shared" si="78"/>
        <v>91.631229693391106</v>
      </c>
      <c r="DC34" s="15">
        <f t="shared" si="79"/>
        <v>99.448842687886071</v>
      </c>
      <c r="DD34" s="15">
        <f t="shared" si="80"/>
        <v>106.83786041948279</v>
      </c>
      <c r="DE34" s="15">
        <f t="shared" si="81"/>
        <v>113.888537698292</v>
      </c>
      <c r="DF34" s="15">
        <f t="shared" si="82"/>
        <v>120.66715993453825</v>
      </c>
      <c r="DG34" s="15">
        <f t="shared" si="83"/>
        <v>127.22440007751402</v>
      </c>
      <c r="DH34" s="15">
        <f t="shared" si="84"/>
        <v>133.60031363418696</v>
      </c>
      <c r="DI34" s="15">
        <f t="shared" si="85"/>
        <v>139.82749692717286</v>
      </c>
      <c r="DJ34" s="15">
        <f t="shared" si="86"/>
        <v>145.93317966777167</v>
      </c>
      <c r="DK34" s="15">
        <f t="shared" si="87"/>
        <v>151.94066919742238</v>
      </c>
      <c r="DL34" s="15">
        <f t="shared" si="88"/>
        <v>157.87038544888063</v>
      </c>
      <c r="DM34" s="15">
        <f t="shared" si="89"/>
        <v>163.74063044278398</v>
      </c>
      <c r="DN34" s="15">
        <f t="shared" si="90"/>
        <v>169.56818285909176</v>
      </c>
      <c r="DO34" s="15">
        <f t="shared" si="91"/>
        <v>175.36877736776992</v>
      </c>
      <c r="DP34" s="20">
        <f t="shared" si="92"/>
        <v>178.84248982067842</v>
      </c>
      <c r="DQ34" s="20">
        <f t="shared" si="93"/>
        <v>173.05079841385557</v>
      </c>
      <c r="DR34" s="20">
        <f t="shared" si="94"/>
        <v>167.24125958311436</v>
      </c>
      <c r="DS34" s="20">
        <f t="shared" si="95"/>
        <v>161.39856704478132</v>
      </c>
      <c r="DT34" s="20">
        <f t="shared" si="96"/>
        <v>155.50662054537727</v>
      </c>
      <c r="DU34" s="20">
        <f t="shared" si="97"/>
        <v>149.54809496061108</v>
      </c>
      <c r="DV34" s="20">
        <f t="shared" si="98"/>
        <v>143.50392065529752</v>
      </c>
      <c r="DW34" s="20">
        <f t="shared" si="99"/>
        <v>137.35262747300413</v>
      </c>
      <c r="DX34" s="20">
        <f t="shared" si="100"/>
        <v>131.06948225176143</v>
      </c>
      <c r="DY34" s="20">
        <f t="shared" si="101"/>
        <v>124.62531150072144</v>
      </c>
      <c r="DZ34" s="20">
        <f t="shared" si="102"/>
        <v>117.98483398626573</v>
      </c>
      <c r="EA34" s="20">
        <f t="shared" si="103"/>
        <v>111.10420634052001</v>
      </c>
      <c r="EB34" s="20">
        <f t="shared" si="104"/>
        <v>103.92725208575281</v>
      </c>
      <c r="EC34" s="20">
        <f t="shared" si="105"/>
        <v>96.379370208442822</v>
      </c>
      <c r="ED34" s="20">
        <f t="shared" si="106"/>
        <v>88.357073709283043</v>
      </c>
      <c r="EE34" s="20">
        <f t="shared" si="107"/>
        <v>79.708558908397279</v>
      </c>
      <c r="EF34" s="20">
        <f t="shared" si="108"/>
        <v>70.193602455169128</v>
      </c>
      <c r="EG34" s="20">
        <f t="shared" si="109"/>
        <v>59.387196205428339</v>
      </c>
      <c r="EH34" s="20">
        <f t="shared" si="110"/>
        <v>46.38353902005575</v>
      </c>
      <c r="EI34" s="20">
        <f t="shared" si="111"/>
        <v>28.282220467863304</v>
      </c>
      <c r="EJ34" s="20" t="e">
        <f t="shared" si="112"/>
        <v>#NUM!</v>
      </c>
      <c r="EK34" s="20" t="e">
        <f t="shared" si="113"/>
        <v>#NUM!</v>
      </c>
      <c r="EL34" s="20" t="e">
        <f t="shared" si="114"/>
        <v>#NUM!</v>
      </c>
      <c r="EM34" s="20" t="e">
        <f t="shared" si="115"/>
        <v>#NUM!</v>
      </c>
      <c r="EN34" s="20" t="e">
        <f t="shared" si="116"/>
        <v>#NUM!</v>
      </c>
      <c r="EO34" s="20" t="e">
        <f t="shared" si="117"/>
        <v>#NUM!</v>
      </c>
      <c r="EP34" s="20" t="e">
        <f t="shared" si="118"/>
        <v>#NUM!</v>
      </c>
      <c r="EQ34" s="20" t="e">
        <f t="shared" si="119"/>
        <v>#NUM!</v>
      </c>
      <c r="ER34" s="20" t="e">
        <f t="shared" si="120"/>
        <v>#NUM!</v>
      </c>
      <c r="ES34" s="20" t="e">
        <f t="shared" si="121"/>
        <v>#NUM!</v>
      </c>
      <c r="ET34" s="20" t="e">
        <f t="shared" si="122"/>
        <v>#NUM!</v>
      </c>
      <c r="EU34" s="20" t="e">
        <f t="shared" si="123"/>
        <v>#NUM!</v>
      </c>
      <c r="EV34" s="20" t="e">
        <f t="shared" si="124"/>
        <v>#NUM!</v>
      </c>
      <c r="EW34" s="20" t="e">
        <f t="shared" si="125"/>
        <v>#NUM!</v>
      </c>
      <c r="EX34" s="20" t="e">
        <f t="shared" si="126"/>
        <v>#NUM!</v>
      </c>
      <c r="EY34" s="20" t="e">
        <f t="shared" si="127"/>
        <v>#NUM!</v>
      </c>
      <c r="EZ34" s="20" t="e">
        <f t="shared" si="128"/>
        <v>#NUM!</v>
      </c>
      <c r="FA34" s="20" t="e">
        <f t="shared" si="129"/>
        <v>#NUM!</v>
      </c>
      <c r="FB34" s="20" t="e">
        <f t="shared" si="130"/>
        <v>#NUM!</v>
      </c>
      <c r="FC34" s="20" t="e">
        <f t="shared" si="131"/>
        <v>#NUM!</v>
      </c>
      <c r="FD34" s="20" t="e">
        <f t="shared" si="132"/>
        <v>#NUM!</v>
      </c>
      <c r="FE34" s="20"/>
      <c r="FF34" s="15">
        <f t="shared" si="133"/>
        <v>2.3129492016632398E-3</v>
      </c>
      <c r="FG34" s="15">
        <f t="shared" si="134"/>
        <v>6.491376001354166E-3</v>
      </c>
      <c r="FH34" s="15">
        <f t="shared" si="135"/>
        <v>1.1831522828216236E-2</v>
      </c>
      <c r="FI34" s="15">
        <f t="shared" si="136"/>
        <v>1.806986195922532E-2</v>
      </c>
      <c r="FJ34" s="15">
        <f t="shared" si="137"/>
        <v>2.5047401221851381E-2</v>
      </c>
      <c r="FK34" s="15">
        <f t="shared" si="138"/>
        <v>3.2652135403840848E-2</v>
      </c>
      <c r="FL34" s="15">
        <f t="shared" si="139"/>
        <v>4.0798141842870367E-2</v>
      </c>
      <c r="FM34" s="15">
        <f t="shared" si="140"/>
        <v>4.9415777910532727E-2</v>
      </c>
      <c r="FN34" s="15">
        <f t="shared" si="141"/>
        <v>5.84463564223325E-2</v>
      </c>
      <c r="FO34" s="15">
        <f t="shared" si="142"/>
        <v>6.783895460246242E-2</v>
      </c>
      <c r="FP34" s="15">
        <f t="shared" si="143"/>
        <v>7.7548359736351574E-2</v>
      </c>
      <c r="FQ34" s="15">
        <f t="shared" si="144"/>
        <v>8.7533671249644271E-2</v>
      </c>
      <c r="FR34" s="15">
        <f t="shared" si="145"/>
        <v>9.775730558716543E-2</v>
      </c>
      <c r="FS34" s="15">
        <f t="shared" si="146"/>
        <v>0.10818426006781028</v>
      </c>
      <c r="FT34" s="15">
        <f t="shared" si="147"/>
        <v>0.11878154931524071</v>
      </c>
      <c r="FU34" s="15">
        <f t="shared" si="148"/>
        <v>0.12951775976457885</v>
      </c>
      <c r="FV34" s="15">
        <f t="shared" si="149"/>
        <v>0.14036268633761662</v>
      </c>
      <c r="FW34" s="15">
        <f t="shared" si="150"/>
        <v>0.15128702662459675</v>
      </c>
      <c r="FX34" s="15">
        <f t="shared" si="151"/>
        <v>0.16226211488811443</v>
      </c>
      <c r="FY34" s="15">
        <f t="shared" si="152"/>
        <v>0.17325968257624308</v>
      </c>
      <c r="FZ34" s="15">
        <f t="shared" si="153"/>
        <v>0.18425163472179659</v>
      </c>
      <c r="GA34" s="15">
        <f t="shared" si="154"/>
        <v>0.19520983312869417</v>
      </c>
      <c r="GB34" s="15">
        <f t="shared" si="155"/>
        <v>0.20610587787691106</v>
      </c>
      <c r="GC34" s="15">
        <f t="shared" si="156"/>
        <v>0.21691087852245972</v>
      </c>
      <c r="GD34" s="15">
        <f t="shared" si="157"/>
        <v>0.22759520540195913</v>
      </c>
      <c r="GE34" s="15">
        <f t="shared" si="158"/>
        <v>0.23812820950485719</v>
      </c>
      <c r="GF34" s="15">
        <f t="shared" si="159"/>
        <v>0.2484778960936983</v>
      </c>
      <c r="GG34" s="15">
        <f t="shared" si="160"/>
        <v>0.25861053198119172</v>
      </c>
      <c r="GH34" s="15">
        <f t="shared" si="161"/>
        <v>0.26849015794617759</v>
      </c>
      <c r="GI34" s="15">
        <f t="shared" si="162"/>
        <v>0.27807796407151891</v>
      </c>
      <c r="GJ34" s="15">
        <f t="shared" si="163"/>
        <v>0.28733146282943123</v>
      </c>
      <c r="GK34" s="15">
        <f t="shared" si="164"/>
        <v>0.29620335464051789</v>
      </c>
      <c r="GL34" s="15">
        <f t="shared" si="165"/>
        <v>0.30463990680657571</v>
      </c>
      <c r="GM34" s="15">
        <f t="shared" si="166"/>
        <v>0.31257852149142401</v>
      </c>
      <c r="GN34" s="15">
        <f t="shared" si="167"/>
        <v>0.31994385754941201</v>
      </c>
      <c r="GO34" s="15">
        <f t="shared" si="168"/>
        <v>0.32664112706550225</v>
      </c>
      <c r="GP34" s="15">
        <f t="shared" si="169"/>
        <v>0.33254310849189361</v>
      </c>
      <c r="GQ34" s="15">
        <f t="shared" si="170"/>
        <v>0.33746005712148053</v>
      </c>
      <c r="GR34" s="15">
        <f t="shared" si="171"/>
        <v>0.34104117191564737</v>
      </c>
      <c r="GS34" s="15" t="e">
        <f t="shared" si="172"/>
        <v>#NUM!</v>
      </c>
      <c r="GT34" s="15" t="e">
        <f t="shared" si="173"/>
        <v>#NUM!</v>
      </c>
      <c r="GU34" s="15" t="e">
        <f t="shared" si="174"/>
        <v>#NUM!</v>
      </c>
      <c r="GV34" s="15" t="e">
        <f t="shared" si="175"/>
        <v>#NUM!</v>
      </c>
      <c r="GW34" s="15" t="e">
        <f t="shared" si="176"/>
        <v>#NUM!</v>
      </c>
      <c r="GX34" s="15" t="e">
        <f t="shared" si="177"/>
        <v>#NUM!</v>
      </c>
      <c r="GY34" s="15" t="e">
        <f t="shared" si="178"/>
        <v>#NUM!</v>
      </c>
      <c r="GZ34" s="15" t="e">
        <f t="shared" si="179"/>
        <v>#NUM!</v>
      </c>
      <c r="HA34" s="15" t="e">
        <f t="shared" si="180"/>
        <v>#NUM!</v>
      </c>
      <c r="HB34" s="15" t="e">
        <f t="shared" si="181"/>
        <v>#NUM!</v>
      </c>
      <c r="HC34" s="15" t="e">
        <f t="shared" si="182"/>
        <v>#NUM!</v>
      </c>
      <c r="HD34" s="15" t="e">
        <f t="shared" si="183"/>
        <v>#NUM!</v>
      </c>
      <c r="HE34" s="15" t="e">
        <f t="shared" si="184"/>
        <v>#NUM!</v>
      </c>
      <c r="HF34" s="15" t="e">
        <f t="shared" si="185"/>
        <v>#NUM!</v>
      </c>
      <c r="HG34" s="15" t="e">
        <f t="shared" si="186"/>
        <v>#NUM!</v>
      </c>
      <c r="HH34" s="15" t="e">
        <f t="shared" si="187"/>
        <v>#NUM!</v>
      </c>
      <c r="HI34" s="15" t="e">
        <f t="shared" si="188"/>
        <v>#NUM!</v>
      </c>
      <c r="HJ34" s="15" t="e">
        <f t="shared" si="189"/>
        <v>#NUM!</v>
      </c>
      <c r="HK34" s="15" t="e">
        <f t="shared" si="190"/>
        <v>#NUM!</v>
      </c>
      <c r="HL34" s="15" t="e">
        <f t="shared" si="191"/>
        <v>#NUM!</v>
      </c>
      <c r="HM34" s="15" t="e">
        <f t="shared" si="192"/>
        <v>#NUM!</v>
      </c>
      <c r="HO34" s="15">
        <f t="shared" si="193"/>
        <v>0.21065479102676068</v>
      </c>
      <c r="HP34" s="15">
        <f t="shared" si="194"/>
        <v>0.2992034938253671</v>
      </c>
      <c r="HQ34" s="15">
        <f t="shared" si="195"/>
        <v>0.3680692156280036</v>
      </c>
      <c r="HR34" s="15">
        <f t="shared" si="196"/>
        <v>0.42692799229804645</v>
      </c>
      <c r="HS34" s="15">
        <f t="shared" si="197"/>
        <v>0.4795189422231656</v>
      </c>
      <c r="HT34" s="15">
        <f t="shared" si="198"/>
        <v>0.52775799641428678</v>
      </c>
      <c r="HU34" s="15">
        <f t="shared" si="199"/>
        <v>0.57278421492649489</v>
      </c>
      <c r="HV34" s="15">
        <f t="shared" si="200"/>
        <v>0.61534190193501459</v>
      </c>
      <c r="HW34" s="15">
        <f t="shared" si="201"/>
        <v>0.65595088782857036</v>
      </c>
      <c r="HX34" s="15">
        <f t="shared" si="202"/>
        <v>0.6949929491631317</v>
      </c>
      <c r="HY34" s="15">
        <f t="shared" si="203"/>
        <v>0.73275994117495902</v>
      </c>
      <c r="HZ34" s="15">
        <f t="shared" si="204"/>
        <v>0.76948256702249906</v>
      </c>
      <c r="IA34" s="15">
        <f t="shared" si="205"/>
        <v>0.80534856804646882</v>
      </c>
      <c r="IB34" s="15">
        <f t="shared" si="206"/>
        <v>0.84051477612532988</v>
      </c>
      <c r="IC34" s="15">
        <f t="shared" si="207"/>
        <v>0.87511543190892171</v>
      </c>
      <c r="ID34" s="15">
        <f t="shared" si="208"/>
        <v>0.90926814576691928</v>
      </c>
      <c r="IE34" s="15">
        <f t="shared" si="209"/>
        <v>0.94307832977088768</v>
      </c>
      <c r="IF34" s="15">
        <f t="shared" si="210"/>
        <v>0.97664262217993791</v>
      </c>
      <c r="IG34" s="15">
        <f t="shared" si="211"/>
        <v>1.010051648187285</v>
      </c>
      <c r="IH34" s="15">
        <f t="shared" si="212"/>
        <v>1.0433923557236204</v>
      </c>
      <c r="II34" s="15">
        <f t="shared" si="213"/>
        <v>1.0767501035454325</v>
      </c>
      <c r="IJ34" s="15">
        <f t="shared" si="214"/>
        <v>1.1102106451496683</v>
      </c>
      <c r="IK34" s="15">
        <f t="shared" si="215"/>
        <v>1.1438621384016217</v>
      </c>
      <c r="IL34" s="15">
        <f t="shared" si="216"/>
        <v>1.1777973141043867</v>
      </c>
      <c r="IM34" s="15">
        <f t="shared" si="217"/>
        <v>1.2121159578104888</v>
      </c>
      <c r="IN34" s="15">
        <f t="shared" si="218"/>
        <v>1.2469279027339022</v>
      </c>
      <c r="IO34" s="15">
        <f t="shared" si="219"/>
        <v>1.2823568080984469</v>
      </c>
      <c r="IP34" s="15">
        <f t="shared" si="220"/>
        <v>1.318545126690686</v>
      </c>
      <c r="IQ34" s="15">
        <f t="shared" si="221"/>
        <v>1.3556608857555859</v>
      </c>
      <c r="IR34" s="15">
        <f t="shared" si="222"/>
        <v>1.3939072906111134</v>
      </c>
      <c r="IS34" s="15">
        <f t="shared" si="223"/>
        <v>1.4335368609283761</v>
      </c>
      <c r="IT34" s="15">
        <f t="shared" si="224"/>
        <v>1.4748731499919085</v>
      </c>
      <c r="IU34" s="15">
        <f t="shared" si="225"/>
        <v>1.5183458287944296</v>
      </c>
      <c r="IV34" s="15">
        <f t="shared" si="226"/>
        <v>1.5645509396633417</v>
      </c>
      <c r="IW34" s="15">
        <f t="shared" si="227"/>
        <v>1.614362809028705</v>
      </c>
      <c r="IX34" s="15">
        <f t="shared" si="228"/>
        <v>1.6691650240653002</v>
      </c>
      <c r="IY34" s="15">
        <f t="shared" si="229"/>
        <v>1.7314054559561034</v>
      </c>
      <c r="IZ34" s="15">
        <f t="shared" si="230"/>
        <v>1.8063011447422752</v>
      </c>
      <c r="JA34" s="15">
        <f t="shared" si="231"/>
        <v>1.9105572552793453</v>
      </c>
      <c r="JB34" s="15" t="e">
        <f t="shared" si="232"/>
        <v>#NUM!</v>
      </c>
      <c r="JC34" s="15" t="e">
        <f t="shared" si="233"/>
        <v>#NUM!</v>
      </c>
      <c r="JD34" s="15" t="e">
        <f t="shared" si="234"/>
        <v>#NUM!</v>
      </c>
      <c r="JE34" s="15" t="e">
        <f t="shared" si="235"/>
        <v>#NUM!</v>
      </c>
      <c r="JF34" s="15" t="e">
        <f t="shared" si="236"/>
        <v>#NUM!</v>
      </c>
      <c r="JG34" s="15" t="e">
        <f t="shared" si="237"/>
        <v>#NUM!</v>
      </c>
      <c r="JH34" s="15" t="e">
        <f t="shared" si="238"/>
        <v>#NUM!</v>
      </c>
      <c r="JI34" s="15" t="e">
        <f t="shared" si="239"/>
        <v>#NUM!</v>
      </c>
      <c r="JJ34" s="15" t="e">
        <f t="shared" si="240"/>
        <v>#NUM!</v>
      </c>
      <c r="JK34" s="15" t="e">
        <f t="shared" si="241"/>
        <v>#NUM!</v>
      </c>
      <c r="JL34" s="15" t="e">
        <f t="shared" si="242"/>
        <v>#NUM!</v>
      </c>
      <c r="JM34" s="15" t="e">
        <f t="shared" si="243"/>
        <v>#NUM!</v>
      </c>
      <c r="JN34" s="15" t="e">
        <f t="shared" si="244"/>
        <v>#NUM!</v>
      </c>
      <c r="JO34" s="15" t="e">
        <f t="shared" si="245"/>
        <v>#NUM!</v>
      </c>
      <c r="JP34" s="15" t="e">
        <f t="shared" si="246"/>
        <v>#NUM!</v>
      </c>
      <c r="JQ34" s="15" t="e">
        <f t="shared" si="247"/>
        <v>#NUM!</v>
      </c>
      <c r="JR34" s="15" t="e">
        <f t="shared" si="248"/>
        <v>#NUM!</v>
      </c>
      <c r="JS34" s="15" t="e">
        <f t="shared" si="249"/>
        <v>#NUM!</v>
      </c>
      <c r="JT34" s="15" t="e">
        <f t="shared" si="250"/>
        <v>#NUM!</v>
      </c>
      <c r="JU34" s="15" t="e">
        <f t="shared" si="251"/>
        <v>#NUM!</v>
      </c>
      <c r="JV34" s="15" t="e">
        <f t="shared" si="252"/>
        <v>#NUM!</v>
      </c>
      <c r="JX34" s="15">
        <f t="shared" si="253"/>
        <v>1.0979808198947692E-2</v>
      </c>
      <c r="JY34" s="15">
        <f t="shared" si="254"/>
        <v>2.1695522062128453E-2</v>
      </c>
      <c r="JZ34" s="15">
        <f t="shared" si="255"/>
        <v>3.2144831259601991E-2</v>
      </c>
      <c r="KA34" s="15">
        <f t="shared" si="256"/>
        <v>4.2325315475239232E-2</v>
      </c>
      <c r="KB34" s="15">
        <f t="shared" si="257"/>
        <v>5.2234435423396584E-2</v>
      </c>
      <c r="KC34" s="15">
        <f t="shared" si="258"/>
        <v>6.1869522822367858E-2</v>
      </c>
      <c r="KD34" s="15">
        <f t="shared" si="259"/>
        <v>7.1227769166274893E-2</v>
      </c>
      <c r="KE34" s="15">
        <f t="shared" si="260"/>
        <v>8.0306213107118232E-2</v>
      </c>
      <c r="KF34" s="15">
        <f t="shared" si="261"/>
        <v>8.910172622192894E-2</v>
      </c>
      <c r="KG34" s="15">
        <f t="shared" si="262"/>
        <v>9.7610996894500826E-2</v>
      </c>
      <c r="KH34" s="15">
        <f t="shared" si="263"/>
        <v>0.10583051198460039</v>
      </c>
      <c r="KI34" s="15">
        <f t="shared" si="264"/>
        <v>0.11375653588664714</v>
      </c>
      <c r="KJ34" s="15">
        <f t="shared" si="265"/>
        <v>0.1213850864903069</v>
      </c>
      <c r="KK34" s="15">
        <f t="shared" si="266"/>
        <v>0.12871190744144495</v>
      </c>
      <c r="KL34" s="15">
        <f t="shared" si="267"/>
        <v>0.13573243595549231</v>
      </c>
      <c r="KM34" s="15">
        <f t="shared" si="268"/>
        <v>0.14244176524553989</v>
      </c>
      <c r="KN34" s="15">
        <f t="shared" si="269"/>
        <v>0.14883460037907609</v>
      </c>
      <c r="KO34" s="15">
        <f t="shared" si="270"/>
        <v>0.15490520604856772</v>
      </c>
      <c r="KP34" s="15">
        <f t="shared" si="271"/>
        <v>0.16064734430097935</v>
      </c>
      <c r="KQ34" s="15">
        <f t="shared" si="272"/>
        <v>0.16605419967456334</v>
      </c>
      <c r="KR34" s="15">
        <f t="shared" si="273"/>
        <v>0.17111828837081905</v>
      </c>
      <c r="KS34" s="15">
        <f t="shared" si="274"/>
        <v>0.17583134694441502</v>
      </c>
      <c r="KT34" s="15">
        <f t="shared" si="275"/>
        <v>0.18018419436883676</v>
      </c>
      <c r="KU34" s="15">
        <f t="shared" si="276"/>
        <v>0.18416655898676568</v>
      </c>
      <c r="KV34" s="15">
        <f t="shared" si="277"/>
        <v>0.18776685838958573</v>
      </c>
      <c r="KW34" s="15">
        <f t="shared" si="278"/>
        <v>0.19097191504236824</v>
      </c>
      <c r="KX34" s="15">
        <f t="shared" si="279"/>
        <v>0.19376658237745525</v>
      </c>
      <c r="KY34" s="15">
        <f t="shared" si="280"/>
        <v>0.19613324318315764</v>
      </c>
      <c r="KZ34" s="15">
        <f t="shared" si="281"/>
        <v>0.19805112087196716</v>
      </c>
      <c r="LA34" s="15">
        <f t="shared" si="282"/>
        <v>0.19949530786197744</v>
      </c>
      <c r="LB34" s="15">
        <f t="shared" si="283"/>
        <v>0.20043535025904521</v>
      </c>
      <c r="LC34" s="15">
        <f t="shared" si="284"/>
        <v>0.20083310530274615</v>
      </c>
      <c r="LD34" s="15">
        <f t="shared" si="285"/>
        <v>0.20063934120230079</v>
      </c>
      <c r="LE34" s="15">
        <f t="shared" si="286"/>
        <v>0.19978801173369548</v>
      </c>
      <c r="LF34" s="15">
        <f t="shared" si="287"/>
        <v>0.19818584506534126</v>
      </c>
      <c r="LG34" s="15">
        <f t="shared" si="288"/>
        <v>0.19569133210685077</v>
      </c>
      <c r="LH34" s="15">
        <f t="shared" si="289"/>
        <v>0.19206541561246221</v>
      </c>
      <c r="LI34" s="15">
        <f t="shared" si="290"/>
        <v>0.18682380737218082</v>
      </c>
      <c r="LJ34" s="15">
        <f t="shared" si="291"/>
        <v>0.17850350779766777</v>
      </c>
      <c r="LK34" s="15" t="e">
        <f t="shared" si="292"/>
        <v>#NUM!</v>
      </c>
      <c r="LL34" s="15" t="e">
        <f t="shared" si="293"/>
        <v>#NUM!</v>
      </c>
      <c r="LM34" s="15" t="e">
        <f t="shared" si="294"/>
        <v>#NUM!</v>
      </c>
      <c r="LN34" s="15" t="e">
        <f t="shared" si="295"/>
        <v>#NUM!</v>
      </c>
      <c r="LO34" s="15" t="e">
        <f t="shared" si="296"/>
        <v>#NUM!</v>
      </c>
      <c r="LP34" s="15" t="e">
        <f t="shared" si="297"/>
        <v>#NUM!</v>
      </c>
      <c r="LQ34" s="15" t="e">
        <f t="shared" si="298"/>
        <v>#NUM!</v>
      </c>
      <c r="LR34" s="15" t="e">
        <f t="shared" si="299"/>
        <v>#NUM!</v>
      </c>
      <c r="LS34" s="15" t="e">
        <f t="shared" si="300"/>
        <v>#NUM!</v>
      </c>
      <c r="LT34" s="15" t="e">
        <f t="shared" si="301"/>
        <v>#NUM!</v>
      </c>
      <c r="LU34" s="15" t="e">
        <f t="shared" si="302"/>
        <v>#NUM!</v>
      </c>
      <c r="LV34" s="15" t="e">
        <f t="shared" si="303"/>
        <v>#NUM!</v>
      </c>
      <c r="LW34" s="15" t="e">
        <f t="shared" si="304"/>
        <v>#NUM!</v>
      </c>
      <c r="LX34" s="15" t="e">
        <f t="shared" si="305"/>
        <v>#NUM!</v>
      </c>
      <c r="LY34" s="15" t="e">
        <f t="shared" si="306"/>
        <v>#NUM!</v>
      </c>
      <c r="LZ34" s="15" t="e">
        <f t="shared" si="307"/>
        <v>#NUM!</v>
      </c>
      <c r="MA34" s="15" t="e">
        <f t="shared" si="308"/>
        <v>#NUM!</v>
      </c>
      <c r="MB34" s="15" t="e">
        <f t="shared" si="309"/>
        <v>#NUM!</v>
      </c>
      <c r="MC34" s="15" t="e">
        <f t="shared" si="310"/>
        <v>#NUM!</v>
      </c>
      <c r="MD34" s="15" t="e">
        <f t="shared" si="311"/>
        <v>#NUM!</v>
      </c>
      <c r="ME34" s="15" t="e">
        <f t="shared" si="312"/>
        <v>#NUM!</v>
      </c>
      <c r="MG34" s="15">
        <f t="shared" si="313"/>
        <v>0.5763279426442236</v>
      </c>
      <c r="MH34" s="15">
        <f t="shared" si="314"/>
        <v>0.90751381290486444</v>
      </c>
      <c r="MI34" s="15">
        <f t="shared" si="315"/>
        <v>1.1794529133902087</v>
      </c>
      <c r="MJ34" s="15">
        <f t="shared" si="316"/>
        <v>1.4169025323698701</v>
      </c>
      <c r="MK34" s="15">
        <f t="shared" si="317"/>
        <v>1.630213344826428</v>
      </c>
      <c r="ML34" s="15">
        <f t="shared" si="318"/>
        <v>1.8249782163432589</v>
      </c>
      <c r="MM34" s="15">
        <f t="shared" si="319"/>
        <v>2.0046538957183717</v>
      </c>
      <c r="MN34" s="15">
        <f t="shared" si="320"/>
        <v>2.1715638593965942</v>
      </c>
      <c r="MO34" s="15">
        <f t="shared" si="321"/>
        <v>2.3273618935994529</v>
      </c>
      <c r="MP34" s="15">
        <f t="shared" si="322"/>
        <v>2.473274611401461</v>
      </c>
      <c r="MQ34" s="15">
        <f t="shared" si="323"/>
        <v>2.610239988414345</v>
      </c>
      <c r="MR34" s="15">
        <f t="shared" si="324"/>
        <v>2.738991889366226</v>
      </c>
      <c r="MS34" s="15">
        <f t="shared" si="325"/>
        <v>2.8601143392305164</v>
      </c>
      <c r="MT34" s="15">
        <f t="shared" si="326"/>
        <v>2.9740777975249308</v>
      </c>
      <c r="MU34" s="15">
        <f t="shared" si="327"/>
        <v>3.0812641864043226</v>
      </c>
      <c r="MV34" s="15">
        <f t="shared" si="328"/>
        <v>3.181984589625519</v>
      </c>
      <c r="MW34" s="15">
        <f t="shared" si="329"/>
        <v>3.2764919937566606</v>
      </c>
      <c r="MX34" s="15">
        <f t="shared" si="330"/>
        <v>3.3649905565841483</v>
      </c>
      <c r="MY34" s="15">
        <f t="shared" si="331"/>
        <v>3.4476423561360243</v>
      </c>
      <c r="MZ34" s="15">
        <f t="shared" si="332"/>
        <v>3.52457224106079</v>
      </c>
      <c r="NA34" s="15">
        <f t="shared" si="333"/>
        <v>3.5958711850604823</v>
      </c>
      <c r="NB34" s="15">
        <f t="shared" si="334"/>
        <v>3.661598396768809</v>
      </c>
      <c r="NC34" s="15">
        <f t="shared" si="335"/>
        <v>3.7217823227981417</v>
      </c>
      <c r="ND34" s="15">
        <f t="shared" si="336"/>
        <v>3.7764205861271098</v>
      </c>
      <c r="NE34" s="15">
        <f t="shared" si="337"/>
        <v>3.8254788091060963</v>
      </c>
      <c r="NF34" s="15">
        <f t="shared" si="338"/>
        <v>3.8688881646521804</v>
      </c>
      <c r="NG34" s="15">
        <f t="shared" si="339"/>
        <v>3.9065413609249191</v>
      </c>
      <c r="NH34" s="15">
        <f t="shared" si="340"/>
        <v>3.9382865635579969</v>
      </c>
      <c r="NI34" s="15">
        <f t="shared" si="341"/>
        <v>3.9639184429446153</v>
      </c>
      <c r="NJ34" s="15">
        <f t="shared" si="342"/>
        <v>3.9831650042550515</v>
      </c>
      <c r="NK34" s="15">
        <f t="shared" si="343"/>
        <v>3.9956679198637914</v>
      </c>
      <c r="NL34" s="15">
        <f t="shared" si="344"/>
        <v>4.0009523233081605</v>
      </c>
      <c r="NM34" s="15">
        <f t="shared" si="345"/>
        <v>3.9983784925342181</v>
      </c>
      <c r="NN34" s="15">
        <f t="shared" si="346"/>
        <v>3.987060176574333</v>
      </c>
      <c r="NO34" s="15">
        <f t="shared" si="347"/>
        <v>3.965715875124451</v>
      </c>
      <c r="NP34" s="15">
        <f t="shared" si="348"/>
        <v>3.9323687272107795</v>
      </c>
      <c r="NQ34" s="15">
        <f t="shared" si="349"/>
        <v>3.8836428795457052</v>
      </c>
      <c r="NR34" s="15">
        <f t="shared" si="350"/>
        <v>3.8126591939408723</v>
      </c>
      <c r="NS34" s="15">
        <f t="shared" si="351"/>
        <v>3.698602656070245</v>
      </c>
      <c r="NT34" s="15" t="e">
        <f t="shared" si="352"/>
        <v>#NUM!</v>
      </c>
      <c r="NU34" s="15" t="e">
        <f t="shared" si="353"/>
        <v>#NUM!</v>
      </c>
      <c r="NV34" s="15" t="e">
        <f t="shared" si="354"/>
        <v>#NUM!</v>
      </c>
      <c r="NW34" s="15" t="e">
        <f t="shared" si="355"/>
        <v>#NUM!</v>
      </c>
      <c r="NX34" s="15" t="e">
        <f t="shared" si="356"/>
        <v>#NUM!</v>
      </c>
      <c r="NY34" s="15" t="e">
        <f t="shared" si="357"/>
        <v>#NUM!</v>
      </c>
      <c r="NZ34" s="15" t="e">
        <f t="shared" si="358"/>
        <v>#NUM!</v>
      </c>
      <c r="OA34" s="15" t="e">
        <f t="shared" si="359"/>
        <v>#NUM!</v>
      </c>
      <c r="OB34" s="15" t="e">
        <f t="shared" si="360"/>
        <v>#NUM!</v>
      </c>
      <c r="OC34" s="15" t="e">
        <f t="shared" si="361"/>
        <v>#NUM!</v>
      </c>
      <c r="OD34" s="15" t="e">
        <f t="shared" si="362"/>
        <v>#NUM!</v>
      </c>
      <c r="OE34" s="15" t="e">
        <f t="shared" si="363"/>
        <v>#NUM!</v>
      </c>
      <c r="OF34" s="15" t="e">
        <f t="shared" si="364"/>
        <v>#NUM!</v>
      </c>
      <c r="OG34" s="15" t="e">
        <f t="shared" si="365"/>
        <v>#NUM!</v>
      </c>
      <c r="OH34" s="15" t="e">
        <f t="shared" si="366"/>
        <v>#NUM!</v>
      </c>
      <c r="OI34" s="15" t="e">
        <f t="shared" si="367"/>
        <v>#NUM!</v>
      </c>
      <c r="OJ34" s="15" t="e">
        <f t="shared" si="368"/>
        <v>#NUM!</v>
      </c>
      <c r="OK34" s="15" t="e">
        <f t="shared" si="369"/>
        <v>#NUM!</v>
      </c>
      <c r="OL34" s="15" t="e">
        <f t="shared" si="370"/>
        <v>#NUM!</v>
      </c>
      <c r="OM34" s="15" t="e">
        <f t="shared" si="371"/>
        <v>#NUM!</v>
      </c>
      <c r="ON34" s="15" t="e">
        <f t="shared" si="372"/>
        <v>#NUM!</v>
      </c>
      <c r="OP34" s="15">
        <f t="shared" si="373"/>
        <v>1.3330172548351744E-3</v>
      </c>
      <c r="OQ34" s="15">
        <f t="shared" si="374"/>
        <v>5.8910133859880519E-3</v>
      </c>
      <c r="OR34" s="15">
        <f t="shared" si="375"/>
        <v>1.3954724069582402E-2</v>
      </c>
      <c r="OS34" s="15">
        <f t="shared" si="376"/>
        <v>2.5603233169600337E-2</v>
      </c>
      <c r="OT34" s="15">
        <f t="shared" si="377"/>
        <v>4.0832607725083903E-2</v>
      </c>
      <c r="OU34" s="15">
        <f t="shared" si="378"/>
        <v>5.9589435829100049E-2</v>
      </c>
      <c r="OV34" s="15">
        <f t="shared" si="379"/>
        <v>8.1786153983380794E-2</v>
      </c>
      <c r="OW34" s="15">
        <f t="shared" si="380"/>
        <v>0.10730951739448141</v>
      </c>
      <c r="OX34" s="15">
        <f t="shared" si="381"/>
        <v>0.13602582275706832</v>
      </c>
      <c r="OY34" s="15">
        <f t="shared" si="382"/>
        <v>0.16778436408228659</v>
      </c>
      <c r="OZ34" s="15">
        <f t="shared" si="383"/>
        <v>0.20241982961976579</v>
      </c>
      <c r="PA34" s="15">
        <f t="shared" si="384"/>
        <v>0.23975401559922527</v>
      </c>
      <c r="PB34" s="15">
        <f t="shared" si="385"/>
        <v>0.27959707147439133</v>
      </c>
      <c r="PC34" s="15">
        <f t="shared" si="386"/>
        <v>0.32174840590933751</v>
      </c>
      <c r="PD34" s="15">
        <f t="shared" si="387"/>
        <v>0.36599733391067008</v>
      </c>
      <c r="PE34" s="15">
        <f t="shared" si="388"/>
        <v>0.41212351565371003</v>
      </c>
      <c r="PF34" s="15">
        <f t="shared" si="389"/>
        <v>0.45989721800737826</v>
      </c>
      <c r="PG34" s="15">
        <f t="shared" si="390"/>
        <v>0.50907941592546269</v>
      </c>
      <c r="PH34" s="15">
        <f t="shared" si="391"/>
        <v>0.5594217400844731</v>
      </c>
      <c r="PI34" s="15">
        <f t="shared" si="392"/>
        <v>0.61066626770323018</v>
      </c>
      <c r="PJ34" s="15">
        <f t="shared" si="393"/>
        <v>0.66254514409639786</v>
      </c>
      <c r="PK34" s="15">
        <f t="shared" si="394"/>
        <v>0.71478001201753327</v>
      </c>
      <c r="PL34" s="15">
        <f t="shared" si="395"/>
        <v>0.7670812129070802</v>
      </c>
      <c r="PM34" s="15">
        <f t="shared" si="396"/>
        <v>0.81914670700713366</v>
      </c>
      <c r="PN34" s="15">
        <f t="shared" si="397"/>
        <v>0.87066063531934401</v>
      </c>
      <c r="PO34" s="15">
        <f t="shared" si="398"/>
        <v>0.92129141142315685</v>
      </c>
      <c r="PP34" s="15">
        <f t="shared" si="399"/>
        <v>0.97068917836563684</v>
      </c>
      <c r="PQ34" s="15">
        <f t="shared" si="400"/>
        <v>1.018482383296113</v>
      </c>
      <c r="PR34" s="15">
        <f t="shared" si="401"/>
        <v>1.064273088831966</v>
      </c>
      <c r="PS34" s="15">
        <f t="shared" si="402"/>
        <v>1.1076304149441676</v>
      </c>
      <c r="PT34" s="15">
        <f t="shared" si="403"/>
        <v>1.1480811083950937</v>
      </c>
      <c r="PU34" s="15">
        <f t="shared" si="404"/>
        <v>1.1850954999206511</v>
      </c>
      <c r="PV34" s="15">
        <f t="shared" si="405"/>
        <v>1.2180656513430408</v>
      </c>
      <c r="PW34" s="15">
        <f t="shared" si="406"/>
        <v>1.246269375090941</v>
      </c>
      <c r="PX34" s="15">
        <f t="shared" si="407"/>
        <v>1.2688064350322592</v>
      </c>
      <c r="PY34" s="15">
        <f t="shared" si="408"/>
        <v>1.2844733530932635</v>
      </c>
      <c r="PZ34" s="15">
        <f t="shared" si="409"/>
        <v>1.2914786754365375</v>
      </c>
      <c r="QA34" s="15">
        <f t="shared" si="410"/>
        <v>1.2866201893720246</v>
      </c>
      <c r="QB34" s="15">
        <f t="shared" si="411"/>
        <v>1.2613757842765223</v>
      </c>
      <c r="QC34" s="15" t="e">
        <f t="shared" si="412"/>
        <v>#NUM!</v>
      </c>
      <c r="QD34" s="15" t="e">
        <f t="shared" si="413"/>
        <v>#NUM!</v>
      </c>
      <c r="QE34" s="15" t="e">
        <f t="shared" si="414"/>
        <v>#NUM!</v>
      </c>
      <c r="QF34" s="15" t="e">
        <f t="shared" si="415"/>
        <v>#NUM!</v>
      </c>
      <c r="QG34" s="15" t="e">
        <f t="shared" si="416"/>
        <v>#NUM!</v>
      </c>
      <c r="QH34" s="15" t="e">
        <f t="shared" si="417"/>
        <v>#NUM!</v>
      </c>
      <c r="QI34" s="15" t="e">
        <f t="shared" si="418"/>
        <v>#NUM!</v>
      </c>
      <c r="QJ34" s="15" t="e">
        <f t="shared" si="419"/>
        <v>#NUM!</v>
      </c>
      <c r="QK34" s="15" t="e">
        <f t="shared" si="420"/>
        <v>#NUM!</v>
      </c>
      <c r="QL34" s="15" t="e">
        <f t="shared" si="421"/>
        <v>#NUM!</v>
      </c>
      <c r="QM34" s="15" t="e">
        <f t="shared" si="422"/>
        <v>#NUM!</v>
      </c>
      <c r="QN34" s="15" t="e">
        <f t="shared" si="423"/>
        <v>#NUM!</v>
      </c>
      <c r="QO34" s="15" t="e">
        <f t="shared" si="424"/>
        <v>#NUM!</v>
      </c>
      <c r="QP34" s="15" t="e">
        <f t="shared" si="425"/>
        <v>#NUM!</v>
      </c>
      <c r="QQ34" s="15" t="e">
        <f t="shared" si="426"/>
        <v>#NUM!</v>
      </c>
      <c r="QR34" s="15" t="e">
        <f t="shared" si="427"/>
        <v>#NUM!</v>
      </c>
      <c r="QS34" s="15" t="e">
        <f t="shared" si="428"/>
        <v>#NUM!</v>
      </c>
      <c r="QT34" s="15" t="e">
        <f t="shared" si="429"/>
        <v>#NUM!</v>
      </c>
      <c r="QU34" s="15" t="e">
        <f t="shared" si="430"/>
        <v>#NUM!</v>
      </c>
      <c r="QV34" s="15" t="e">
        <f t="shared" si="431"/>
        <v>#NUM!</v>
      </c>
      <c r="QW34" s="15" t="e">
        <f t="shared" si="432"/>
        <v>#NUM!</v>
      </c>
      <c r="QY34" s="15">
        <f t="shared" si="433"/>
        <v>1</v>
      </c>
      <c r="QZ34" s="15">
        <f t="shared" si="434"/>
        <v>1</v>
      </c>
      <c r="RA34" s="15">
        <f t="shared" si="435"/>
        <v>1</v>
      </c>
      <c r="RB34" s="15">
        <f t="shared" si="436"/>
        <v>1</v>
      </c>
      <c r="RC34" s="15">
        <f t="shared" si="437"/>
        <v>1</v>
      </c>
      <c r="RD34" s="15">
        <f t="shared" si="438"/>
        <v>1</v>
      </c>
      <c r="RE34" s="15">
        <f t="shared" si="439"/>
        <v>1</v>
      </c>
      <c r="RF34" s="15">
        <f t="shared" si="440"/>
        <v>1</v>
      </c>
      <c r="RG34" s="15">
        <f t="shared" si="441"/>
        <v>1</v>
      </c>
      <c r="RH34" s="15">
        <f t="shared" si="442"/>
        <v>1</v>
      </c>
      <c r="RI34" s="15">
        <f t="shared" si="443"/>
        <v>1</v>
      </c>
      <c r="RJ34" s="15">
        <f t="shared" si="444"/>
        <v>1</v>
      </c>
      <c r="RK34" s="15">
        <f t="shared" si="445"/>
        <v>1</v>
      </c>
      <c r="RL34" s="15">
        <f t="shared" si="446"/>
        <v>1</v>
      </c>
      <c r="RM34" s="15">
        <f t="shared" si="447"/>
        <v>1</v>
      </c>
      <c r="RN34" s="15">
        <f t="shared" si="448"/>
        <v>0</v>
      </c>
      <c r="RO34" s="15">
        <f t="shared" si="449"/>
        <v>0</v>
      </c>
      <c r="RP34" s="15">
        <f t="shared" si="450"/>
        <v>0</v>
      </c>
      <c r="RQ34" s="15">
        <f t="shared" si="451"/>
        <v>0</v>
      </c>
      <c r="RR34" s="15">
        <f t="shared" si="452"/>
        <v>0</v>
      </c>
      <c r="RS34" s="15">
        <f t="shared" si="453"/>
        <v>0</v>
      </c>
      <c r="RT34" s="15">
        <f t="shared" si="454"/>
        <v>0</v>
      </c>
      <c r="RU34" s="15">
        <f t="shared" si="455"/>
        <v>0</v>
      </c>
      <c r="RV34" s="15">
        <f t="shared" si="456"/>
        <v>0</v>
      </c>
      <c r="RW34" s="15">
        <f t="shared" si="457"/>
        <v>0</v>
      </c>
      <c r="RX34" s="15">
        <f t="shared" si="458"/>
        <v>0</v>
      </c>
      <c r="RY34" s="15">
        <f t="shared" si="459"/>
        <v>0</v>
      </c>
      <c r="RZ34" s="15">
        <f t="shared" si="460"/>
        <v>0</v>
      </c>
      <c r="SA34" s="15">
        <f t="shared" si="461"/>
        <v>0</v>
      </c>
      <c r="SB34" s="15">
        <f t="shared" si="462"/>
        <v>0</v>
      </c>
      <c r="SC34" s="15">
        <f t="shared" si="463"/>
        <v>0</v>
      </c>
      <c r="SD34" s="15">
        <f t="shared" si="464"/>
        <v>0</v>
      </c>
      <c r="SE34" s="15">
        <f t="shared" si="465"/>
        <v>0</v>
      </c>
      <c r="SF34" s="15">
        <f t="shared" si="466"/>
        <v>0</v>
      </c>
      <c r="SG34" s="15">
        <f t="shared" si="467"/>
        <v>0</v>
      </c>
      <c r="SH34" s="15">
        <f t="shared" si="468"/>
        <v>0</v>
      </c>
      <c r="SI34" s="15">
        <f t="shared" si="469"/>
        <v>0</v>
      </c>
      <c r="SJ34" s="15">
        <f t="shared" si="470"/>
        <v>0</v>
      </c>
      <c r="SK34" s="15">
        <f t="shared" si="471"/>
        <v>0</v>
      </c>
      <c r="SL34" s="15">
        <f t="shared" si="472"/>
        <v>0</v>
      </c>
      <c r="SM34" s="15">
        <f t="shared" si="473"/>
        <v>0</v>
      </c>
      <c r="SN34" s="15">
        <f t="shared" si="474"/>
        <v>0</v>
      </c>
      <c r="SO34" s="15">
        <f t="shared" si="475"/>
        <v>0</v>
      </c>
      <c r="SP34" s="15">
        <f t="shared" si="476"/>
        <v>0</v>
      </c>
      <c r="SQ34" s="15">
        <f t="shared" si="477"/>
        <v>0</v>
      </c>
      <c r="SR34" s="15">
        <f t="shared" si="478"/>
        <v>0</v>
      </c>
      <c r="SS34" s="15">
        <f t="shared" si="479"/>
        <v>0</v>
      </c>
      <c r="ST34" s="15">
        <f t="shared" si="480"/>
        <v>0</v>
      </c>
      <c r="SU34" s="15">
        <f t="shared" si="481"/>
        <v>0</v>
      </c>
      <c r="SV34" s="15">
        <f t="shared" si="482"/>
        <v>0</v>
      </c>
      <c r="SW34" s="15">
        <f t="shared" si="483"/>
        <v>0</v>
      </c>
      <c r="SX34" s="15">
        <f t="shared" si="484"/>
        <v>0</v>
      </c>
      <c r="SY34" s="15">
        <f t="shared" si="485"/>
        <v>0</v>
      </c>
      <c r="SZ34" s="15">
        <f t="shared" si="486"/>
        <v>0</v>
      </c>
      <c r="TA34" s="15">
        <f t="shared" si="487"/>
        <v>0</v>
      </c>
      <c r="TB34" s="15">
        <f t="shared" si="488"/>
        <v>0</v>
      </c>
      <c r="TC34" s="15">
        <f t="shared" si="489"/>
        <v>0</v>
      </c>
      <c r="TD34" s="15">
        <f t="shared" si="490"/>
        <v>0</v>
      </c>
      <c r="TE34" s="15">
        <f t="shared" si="491"/>
        <v>0</v>
      </c>
      <c r="TF34" s="15">
        <f t="shared" si="492"/>
        <v>0</v>
      </c>
      <c r="TH34" s="15">
        <f t="shared" si="493"/>
        <v>7.92</v>
      </c>
      <c r="TJ34" s="15">
        <f t="shared" si="494"/>
        <v>0</v>
      </c>
      <c r="TK34" s="15">
        <f t="shared" si="495"/>
        <v>0.34211943997592847</v>
      </c>
      <c r="TL34" s="15">
        <f t="shared" si="496"/>
        <v>2.0734511513692637</v>
      </c>
      <c r="TM34" s="15">
        <f t="shared" si="497"/>
        <v>0.16499999999999998</v>
      </c>
      <c r="TN34" s="15">
        <f t="shared" si="498"/>
        <v>3.5096391831175531</v>
      </c>
      <c r="TO34" s="15">
        <f t="shared" si="499"/>
        <v>1.1722234146303327</v>
      </c>
      <c r="TP34" s="15">
        <f t="shared" si="500"/>
        <v>1</v>
      </c>
      <c r="TQ34" s="15">
        <f t="shared" si="501"/>
        <v>0</v>
      </c>
      <c r="TS34" s="15">
        <f t="shared" si="502"/>
        <v>1.1722234146303327</v>
      </c>
      <c r="TU34" s="15">
        <f t="shared" si="503"/>
        <v>0</v>
      </c>
      <c r="TW34" s="15">
        <f t="shared" si="509"/>
        <v>0</v>
      </c>
    </row>
    <row r="35" spans="3:543" x14ac:dyDescent="0.25">
      <c r="C35" s="72">
        <v>20</v>
      </c>
      <c r="D35" s="60">
        <v>8</v>
      </c>
      <c r="E35" s="60">
        <v>7.92</v>
      </c>
      <c r="F35" s="59" t="s">
        <v>15</v>
      </c>
      <c r="G35" s="60">
        <v>38</v>
      </c>
      <c r="H35" s="59" t="s">
        <v>22</v>
      </c>
      <c r="I35" s="59"/>
      <c r="J35" s="60">
        <v>8</v>
      </c>
      <c r="K35" s="60">
        <v>8</v>
      </c>
      <c r="L35" s="61">
        <v>18.281250000000004</v>
      </c>
      <c r="M35" s="63">
        <v>17.885416666666671</v>
      </c>
      <c r="N35" s="64">
        <f t="shared" si="0"/>
        <v>-0.36023708777024149</v>
      </c>
      <c r="O35" s="65">
        <f t="shared" si="67"/>
        <v>10.003157458498073</v>
      </c>
      <c r="P35" s="73">
        <f t="shared" si="1"/>
        <v>10.363394546268315</v>
      </c>
      <c r="Q35" s="2"/>
      <c r="R35" s="2"/>
      <c r="S35" s="2"/>
      <c r="T35" s="15">
        <f t="shared" si="2"/>
        <v>11.393370067222412</v>
      </c>
      <c r="U35" s="5">
        <f t="shared" si="3"/>
        <v>0.34211943997592853</v>
      </c>
      <c r="V35" s="5">
        <f t="shared" si="4"/>
        <v>13.000538719085284</v>
      </c>
      <c r="W35" s="5">
        <f t="shared" si="68"/>
        <v>97.244029618757935</v>
      </c>
      <c r="X35" s="5">
        <f t="shared" si="5"/>
        <v>1</v>
      </c>
      <c r="Y35" s="5">
        <f t="shared" si="6"/>
        <v>0</v>
      </c>
      <c r="Z35" s="5">
        <f t="shared" si="7"/>
        <v>0</v>
      </c>
      <c r="AA35" s="5">
        <f t="shared" si="8"/>
        <v>0</v>
      </c>
      <c r="AB35" s="5">
        <f t="shared" si="9"/>
        <v>0</v>
      </c>
      <c r="AC35" s="15">
        <f t="shared" si="69"/>
        <v>0</v>
      </c>
      <c r="AD35" s="15">
        <f t="shared" si="70"/>
        <v>0</v>
      </c>
      <c r="AE35" s="15">
        <f t="shared" si="71"/>
        <v>5.0000000000000004E-6</v>
      </c>
      <c r="AF35" s="15">
        <f t="shared" si="10"/>
        <v>5.2609427609427611E-8</v>
      </c>
      <c r="AG35" s="15">
        <f t="shared" si="11"/>
        <v>1.6124961009037471</v>
      </c>
      <c r="AH35" s="15">
        <f t="shared" si="12"/>
        <v>215199.72083165843</v>
      </c>
      <c r="AI35" s="15">
        <f t="shared" si="13"/>
        <v>1.5312745130916643E-2</v>
      </c>
      <c r="AK35" s="5">
        <f t="shared" si="14"/>
        <v>0</v>
      </c>
      <c r="AL35" s="5">
        <f t="shared" si="15"/>
        <v>1</v>
      </c>
      <c r="AN35" s="5">
        <f t="shared" si="16"/>
        <v>0</v>
      </c>
      <c r="AO35" s="5">
        <f t="shared" si="17"/>
        <v>0</v>
      </c>
      <c r="AP35" s="5">
        <f t="shared" si="18"/>
        <v>0</v>
      </c>
      <c r="AQ35" s="5">
        <f t="shared" si="19"/>
        <v>0</v>
      </c>
      <c r="AR35" s="5">
        <f t="shared" si="20"/>
        <v>0</v>
      </c>
      <c r="AS35" s="5">
        <f t="shared" si="21"/>
        <v>0</v>
      </c>
      <c r="AT35" s="5">
        <f t="shared" si="22"/>
        <v>0</v>
      </c>
      <c r="AU35" s="5">
        <f t="shared" si="23"/>
        <v>0</v>
      </c>
      <c r="AV35" s="5">
        <f t="shared" si="24"/>
        <v>0</v>
      </c>
      <c r="AW35" s="5">
        <f t="shared" si="25"/>
        <v>0</v>
      </c>
      <c r="AX35" s="5">
        <f t="shared" si="26"/>
        <v>0</v>
      </c>
      <c r="AY35" s="5">
        <f t="shared" si="27"/>
        <v>0</v>
      </c>
      <c r="AZ35" s="5">
        <f t="shared" si="28"/>
        <v>0</v>
      </c>
      <c r="BA35" s="5">
        <f t="shared" si="29"/>
        <v>0</v>
      </c>
      <c r="BB35" s="5">
        <f t="shared" si="30"/>
        <v>0</v>
      </c>
      <c r="BC35" s="5">
        <f t="shared" si="31"/>
        <v>0</v>
      </c>
      <c r="BD35" s="5">
        <f t="shared" si="32"/>
        <v>0</v>
      </c>
      <c r="BE35" s="5">
        <f t="shared" si="33"/>
        <v>0</v>
      </c>
      <c r="BF35" s="5">
        <f t="shared" si="34"/>
        <v>0</v>
      </c>
      <c r="BG35" s="15">
        <f t="shared" si="35"/>
        <v>0</v>
      </c>
      <c r="BH35" s="15">
        <f t="shared" si="72"/>
        <v>0</v>
      </c>
      <c r="BI35" s="15">
        <f t="shared" si="73"/>
        <v>0</v>
      </c>
      <c r="BJ35" s="15">
        <f t="shared" si="74"/>
        <v>0</v>
      </c>
      <c r="BL35" s="12">
        <f t="shared" si="36"/>
        <v>8</v>
      </c>
      <c r="BM35" s="12">
        <f t="shared" si="37"/>
        <v>8</v>
      </c>
      <c r="BN35" s="15">
        <f t="shared" si="38"/>
        <v>1</v>
      </c>
      <c r="BP35" s="12">
        <f t="shared" si="39"/>
        <v>0</v>
      </c>
      <c r="BQ35" s="15">
        <f t="shared" si="40"/>
        <v>0</v>
      </c>
      <c r="BR35" s="12">
        <f t="shared" si="41"/>
        <v>0</v>
      </c>
      <c r="BS35" s="15">
        <f t="shared" si="42"/>
        <v>0</v>
      </c>
      <c r="BT35" s="12">
        <f t="shared" si="43"/>
        <v>0</v>
      </c>
      <c r="BU35" s="12">
        <f t="shared" si="44"/>
        <v>0</v>
      </c>
      <c r="BV35" s="12">
        <f t="shared" si="45"/>
        <v>0</v>
      </c>
      <c r="BW35" s="12">
        <f t="shared" si="46"/>
        <v>0</v>
      </c>
      <c r="BX35" s="12">
        <f t="shared" si="47"/>
        <v>0</v>
      </c>
      <c r="BY35" s="12">
        <f t="shared" si="48"/>
        <v>0</v>
      </c>
      <c r="BZ35" s="12">
        <f t="shared" si="49"/>
        <v>0</v>
      </c>
      <c r="CA35" s="12">
        <f t="shared" si="50"/>
        <v>0</v>
      </c>
      <c r="CC35" s="5">
        <f t="shared" si="51"/>
        <v>0</v>
      </c>
      <c r="CD35" s="15">
        <f t="shared" si="52"/>
        <v>0</v>
      </c>
      <c r="CE35" s="15">
        <f t="shared" si="53"/>
        <v>0</v>
      </c>
      <c r="CF35" s="15">
        <f t="shared" si="54"/>
        <v>0</v>
      </c>
      <c r="CH35" s="15">
        <f t="shared" si="55"/>
        <v>1.4413411503316527</v>
      </c>
      <c r="CJ35" s="15">
        <f t="shared" si="56"/>
        <v>3.5596245563090642E-2</v>
      </c>
      <c r="CK35" s="15">
        <f t="shared" si="57"/>
        <v>0</v>
      </c>
      <c r="CL35" s="15">
        <f t="shared" si="58"/>
        <v>3.5596245563090642E-2</v>
      </c>
      <c r="CM35" s="10">
        <f t="shared" si="59"/>
        <v>-0.39583333333333215</v>
      </c>
      <c r="CO35" s="6">
        <f t="shared" si="75"/>
        <v>0</v>
      </c>
      <c r="CP35" s="15">
        <f t="shared" si="60"/>
        <v>1</v>
      </c>
      <c r="CQ35" s="15">
        <f t="shared" si="61"/>
        <v>0</v>
      </c>
      <c r="CR35" s="15">
        <f t="shared" si="62"/>
        <v>0</v>
      </c>
      <c r="CS35" s="15">
        <f t="shared" si="76"/>
        <v>0</v>
      </c>
      <c r="CU35" s="15">
        <f t="shared" si="77"/>
        <v>1.0416666666666635E-2</v>
      </c>
      <c r="CW35" s="15">
        <f t="shared" si="504"/>
        <v>36.574637757708224</v>
      </c>
      <c r="CX35" s="15">
        <f t="shared" si="505"/>
        <v>51.948780035642791</v>
      </c>
      <c r="CY35" s="15">
        <f t="shared" si="506"/>
        <v>63.90549280053105</v>
      </c>
      <c r="CZ35" s="15">
        <f t="shared" si="507"/>
        <v>74.124763983853867</v>
      </c>
      <c r="DA35" s="15">
        <f t="shared" si="508"/>
        <v>83.255792684742289</v>
      </c>
      <c r="DB35" s="15">
        <f t="shared" si="78"/>
        <v>91.631229693391106</v>
      </c>
      <c r="DC35" s="15">
        <f t="shared" si="79"/>
        <v>99.448842687886071</v>
      </c>
      <c r="DD35" s="15">
        <f t="shared" si="80"/>
        <v>106.83786041948279</v>
      </c>
      <c r="DE35" s="15">
        <f t="shared" si="81"/>
        <v>113.888537698292</v>
      </c>
      <c r="DF35" s="15">
        <f t="shared" si="82"/>
        <v>120.66715993453825</v>
      </c>
      <c r="DG35" s="15">
        <f t="shared" si="83"/>
        <v>127.22440007751402</v>
      </c>
      <c r="DH35" s="15">
        <f t="shared" si="84"/>
        <v>133.60031363418696</v>
      </c>
      <c r="DI35" s="15">
        <f t="shared" si="85"/>
        <v>139.82749692717286</v>
      </c>
      <c r="DJ35" s="15">
        <f t="shared" si="86"/>
        <v>145.93317966777167</v>
      </c>
      <c r="DK35" s="15">
        <f t="shared" si="87"/>
        <v>151.94066919742238</v>
      </c>
      <c r="DL35" s="15">
        <f t="shared" si="88"/>
        <v>157.87038544888063</v>
      </c>
      <c r="DM35" s="15">
        <f t="shared" si="89"/>
        <v>163.74063044278398</v>
      </c>
      <c r="DN35" s="15">
        <f t="shared" si="90"/>
        <v>169.56818285909176</v>
      </c>
      <c r="DO35" s="15">
        <f t="shared" si="91"/>
        <v>175.36877736776992</v>
      </c>
      <c r="DP35" s="20">
        <f t="shared" si="92"/>
        <v>178.84248982067842</v>
      </c>
      <c r="DQ35" s="20">
        <f t="shared" si="93"/>
        <v>173.05079841385557</v>
      </c>
      <c r="DR35" s="20">
        <f t="shared" si="94"/>
        <v>167.24125958311436</v>
      </c>
      <c r="DS35" s="20">
        <f t="shared" si="95"/>
        <v>161.39856704478132</v>
      </c>
      <c r="DT35" s="20">
        <f t="shared" si="96"/>
        <v>155.50662054537727</v>
      </c>
      <c r="DU35" s="20">
        <f t="shared" si="97"/>
        <v>149.54809496061108</v>
      </c>
      <c r="DV35" s="20">
        <f t="shared" si="98"/>
        <v>143.50392065529752</v>
      </c>
      <c r="DW35" s="20">
        <f t="shared" si="99"/>
        <v>137.35262747300413</v>
      </c>
      <c r="DX35" s="20">
        <f t="shared" si="100"/>
        <v>131.06948225176143</v>
      </c>
      <c r="DY35" s="20">
        <f t="shared" si="101"/>
        <v>124.62531150072144</v>
      </c>
      <c r="DZ35" s="20">
        <f t="shared" si="102"/>
        <v>117.98483398626573</v>
      </c>
      <c r="EA35" s="20">
        <f t="shared" si="103"/>
        <v>111.10420634052001</v>
      </c>
      <c r="EB35" s="20">
        <f t="shared" si="104"/>
        <v>103.92725208575281</v>
      </c>
      <c r="EC35" s="20">
        <f t="shared" si="105"/>
        <v>96.379370208442822</v>
      </c>
      <c r="ED35" s="20">
        <f t="shared" si="106"/>
        <v>88.357073709283043</v>
      </c>
      <c r="EE35" s="20">
        <f t="shared" si="107"/>
        <v>79.708558908397279</v>
      </c>
      <c r="EF35" s="20">
        <f t="shared" si="108"/>
        <v>70.193602455169128</v>
      </c>
      <c r="EG35" s="20">
        <f t="shared" si="109"/>
        <v>59.387196205428339</v>
      </c>
      <c r="EH35" s="20">
        <f t="shared" si="110"/>
        <v>46.38353902005575</v>
      </c>
      <c r="EI35" s="20">
        <f t="shared" si="111"/>
        <v>28.282220467863304</v>
      </c>
      <c r="EJ35" s="20" t="e">
        <f t="shared" si="112"/>
        <v>#NUM!</v>
      </c>
      <c r="EK35" s="20" t="e">
        <f t="shared" si="113"/>
        <v>#NUM!</v>
      </c>
      <c r="EL35" s="20" t="e">
        <f t="shared" si="114"/>
        <v>#NUM!</v>
      </c>
      <c r="EM35" s="20" t="e">
        <f t="shared" si="115"/>
        <v>#NUM!</v>
      </c>
      <c r="EN35" s="20" t="e">
        <f t="shared" si="116"/>
        <v>#NUM!</v>
      </c>
      <c r="EO35" s="20" t="e">
        <f t="shared" si="117"/>
        <v>#NUM!</v>
      </c>
      <c r="EP35" s="20" t="e">
        <f t="shared" si="118"/>
        <v>#NUM!</v>
      </c>
      <c r="EQ35" s="20" t="e">
        <f t="shared" si="119"/>
        <v>#NUM!</v>
      </c>
      <c r="ER35" s="20" t="e">
        <f t="shared" si="120"/>
        <v>#NUM!</v>
      </c>
      <c r="ES35" s="20" t="e">
        <f t="shared" si="121"/>
        <v>#NUM!</v>
      </c>
      <c r="ET35" s="20" t="e">
        <f t="shared" si="122"/>
        <v>#NUM!</v>
      </c>
      <c r="EU35" s="20" t="e">
        <f t="shared" si="123"/>
        <v>#NUM!</v>
      </c>
      <c r="EV35" s="20" t="e">
        <f t="shared" si="124"/>
        <v>#NUM!</v>
      </c>
      <c r="EW35" s="20" t="e">
        <f t="shared" si="125"/>
        <v>#NUM!</v>
      </c>
      <c r="EX35" s="20" t="e">
        <f t="shared" si="126"/>
        <v>#NUM!</v>
      </c>
      <c r="EY35" s="20" t="e">
        <f t="shared" si="127"/>
        <v>#NUM!</v>
      </c>
      <c r="EZ35" s="20" t="e">
        <f t="shared" si="128"/>
        <v>#NUM!</v>
      </c>
      <c r="FA35" s="20" t="e">
        <f t="shared" si="129"/>
        <v>#NUM!</v>
      </c>
      <c r="FB35" s="20" t="e">
        <f t="shared" si="130"/>
        <v>#NUM!</v>
      </c>
      <c r="FC35" s="20" t="e">
        <f t="shared" si="131"/>
        <v>#NUM!</v>
      </c>
      <c r="FD35" s="20" t="e">
        <f t="shared" si="132"/>
        <v>#NUM!</v>
      </c>
      <c r="FE35" s="20"/>
      <c r="FF35" s="15">
        <f t="shared" si="133"/>
        <v>2.3129492016632398E-3</v>
      </c>
      <c r="FG35" s="15">
        <f t="shared" si="134"/>
        <v>6.491376001354166E-3</v>
      </c>
      <c r="FH35" s="15">
        <f t="shared" si="135"/>
        <v>1.1831522828216236E-2</v>
      </c>
      <c r="FI35" s="15">
        <f t="shared" si="136"/>
        <v>1.806986195922532E-2</v>
      </c>
      <c r="FJ35" s="15">
        <f t="shared" si="137"/>
        <v>2.5047401221851381E-2</v>
      </c>
      <c r="FK35" s="15">
        <f t="shared" si="138"/>
        <v>3.2652135403840848E-2</v>
      </c>
      <c r="FL35" s="15">
        <f t="shared" si="139"/>
        <v>4.0798141842870367E-2</v>
      </c>
      <c r="FM35" s="15">
        <f t="shared" si="140"/>
        <v>4.9415777910532727E-2</v>
      </c>
      <c r="FN35" s="15">
        <f t="shared" si="141"/>
        <v>5.84463564223325E-2</v>
      </c>
      <c r="FO35" s="15">
        <f t="shared" si="142"/>
        <v>6.783895460246242E-2</v>
      </c>
      <c r="FP35" s="15">
        <f t="shared" si="143"/>
        <v>7.7548359736351574E-2</v>
      </c>
      <c r="FQ35" s="15">
        <f t="shared" si="144"/>
        <v>8.7533671249644271E-2</v>
      </c>
      <c r="FR35" s="15">
        <f t="shared" si="145"/>
        <v>9.775730558716543E-2</v>
      </c>
      <c r="FS35" s="15">
        <f t="shared" si="146"/>
        <v>0.10818426006781028</v>
      </c>
      <c r="FT35" s="15">
        <f t="shared" si="147"/>
        <v>0.11878154931524071</v>
      </c>
      <c r="FU35" s="15">
        <f t="shared" si="148"/>
        <v>0.12951775976457885</v>
      </c>
      <c r="FV35" s="15">
        <f t="shared" si="149"/>
        <v>0.14036268633761662</v>
      </c>
      <c r="FW35" s="15">
        <f t="shared" si="150"/>
        <v>0.15128702662459675</v>
      </c>
      <c r="FX35" s="15">
        <f t="shared" si="151"/>
        <v>0.16226211488811443</v>
      </c>
      <c r="FY35" s="15">
        <f t="shared" si="152"/>
        <v>0.17325968257624308</v>
      </c>
      <c r="FZ35" s="15">
        <f t="shared" si="153"/>
        <v>0.18425163472179659</v>
      </c>
      <c r="GA35" s="15">
        <f t="shared" si="154"/>
        <v>0.19520983312869417</v>
      </c>
      <c r="GB35" s="15">
        <f t="shared" si="155"/>
        <v>0.20610587787691106</v>
      </c>
      <c r="GC35" s="15">
        <f t="shared" si="156"/>
        <v>0.21691087852245972</v>
      </c>
      <c r="GD35" s="15">
        <f t="shared" si="157"/>
        <v>0.22759520540195913</v>
      </c>
      <c r="GE35" s="15">
        <f t="shared" si="158"/>
        <v>0.23812820950485719</v>
      </c>
      <c r="GF35" s="15">
        <f t="shared" si="159"/>
        <v>0.2484778960936983</v>
      </c>
      <c r="GG35" s="15">
        <f t="shared" si="160"/>
        <v>0.25861053198119172</v>
      </c>
      <c r="GH35" s="15">
        <f t="shared" si="161"/>
        <v>0.26849015794617759</v>
      </c>
      <c r="GI35" s="15">
        <f t="shared" si="162"/>
        <v>0.27807796407151891</v>
      </c>
      <c r="GJ35" s="15">
        <f t="shared" si="163"/>
        <v>0.28733146282943123</v>
      </c>
      <c r="GK35" s="15">
        <f t="shared" si="164"/>
        <v>0.29620335464051789</v>
      </c>
      <c r="GL35" s="15">
        <f t="shared" si="165"/>
        <v>0.30463990680657571</v>
      </c>
      <c r="GM35" s="15">
        <f t="shared" si="166"/>
        <v>0.31257852149142401</v>
      </c>
      <c r="GN35" s="15">
        <f t="shared" si="167"/>
        <v>0.31994385754941201</v>
      </c>
      <c r="GO35" s="15">
        <f t="shared" si="168"/>
        <v>0.32664112706550225</v>
      </c>
      <c r="GP35" s="15">
        <f t="shared" si="169"/>
        <v>0.33254310849189361</v>
      </c>
      <c r="GQ35" s="15">
        <f t="shared" si="170"/>
        <v>0.33746005712148053</v>
      </c>
      <c r="GR35" s="15">
        <f t="shared" si="171"/>
        <v>0.34104117191564737</v>
      </c>
      <c r="GS35" s="15" t="e">
        <f t="shared" si="172"/>
        <v>#NUM!</v>
      </c>
      <c r="GT35" s="15" t="e">
        <f t="shared" si="173"/>
        <v>#NUM!</v>
      </c>
      <c r="GU35" s="15" t="e">
        <f t="shared" si="174"/>
        <v>#NUM!</v>
      </c>
      <c r="GV35" s="15" t="e">
        <f t="shared" si="175"/>
        <v>#NUM!</v>
      </c>
      <c r="GW35" s="15" t="e">
        <f t="shared" si="176"/>
        <v>#NUM!</v>
      </c>
      <c r="GX35" s="15" t="e">
        <f t="shared" si="177"/>
        <v>#NUM!</v>
      </c>
      <c r="GY35" s="15" t="e">
        <f t="shared" si="178"/>
        <v>#NUM!</v>
      </c>
      <c r="GZ35" s="15" t="e">
        <f t="shared" si="179"/>
        <v>#NUM!</v>
      </c>
      <c r="HA35" s="15" t="e">
        <f t="shared" si="180"/>
        <v>#NUM!</v>
      </c>
      <c r="HB35" s="15" t="e">
        <f t="shared" si="181"/>
        <v>#NUM!</v>
      </c>
      <c r="HC35" s="15" t="e">
        <f t="shared" si="182"/>
        <v>#NUM!</v>
      </c>
      <c r="HD35" s="15" t="e">
        <f t="shared" si="183"/>
        <v>#NUM!</v>
      </c>
      <c r="HE35" s="15" t="e">
        <f t="shared" si="184"/>
        <v>#NUM!</v>
      </c>
      <c r="HF35" s="15" t="e">
        <f t="shared" si="185"/>
        <v>#NUM!</v>
      </c>
      <c r="HG35" s="15" t="e">
        <f t="shared" si="186"/>
        <v>#NUM!</v>
      </c>
      <c r="HH35" s="15" t="e">
        <f t="shared" si="187"/>
        <v>#NUM!</v>
      </c>
      <c r="HI35" s="15" t="e">
        <f t="shared" si="188"/>
        <v>#NUM!</v>
      </c>
      <c r="HJ35" s="15" t="e">
        <f t="shared" si="189"/>
        <v>#NUM!</v>
      </c>
      <c r="HK35" s="15" t="e">
        <f t="shared" si="190"/>
        <v>#NUM!</v>
      </c>
      <c r="HL35" s="15" t="e">
        <f t="shared" si="191"/>
        <v>#NUM!</v>
      </c>
      <c r="HM35" s="15" t="e">
        <f t="shared" si="192"/>
        <v>#NUM!</v>
      </c>
      <c r="HO35" s="15">
        <f t="shared" si="193"/>
        <v>0.21065479102676068</v>
      </c>
      <c r="HP35" s="15">
        <f t="shared" si="194"/>
        <v>0.2992034938253671</v>
      </c>
      <c r="HQ35" s="15">
        <f t="shared" si="195"/>
        <v>0.3680692156280036</v>
      </c>
      <c r="HR35" s="15">
        <f t="shared" si="196"/>
        <v>0.42692799229804645</v>
      </c>
      <c r="HS35" s="15">
        <f t="shared" si="197"/>
        <v>0.4795189422231656</v>
      </c>
      <c r="HT35" s="15">
        <f t="shared" si="198"/>
        <v>0.52775799641428678</v>
      </c>
      <c r="HU35" s="15">
        <f t="shared" si="199"/>
        <v>0.57278421492649489</v>
      </c>
      <c r="HV35" s="15">
        <f t="shared" si="200"/>
        <v>0.61534190193501459</v>
      </c>
      <c r="HW35" s="15">
        <f t="shared" si="201"/>
        <v>0.65595088782857036</v>
      </c>
      <c r="HX35" s="15">
        <f t="shared" si="202"/>
        <v>0.6949929491631317</v>
      </c>
      <c r="HY35" s="15">
        <f t="shared" si="203"/>
        <v>0.73275994117495902</v>
      </c>
      <c r="HZ35" s="15">
        <f t="shared" si="204"/>
        <v>0.76948256702249906</v>
      </c>
      <c r="IA35" s="15">
        <f t="shared" si="205"/>
        <v>0.80534856804646882</v>
      </c>
      <c r="IB35" s="15">
        <f t="shared" si="206"/>
        <v>0.84051477612532988</v>
      </c>
      <c r="IC35" s="15">
        <f t="shared" si="207"/>
        <v>0.87511543190892171</v>
      </c>
      <c r="ID35" s="15">
        <f t="shared" si="208"/>
        <v>0.90926814576691928</v>
      </c>
      <c r="IE35" s="15">
        <f t="shared" si="209"/>
        <v>0.94307832977088768</v>
      </c>
      <c r="IF35" s="15">
        <f t="shared" si="210"/>
        <v>0.97664262217993791</v>
      </c>
      <c r="IG35" s="15">
        <f t="shared" si="211"/>
        <v>1.010051648187285</v>
      </c>
      <c r="IH35" s="15">
        <f t="shared" si="212"/>
        <v>1.0433923557236204</v>
      </c>
      <c r="II35" s="15">
        <f t="shared" si="213"/>
        <v>1.0767501035454325</v>
      </c>
      <c r="IJ35" s="15">
        <f t="shared" si="214"/>
        <v>1.1102106451496683</v>
      </c>
      <c r="IK35" s="15">
        <f t="shared" si="215"/>
        <v>1.1438621384016217</v>
      </c>
      <c r="IL35" s="15">
        <f t="shared" si="216"/>
        <v>1.1777973141043867</v>
      </c>
      <c r="IM35" s="15">
        <f t="shared" si="217"/>
        <v>1.2121159578104888</v>
      </c>
      <c r="IN35" s="15">
        <f t="shared" si="218"/>
        <v>1.2469279027339022</v>
      </c>
      <c r="IO35" s="15">
        <f t="shared" si="219"/>
        <v>1.2823568080984469</v>
      </c>
      <c r="IP35" s="15">
        <f t="shared" si="220"/>
        <v>1.318545126690686</v>
      </c>
      <c r="IQ35" s="15">
        <f t="shared" si="221"/>
        <v>1.3556608857555859</v>
      </c>
      <c r="IR35" s="15">
        <f t="shared" si="222"/>
        <v>1.3939072906111134</v>
      </c>
      <c r="IS35" s="15">
        <f t="shared" si="223"/>
        <v>1.4335368609283761</v>
      </c>
      <c r="IT35" s="15">
        <f t="shared" si="224"/>
        <v>1.4748731499919085</v>
      </c>
      <c r="IU35" s="15">
        <f t="shared" si="225"/>
        <v>1.5183458287944296</v>
      </c>
      <c r="IV35" s="15">
        <f t="shared" si="226"/>
        <v>1.5645509396633417</v>
      </c>
      <c r="IW35" s="15">
        <f t="shared" si="227"/>
        <v>1.614362809028705</v>
      </c>
      <c r="IX35" s="15">
        <f t="shared" si="228"/>
        <v>1.6691650240653002</v>
      </c>
      <c r="IY35" s="15">
        <f t="shared" si="229"/>
        <v>1.7314054559561034</v>
      </c>
      <c r="IZ35" s="15">
        <f t="shared" si="230"/>
        <v>1.8063011447422752</v>
      </c>
      <c r="JA35" s="15">
        <f t="shared" si="231"/>
        <v>1.9105572552793453</v>
      </c>
      <c r="JB35" s="15" t="e">
        <f t="shared" si="232"/>
        <v>#NUM!</v>
      </c>
      <c r="JC35" s="15" t="e">
        <f t="shared" si="233"/>
        <v>#NUM!</v>
      </c>
      <c r="JD35" s="15" t="e">
        <f t="shared" si="234"/>
        <v>#NUM!</v>
      </c>
      <c r="JE35" s="15" t="e">
        <f t="shared" si="235"/>
        <v>#NUM!</v>
      </c>
      <c r="JF35" s="15" t="e">
        <f t="shared" si="236"/>
        <v>#NUM!</v>
      </c>
      <c r="JG35" s="15" t="e">
        <f t="shared" si="237"/>
        <v>#NUM!</v>
      </c>
      <c r="JH35" s="15" t="e">
        <f t="shared" si="238"/>
        <v>#NUM!</v>
      </c>
      <c r="JI35" s="15" t="e">
        <f t="shared" si="239"/>
        <v>#NUM!</v>
      </c>
      <c r="JJ35" s="15" t="e">
        <f t="shared" si="240"/>
        <v>#NUM!</v>
      </c>
      <c r="JK35" s="15" t="e">
        <f t="shared" si="241"/>
        <v>#NUM!</v>
      </c>
      <c r="JL35" s="15" t="e">
        <f t="shared" si="242"/>
        <v>#NUM!</v>
      </c>
      <c r="JM35" s="15" t="e">
        <f t="shared" si="243"/>
        <v>#NUM!</v>
      </c>
      <c r="JN35" s="15" t="e">
        <f t="shared" si="244"/>
        <v>#NUM!</v>
      </c>
      <c r="JO35" s="15" t="e">
        <f t="shared" si="245"/>
        <v>#NUM!</v>
      </c>
      <c r="JP35" s="15" t="e">
        <f t="shared" si="246"/>
        <v>#NUM!</v>
      </c>
      <c r="JQ35" s="15" t="e">
        <f t="shared" si="247"/>
        <v>#NUM!</v>
      </c>
      <c r="JR35" s="15" t="e">
        <f t="shared" si="248"/>
        <v>#NUM!</v>
      </c>
      <c r="JS35" s="15" t="e">
        <f t="shared" si="249"/>
        <v>#NUM!</v>
      </c>
      <c r="JT35" s="15" t="e">
        <f t="shared" si="250"/>
        <v>#NUM!</v>
      </c>
      <c r="JU35" s="15" t="e">
        <f t="shared" si="251"/>
        <v>#NUM!</v>
      </c>
      <c r="JV35" s="15" t="e">
        <f t="shared" si="252"/>
        <v>#NUM!</v>
      </c>
      <c r="JX35" s="15">
        <f t="shared" si="253"/>
        <v>1.0979808198947692E-2</v>
      </c>
      <c r="JY35" s="15">
        <f t="shared" si="254"/>
        <v>2.1695522062128453E-2</v>
      </c>
      <c r="JZ35" s="15">
        <f t="shared" si="255"/>
        <v>3.2144831259601991E-2</v>
      </c>
      <c r="KA35" s="15">
        <f t="shared" si="256"/>
        <v>4.2325315475239232E-2</v>
      </c>
      <c r="KB35" s="15">
        <f t="shared" si="257"/>
        <v>5.2234435423396584E-2</v>
      </c>
      <c r="KC35" s="15">
        <f t="shared" si="258"/>
        <v>6.1869522822367858E-2</v>
      </c>
      <c r="KD35" s="15">
        <f t="shared" si="259"/>
        <v>7.1227769166274893E-2</v>
      </c>
      <c r="KE35" s="15">
        <f t="shared" si="260"/>
        <v>8.0306213107118232E-2</v>
      </c>
      <c r="KF35" s="15">
        <f t="shared" si="261"/>
        <v>8.910172622192894E-2</v>
      </c>
      <c r="KG35" s="15">
        <f t="shared" si="262"/>
        <v>9.7610996894500826E-2</v>
      </c>
      <c r="KH35" s="15">
        <f t="shared" si="263"/>
        <v>0.10583051198460039</v>
      </c>
      <c r="KI35" s="15">
        <f t="shared" si="264"/>
        <v>0.11375653588664714</v>
      </c>
      <c r="KJ35" s="15">
        <f t="shared" si="265"/>
        <v>0.1213850864903069</v>
      </c>
      <c r="KK35" s="15">
        <f t="shared" si="266"/>
        <v>0.12871190744144495</v>
      </c>
      <c r="KL35" s="15">
        <f t="shared" si="267"/>
        <v>0.13573243595549231</v>
      </c>
      <c r="KM35" s="15">
        <f t="shared" si="268"/>
        <v>0.14244176524553989</v>
      </c>
      <c r="KN35" s="15">
        <f t="shared" si="269"/>
        <v>0.14883460037907609</v>
      </c>
      <c r="KO35" s="15">
        <f t="shared" si="270"/>
        <v>0.15490520604856772</v>
      </c>
      <c r="KP35" s="15">
        <f t="shared" si="271"/>
        <v>0.16064734430097935</v>
      </c>
      <c r="KQ35" s="15">
        <f t="shared" si="272"/>
        <v>0.16605419967456334</v>
      </c>
      <c r="KR35" s="15">
        <f t="shared" si="273"/>
        <v>0.17111828837081905</v>
      </c>
      <c r="KS35" s="15">
        <f t="shared" si="274"/>
        <v>0.17583134694441502</v>
      </c>
      <c r="KT35" s="15">
        <f t="shared" si="275"/>
        <v>0.18018419436883676</v>
      </c>
      <c r="KU35" s="15">
        <f t="shared" si="276"/>
        <v>0.18416655898676568</v>
      </c>
      <c r="KV35" s="15">
        <f t="shared" si="277"/>
        <v>0.18776685838958573</v>
      </c>
      <c r="KW35" s="15">
        <f t="shared" si="278"/>
        <v>0.19097191504236824</v>
      </c>
      <c r="KX35" s="15">
        <f t="shared" si="279"/>
        <v>0.19376658237745525</v>
      </c>
      <c r="KY35" s="15">
        <f t="shared" si="280"/>
        <v>0.19613324318315764</v>
      </c>
      <c r="KZ35" s="15">
        <f t="shared" si="281"/>
        <v>0.19805112087196716</v>
      </c>
      <c r="LA35" s="15">
        <f t="shared" si="282"/>
        <v>0.19949530786197744</v>
      </c>
      <c r="LB35" s="15">
        <f t="shared" si="283"/>
        <v>0.20043535025904521</v>
      </c>
      <c r="LC35" s="15">
        <f t="shared" si="284"/>
        <v>0.20083310530274615</v>
      </c>
      <c r="LD35" s="15">
        <f t="shared" si="285"/>
        <v>0.20063934120230079</v>
      </c>
      <c r="LE35" s="15">
        <f t="shared" si="286"/>
        <v>0.19978801173369548</v>
      </c>
      <c r="LF35" s="15">
        <f t="shared" si="287"/>
        <v>0.19818584506534126</v>
      </c>
      <c r="LG35" s="15">
        <f t="shared" si="288"/>
        <v>0.19569133210685077</v>
      </c>
      <c r="LH35" s="15">
        <f t="shared" si="289"/>
        <v>0.19206541561246221</v>
      </c>
      <c r="LI35" s="15">
        <f t="shared" si="290"/>
        <v>0.18682380737218082</v>
      </c>
      <c r="LJ35" s="15">
        <f t="shared" si="291"/>
        <v>0.17850350779766777</v>
      </c>
      <c r="LK35" s="15" t="e">
        <f t="shared" si="292"/>
        <v>#NUM!</v>
      </c>
      <c r="LL35" s="15" t="e">
        <f t="shared" si="293"/>
        <v>#NUM!</v>
      </c>
      <c r="LM35" s="15" t="e">
        <f t="shared" si="294"/>
        <v>#NUM!</v>
      </c>
      <c r="LN35" s="15" t="e">
        <f t="shared" si="295"/>
        <v>#NUM!</v>
      </c>
      <c r="LO35" s="15" t="e">
        <f t="shared" si="296"/>
        <v>#NUM!</v>
      </c>
      <c r="LP35" s="15" t="e">
        <f t="shared" si="297"/>
        <v>#NUM!</v>
      </c>
      <c r="LQ35" s="15" t="e">
        <f t="shared" si="298"/>
        <v>#NUM!</v>
      </c>
      <c r="LR35" s="15" t="e">
        <f t="shared" si="299"/>
        <v>#NUM!</v>
      </c>
      <c r="LS35" s="15" t="e">
        <f t="shared" si="300"/>
        <v>#NUM!</v>
      </c>
      <c r="LT35" s="15" t="e">
        <f t="shared" si="301"/>
        <v>#NUM!</v>
      </c>
      <c r="LU35" s="15" t="e">
        <f t="shared" si="302"/>
        <v>#NUM!</v>
      </c>
      <c r="LV35" s="15" t="e">
        <f t="shared" si="303"/>
        <v>#NUM!</v>
      </c>
      <c r="LW35" s="15" t="e">
        <f t="shared" si="304"/>
        <v>#NUM!</v>
      </c>
      <c r="LX35" s="15" t="e">
        <f t="shared" si="305"/>
        <v>#NUM!</v>
      </c>
      <c r="LY35" s="15" t="e">
        <f t="shared" si="306"/>
        <v>#NUM!</v>
      </c>
      <c r="LZ35" s="15" t="e">
        <f t="shared" si="307"/>
        <v>#NUM!</v>
      </c>
      <c r="MA35" s="15" t="e">
        <f t="shared" si="308"/>
        <v>#NUM!</v>
      </c>
      <c r="MB35" s="15" t="e">
        <f t="shared" si="309"/>
        <v>#NUM!</v>
      </c>
      <c r="MC35" s="15" t="e">
        <f t="shared" si="310"/>
        <v>#NUM!</v>
      </c>
      <c r="MD35" s="15" t="e">
        <f t="shared" si="311"/>
        <v>#NUM!</v>
      </c>
      <c r="ME35" s="15" t="e">
        <f t="shared" si="312"/>
        <v>#NUM!</v>
      </c>
      <c r="MG35" s="15">
        <f t="shared" si="313"/>
        <v>0.5763279426442236</v>
      </c>
      <c r="MH35" s="15">
        <f t="shared" si="314"/>
        <v>0.90751381290486444</v>
      </c>
      <c r="MI35" s="15">
        <f t="shared" si="315"/>
        <v>1.1794529133902087</v>
      </c>
      <c r="MJ35" s="15">
        <f t="shared" si="316"/>
        <v>1.4169025323698701</v>
      </c>
      <c r="MK35" s="15">
        <f t="shared" si="317"/>
        <v>1.630213344826428</v>
      </c>
      <c r="ML35" s="15">
        <f t="shared" si="318"/>
        <v>1.8249782163432589</v>
      </c>
      <c r="MM35" s="15">
        <f t="shared" si="319"/>
        <v>2.0046538957183717</v>
      </c>
      <c r="MN35" s="15">
        <f t="shared" si="320"/>
        <v>2.1715638593965942</v>
      </c>
      <c r="MO35" s="15">
        <f t="shared" si="321"/>
        <v>2.3273618935994529</v>
      </c>
      <c r="MP35" s="15">
        <f t="shared" si="322"/>
        <v>2.473274611401461</v>
      </c>
      <c r="MQ35" s="15">
        <f t="shared" si="323"/>
        <v>2.610239988414345</v>
      </c>
      <c r="MR35" s="15">
        <f t="shared" si="324"/>
        <v>2.738991889366226</v>
      </c>
      <c r="MS35" s="15">
        <f t="shared" si="325"/>
        <v>2.8601143392305164</v>
      </c>
      <c r="MT35" s="15">
        <f t="shared" si="326"/>
        <v>2.9740777975249308</v>
      </c>
      <c r="MU35" s="15">
        <f t="shared" si="327"/>
        <v>3.0812641864043226</v>
      </c>
      <c r="MV35" s="15">
        <f t="shared" si="328"/>
        <v>3.181984589625519</v>
      </c>
      <c r="MW35" s="15">
        <f t="shared" si="329"/>
        <v>3.2764919937566606</v>
      </c>
      <c r="MX35" s="15">
        <f t="shared" si="330"/>
        <v>3.3649905565841483</v>
      </c>
      <c r="MY35" s="15">
        <f t="shared" si="331"/>
        <v>3.4476423561360243</v>
      </c>
      <c r="MZ35" s="15">
        <f t="shared" si="332"/>
        <v>3.52457224106079</v>
      </c>
      <c r="NA35" s="15">
        <f t="shared" si="333"/>
        <v>3.5958711850604823</v>
      </c>
      <c r="NB35" s="15">
        <f t="shared" si="334"/>
        <v>3.661598396768809</v>
      </c>
      <c r="NC35" s="15">
        <f t="shared" si="335"/>
        <v>3.7217823227981417</v>
      </c>
      <c r="ND35" s="15">
        <f t="shared" si="336"/>
        <v>3.7764205861271098</v>
      </c>
      <c r="NE35" s="15">
        <f t="shared" si="337"/>
        <v>3.8254788091060963</v>
      </c>
      <c r="NF35" s="15">
        <f t="shared" si="338"/>
        <v>3.8688881646521804</v>
      </c>
      <c r="NG35" s="15">
        <f t="shared" si="339"/>
        <v>3.9065413609249191</v>
      </c>
      <c r="NH35" s="15">
        <f t="shared" si="340"/>
        <v>3.9382865635579969</v>
      </c>
      <c r="NI35" s="15">
        <f t="shared" si="341"/>
        <v>3.9639184429446153</v>
      </c>
      <c r="NJ35" s="15">
        <f t="shared" si="342"/>
        <v>3.9831650042550515</v>
      </c>
      <c r="NK35" s="15">
        <f t="shared" si="343"/>
        <v>3.9956679198637914</v>
      </c>
      <c r="NL35" s="15">
        <f t="shared" si="344"/>
        <v>4.0009523233081605</v>
      </c>
      <c r="NM35" s="15">
        <f t="shared" si="345"/>
        <v>3.9983784925342181</v>
      </c>
      <c r="NN35" s="15">
        <f t="shared" si="346"/>
        <v>3.987060176574333</v>
      </c>
      <c r="NO35" s="15">
        <f t="shared" si="347"/>
        <v>3.965715875124451</v>
      </c>
      <c r="NP35" s="15">
        <f t="shared" si="348"/>
        <v>3.9323687272107795</v>
      </c>
      <c r="NQ35" s="15">
        <f t="shared" si="349"/>
        <v>3.8836428795457052</v>
      </c>
      <c r="NR35" s="15">
        <f t="shared" si="350"/>
        <v>3.8126591939408723</v>
      </c>
      <c r="NS35" s="15">
        <f t="shared" si="351"/>
        <v>3.698602656070245</v>
      </c>
      <c r="NT35" s="15" t="e">
        <f t="shared" si="352"/>
        <v>#NUM!</v>
      </c>
      <c r="NU35" s="15" t="e">
        <f t="shared" si="353"/>
        <v>#NUM!</v>
      </c>
      <c r="NV35" s="15" t="e">
        <f t="shared" si="354"/>
        <v>#NUM!</v>
      </c>
      <c r="NW35" s="15" t="e">
        <f t="shared" si="355"/>
        <v>#NUM!</v>
      </c>
      <c r="NX35" s="15" t="e">
        <f t="shared" si="356"/>
        <v>#NUM!</v>
      </c>
      <c r="NY35" s="15" t="e">
        <f t="shared" si="357"/>
        <v>#NUM!</v>
      </c>
      <c r="NZ35" s="15" t="e">
        <f t="shared" si="358"/>
        <v>#NUM!</v>
      </c>
      <c r="OA35" s="15" t="e">
        <f t="shared" si="359"/>
        <v>#NUM!</v>
      </c>
      <c r="OB35" s="15" t="e">
        <f t="shared" si="360"/>
        <v>#NUM!</v>
      </c>
      <c r="OC35" s="15" t="e">
        <f t="shared" si="361"/>
        <v>#NUM!</v>
      </c>
      <c r="OD35" s="15" t="e">
        <f t="shared" si="362"/>
        <v>#NUM!</v>
      </c>
      <c r="OE35" s="15" t="e">
        <f t="shared" si="363"/>
        <v>#NUM!</v>
      </c>
      <c r="OF35" s="15" t="e">
        <f t="shared" si="364"/>
        <v>#NUM!</v>
      </c>
      <c r="OG35" s="15" t="e">
        <f t="shared" si="365"/>
        <v>#NUM!</v>
      </c>
      <c r="OH35" s="15" t="e">
        <f t="shared" si="366"/>
        <v>#NUM!</v>
      </c>
      <c r="OI35" s="15" t="e">
        <f t="shared" si="367"/>
        <v>#NUM!</v>
      </c>
      <c r="OJ35" s="15" t="e">
        <f t="shared" si="368"/>
        <v>#NUM!</v>
      </c>
      <c r="OK35" s="15" t="e">
        <f t="shared" si="369"/>
        <v>#NUM!</v>
      </c>
      <c r="OL35" s="15" t="e">
        <f t="shared" si="370"/>
        <v>#NUM!</v>
      </c>
      <c r="OM35" s="15" t="e">
        <f t="shared" si="371"/>
        <v>#NUM!</v>
      </c>
      <c r="ON35" s="15" t="e">
        <f t="shared" si="372"/>
        <v>#NUM!</v>
      </c>
      <c r="OP35" s="15">
        <f t="shared" si="373"/>
        <v>1.3330172548351744E-3</v>
      </c>
      <c r="OQ35" s="15">
        <f t="shared" si="374"/>
        <v>5.8910133859880519E-3</v>
      </c>
      <c r="OR35" s="15">
        <f t="shared" si="375"/>
        <v>1.3954724069582402E-2</v>
      </c>
      <c r="OS35" s="15">
        <f t="shared" si="376"/>
        <v>2.5603233169600337E-2</v>
      </c>
      <c r="OT35" s="15">
        <f t="shared" si="377"/>
        <v>4.0832607725083903E-2</v>
      </c>
      <c r="OU35" s="15">
        <f t="shared" si="378"/>
        <v>5.9589435829100049E-2</v>
      </c>
      <c r="OV35" s="15">
        <f t="shared" si="379"/>
        <v>8.1786153983380794E-2</v>
      </c>
      <c r="OW35" s="15">
        <f t="shared" si="380"/>
        <v>0.10730951739448141</v>
      </c>
      <c r="OX35" s="15">
        <f t="shared" si="381"/>
        <v>0.13602582275706832</v>
      </c>
      <c r="OY35" s="15">
        <f t="shared" si="382"/>
        <v>0.16778436408228659</v>
      </c>
      <c r="OZ35" s="15">
        <f t="shared" si="383"/>
        <v>0.20241982961976579</v>
      </c>
      <c r="PA35" s="15">
        <f t="shared" si="384"/>
        <v>0.23975401559922527</v>
      </c>
      <c r="PB35" s="15">
        <f t="shared" si="385"/>
        <v>0.27959707147439133</v>
      </c>
      <c r="PC35" s="15">
        <f t="shared" si="386"/>
        <v>0.32174840590933751</v>
      </c>
      <c r="PD35" s="15">
        <f t="shared" si="387"/>
        <v>0.36599733391067008</v>
      </c>
      <c r="PE35" s="15">
        <f t="shared" si="388"/>
        <v>0.41212351565371003</v>
      </c>
      <c r="PF35" s="15">
        <f t="shared" si="389"/>
        <v>0.45989721800737826</v>
      </c>
      <c r="PG35" s="15">
        <f t="shared" si="390"/>
        <v>0.50907941592546269</v>
      </c>
      <c r="PH35" s="15">
        <f t="shared" si="391"/>
        <v>0.5594217400844731</v>
      </c>
      <c r="PI35" s="15">
        <f t="shared" si="392"/>
        <v>0.61066626770323018</v>
      </c>
      <c r="PJ35" s="15">
        <f t="shared" si="393"/>
        <v>0.66254514409639786</v>
      </c>
      <c r="PK35" s="15">
        <f t="shared" si="394"/>
        <v>0.71478001201753327</v>
      </c>
      <c r="PL35" s="15">
        <f t="shared" si="395"/>
        <v>0.7670812129070802</v>
      </c>
      <c r="PM35" s="15">
        <f t="shared" si="396"/>
        <v>0.81914670700713366</v>
      </c>
      <c r="PN35" s="15">
        <f t="shared" si="397"/>
        <v>0.87066063531934401</v>
      </c>
      <c r="PO35" s="15">
        <f t="shared" si="398"/>
        <v>0.92129141142315685</v>
      </c>
      <c r="PP35" s="15">
        <f t="shared" si="399"/>
        <v>0.97068917836563684</v>
      </c>
      <c r="PQ35" s="15">
        <f t="shared" si="400"/>
        <v>1.018482383296113</v>
      </c>
      <c r="PR35" s="15">
        <f t="shared" si="401"/>
        <v>1.064273088831966</v>
      </c>
      <c r="PS35" s="15">
        <f t="shared" si="402"/>
        <v>1.1076304149441676</v>
      </c>
      <c r="PT35" s="15">
        <f t="shared" si="403"/>
        <v>1.1480811083950937</v>
      </c>
      <c r="PU35" s="15">
        <f t="shared" si="404"/>
        <v>1.1850954999206511</v>
      </c>
      <c r="PV35" s="15">
        <f t="shared" si="405"/>
        <v>1.2180656513430408</v>
      </c>
      <c r="PW35" s="15">
        <f t="shared" si="406"/>
        <v>1.246269375090941</v>
      </c>
      <c r="PX35" s="15">
        <f t="shared" si="407"/>
        <v>1.2688064350322592</v>
      </c>
      <c r="PY35" s="15">
        <f t="shared" si="408"/>
        <v>1.2844733530932635</v>
      </c>
      <c r="PZ35" s="15">
        <f t="shared" si="409"/>
        <v>1.2914786754365375</v>
      </c>
      <c r="QA35" s="15">
        <f t="shared" si="410"/>
        <v>1.2866201893720246</v>
      </c>
      <c r="QB35" s="15">
        <f t="shared" si="411"/>
        <v>1.2613757842765223</v>
      </c>
      <c r="QC35" s="15" t="e">
        <f t="shared" si="412"/>
        <v>#NUM!</v>
      </c>
      <c r="QD35" s="15" t="e">
        <f t="shared" si="413"/>
        <v>#NUM!</v>
      </c>
      <c r="QE35" s="15" t="e">
        <f t="shared" si="414"/>
        <v>#NUM!</v>
      </c>
      <c r="QF35" s="15" t="e">
        <f t="shared" si="415"/>
        <v>#NUM!</v>
      </c>
      <c r="QG35" s="15" t="e">
        <f t="shared" si="416"/>
        <v>#NUM!</v>
      </c>
      <c r="QH35" s="15" t="e">
        <f t="shared" si="417"/>
        <v>#NUM!</v>
      </c>
      <c r="QI35" s="15" t="e">
        <f t="shared" si="418"/>
        <v>#NUM!</v>
      </c>
      <c r="QJ35" s="15" t="e">
        <f t="shared" si="419"/>
        <v>#NUM!</v>
      </c>
      <c r="QK35" s="15" t="e">
        <f t="shared" si="420"/>
        <v>#NUM!</v>
      </c>
      <c r="QL35" s="15" t="e">
        <f t="shared" si="421"/>
        <v>#NUM!</v>
      </c>
      <c r="QM35" s="15" t="e">
        <f t="shared" si="422"/>
        <v>#NUM!</v>
      </c>
      <c r="QN35" s="15" t="e">
        <f t="shared" si="423"/>
        <v>#NUM!</v>
      </c>
      <c r="QO35" s="15" t="e">
        <f t="shared" si="424"/>
        <v>#NUM!</v>
      </c>
      <c r="QP35" s="15" t="e">
        <f t="shared" si="425"/>
        <v>#NUM!</v>
      </c>
      <c r="QQ35" s="15" t="e">
        <f t="shared" si="426"/>
        <v>#NUM!</v>
      </c>
      <c r="QR35" s="15" t="e">
        <f t="shared" si="427"/>
        <v>#NUM!</v>
      </c>
      <c r="QS35" s="15" t="e">
        <f t="shared" si="428"/>
        <v>#NUM!</v>
      </c>
      <c r="QT35" s="15" t="e">
        <f t="shared" si="429"/>
        <v>#NUM!</v>
      </c>
      <c r="QU35" s="15" t="e">
        <f t="shared" si="430"/>
        <v>#NUM!</v>
      </c>
      <c r="QV35" s="15" t="e">
        <f t="shared" si="431"/>
        <v>#NUM!</v>
      </c>
      <c r="QW35" s="15" t="e">
        <f t="shared" si="432"/>
        <v>#NUM!</v>
      </c>
      <c r="QY35" s="15">
        <f t="shared" si="433"/>
        <v>1</v>
      </c>
      <c r="QZ35" s="15">
        <f t="shared" si="434"/>
        <v>1</v>
      </c>
      <c r="RA35" s="15">
        <f t="shared" si="435"/>
        <v>1</v>
      </c>
      <c r="RB35" s="15">
        <f t="shared" si="436"/>
        <v>1</v>
      </c>
      <c r="RC35" s="15">
        <f t="shared" si="437"/>
        <v>1</v>
      </c>
      <c r="RD35" s="15">
        <f t="shared" si="438"/>
        <v>1</v>
      </c>
      <c r="RE35" s="15">
        <f t="shared" si="439"/>
        <v>1</v>
      </c>
      <c r="RF35" s="15">
        <f t="shared" si="440"/>
        <v>1</v>
      </c>
      <c r="RG35" s="15">
        <f t="shared" si="441"/>
        <v>1</v>
      </c>
      <c r="RH35" s="15">
        <f t="shared" si="442"/>
        <v>1</v>
      </c>
      <c r="RI35" s="15">
        <f t="shared" si="443"/>
        <v>1</v>
      </c>
      <c r="RJ35" s="15">
        <f t="shared" si="444"/>
        <v>1</v>
      </c>
      <c r="RK35" s="15">
        <f t="shared" si="445"/>
        <v>1</v>
      </c>
      <c r="RL35" s="15">
        <f t="shared" si="446"/>
        <v>1</v>
      </c>
      <c r="RM35" s="15">
        <f t="shared" si="447"/>
        <v>1</v>
      </c>
      <c r="RN35" s="15">
        <f t="shared" si="448"/>
        <v>0</v>
      </c>
      <c r="RO35" s="15">
        <f t="shared" si="449"/>
        <v>0</v>
      </c>
      <c r="RP35" s="15">
        <f t="shared" si="450"/>
        <v>0</v>
      </c>
      <c r="RQ35" s="15">
        <f t="shared" si="451"/>
        <v>0</v>
      </c>
      <c r="RR35" s="15">
        <f t="shared" si="452"/>
        <v>0</v>
      </c>
      <c r="RS35" s="15">
        <f t="shared" si="453"/>
        <v>0</v>
      </c>
      <c r="RT35" s="15">
        <f t="shared" si="454"/>
        <v>0</v>
      </c>
      <c r="RU35" s="15">
        <f t="shared" si="455"/>
        <v>0</v>
      </c>
      <c r="RV35" s="15">
        <f t="shared" si="456"/>
        <v>0</v>
      </c>
      <c r="RW35" s="15">
        <f t="shared" si="457"/>
        <v>0</v>
      </c>
      <c r="RX35" s="15">
        <f t="shared" si="458"/>
        <v>0</v>
      </c>
      <c r="RY35" s="15">
        <f t="shared" si="459"/>
        <v>0</v>
      </c>
      <c r="RZ35" s="15">
        <f t="shared" si="460"/>
        <v>0</v>
      </c>
      <c r="SA35" s="15">
        <f t="shared" si="461"/>
        <v>0</v>
      </c>
      <c r="SB35" s="15">
        <f t="shared" si="462"/>
        <v>0</v>
      </c>
      <c r="SC35" s="15">
        <f t="shared" si="463"/>
        <v>0</v>
      </c>
      <c r="SD35" s="15">
        <f t="shared" si="464"/>
        <v>0</v>
      </c>
      <c r="SE35" s="15">
        <f t="shared" si="465"/>
        <v>0</v>
      </c>
      <c r="SF35" s="15">
        <f t="shared" si="466"/>
        <v>0</v>
      </c>
      <c r="SG35" s="15">
        <f t="shared" si="467"/>
        <v>0</v>
      </c>
      <c r="SH35" s="15">
        <f t="shared" si="468"/>
        <v>0</v>
      </c>
      <c r="SI35" s="15">
        <f t="shared" si="469"/>
        <v>0</v>
      </c>
      <c r="SJ35" s="15">
        <f t="shared" si="470"/>
        <v>0</v>
      </c>
      <c r="SK35" s="15">
        <f t="shared" si="471"/>
        <v>0</v>
      </c>
      <c r="SL35" s="15">
        <f t="shared" si="472"/>
        <v>0</v>
      </c>
      <c r="SM35" s="15">
        <f t="shared" si="473"/>
        <v>0</v>
      </c>
      <c r="SN35" s="15">
        <f t="shared" si="474"/>
        <v>0</v>
      </c>
      <c r="SO35" s="15">
        <f t="shared" si="475"/>
        <v>0</v>
      </c>
      <c r="SP35" s="15">
        <f t="shared" si="476"/>
        <v>0</v>
      </c>
      <c r="SQ35" s="15">
        <f t="shared" si="477"/>
        <v>0</v>
      </c>
      <c r="SR35" s="15">
        <f t="shared" si="478"/>
        <v>0</v>
      </c>
      <c r="SS35" s="15">
        <f t="shared" si="479"/>
        <v>0</v>
      </c>
      <c r="ST35" s="15">
        <f t="shared" si="480"/>
        <v>0</v>
      </c>
      <c r="SU35" s="15">
        <f t="shared" si="481"/>
        <v>0</v>
      </c>
      <c r="SV35" s="15">
        <f t="shared" si="482"/>
        <v>0</v>
      </c>
      <c r="SW35" s="15">
        <f t="shared" si="483"/>
        <v>0</v>
      </c>
      <c r="SX35" s="15">
        <f t="shared" si="484"/>
        <v>0</v>
      </c>
      <c r="SY35" s="15">
        <f t="shared" si="485"/>
        <v>0</v>
      </c>
      <c r="SZ35" s="15">
        <f t="shared" si="486"/>
        <v>0</v>
      </c>
      <c r="TA35" s="15">
        <f t="shared" si="487"/>
        <v>0</v>
      </c>
      <c r="TB35" s="15">
        <f t="shared" si="488"/>
        <v>0</v>
      </c>
      <c r="TC35" s="15">
        <f t="shared" si="489"/>
        <v>0</v>
      </c>
      <c r="TD35" s="15">
        <f t="shared" si="490"/>
        <v>0</v>
      </c>
      <c r="TE35" s="15">
        <f t="shared" si="491"/>
        <v>0</v>
      </c>
      <c r="TF35" s="15">
        <f t="shared" si="492"/>
        <v>0</v>
      </c>
      <c r="TH35" s="15">
        <f t="shared" si="493"/>
        <v>7.92</v>
      </c>
      <c r="TJ35" s="15">
        <f t="shared" si="494"/>
        <v>0</v>
      </c>
      <c r="TK35" s="15">
        <f t="shared" si="495"/>
        <v>0.34211943997592847</v>
      </c>
      <c r="TL35" s="15">
        <f t="shared" si="496"/>
        <v>2.0734511513692637</v>
      </c>
      <c r="TM35" s="15">
        <f t="shared" si="497"/>
        <v>0.16499999999999998</v>
      </c>
      <c r="TN35" s="15">
        <f t="shared" si="498"/>
        <v>3.5096391831175531</v>
      </c>
      <c r="TO35" s="15">
        <f t="shared" si="499"/>
        <v>1.1722234146303327</v>
      </c>
      <c r="TP35" s="15">
        <f t="shared" si="500"/>
        <v>1</v>
      </c>
      <c r="TQ35" s="15">
        <f t="shared" si="501"/>
        <v>0</v>
      </c>
      <c r="TS35" s="15">
        <f t="shared" si="502"/>
        <v>1.1722234146303327</v>
      </c>
      <c r="TU35" s="15">
        <f t="shared" si="503"/>
        <v>32.41702863611841</v>
      </c>
      <c r="TW35" s="15">
        <f t="shared" si="509"/>
        <v>0</v>
      </c>
    </row>
    <row r="36" spans="3:543" x14ac:dyDescent="0.25">
      <c r="C36" s="45">
        <v>21</v>
      </c>
      <c r="D36" s="27">
        <v>10</v>
      </c>
      <c r="E36" s="27">
        <v>9.9</v>
      </c>
      <c r="F36" s="22" t="s">
        <v>15</v>
      </c>
      <c r="G36" s="28">
        <v>0</v>
      </c>
      <c r="H36" s="29" t="s">
        <v>53</v>
      </c>
      <c r="I36" s="22" t="s">
        <v>71</v>
      </c>
      <c r="J36" s="27">
        <v>8</v>
      </c>
      <c r="K36" s="27">
        <v>10</v>
      </c>
      <c r="L36" s="28"/>
      <c r="M36" s="30"/>
      <c r="N36" s="37">
        <f t="shared" si="0"/>
        <v>2.5979002990683749E-3</v>
      </c>
      <c r="O36" s="38">
        <f t="shared" si="67"/>
        <v>10.363394546268315</v>
      </c>
      <c r="P36" s="39">
        <f t="shared" si="1"/>
        <v>10.360796645969247</v>
      </c>
      <c r="Q36" s="2"/>
      <c r="R36" s="2"/>
      <c r="S36" s="2"/>
      <c r="T36" s="15">
        <f t="shared" si="2"/>
        <v>15.849701714064972</v>
      </c>
      <c r="U36" s="5">
        <f t="shared" si="3"/>
        <v>0.53456162496238835</v>
      </c>
      <c r="V36" s="5">
        <f t="shared" si="4"/>
        <v>0</v>
      </c>
      <c r="W36" s="5">
        <f t="shared" si="68"/>
        <v>0</v>
      </c>
      <c r="X36" s="5">
        <f t="shared" si="5"/>
        <v>1</v>
      </c>
      <c r="Y36" s="5">
        <f t="shared" si="6"/>
        <v>0</v>
      </c>
      <c r="Z36" s="5">
        <f t="shared" si="7"/>
        <v>0</v>
      </c>
      <c r="AA36" s="5">
        <f t="shared" si="8"/>
        <v>0</v>
      </c>
      <c r="AB36" s="5">
        <f t="shared" si="9"/>
        <v>0</v>
      </c>
      <c r="AC36" s="15">
        <f t="shared" si="69"/>
        <v>0</v>
      </c>
      <c r="AD36" s="15">
        <f t="shared" si="70"/>
        <v>0</v>
      </c>
      <c r="AE36" s="15">
        <f t="shared" si="71"/>
        <v>5.0000000000000004E-6</v>
      </c>
      <c r="AF36" s="15">
        <f t="shared" si="10"/>
        <v>4.2087542087542085E-8</v>
      </c>
      <c r="AG36" s="15">
        <f t="shared" si="11"/>
        <v>1.031997504578398</v>
      </c>
      <c r="AH36" s="15">
        <f t="shared" si="12"/>
        <v>154693.76661027462</v>
      </c>
      <c r="AI36" s="15">
        <f t="shared" si="13"/>
        <v>1.6339435721129954E-2</v>
      </c>
      <c r="AK36" s="5">
        <f t="shared" si="14"/>
        <v>1</v>
      </c>
      <c r="AL36" s="5">
        <f t="shared" si="15"/>
        <v>0</v>
      </c>
      <c r="AN36" s="5">
        <f t="shared" si="16"/>
        <v>0</v>
      </c>
      <c r="AO36" s="5">
        <f t="shared" si="17"/>
        <v>0</v>
      </c>
      <c r="AP36" s="5">
        <f t="shared" si="18"/>
        <v>0</v>
      </c>
      <c r="AQ36" s="5">
        <f t="shared" si="19"/>
        <v>0</v>
      </c>
      <c r="AR36" s="5">
        <f t="shared" si="20"/>
        <v>0</v>
      </c>
      <c r="AS36" s="5">
        <f t="shared" si="21"/>
        <v>0</v>
      </c>
      <c r="AT36" s="5">
        <f t="shared" si="22"/>
        <v>0</v>
      </c>
      <c r="AU36" s="5">
        <f t="shared" si="23"/>
        <v>0</v>
      </c>
      <c r="AV36" s="5">
        <f t="shared" si="24"/>
        <v>0</v>
      </c>
      <c r="AW36" s="5">
        <f t="shared" si="25"/>
        <v>0</v>
      </c>
      <c r="AX36" s="5">
        <f t="shared" si="26"/>
        <v>0</v>
      </c>
      <c r="AY36" s="5">
        <f t="shared" si="27"/>
        <v>0</v>
      </c>
      <c r="AZ36" s="5">
        <f t="shared" si="28"/>
        <v>0</v>
      </c>
      <c r="BA36" s="5">
        <f t="shared" si="29"/>
        <v>0</v>
      </c>
      <c r="BB36" s="5">
        <f t="shared" si="30"/>
        <v>0</v>
      </c>
      <c r="BC36" s="5">
        <f t="shared" si="31"/>
        <v>0</v>
      </c>
      <c r="BD36" s="5">
        <f t="shared" si="32"/>
        <v>0</v>
      </c>
      <c r="BE36" s="5">
        <f t="shared" si="33"/>
        <v>0</v>
      </c>
      <c r="BF36" s="5">
        <f t="shared" si="34"/>
        <v>0</v>
      </c>
      <c r="BG36" s="15">
        <f t="shared" si="35"/>
        <v>0</v>
      </c>
      <c r="BH36" s="15">
        <f t="shared" si="72"/>
        <v>0</v>
      </c>
      <c r="BI36" s="15">
        <f t="shared" si="73"/>
        <v>0</v>
      </c>
      <c r="BJ36" s="15">
        <f t="shared" si="74"/>
        <v>0</v>
      </c>
      <c r="BL36" s="12">
        <f t="shared" si="36"/>
        <v>8</v>
      </c>
      <c r="BM36" s="12">
        <f t="shared" si="37"/>
        <v>10</v>
      </c>
      <c r="BN36" s="15">
        <f t="shared" si="38"/>
        <v>0.8</v>
      </c>
      <c r="BP36" s="12">
        <f t="shared" si="39"/>
        <v>1</v>
      </c>
      <c r="BQ36" s="15">
        <f t="shared" si="40"/>
        <v>0.12959999999999991</v>
      </c>
      <c r="BR36" s="12">
        <f t="shared" si="41"/>
        <v>0</v>
      </c>
      <c r="BS36" s="15">
        <f t="shared" si="42"/>
        <v>6.4799999999999955E-2</v>
      </c>
      <c r="BT36" s="12">
        <f t="shared" si="43"/>
        <v>0</v>
      </c>
      <c r="BU36" s="12">
        <f t="shared" si="44"/>
        <v>0</v>
      </c>
      <c r="BV36" s="12">
        <f t="shared" si="45"/>
        <v>0</v>
      </c>
      <c r="BW36" s="12">
        <f t="shared" si="46"/>
        <v>0</v>
      </c>
      <c r="BX36" s="12">
        <f t="shared" si="47"/>
        <v>0</v>
      </c>
      <c r="BY36" s="12">
        <f t="shared" si="48"/>
        <v>0</v>
      </c>
      <c r="BZ36" s="12">
        <f t="shared" si="49"/>
        <v>0</v>
      </c>
      <c r="CA36" s="12">
        <f t="shared" si="50"/>
        <v>0</v>
      </c>
      <c r="CC36" s="5">
        <f t="shared" si="51"/>
        <v>0</v>
      </c>
      <c r="CD36" s="15">
        <f t="shared" si="52"/>
        <v>0.12959999999999991</v>
      </c>
      <c r="CE36" s="15">
        <f t="shared" si="53"/>
        <v>0</v>
      </c>
      <c r="CF36" s="15">
        <f t="shared" si="54"/>
        <v>0.12959999999999991</v>
      </c>
      <c r="CH36" s="15">
        <f t="shared" si="55"/>
        <v>1.6188921697766063</v>
      </c>
      <c r="CJ36" s="15">
        <f t="shared" si="56"/>
        <v>0</v>
      </c>
      <c r="CK36" s="15">
        <f t="shared" si="57"/>
        <v>2.5979002990683749E-3</v>
      </c>
      <c r="CL36" s="15">
        <f t="shared" si="58"/>
        <v>2.5979002990683749E-3</v>
      </c>
      <c r="CM36" s="10">
        <f t="shared" si="59"/>
        <v>0</v>
      </c>
      <c r="CO36" s="6">
        <f t="shared" si="75"/>
        <v>0</v>
      </c>
      <c r="CP36" s="15">
        <f t="shared" si="60"/>
        <v>0</v>
      </c>
      <c r="CQ36" s="15">
        <f t="shared" si="61"/>
        <v>0</v>
      </c>
      <c r="CR36" s="15">
        <f t="shared" si="62"/>
        <v>0</v>
      </c>
      <c r="CS36" s="15">
        <f t="shared" si="76"/>
        <v>0</v>
      </c>
      <c r="CU36" s="15" t="str">
        <f t="shared" si="77"/>
        <v/>
      </c>
      <c r="CW36" s="15">
        <f t="shared" si="504"/>
        <v>32.685358226316424</v>
      </c>
      <c r="CX36" s="15">
        <f t="shared" si="505"/>
        <v>46.383539020055771</v>
      </c>
      <c r="CY36" s="15">
        <f t="shared" si="506"/>
        <v>57.007020234160258</v>
      </c>
      <c r="CZ36" s="15">
        <f t="shared" si="507"/>
        <v>66.060303209273386</v>
      </c>
      <c r="DA36" s="15">
        <f t="shared" si="508"/>
        <v>74.124763983853867</v>
      </c>
      <c r="DB36" s="15">
        <f t="shared" si="78"/>
        <v>81.498108754940773</v>
      </c>
      <c r="DC36" s="15">
        <f t="shared" si="79"/>
        <v>88.357073709283057</v>
      </c>
      <c r="DD36" s="15">
        <f t="shared" si="80"/>
        <v>94.816857307207329</v>
      </c>
      <c r="DE36" s="15">
        <f t="shared" si="81"/>
        <v>100.95760728271566</v>
      </c>
      <c r="DF36" s="15">
        <f t="shared" si="82"/>
        <v>106.83786041948279</v>
      </c>
      <c r="DG36" s="15">
        <f t="shared" si="83"/>
        <v>112.50202280822283</v>
      </c>
      <c r="DH36" s="15">
        <f t="shared" si="84"/>
        <v>117.98483398626573</v>
      </c>
      <c r="DI36" s="15">
        <f t="shared" si="85"/>
        <v>123.31418118121071</v>
      </c>
      <c r="DJ36" s="15">
        <f t="shared" si="86"/>
        <v>128.51295411128316</v>
      </c>
      <c r="DK36" s="15">
        <f t="shared" si="87"/>
        <v>133.60031363418696</v>
      </c>
      <c r="DL36" s="15">
        <f t="shared" si="88"/>
        <v>138.59258748593473</v>
      </c>
      <c r="DM36" s="15">
        <f t="shared" si="89"/>
        <v>143.50392065529752</v>
      </c>
      <c r="DN36" s="15">
        <f t="shared" si="90"/>
        <v>148.34675973625534</v>
      </c>
      <c r="DO36" s="15">
        <f t="shared" si="91"/>
        <v>153.13222233608121</v>
      </c>
      <c r="DP36" s="20">
        <f t="shared" si="92"/>
        <v>157.87038544888063</v>
      </c>
      <c r="DQ36" s="20">
        <f t="shared" si="93"/>
        <v>162.57051596276378</v>
      </c>
      <c r="DR36" s="20">
        <f t="shared" si="94"/>
        <v>167.24125958311441</v>
      </c>
      <c r="DS36" s="20">
        <f t="shared" si="95"/>
        <v>171.89079996020911</v>
      </c>
      <c r="DT36" s="20">
        <f t="shared" si="96"/>
        <v>176.52699684812416</v>
      </c>
      <c r="DU36" s="20">
        <f t="shared" si="97"/>
        <v>178.84248982067842</v>
      </c>
      <c r="DV36" s="20">
        <f t="shared" si="98"/>
        <v>174.21008429498283</v>
      </c>
      <c r="DW36" s="20">
        <f t="shared" si="99"/>
        <v>169.56818285909176</v>
      </c>
      <c r="DX36" s="20">
        <f t="shared" si="100"/>
        <v>164.90904053005997</v>
      </c>
      <c r="DY36" s="20">
        <f t="shared" si="101"/>
        <v>160.2246518513179</v>
      </c>
      <c r="DZ36" s="20">
        <f t="shared" si="102"/>
        <v>155.50662054537727</v>
      </c>
      <c r="EA36" s="20">
        <f t="shared" si="103"/>
        <v>150.74601183304418</v>
      </c>
      <c r="EB36" s="20">
        <f t="shared" si="104"/>
        <v>145.93317966777167</v>
      </c>
      <c r="EC36" s="20">
        <f t="shared" si="105"/>
        <v>141.05755873101862</v>
      </c>
      <c r="ED36" s="20">
        <f t="shared" si="106"/>
        <v>136.10740738818063</v>
      </c>
      <c r="EE36" s="20">
        <f t="shared" si="107"/>
        <v>131.06948225176143</v>
      </c>
      <c r="EF36" s="20">
        <f t="shared" si="108"/>
        <v>125.92861642117539</v>
      </c>
      <c r="EG36" s="20">
        <f t="shared" si="109"/>
        <v>120.66715993453823</v>
      </c>
      <c r="EH36" s="20">
        <f t="shared" si="110"/>
        <v>115.26421902848288</v>
      </c>
      <c r="EI36" s="20">
        <f t="shared" si="111"/>
        <v>109.6945940664399</v>
      </c>
      <c r="EJ36" s="20">
        <f t="shared" si="112"/>
        <v>103.92725208575287</v>
      </c>
      <c r="EK36" s="20">
        <f t="shared" si="113"/>
        <v>97.923053584724684</v>
      </c>
      <c r="EL36" s="20">
        <f t="shared" si="114"/>
        <v>91.631229693391091</v>
      </c>
      <c r="EM36" s="20">
        <f t="shared" si="115"/>
        <v>84.983647555846062</v>
      </c>
      <c r="EN36" s="20">
        <f t="shared" si="116"/>
        <v>77.884882537962739</v>
      </c>
      <c r="EO36" s="20">
        <f t="shared" si="117"/>
        <v>70.193602455169128</v>
      </c>
      <c r="EP36" s="20">
        <f t="shared" si="118"/>
        <v>61.683655909893197</v>
      </c>
      <c r="EQ36" s="20">
        <f t="shared" si="119"/>
        <v>51.948780035642812</v>
      </c>
      <c r="ER36" s="20">
        <f t="shared" si="120"/>
        <v>40.099951448303031</v>
      </c>
      <c r="ES36" s="20">
        <f t="shared" si="121"/>
        <v>23.072724744752701</v>
      </c>
      <c r="ET36" s="20" t="e">
        <f t="shared" si="122"/>
        <v>#NUM!</v>
      </c>
      <c r="EU36" s="20" t="e">
        <f t="shared" si="123"/>
        <v>#NUM!</v>
      </c>
      <c r="EV36" s="20" t="e">
        <f t="shared" si="124"/>
        <v>#NUM!</v>
      </c>
      <c r="EW36" s="20" t="e">
        <f t="shared" si="125"/>
        <v>#NUM!</v>
      </c>
      <c r="EX36" s="20" t="e">
        <f t="shared" si="126"/>
        <v>#NUM!</v>
      </c>
      <c r="EY36" s="20" t="e">
        <f t="shared" si="127"/>
        <v>#NUM!</v>
      </c>
      <c r="EZ36" s="20" t="e">
        <f t="shared" si="128"/>
        <v>#NUM!</v>
      </c>
      <c r="FA36" s="20" t="e">
        <f t="shared" si="129"/>
        <v>#NUM!</v>
      </c>
      <c r="FB36" s="20" t="e">
        <f t="shared" si="130"/>
        <v>#NUM!</v>
      </c>
      <c r="FC36" s="20" t="e">
        <f t="shared" si="131"/>
        <v>#NUM!</v>
      </c>
      <c r="FD36" s="20" t="e">
        <f t="shared" si="132"/>
        <v>#NUM!</v>
      </c>
      <c r="FE36" s="20"/>
      <c r="FF36" s="15">
        <f t="shared" si="133"/>
        <v>2.5899364632814741E-3</v>
      </c>
      <c r="FG36" s="15">
        <f t="shared" si="134"/>
        <v>7.2802857100748948E-3</v>
      </c>
      <c r="FH36" s="15">
        <f t="shared" si="135"/>
        <v>1.3291151893535897E-2</v>
      </c>
      <c r="FI36" s="15">
        <f t="shared" si="136"/>
        <v>2.0333396070418785E-2</v>
      </c>
      <c r="FJ36" s="15">
        <f t="shared" si="137"/>
        <v>2.8234159311289569E-2</v>
      </c>
      <c r="FK36" s="15">
        <f t="shared" si="138"/>
        <v>3.6872803909086101E-2</v>
      </c>
      <c r="FL36" s="15">
        <f t="shared" si="139"/>
        <v>4.6157685132038211E-2</v>
      </c>
      <c r="FM36" s="15">
        <f t="shared" si="140"/>
        <v>5.6015280071761792E-2</v>
      </c>
      <c r="FN36" s="15">
        <f t="shared" si="141"/>
        <v>6.6384296476125523E-2</v>
      </c>
      <c r="FO36" s="15">
        <f t="shared" si="142"/>
        <v>7.7212152985207394E-2</v>
      </c>
      <c r="FP36" s="15">
        <f t="shared" si="143"/>
        <v>8.8452722601225928E-2</v>
      </c>
      <c r="FQ36" s="15">
        <f t="shared" si="144"/>
        <v>0.10006480610063992</v>
      </c>
      <c r="FR36" s="15">
        <f t="shared" si="145"/>
        <v>0.11201105417487166</v>
      </c>
      <c r="FS36" s="15">
        <f t="shared" si="146"/>
        <v>0.12425717918921061</v>
      </c>
      <c r="FT36" s="15">
        <f t="shared" si="147"/>
        <v>0.1367713613275692</v>
      </c>
      <c r="FU36" s="15">
        <f t="shared" si="148"/>
        <v>0.14952378942872313</v>
      </c>
      <c r="FV36" s="15">
        <f t="shared" si="149"/>
        <v>0.16248629761104885</v>
      </c>
      <c r="FW36" s="15">
        <f t="shared" si="150"/>
        <v>0.1756320714661119</v>
      </c>
      <c r="FX36" s="15">
        <f t="shared" si="151"/>
        <v>0.1889354056146805</v>
      </c>
      <c r="FY36" s="15">
        <f t="shared" si="152"/>
        <v>0.20237149963215451</v>
      </c>
      <c r="FZ36" s="15">
        <f t="shared" si="153"/>
        <v>0.21591628282495862</v>
      </c>
      <c r="GA36" s="15">
        <f t="shared" si="154"/>
        <v>0.22954626069880379</v>
      </c>
      <c r="GB36" s="15">
        <f t="shared" si="155"/>
        <v>0.24323837758151173</v>
      </c>
      <c r="GC36" s="15">
        <f t="shared" si="156"/>
        <v>0.25696989098148804</v>
      </c>
      <c r="GD36" s="15">
        <f t="shared" si="157"/>
        <v>0.27071825402537986</v>
      </c>
      <c r="GE36" s="15">
        <f t="shared" si="158"/>
        <v>0.28446100281798942</v>
      </c>
      <c r="GF36" s="15">
        <f t="shared" si="159"/>
        <v>0.29817564586145578</v>
      </c>
      <c r="GG36" s="15">
        <f t="shared" si="160"/>
        <v>0.31183955279131392</v>
      </c>
      <c r="GH36" s="15">
        <f t="shared" si="161"/>
        <v>0.32542983964718741</v>
      </c>
      <c r="GI36" s="15">
        <f t="shared" si="162"/>
        <v>0.33892324769134335</v>
      </c>
      <c r="GJ36" s="15">
        <f t="shared" si="163"/>
        <v>0.35229601239700931</v>
      </c>
      <c r="GK36" s="15">
        <f t="shared" si="164"/>
        <v>0.36552371860643462</v>
      </c>
      <c r="GL36" s="15">
        <f t="shared" si="165"/>
        <v>0.37858113693272977</v>
      </c>
      <c r="GM36" s="15">
        <f t="shared" si="166"/>
        <v>0.3914420351322967</v>
      </c>
      <c r="GN36" s="15">
        <f t="shared" si="167"/>
        <v>0.40407895622061202</v>
      </c>
      <c r="GO36" s="15">
        <f t="shared" si="168"/>
        <v>0.41646295224658514</v>
      </c>
      <c r="GP36" s="15">
        <f t="shared" si="169"/>
        <v>0.42856325839604081</v>
      </c>
      <c r="GQ36" s="15">
        <f t="shared" si="170"/>
        <v>0.44034688565294289</v>
      </c>
      <c r="GR36" s="15">
        <f t="shared" si="171"/>
        <v>0.45177810020589604</v>
      </c>
      <c r="GS36" s="15">
        <f t="shared" si="172"/>
        <v>0.46281774162580924</v>
      </c>
      <c r="GT36" s="15">
        <f t="shared" si="173"/>
        <v>0.47342230481290648</v>
      </c>
      <c r="GU36" s="15">
        <f t="shared" si="174"/>
        <v>0.48354266339388702</v>
      </c>
      <c r="GV36" s="15">
        <f t="shared" si="175"/>
        <v>0.49312222468430339</v>
      </c>
      <c r="GW36" s="15">
        <f t="shared" si="176"/>
        <v>0.50209413277836656</v>
      </c>
      <c r="GX36" s="15">
        <f t="shared" si="177"/>
        <v>0.5103767610398473</v>
      </c>
      <c r="GY36" s="15">
        <f t="shared" si="178"/>
        <v>0.51786582478639365</v>
      </c>
      <c r="GZ36" s="15">
        <f t="shared" si="179"/>
        <v>0.52441884996027233</v>
      </c>
      <c r="HA36" s="15">
        <f t="shared" si="180"/>
        <v>0.52981824715124093</v>
      </c>
      <c r="HB36" s="15">
        <f t="shared" si="181"/>
        <v>0.5336431371256567</v>
      </c>
      <c r="HC36" s="15" t="e">
        <f t="shared" si="182"/>
        <v>#NUM!</v>
      </c>
      <c r="HD36" s="15" t="e">
        <f t="shared" si="183"/>
        <v>#NUM!</v>
      </c>
      <c r="HE36" s="15" t="e">
        <f t="shared" si="184"/>
        <v>#NUM!</v>
      </c>
      <c r="HF36" s="15" t="e">
        <f t="shared" si="185"/>
        <v>#NUM!</v>
      </c>
      <c r="HG36" s="15" t="e">
        <f t="shared" si="186"/>
        <v>#NUM!</v>
      </c>
      <c r="HH36" s="15" t="e">
        <f t="shared" si="187"/>
        <v>#NUM!</v>
      </c>
      <c r="HI36" s="15" t="e">
        <f t="shared" si="188"/>
        <v>#NUM!</v>
      </c>
      <c r="HJ36" s="15" t="e">
        <f t="shared" si="189"/>
        <v>#NUM!</v>
      </c>
      <c r="HK36" s="15" t="e">
        <f t="shared" si="190"/>
        <v>#NUM!</v>
      </c>
      <c r="HL36" s="15" t="e">
        <f t="shared" si="191"/>
        <v>#NUM!</v>
      </c>
      <c r="HM36" s="15" t="e">
        <f t="shared" si="192"/>
        <v>#NUM!</v>
      </c>
      <c r="HO36" s="15">
        <f t="shared" si="193"/>
        <v>0.23531768627525215</v>
      </c>
      <c r="HP36" s="15">
        <f t="shared" si="194"/>
        <v>0.33393750828373542</v>
      </c>
      <c r="HQ36" s="15">
        <f t="shared" si="195"/>
        <v>0.41042108243281422</v>
      </c>
      <c r="HR36" s="15">
        <f t="shared" si="196"/>
        <v>0.47560004079538393</v>
      </c>
      <c r="HS36" s="15">
        <f t="shared" si="197"/>
        <v>0.53365999037255807</v>
      </c>
      <c r="HT36" s="15">
        <f t="shared" si="198"/>
        <v>0.58674426191787987</v>
      </c>
      <c r="HU36" s="15">
        <f t="shared" si="199"/>
        <v>0.63612526463240227</v>
      </c>
      <c r="HV36" s="15">
        <f t="shared" si="200"/>
        <v>0.68263236789182014</v>
      </c>
      <c r="HW36" s="15">
        <f t="shared" si="201"/>
        <v>0.72684259395775264</v>
      </c>
      <c r="HX36" s="15">
        <f t="shared" si="202"/>
        <v>0.76917737741876824</v>
      </c>
      <c r="HY36" s="15">
        <f t="shared" si="203"/>
        <v>0.80995641917736394</v>
      </c>
      <c r="HZ36" s="15">
        <f t="shared" si="204"/>
        <v>0.84942982594768779</v>
      </c>
      <c r="IA36" s="15">
        <f t="shared" si="205"/>
        <v>0.8877983713553449</v>
      </c>
      <c r="IB36" s="15">
        <f t="shared" si="206"/>
        <v>0.92522684954133816</v>
      </c>
      <c r="IC36" s="15">
        <f t="shared" si="207"/>
        <v>0.96185320877812386</v>
      </c>
      <c r="ID36" s="15">
        <f t="shared" si="208"/>
        <v>0.99779500032623869</v>
      </c>
      <c r="IE36" s="15">
        <f t="shared" si="209"/>
        <v>1.0331540607942016</v>
      </c>
      <c r="IF36" s="15">
        <f t="shared" si="210"/>
        <v>1.0680199992258268</v>
      </c>
      <c r="IG36" s="15">
        <f t="shared" si="211"/>
        <v>1.1024728566475057</v>
      </c>
      <c r="IH36" s="15">
        <f t="shared" si="212"/>
        <v>1.1365851822086492</v>
      </c>
      <c r="II36" s="15">
        <f t="shared" si="213"/>
        <v>1.1704236927141938</v>
      </c>
      <c r="IJ36" s="15">
        <f t="shared" si="214"/>
        <v>1.2040506327744946</v>
      </c>
      <c r="IK36" s="15">
        <f t="shared" si="215"/>
        <v>1.2375249204419421</v>
      </c>
      <c r="IL36" s="15">
        <f t="shared" si="216"/>
        <v>1.2709031418836856</v>
      </c>
      <c r="IM36" s="15">
        <f t="shared" si="217"/>
        <v>1.3042404446545257</v>
      </c>
      <c r="IN36" s="15">
        <f t="shared" si="218"/>
        <v>1.3375913702477995</v>
      </c>
      <c r="IO36" s="15">
        <f t="shared" si="219"/>
        <v>1.3710106614866573</v>
      </c>
      <c r="IP36" s="15">
        <f t="shared" si="220"/>
        <v>1.4045540782454218</v>
      </c>
      <c r="IQ36" s="15">
        <f t="shared" si="221"/>
        <v>1.4382792556738904</v>
      </c>
      <c r="IR36" s="15">
        <f t="shared" si="222"/>
        <v>1.4722466426304834</v>
      </c>
      <c r="IS36" s="15">
        <f t="shared" si="223"/>
        <v>1.5065205649075859</v>
      </c>
      <c r="IT36" s="15">
        <f t="shared" si="224"/>
        <v>1.5411704690549171</v>
      </c>
      <c r="IU36" s="15">
        <f t="shared" si="225"/>
        <v>1.5762724199054405</v>
      </c>
      <c r="IV36" s="15">
        <f t="shared" si="226"/>
        <v>1.6119109511598138</v>
      </c>
      <c r="IW36" s="15">
        <f t="shared" si="227"/>
        <v>1.6481814083633572</v>
      </c>
      <c r="IX36" s="15">
        <f t="shared" si="228"/>
        <v>1.6851929853614946</v>
      </c>
      <c r="IY36" s="15">
        <f t="shared" si="229"/>
        <v>1.723072752757665</v>
      </c>
      <c r="IZ36" s="15">
        <f t="shared" si="230"/>
        <v>1.7619711348494727</v>
      </c>
      <c r="JA36" s="15">
        <f t="shared" si="231"/>
        <v>1.8020695559961497</v>
      </c>
      <c r="JB36" s="15">
        <f t="shared" si="232"/>
        <v>1.8435914374898852</v>
      </c>
      <c r="JC36" s="15">
        <f t="shared" si="233"/>
        <v>1.8868185635142132</v>
      </c>
      <c r="JD36" s="15">
        <f t="shared" si="234"/>
        <v>1.9321164436937208</v>
      </c>
      <c r="JE36" s="15">
        <f t="shared" si="235"/>
        <v>1.9799755993774519</v>
      </c>
      <c r="JF36" s="15">
        <f t="shared" si="236"/>
        <v>2.031083038612278</v>
      </c>
      <c r="JG36" s="15">
        <f t="shared" si="237"/>
        <v>2.0864562800816251</v>
      </c>
      <c r="JH36" s="15">
        <f t="shared" si="238"/>
        <v>2.147723496964935</v>
      </c>
      <c r="JI36" s="15">
        <f t="shared" si="239"/>
        <v>2.2178095719298705</v>
      </c>
      <c r="JJ36" s="15">
        <f t="shared" si="240"/>
        <v>2.3031150138631924</v>
      </c>
      <c r="JK36" s="15">
        <f t="shared" si="241"/>
        <v>2.4257022458531297</v>
      </c>
      <c r="JL36" s="15" t="e">
        <f t="shared" si="242"/>
        <v>#NUM!</v>
      </c>
      <c r="JM36" s="15" t="e">
        <f t="shared" si="243"/>
        <v>#NUM!</v>
      </c>
      <c r="JN36" s="15" t="e">
        <f t="shared" si="244"/>
        <v>#NUM!</v>
      </c>
      <c r="JO36" s="15" t="e">
        <f t="shared" si="245"/>
        <v>#NUM!</v>
      </c>
      <c r="JP36" s="15" t="e">
        <f t="shared" si="246"/>
        <v>#NUM!</v>
      </c>
      <c r="JQ36" s="15" t="e">
        <f t="shared" si="247"/>
        <v>#NUM!</v>
      </c>
      <c r="JR36" s="15" t="e">
        <f t="shared" si="248"/>
        <v>#NUM!</v>
      </c>
      <c r="JS36" s="15" t="e">
        <f t="shared" si="249"/>
        <v>#NUM!</v>
      </c>
      <c r="JT36" s="15" t="e">
        <f t="shared" si="250"/>
        <v>#NUM!</v>
      </c>
      <c r="JU36" s="15" t="e">
        <f t="shared" si="251"/>
        <v>#NUM!</v>
      </c>
      <c r="JV36" s="15" t="e">
        <f t="shared" si="252"/>
        <v>#NUM!</v>
      </c>
      <c r="JX36" s="15">
        <f t="shared" si="253"/>
        <v>1.1006127521804774E-2</v>
      </c>
      <c r="JY36" s="15">
        <f t="shared" si="254"/>
        <v>2.1801341656682311E-2</v>
      </c>
      <c r="JZ36" s="15">
        <f t="shared" si="255"/>
        <v>3.238418410368004E-2</v>
      </c>
      <c r="KA36" s="15">
        <f t="shared" si="256"/>
        <v>4.2753141981261449E-2</v>
      </c>
      <c r="KB36" s="15">
        <f t="shared" si="257"/>
        <v>5.2906644344049049E-2</v>
      </c>
      <c r="KC36" s="15">
        <f t="shared" si="258"/>
        <v>6.2843058385540343E-2</v>
      </c>
      <c r="KD36" s="15">
        <f t="shared" si="259"/>
        <v>7.2560685290044807E-2</v>
      </c>
      <c r="KE36" s="15">
        <f t="shared" si="260"/>
        <v>8.2057755691770526E-2</v>
      </c>
      <c r="KF36" s="15">
        <f t="shared" si="261"/>
        <v>9.133242469274451E-2</v>
      </c>
      <c r="KG36" s="15">
        <f t="shared" si="262"/>
        <v>0.10038276638389779</v>
      </c>
      <c r="KH36" s="15">
        <f t="shared" si="263"/>
        <v>0.10920676780494357</v>
      </c>
      <c r="KI36" s="15">
        <f t="shared" si="264"/>
        <v>0.1178023222683523</v>
      </c>
      <c r="KJ36" s="15">
        <f t="shared" si="265"/>
        <v>0.12616722196040026</v>
      </c>
      <c r="KK36" s="15">
        <f t="shared" si="266"/>
        <v>0.1342991497175082</v>
      </c>
      <c r="KL36" s="15">
        <f t="shared" si="267"/>
        <v>0.14219566985830895</v>
      </c>
      <c r="KM36" s="15">
        <f t="shared" si="268"/>
        <v>0.14985421793037135</v>
      </c>
      <c r="KN36" s="15">
        <f t="shared" si="269"/>
        <v>0.15727208920433716</v>
      </c>
      <c r="KO36" s="15">
        <f t="shared" si="270"/>
        <v>0.1644464257162056</v>
      </c>
      <c r="KP36" s="15">
        <f t="shared" si="271"/>
        <v>0.17137420161908706</v>
      </c>
      <c r="KQ36" s="15">
        <f t="shared" si="272"/>
        <v>0.17805220655692486</v>
      </c>
      <c r="KR36" s="15">
        <f t="shared" si="273"/>
        <v>0.18447702671179889</v>
      </c>
      <c r="KS36" s="15">
        <f t="shared" si="274"/>
        <v>0.19064502309995071</v>
      </c>
      <c r="KT36" s="15">
        <f t="shared" si="275"/>
        <v>0.19655230659488215</v>
      </c>
      <c r="KU36" s="15">
        <f t="shared" si="276"/>
        <v>0.20219470903236322</v>
      </c>
      <c r="KV36" s="15">
        <f t="shared" si="277"/>
        <v>0.20756774959320418</v>
      </c>
      <c r="KW36" s="15">
        <f t="shared" si="278"/>
        <v>0.21266659545305733</v>
      </c>
      <c r="KX36" s="15">
        <f t="shared" si="279"/>
        <v>0.2174860154173627</v>
      </c>
      <c r="KY36" s="15">
        <f t="shared" si="280"/>
        <v>0.22202032489974752</v>
      </c>
      <c r="KZ36" s="15">
        <f t="shared" si="281"/>
        <v>0.22626332011908962</v>
      </c>
      <c r="LA36" s="15">
        <f t="shared" si="282"/>
        <v>0.23020819873345713</v>
      </c>
      <c r="LB36" s="15">
        <f t="shared" si="283"/>
        <v>0.23384746322305935</v>
      </c>
      <c r="LC36" s="15">
        <f t="shared" si="284"/>
        <v>0.23717280206555125</v>
      </c>
      <c r="LD36" s="15">
        <f t="shared" si="285"/>
        <v>0.24017494194020128</v>
      </c>
      <c r="LE36" s="15">
        <f t="shared" si="286"/>
        <v>0.24284346157623876</v>
      </c>
      <c r="LF36" s="15">
        <f t="shared" si="287"/>
        <v>0.24516655397894707</v>
      </c>
      <c r="LG36" s="15">
        <f t="shared" si="288"/>
        <v>0.24713071788466334</v>
      </c>
      <c r="LH36" s="15">
        <f t="shared" si="289"/>
        <v>0.24872035014781205</v>
      </c>
      <c r="LI36" s="15">
        <f t="shared" si="290"/>
        <v>0.24991719611261523</v>
      </c>
      <c r="LJ36" s="15">
        <f t="shared" si="291"/>
        <v>0.25069959075811682</v>
      </c>
      <c r="LK36" s="15">
        <f t="shared" si="292"/>
        <v>0.25104138162843276</v>
      </c>
      <c r="LL36" s="15">
        <f t="shared" si="293"/>
        <v>0.25091034928719064</v>
      </c>
      <c r="LM36" s="15">
        <f t="shared" si="294"/>
        <v>0.25026579788818265</v>
      </c>
      <c r="LN36" s="15">
        <f t="shared" si="295"/>
        <v>0.24905469786564638</v>
      </c>
      <c r="LO36" s="15">
        <f t="shared" si="296"/>
        <v>0.24720512319447979</v>
      </c>
      <c r="LP36" s="15">
        <f t="shared" si="297"/>
        <v>0.24461416513356352</v>
      </c>
      <c r="LQ36" s="15">
        <f t="shared" si="298"/>
        <v>0.24112313597081655</v>
      </c>
      <c r="LR36" s="15">
        <f t="shared" si="299"/>
        <v>0.23645801542101696</v>
      </c>
      <c r="LS36" s="15">
        <f t="shared" si="300"/>
        <v>0.23004419838440285</v>
      </c>
      <c r="LT36" s="15">
        <f t="shared" si="301"/>
        <v>0.21999531807250819</v>
      </c>
      <c r="LU36" s="15" t="e">
        <f t="shared" si="302"/>
        <v>#NUM!</v>
      </c>
      <c r="LV36" s="15" t="e">
        <f t="shared" si="303"/>
        <v>#NUM!</v>
      </c>
      <c r="LW36" s="15" t="e">
        <f t="shared" si="304"/>
        <v>#NUM!</v>
      </c>
      <c r="LX36" s="15" t="e">
        <f t="shared" si="305"/>
        <v>#NUM!</v>
      </c>
      <c r="LY36" s="15" t="e">
        <f t="shared" si="306"/>
        <v>#NUM!</v>
      </c>
      <c r="LZ36" s="15" t="e">
        <f t="shared" si="307"/>
        <v>#NUM!</v>
      </c>
      <c r="MA36" s="15" t="e">
        <f t="shared" si="308"/>
        <v>#NUM!</v>
      </c>
      <c r="MB36" s="15" t="e">
        <f t="shared" si="309"/>
        <v>#NUM!</v>
      </c>
      <c r="MC36" s="15" t="e">
        <f t="shared" si="310"/>
        <v>#NUM!</v>
      </c>
      <c r="MD36" s="15" t="e">
        <f t="shared" si="311"/>
        <v>#NUM!</v>
      </c>
      <c r="ME36" s="15" t="e">
        <f t="shared" si="312"/>
        <v>#NUM!</v>
      </c>
      <c r="MG36" s="15">
        <f t="shared" si="313"/>
        <v>0.57724857242571526</v>
      </c>
      <c r="MH36" s="15">
        <f t="shared" si="314"/>
        <v>0.91046234289254035</v>
      </c>
      <c r="MI36" s="15">
        <f t="shared" si="315"/>
        <v>1.185300535087896</v>
      </c>
      <c r="MJ36" s="15">
        <f t="shared" si="316"/>
        <v>1.4264346021362195</v>
      </c>
      <c r="MK36" s="15">
        <f t="shared" si="317"/>
        <v>1.6441697431414146</v>
      </c>
      <c r="ML36" s="15">
        <f t="shared" si="318"/>
        <v>1.8440727448373999</v>
      </c>
      <c r="MM36" s="15">
        <f t="shared" si="319"/>
        <v>2.0295858407607943</v>
      </c>
      <c r="MN36" s="15">
        <f t="shared" si="320"/>
        <v>2.2030258699079157</v>
      </c>
      <c r="MO36" s="15">
        <f t="shared" si="321"/>
        <v>2.366045900620986</v>
      </c>
      <c r="MP36" s="15">
        <f t="shared" si="322"/>
        <v>2.5198766403130759</v>
      </c>
      <c r="MQ36" s="15">
        <f t="shared" si="323"/>
        <v>2.6654643373524909</v>
      </c>
      <c r="MR36" s="15">
        <f t="shared" si="324"/>
        <v>2.8035549658575412</v>
      </c>
      <c r="MS36" s="15">
        <f t="shared" si="325"/>
        <v>2.9347483535030743</v>
      </c>
      <c r="MT36" s="15">
        <f t="shared" si="326"/>
        <v>3.0595344614889992</v>
      </c>
      <c r="MU36" s="15">
        <f t="shared" si="327"/>
        <v>3.1783185422595612</v>
      </c>
      <c r="MV36" s="15">
        <f t="shared" si="328"/>
        <v>3.2914390821456729</v>
      </c>
      <c r="MW36" s="15">
        <f t="shared" si="329"/>
        <v>3.399180901119347</v>
      </c>
      <c r="MX36" s="15">
        <f t="shared" si="330"/>
        <v>3.5017849043556777</v>
      </c>
      <c r="MY36" s="15">
        <f t="shared" si="331"/>
        <v>3.5994554575290425</v>
      </c>
      <c r="MZ36" s="15">
        <f t="shared" si="332"/>
        <v>3.6923660349834369</v>
      </c>
      <c r="NA36" s="15">
        <f t="shared" si="333"/>
        <v>3.7806635842051879</v>
      </c>
      <c r="NB36" s="15">
        <f t="shared" si="334"/>
        <v>3.8644719151120031</v>
      </c>
      <c r="NC36" s="15">
        <f t="shared" si="335"/>
        <v>3.9438943317690116</v>
      </c>
      <c r="ND36" s="15">
        <f t="shared" si="336"/>
        <v>4.0190156612254508</v>
      </c>
      <c r="NE36" s="15">
        <f t="shared" si="337"/>
        <v>4.0899037893423325</v>
      </c>
      <c r="NF36" s="15">
        <f t="shared" si="338"/>
        <v>4.1566107804425414</v>
      </c>
      <c r="NG36" s="15">
        <f t="shared" si="339"/>
        <v>4.2191736321803104</v>
      </c>
      <c r="NH36" s="15">
        <f t="shared" si="340"/>
        <v>4.2776146962807839</v>
      </c>
      <c r="NI36" s="15">
        <f t="shared" si="341"/>
        <v>4.3319417775451399</v>
      </c>
      <c r="NJ36" s="15">
        <f t="shared" si="342"/>
        <v>4.3821479058982558</v>
      </c>
      <c r="NK36" s="15">
        <f t="shared" si="343"/>
        <v>4.4282107574580438</v>
      </c>
      <c r="NL36" s="15">
        <f t="shared" si="344"/>
        <v>4.4700916785446978</v>
      </c>
      <c r="NM36" s="15">
        <f t="shared" si="345"/>
        <v>4.5077342384871688</v>
      </c>
      <c r="NN36" s="15">
        <f t="shared" si="346"/>
        <v>4.5410621990587217</v>
      </c>
      <c r="NO36" s="15">
        <f t="shared" si="347"/>
        <v>4.5699767342445101</v>
      </c>
      <c r="NP36" s="15">
        <f t="shared" si="348"/>
        <v>4.5943526538300716</v>
      </c>
      <c r="NQ36" s="15">
        <f t="shared" si="349"/>
        <v>4.6140332611003867</v>
      </c>
      <c r="NR36" s="15">
        <f t="shared" si="350"/>
        <v>4.6288232790045951</v>
      </c>
      <c r="NS36" s="15">
        <f t="shared" si="351"/>
        <v>4.6384789559170896</v>
      </c>
      <c r="NT36" s="15">
        <f t="shared" si="352"/>
        <v>4.6426939069210666</v>
      </c>
      <c r="NU36" s="15">
        <f t="shared" si="353"/>
        <v>4.6410782476967416</v>
      </c>
      <c r="NV36" s="15">
        <f t="shared" si="354"/>
        <v>4.6331266806666704</v>
      </c>
      <c r="NW36" s="15">
        <f t="shared" si="355"/>
        <v>4.6181673446565847</v>
      </c>
      <c r="NX36" s="15">
        <f t="shared" si="356"/>
        <v>4.5952747760286048</v>
      </c>
      <c r="NY36" s="15">
        <f t="shared" si="357"/>
        <v>4.5631096934674131</v>
      </c>
      <c r="NZ36" s="15">
        <f t="shared" si="358"/>
        <v>4.5195905939885455</v>
      </c>
      <c r="OA36" s="15">
        <f t="shared" si="359"/>
        <v>4.4611059126770378</v>
      </c>
      <c r="OB36" s="15">
        <f t="shared" si="360"/>
        <v>4.3800664302377976</v>
      </c>
      <c r="OC36" s="15">
        <f t="shared" si="361"/>
        <v>4.2515647678811268</v>
      </c>
      <c r="OD36" s="15" t="e">
        <f t="shared" si="362"/>
        <v>#NUM!</v>
      </c>
      <c r="OE36" s="15" t="e">
        <f t="shared" si="363"/>
        <v>#NUM!</v>
      </c>
      <c r="OF36" s="15" t="e">
        <f t="shared" si="364"/>
        <v>#NUM!</v>
      </c>
      <c r="OG36" s="15" t="e">
        <f t="shared" si="365"/>
        <v>#NUM!</v>
      </c>
      <c r="OH36" s="15" t="e">
        <f t="shared" si="366"/>
        <v>#NUM!</v>
      </c>
      <c r="OI36" s="15" t="e">
        <f t="shared" si="367"/>
        <v>#NUM!</v>
      </c>
      <c r="OJ36" s="15" t="e">
        <f t="shared" si="368"/>
        <v>#NUM!</v>
      </c>
      <c r="OK36" s="15" t="e">
        <f t="shared" si="369"/>
        <v>#NUM!</v>
      </c>
      <c r="OL36" s="15" t="e">
        <f t="shared" si="370"/>
        <v>#NUM!</v>
      </c>
      <c r="OM36" s="15" t="e">
        <f t="shared" si="371"/>
        <v>#NUM!</v>
      </c>
      <c r="ON36" s="15" t="e">
        <f t="shared" si="372"/>
        <v>#NUM!</v>
      </c>
      <c r="OP36" s="15">
        <f t="shared" si="373"/>
        <v>1.4950371261025369E-3</v>
      </c>
      <c r="OQ36" s="15">
        <f t="shared" si="374"/>
        <v>6.6284259845218706E-3</v>
      </c>
      <c r="OR36" s="15">
        <f t="shared" si="375"/>
        <v>1.5754009451342602E-2</v>
      </c>
      <c r="OS36" s="15">
        <f t="shared" si="376"/>
        <v>2.9004259733785991E-2</v>
      </c>
      <c r="OT36" s="15">
        <f t="shared" si="377"/>
        <v>4.6421750462656751E-2</v>
      </c>
      <c r="OU36" s="15">
        <f t="shared" si="378"/>
        <v>6.7996132714479615E-2</v>
      </c>
      <c r="OV36" s="15">
        <f t="shared" si="379"/>
        <v>9.3680984186279792E-2</v>
      </c>
      <c r="OW36" s="15">
        <f t="shared" si="380"/>
        <v>0.12340311110822856</v>
      </c>
      <c r="OX36" s="15">
        <f t="shared" si="381"/>
        <v>0.15706829254294497</v>
      </c>
      <c r="OY36" s="15">
        <f t="shared" si="382"/>
        <v>0.19456510065570365</v>
      </c>
      <c r="OZ36" s="15">
        <f t="shared" si="383"/>
        <v>0.23576757763530037</v>
      </c>
      <c r="PA36" s="15">
        <f t="shared" si="384"/>
        <v>0.28053718405102102</v>
      </c>
      <c r="PB36" s="15">
        <f t="shared" si="385"/>
        <v>0.32872425681384826</v>
      </c>
      <c r="PC36" s="15">
        <f t="shared" si="386"/>
        <v>0.38016912181680357</v>
      </c>
      <c r="PD36" s="15">
        <f t="shared" si="387"/>
        <v>0.43470295375749546</v>
      </c>
      <c r="PE36" s="15">
        <f t="shared" si="388"/>
        <v>0.49214844423621934</v>
      </c>
      <c r="PF36" s="15">
        <f t="shared" si="389"/>
        <v>0.55232031953307148</v>
      </c>
      <c r="PG36" s="15">
        <f t="shared" si="390"/>
        <v>0.61502573658074822</v>
      </c>
      <c r="PH36" s="15">
        <f t="shared" si="391"/>
        <v>0.68006457686022503</v>
      </c>
      <c r="PI36" s="15">
        <f t="shared" si="392"/>
        <v>0.74722965169043043</v>
      </c>
      <c r="PJ36" s="15">
        <f t="shared" si="393"/>
        <v>0.81630682771326912</v>
      </c>
      <c r="PK36" s="15">
        <f t="shared" si="394"/>
        <v>0.88707507768950544</v>
      </c>
      <c r="PL36" s="15">
        <f t="shared" si="395"/>
        <v>0.9593064586124147</v>
      </c>
      <c r="PM36" s="15">
        <f t="shared" si="396"/>
        <v>1.0327660163179972</v>
      </c>
      <c r="PN36" s="15">
        <f t="shared" si="397"/>
        <v>1.1072116129825411</v>
      </c>
      <c r="PO36" s="15">
        <f t="shared" si="398"/>
        <v>1.182393670928751</v>
      </c>
      <c r="PP36" s="15">
        <f t="shared" si="399"/>
        <v>1.2580548227769883</v>
      </c>
      <c r="PQ36" s="15">
        <f t="shared" si="400"/>
        <v>1.3339294539017519</v>
      </c>
      <c r="PR36" s="15">
        <f t="shared" si="401"/>
        <v>1.4097431180274669</v>
      </c>
      <c r="PS36" s="15">
        <f t="shared" si="402"/>
        <v>1.4852118001308561</v>
      </c>
      <c r="PT36" s="15">
        <f t="shared" si="403"/>
        <v>1.560040991906009</v>
      </c>
      <c r="PU36" s="15">
        <f t="shared" si="404"/>
        <v>1.6339245328533372</v>
      </c>
      <c r="PV36" s="15">
        <f t="shared" si="405"/>
        <v>1.7065431529970652</v>
      </c>
      <c r="PW36" s="15">
        <f t="shared" si="406"/>
        <v>1.7775626288618886</v>
      </c>
      <c r="PX36" s="15">
        <f t="shared" si="407"/>
        <v>1.8466314287260028</v>
      </c>
      <c r="PY36" s="15">
        <f t="shared" si="408"/>
        <v>1.9133776698760048</v>
      </c>
      <c r="PZ36" s="15">
        <f t="shared" si="409"/>
        <v>1.9774051287248919</v>
      </c>
      <c r="QA36" s="15">
        <f t="shared" si="410"/>
        <v>2.0382879151475164</v>
      </c>
      <c r="QB36" s="15">
        <f t="shared" si="411"/>
        <v>2.0955632105492508</v>
      </c>
      <c r="QC36" s="15">
        <f t="shared" si="412"/>
        <v>2.1487211090611131</v>
      </c>
      <c r="QD36" s="15">
        <f t="shared" si="413"/>
        <v>2.1971899608416368</v>
      </c>
      <c r="QE36" s="15">
        <f t="shared" si="414"/>
        <v>2.2403144150108409</v>
      </c>
      <c r="QF36" s="15">
        <f t="shared" si="415"/>
        <v>2.277320954961457</v>
      </c>
      <c r="QG36" s="15">
        <f t="shared" si="416"/>
        <v>2.3072605035483851</v>
      </c>
      <c r="QH36" s="15">
        <f t="shared" si="417"/>
        <v>2.3289051456214289</v>
      </c>
      <c r="QI36" s="15">
        <f t="shared" si="418"/>
        <v>2.340541510652705</v>
      </c>
      <c r="QJ36" s="15">
        <f t="shared" si="419"/>
        <v>2.339488032277063</v>
      </c>
      <c r="QK36" s="15">
        <f t="shared" si="420"/>
        <v>2.3206391184745829</v>
      </c>
      <c r="QL36" s="15">
        <f t="shared" si="421"/>
        <v>2.2688183604249987</v>
      </c>
      <c r="QM36" s="15" t="e">
        <f t="shared" si="422"/>
        <v>#NUM!</v>
      </c>
      <c r="QN36" s="15" t="e">
        <f t="shared" si="423"/>
        <v>#NUM!</v>
      </c>
      <c r="QO36" s="15" t="e">
        <f t="shared" si="424"/>
        <v>#NUM!</v>
      </c>
      <c r="QP36" s="15" t="e">
        <f t="shared" si="425"/>
        <v>#NUM!</v>
      </c>
      <c r="QQ36" s="15" t="e">
        <f t="shared" si="426"/>
        <v>#NUM!</v>
      </c>
      <c r="QR36" s="15" t="e">
        <f t="shared" si="427"/>
        <v>#NUM!</v>
      </c>
      <c r="QS36" s="15" t="e">
        <f t="shared" si="428"/>
        <v>#NUM!</v>
      </c>
      <c r="QT36" s="15" t="e">
        <f t="shared" si="429"/>
        <v>#NUM!</v>
      </c>
      <c r="QU36" s="15" t="e">
        <f t="shared" si="430"/>
        <v>#NUM!</v>
      </c>
      <c r="QV36" s="15" t="e">
        <f t="shared" si="431"/>
        <v>#NUM!</v>
      </c>
      <c r="QW36" s="15" t="e">
        <f t="shared" si="432"/>
        <v>#NUM!</v>
      </c>
      <c r="QY36" s="15">
        <f t="shared" si="433"/>
        <v>1</v>
      </c>
      <c r="QZ36" s="15">
        <f t="shared" si="434"/>
        <v>1</v>
      </c>
      <c r="RA36" s="15">
        <f t="shared" si="435"/>
        <v>1</v>
      </c>
      <c r="RB36" s="15">
        <f t="shared" si="436"/>
        <v>1</v>
      </c>
      <c r="RC36" s="15">
        <f t="shared" si="437"/>
        <v>1</v>
      </c>
      <c r="RD36" s="15">
        <f t="shared" si="438"/>
        <v>1</v>
      </c>
      <c r="RE36" s="15">
        <f t="shared" si="439"/>
        <v>1</v>
      </c>
      <c r="RF36" s="15">
        <f t="shared" si="440"/>
        <v>1</v>
      </c>
      <c r="RG36" s="15">
        <f t="shared" si="441"/>
        <v>1</v>
      </c>
      <c r="RH36" s="15">
        <f t="shared" si="442"/>
        <v>1</v>
      </c>
      <c r="RI36" s="15">
        <f t="shared" si="443"/>
        <v>1</v>
      </c>
      <c r="RJ36" s="15">
        <f t="shared" si="444"/>
        <v>1</v>
      </c>
      <c r="RK36" s="15">
        <f t="shared" si="445"/>
        <v>1</v>
      </c>
      <c r="RL36" s="15">
        <f t="shared" si="446"/>
        <v>1</v>
      </c>
      <c r="RM36" s="15">
        <f t="shared" si="447"/>
        <v>0</v>
      </c>
      <c r="RN36" s="15">
        <f t="shared" si="448"/>
        <v>0</v>
      </c>
      <c r="RO36" s="15">
        <f t="shared" si="449"/>
        <v>0</v>
      </c>
      <c r="RP36" s="15">
        <f t="shared" si="450"/>
        <v>0</v>
      </c>
      <c r="RQ36" s="15">
        <f t="shared" si="451"/>
        <v>0</v>
      </c>
      <c r="RR36" s="15">
        <f t="shared" si="452"/>
        <v>0</v>
      </c>
      <c r="RS36" s="15">
        <f t="shared" si="453"/>
        <v>0</v>
      </c>
      <c r="RT36" s="15">
        <f t="shared" si="454"/>
        <v>0</v>
      </c>
      <c r="RU36" s="15">
        <f t="shared" si="455"/>
        <v>0</v>
      </c>
      <c r="RV36" s="15">
        <f t="shared" si="456"/>
        <v>0</v>
      </c>
      <c r="RW36" s="15">
        <f t="shared" si="457"/>
        <v>0</v>
      </c>
      <c r="RX36" s="15">
        <f t="shared" si="458"/>
        <v>0</v>
      </c>
      <c r="RY36" s="15">
        <f t="shared" si="459"/>
        <v>0</v>
      </c>
      <c r="RZ36" s="15">
        <f t="shared" si="460"/>
        <v>0</v>
      </c>
      <c r="SA36" s="15">
        <f t="shared" si="461"/>
        <v>0</v>
      </c>
      <c r="SB36" s="15">
        <f t="shared" si="462"/>
        <v>0</v>
      </c>
      <c r="SC36" s="15">
        <f t="shared" si="463"/>
        <v>0</v>
      </c>
      <c r="SD36" s="15">
        <f t="shared" si="464"/>
        <v>0</v>
      </c>
      <c r="SE36" s="15">
        <f t="shared" si="465"/>
        <v>0</v>
      </c>
      <c r="SF36" s="15">
        <f t="shared" si="466"/>
        <v>0</v>
      </c>
      <c r="SG36" s="15">
        <f t="shared" si="467"/>
        <v>0</v>
      </c>
      <c r="SH36" s="15">
        <f t="shared" si="468"/>
        <v>0</v>
      </c>
      <c r="SI36" s="15">
        <f t="shared" si="469"/>
        <v>0</v>
      </c>
      <c r="SJ36" s="15">
        <f t="shared" si="470"/>
        <v>0</v>
      </c>
      <c r="SK36" s="15">
        <f t="shared" si="471"/>
        <v>0</v>
      </c>
      <c r="SL36" s="15">
        <f t="shared" si="472"/>
        <v>0</v>
      </c>
      <c r="SM36" s="15">
        <f t="shared" si="473"/>
        <v>0</v>
      </c>
      <c r="SN36" s="15">
        <f t="shared" si="474"/>
        <v>0</v>
      </c>
      <c r="SO36" s="15">
        <f t="shared" si="475"/>
        <v>0</v>
      </c>
      <c r="SP36" s="15">
        <f t="shared" si="476"/>
        <v>0</v>
      </c>
      <c r="SQ36" s="15">
        <f t="shared" si="477"/>
        <v>0</v>
      </c>
      <c r="SR36" s="15">
        <f t="shared" si="478"/>
        <v>0</v>
      </c>
      <c r="SS36" s="15">
        <f t="shared" si="479"/>
        <v>0</v>
      </c>
      <c r="ST36" s="15">
        <f t="shared" si="480"/>
        <v>0</v>
      </c>
      <c r="SU36" s="15">
        <f t="shared" si="481"/>
        <v>0</v>
      </c>
      <c r="SV36" s="15">
        <f t="shared" si="482"/>
        <v>0</v>
      </c>
      <c r="SW36" s="15">
        <f t="shared" si="483"/>
        <v>0</v>
      </c>
      <c r="SX36" s="15">
        <f t="shared" si="484"/>
        <v>0</v>
      </c>
      <c r="SY36" s="15">
        <f t="shared" si="485"/>
        <v>0</v>
      </c>
      <c r="SZ36" s="15">
        <f t="shared" si="486"/>
        <v>0</v>
      </c>
      <c r="TA36" s="15">
        <f t="shared" si="487"/>
        <v>0</v>
      </c>
      <c r="TB36" s="15">
        <f t="shared" si="488"/>
        <v>0</v>
      </c>
      <c r="TC36" s="15">
        <f t="shared" si="489"/>
        <v>0</v>
      </c>
      <c r="TD36" s="15">
        <f t="shared" si="490"/>
        <v>0</v>
      </c>
      <c r="TE36" s="15">
        <f t="shared" si="491"/>
        <v>0</v>
      </c>
      <c r="TF36" s="15">
        <f t="shared" si="492"/>
        <v>0</v>
      </c>
      <c r="TH36" s="15">
        <f t="shared" si="493"/>
        <v>9.9</v>
      </c>
      <c r="TJ36" s="15">
        <f t="shared" si="494"/>
        <v>0</v>
      </c>
      <c r="TK36" s="15">
        <f t="shared" si="495"/>
        <v>0.53456162496238824</v>
      </c>
      <c r="TL36" s="15">
        <f t="shared" si="496"/>
        <v>2.5918139392115793</v>
      </c>
      <c r="TM36" s="15">
        <f t="shared" si="497"/>
        <v>0.20624999999999999</v>
      </c>
      <c r="TN36" s="15">
        <f t="shared" si="498"/>
        <v>4.0725755105920776</v>
      </c>
      <c r="TO36" s="15">
        <f t="shared" si="499"/>
        <v>0.75022298536341292</v>
      </c>
      <c r="TP36" s="15">
        <f t="shared" si="500"/>
        <v>1</v>
      </c>
      <c r="TQ36" s="15">
        <f t="shared" si="501"/>
        <v>0</v>
      </c>
      <c r="TS36" s="15">
        <f t="shared" si="502"/>
        <v>0.75022298536341292</v>
      </c>
      <c r="TU36" s="15">
        <f t="shared" si="503"/>
        <v>0</v>
      </c>
      <c r="TW36" s="15">
        <f t="shared" si="509"/>
        <v>0</v>
      </c>
    </row>
    <row r="37" spans="3:543" x14ac:dyDescent="0.25">
      <c r="C37" s="72">
        <v>22</v>
      </c>
      <c r="D37" s="60">
        <v>10</v>
      </c>
      <c r="E37" s="60">
        <v>9.9</v>
      </c>
      <c r="F37" s="59" t="s">
        <v>15</v>
      </c>
      <c r="G37" s="60">
        <v>10</v>
      </c>
      <c r="H37" s="59" t="s">
        <v>22</v>
      </c>
      <c r="I37" s="59"/>
      <c r="J37" s="60">
        <v>10</v>
      </c>
      <c r="K37" s="60">
        <v>10</v>
      </c>
      <c r="L37" s="61">
        <v>17.885416666666671</v>
      </c>
      <c r="M37" s="63">
        <v>17.781250000000004</v>
      </c>
      <c r="N37" s="64">
        <f t="shared" si="0"/>
        <v>-0.10089134066770705</v>
      </c>
      <c r="O37" s="65">
        <f t="shared" si="67"/>
        <v>10.360796645969247</v>
      </c>
      <c r="P37" s="73">
        <f t="shared" si="1"/>
        <v>10.461687986636953</v>
      </c>
      <c r="Q37" s="2"/>
      <c r="R37" s="2"/>
      <c r="S37" s="2"/>
      <c r="T37" s="15">
        <f t="shared" si="2"/>
        <v>15.849701714064972</v>
      </c>
      <c r="U37" s="5">
        <f t="shared" si="3"/>
        <v>0.53456162496238835</v>
      </c>
      <c r="V37" s="5">
        <f t="shared" si="4"/>
        <v>5.3456162496238839</v>
      </c>
      <c r="W37" s="5">
        <f t="shared" si="68"/>
        <v>39.985209547186656</v>
      </c>
      <c r="X37" s="5">
        <f t="shared" si="5"/>
        <v>1</v>
      </c>
      <c r="Y37" s="5">
        <f t="shared" si="6"/>
        <v>0</v>
      </c>
      <c r="Z37" s="5">
        <f t="shared" si="7"/>
        <v>0</v>
      </c>
      <c r="AA37" s="5">
        <f t="shared" si="8"/>
        <v>0</v>
      </c>
      <c r="AB37" s="5">
        <f t="shared" si="9"/>
        <v>0</v>
      </c>
      <c r="AC37" s="15">
        <f t="shared" si="69"/>
        <v>0</v>
      </c>
      <c r="AD37" s="15">
        <f t="shared" si="70"/>
        <v>0</v>
      </c>
      <c r="AE37" s="15">
        <f t="shared" si="71"/>
        <v>5.0000000000000004E-6</v>
      </c>
      <c r="AF37" s="15">
        <f t="shared" si="10"/>
        <v>4.2087542087542085E-8</v>
      </c>
      <c r="AG37" s="15">
        <f t="shared" si="11"/>
        <v>1.031997504578398</v>
      </c>
      <c r="AH37" s="15">
        <f t="shared" si="12"/>
        <v>154693.76661027462</v>
      </c>
      <c r="AI37" s="15">
        <f t="shared" si="13"/>
        <v>1.6339435721129954E-2</v>
      </c>
      <c r="AK37" s="5">
        <f t="shared" si="14"/>
        <v>0</v>
      </c>
      <c r="AL37" s="5">
        <f t="shared" si="15"/>
        <v>1</v>
      </c>
      <c r="AN37" s="5">
        <f t="shared" si="16"/>
        <v>0</v>
      </c>
      <c r="AO37" s="5">
        <f t="shared" si="17"/>
        <v>0</v>
      </c>
      <c r="AP37" s="5">
        <f t="shared" si="18"/>
        <v>0</v>
      </c>
      <c r="AQ37" s="5">
        <f t="shared" si="19"/>
        <v>0</v>
      </c>
      <c r="AR37" s="5">
        <f t="shared" si="20"/>
        <v>0</v>
      </c>
      <c r="AS37" s="5">
        <f t="shared" si="21"/>
        <v>0</v>
      </c>
      <c r="AT37" s="5">
        <f t="shared" si="22"/>
        <v>0</v>
      </c>
      <c r="AU37" s="5">
        <f t="shared" si="23"/>
        <v>0</v>
      </c>
      <c r="AV37" s="5">
        <f t="shared" si="24"/>
        <v>0</v>
      </c>
      <c r="AW37" s="5">
        <f t="shared" si="25"/>
        <v>0</v>
      </c>
      <c r="AX37" s="5">
        <f t="shared" si="26"/>
        <v>0</v>
      </c>
      <c r="AY37" s="5">
        <f t="shared" si="27"/>
        <v>0</v>
      </c>
      <c r="AZ37" s="5">
        <f t="shared" si="28"/>
        <v>0</v>
      </c>
      <c r="BA37" s="5">
        <f t="shared" si="29"/>
        <v>0</v>
      </c>
      <c r="BB37" s="5">
        <f t="shared" si="30"/>
        <v>0</v>
      </c>
      <c r="BC37" s="5">
        <f t="shared" si="31"/>
        <v>0</v>
      </c>
      <c r="BD37" s="5">
        <f t="shared" si="32"/>
        <v>0</v>
      </c>
      <c r="BE37" s="5">
        <f t="shared" si="33"/>
        <v>0</v>
      </c>
      <c r="BF37" s="5">
        <f t="shared" si="34"/>
        <v>0</v>
      </c>
      <c r="BG37" s="15">
        <f t="shared" si="35"/>
        <v>0</v>
      </c>
      <c r="BH37" s="15">
        <f t="shared" si="72"/>
        <v>0</v>
      </c>
      <c r="BI37" s="15">
        <f t="shared" si="73"/>
        <v>0</v>
      </c>
      <c r="BJ37" s="15">
        <f t="shared" si="74"/>
        <v>0</v>
      </c>
      <c r="BL37" s="12">
        <f t="shared" si="36"/>
        <v>10</v>
      </c>
      <c r="BM37" s="12">
        <f t="shared" si="37"/>
        <v>10</v>
      </c>
      <c r="BN37" s="15">
        <f t="shared" si="38"/>
        <v>1</v>
      </c>
      <c r="BP37" s="12">
        <f t="shared" si="39"/>
        <v>0</v>
      </c>
      <c r="BQ37" s="15">
        <f t="shared" si="40"/>
        <v>0</v>
      </c>
      <c r="BR37" s="12">
        <f t="shared" si="41"/>
        <v>0</v>
      </c>
      <c r="BS37" s="15">
        <f t="shared" si="42"/>
        <v>0</v>
      </c>
      <c r="BT37" s="12">
        <f t="shared" si="43"/>
        <v>0</v>
      </c>
      <c r="BU37" s="12">
        <f t="shared" si="44"/>
        <v>0</v>
      </c>
      <c r="BV37" s="12">
        <f t="shared" si="45"/>
        <v>0</v>
      </c>
      <c r="BW37" s="12">
        <f t="shared" si="46"/>
        <v>0</v>
      </c>
      <c r="BX37" s="12">
        <f t="shared" si="47"/>
        <v>0</v>
      </c>
      <c r="BY37" s="12">
        <f t="shared" si="48"/>
        <v>0</v>
      </c>
      <c r="BZ37" s="12">
        <f t="shared" si="49"/>
        <v>0</v>
      </c>
      <c r="CA37" s="12">
        <f t="shared" si="50"/>
        <v>0</v>
      </c>
      <c r="CC37" s="5">
        <f t="shared" si="51"/>
        <v>0</v>
      </c>
      <c r="CD37" s="15">
        <f t="shared" si="52"/>
        <v>0</v>
      </c>
      <c r="CE37" s="15">
        <f t="shared" si="53"/>
        <v>0</v>
      </c>
      <c r="CF37" s="15">
        <f t="shared" si="54"/>
        <v>0</v>
      </c>
      <c r="CH37" s="15">
        <f t="shared" si="55"/>
        <v>1.6188921697766063</v>
      </c>
      <c r="CJ37" s="15">
        <f t="shared" si="56"/>
        <v>3.2753259989608042E-3</v>
      </c>
      <c r="CK37" s="15">
        <f t="shared" si="57"/>
        <v>0</v>
      </c>
      <c r="CL37" s="15">
        <f t="shared" si="58"/>
        <v>3.2753259989608042E-3</v>
      </c>
      <c r="CM37" s="10">
        <f t="shared" si="59"/>
        <v>-0.10416666666666785</v>
      </c>
      <c r="CO37" s="6">
        <f t="shared" si="75"/>
        <v>0</v>
      </c>
      <c r="CP37" s="15">
        <f t="shared" si="60"/>
        <v>1</v>
      </c>
      <c r="CQ37" s="15">
        <f t="shared" si="61"/>
        <v>0</v>
      </c>
      <c r="CR37" s="15">
        <f t="shared" si="62"/>
        <v>0</v>
      </c>
      <c r="CS37" s="15">
        <f t="shared" si="76"/>
        <v>0</v>
      </c>
      <c r="CU37" s="15">
        <f t="shared" si="77"/>
        <v>1.0416666666666786E-2</v>
      </c>
      <c r="CW37" s="15">
        <f t="shared" si="504"/>
        <v>32.685358226316424</v>
      </c>
      <c r="CX37" s="15">
        <f t="shared" si="505"/>
        <v>46.383539020055771</v>
      </c>
      <c r="CY37" s="15">
        <f t="shared" si="506"/>
        <v>57.007020234160258</v>
      </c>
      <c r="CZ37" s="15">
        <f t="shared" si="507"/>
        <v>66.060303209273386</v>
      </c>
      <c r="DA37" s="15">
        <f t="shared" si="508"/>
        <v>74.124763983853867</v>
      </c>
      <c r="DB37" s="15">
        <f t="shared" si="78"/>
        <v>81.498108754940773</v>
      </c>
      <c r="DC37" s="15">
        <f t="shared" si="79"/>
        <v>88.357073709283057</v>
      </c>
      <c r="DD37" s="15">
        <f t="shared" si="80"/>
        <v>94.816857307207329</v>
      </c>
      <c r="DE37" s="15">
        <f t="shared" si="81"/>
        <v>100.95760728271566</v>
      </c>
      <c r="DF37" s="15">
        <f t="shared" si="82"/>
        <v>106.83786041948279</v>
      </c>
      <c r="DG37" s="15">
        <f t="shared" si="83"/>
        <v>112.50202280822283</v>
      </c>
      <c r="DH37" s="15">
        <f t="shared" si="84"/>
        <v>117.98483398626573</v>
      </c>
      <c r="DI37" s="15">
        <f t="shared" si="85"/>
        <v>123.31418118121071</v>
      </c>
      <c r="DJ37" s="15">
        <f t="shared" si="86"/>
        <v>128.51295411128316</v>
      </c>
      <c r="DK37" s="15">
        <f t="shared" si="87"/>
        <v>133.60031363418696</v>
      </c>
      <c r="DL37" s="15">
        <f t="shared" si="88"/>
        <v>138.59258748593473</v>
      </c>
      <c r="DM37" s="15">
        <f t="shared" si="89"/>
        <v>143.50392065529752</v>
      </c>
      <c r="DN37" s="15">
        <f t="shared" si="90"/>
        <v>148.34675973625534</v>
      </c>
      <c r="DO37" s="15">
        <f t="shared" si="91"/>
        <v>153.13222233608121</v>
      </c>
      <c r="DP37" s="20">
        <f t="shared" si="92"/>
        <v>157.87038544888063</v>
      </c>
      <c r="DQ37" s="20">
        <f t="shared" si="93"/>
        <v>162.57051596276378</v>
      </c>
      <c r="DR37" s="20">
        <f t="shared" si="94"/>
        <v>167.24125958311441</v>
      </c>
      <c r="DS37" s="20">
        <f t="shared" si="95"/>
        <v>171.89079996020911</v>
      </c>
      <c r="DT37" s="20">
        <f t="shared" si="96"/>
        <v>176.52699684812416</v>
      </c>
      <c r="DU37" s="20">
        <f t="shared" si="97"/>
        <v>178.84248982067842</v>
      </c>
      <c r="DV37" s="20">
        <f t="shared" si="98"/>
        <v>174.21008429498283</v>
      </c>
      <c r="DW37" s="20">
        <f t="shared" si="99"/>
        <v>169.56818285909176</v>
      </c>
      <c r="DX37" s="20">
        <f t="shared" si="100"/>
        <v>164.90904053005997</v>
      </c>
      <c r="DY37" s="20">
        <f t="shared" si="101"/>
        <v>160.2246518513179</v>
      </c>
      <c r="DZ37" s="20">
        <f t="shared" si="102"/>
        <v>155.50662054537727</v>
      </c>
      <c r="EA37" s="20">
        <f t="shared" si="103"/>
        <v>150.74601183304418</v>
      </c>
      <c r="EB37" s="20">
        <f t="shared" si="104"/>
        <v>145.93317966777167</v>
      </c>
      <c r="EC37" s="20">
        <f t="shared" si="105"/>
        <v>141.05755873101862</v>
      </c>
      <c r="ED37" s="20">
        <f t="shared" si="106"/>
        <v>136.10740738818063</v>
      </c>
      <c r="EE37" s="20">
        <f t="shared" si="107"/>
        <v>131.06948225176143</v>
      </c>
      <c r="EF37" s="20">
        <f t="shared" si="108"/>
        <v>125.92861642117539</v>
      </c>
      <c r="EG37" s="20">
        <f t="shared" si="109"/>
        <v>120.66715993453823</v>
      </c>
      <c r="EH37" s="20">
        <f t="shared" si="110"/>
        <v>115.26421902848288</v>
      </c>
      <c r="EI37" s="20">
        <f t="shared" si="111"/>
        <v>109.6945940664399</v>
      </c>
      <c r="EJ37" s="20">
        <f t="shared" si="112"/>
        <v>103.92725208575287</v>
      </c>
      <c r="EK37" s="20">
        <f t="shared" si="113"/>
        <v>97.923053584724684</v>
      </c>
      <c r="EL37" s="20">
        <f t="shared" si="114"/>
        <v>91.631229693391091</v>
      </c>
      <c r="EM37" s="20">
        <f t="shared" si="115"/>
        <v>84.983647555846062</v>
      </c>
      <c r="EN37" s="20">
        <f t="shared" si="116"/>
        <v>77.884882537962739</v>
      </c>
      <c r="EO37" s="20">
        <f t="shared" si="117"/>
        <v>70.193602455169128</v>
      </c>
      <c r="EP37" s="20">
        <f t="shared" si="118"/>
        <v>61.683655909893197</v>
      </c>
      <c r="EQ37" s="20">
        <f t="shared" si="119"/>
        <v>51.948780035642812</v>
      </c>
      <c r="ER37" s="20">
        <f t="shared" si="120"/>
        <v>40.099951448303031</v>
      </c>
      <c r="ES37" s="20">
        <f t="shared" si="121"/>
        <v>23.072724744752701</v>
      </c>
      <c r="ET37" s="20" t="e">
        <f t="shared" si="122"/>
        <v>#NUM!</v>
      </c>
      <c r="EU37" s="20" t="e">
        <f t="shared" si="123"/>
        <v>#NUM!</v>
      </c>
      <c r="EV37" s="20" t="e">
        <f t="shared" si="124"/>
        <v>#NUM!</v>
      </c>
      <c r="EW37" s="20" t="e">
        <f t="shared" si="125"/>
        <v>#NUM!</v>
      </c>
      <c r="EX37" s="20" t="e">
        <f t="shared" si="126"/>
        <v>#NUM!</v>
      </c>
      <c r="EY37" s="20" t="e">
        <f t="shared" si="127"/>
        <v>#NUM!</v>
      </c>
      <c r="EZ37" s="20" t="e">
        <f t="shared" si="128"/>
        <v>#NUM!</v>
      </c>
      <c r="FA37" s="20" t="e">
        <f t="shared" si="129"/>
        <v>#NUM!</v>
      </c>
      <c r="FB37" s="20" t="e">
        <f t="shared" si="130"/>
        <v>#NUM!</v>
      </c>
      <c r="FC37" s="20" t="e">
        <f t="shared" si="131"/>
        <v>#NUM!</v>
      </c>
      <c r="FD37" s="20" t="e">
        <f t="shared" si="132"/>
        <v>#NUM!</v>
      </c>
      <c r="FE37" s="20"/>
      <c r="FF37" s="15">
        <f t="shared" si="133"/>
        <v>2.5899364632814741E-3</v>
      </c>
      <c r="FG37" s="15">
        <f t="shared" si="134"/>
        <v>7.2802857100748948E-3</v>
      </c>
      <c r="FH37" s="15">
        <f t="shared" si="135"/>
        <v>1.3291151893535897E-2</v>
      </c>
      <c r="FI37" s="15">
        <f t="shared" si="136"/>
        <v>2.0333396070418785E-2</v>
      </c>
      <c r="FJ37" s="15">
        <f t="shared" si="137"/>
        <v>2.8234159311289569E-2</v>
      </c>
      <c r="FK37" s="15">
        <f t="shared" si="138"/>
        <v>3.6872803909086101E-2</v>
      </c>
      <c r="FL37" s="15">
        <f t="shared" si="139"/>
        <v>4.6157685132038211E-2</v>
      </c>
      <c r="FM37" s="15">
        <f t="shared" si="140"/>
        <v>5.6015280071761792E-2</v>
      </c>
      <c r="FN37" s="15">
        <f t="shared" si="141"/>
        <v>6.6384296476125523E-2</v>
      </c>
      <c r="FO37" s="15">
        <f t="shared" si="142"/>
        <v>7.7212152985207394E-2</v>
      </c>
      <c r="FP37" s="15">
        <f t="shared" si="143"/>
        <v>8.8452722601225928E-2</v>
      </c>
      <c r="FQ37" s="15">
        <f t="shared" si="144"/>
        <v>0.10006480610063992</v>
      </c>
      <c r="FR37" s="15">
        <f t="shared" si="145"/>
        <v>0.11201105417487166</v>
      </c>
      <c r="FS37" s="15">
        <f t="shared" si="146"/>
        <v>0.12425717918921061</v>
      </c>
      <c r="FT37" s="15">
        <f t="shared" si="147"/>
        <v>0.1367713613275692</v>
      </c>
      <c r="FU37" s="15">
        <f t="shared" si="148"/>
        <v>0.14952378942872313</v>
      </c>
      <c r="FV37" s="15">
        <f t="shared" si="149"/>
        <v>0.16248629761104885</v>
      </c>
      <c r="FW37" s="15">
        <f t="shared" si="150"/>
        <v>0.1756320714661119</v>
      </c>
      <c r="FX37" s="15">
        <f t="shared" si="151"/>
        <v>0.1889354056146805</v>
      </c>
      <c r="FY37" s="15">
        <f t="shared" si="152"/>
        <v>0.20237149963215451</v>
      </c>
      <c r="FZ37" s="15">
        <f t="shared" si="153"/>
        <v>0.21591628282495862</v>
      </c>
      <c r="GA37" s="15">
        <f t="shared" si="154"/>
        <v>0.22954626069880379</v>
      </c>
      <c r="GB37" s="15">
        <f t="shared" si="155"/>
        <v>0.24323837758151173</v>
      </c>
      <c r="GC37" s="15">
        <f t="shared" si="156"/>
        <v>0.25696989098148804</v>
      </c>
      <c r="GD37" s="15">
        <f t="shared" si="157"/>
        <v>0.27071825402537986</v>
      </c>
      <c r="GE37" s="15">
        <f t="shared" si="158"/>
        <v>0.28446100281798942</v>
      </c>
      <c r="GF37" s="15">
        <f t="shared" si="159"/>
        <v>0.29817564586145578</v>
      </c>
      <c r="GG37" s="15">
        <f t="shared" si="160"/>
        <v>0.31183955279131392</v>
      </c>
      <c r="GH37" s="15">
        <f t="shared" si="161"/>
        <v>0.32542983964718741</v>
      </c>
      <c r="GI37" s="15">
        <f t="shared" si="162"/>
        <v>0.33892324769134335</v>
      </c>
      <c r="GJ37" s="15">
        <f t="shared" si="163"/>
        <v>0.35229601239700931</v>
      </c>
      <c r="GK37" s="15">
        <f t="shared" si="164"/>
        <v>0.36552371860643462</v>
      </c>
      <c r="GL37" s="15">
        <f t="shared" si="165"/>
        <v>0.37858113693272977</v>
      </c>
      <c r="GM37" s="15">
        <f t="shared" si="166"/>
        <v>0.3914420351322967</v>
      </c>
      <c r="GN37" s="15">
        <f t="shared" si="167"/>
        <v>0.40407895622061202</v>
      </c>
      <c r="GO37" s="15">
        <f t="shared" si="168"/>
        <v>0.41646295224658514</v>
      </c>
      <c r="GP37" s="15">
        <f t="shared" si="169"/>
        <v>0.42856325839604081</v>
      </c>
      <c r="GQ37" s="15">
        <f t="shared" si="170"/>
        <v>0.44034688565294289</v>
      </c>
      <c r="GR37" s="15">
        <f t="shared" si="171"/>
        <v>0.45177810020589604</v>
      </c>
      <c r="GS37" s="15">
        <f t="shared" si="172"/>
        <v>0.46281774162580924</v>
      </c>
      <c r="GT37" s="15">
        <f t="shared" si="173"/>
        <v>0.47342230481290648</v>
      </c>
      <c r="GU37" s="15">
        <f t="shared" si="174"/>
        <v>0.48354266339388702</v>
      </c>
      <c r="GV37" s="15">
        <f t="shared" si="175"/>
        <v>0.49312222468430339</v>
      </c>
      <c r="GW37" s="15">
        <f t="shared" si="176"/>
        <v>0.50209413277836656</v>
      </c>
      <c r="GX37" s="15">
        <f t="shared" si="177"/>
        <v>0.5103767610398473</v>
      </c>
      <c r="GY37" s="15">
        <f t="shared" si="178"/>
        <v>0.51786582478639365</v>
      </c>
      <c r="GZ37" s="15">
        <f t="shared" si="179"/>
        <v>0.52441884996027233</v>
      </c>
      <c r="HA37" s="15">
        <f t="shared" si="180"/>
        <v>0.52981824715124093</v>
      </c>
      <c r="HB37" s="15">
        <f t="shared" si="181"/>
        <v>0.5336431371256567</v>
      </c>
      <c r="HC37" s="15" t="e">
        <f t="shared" si="182"/>
        <v>#NUM!</v>
      </c>
      <c r="HD37" s="15" t="e">
        <f t="shared" si="183"/>
        <v>#NUM!</v>
      </c>
      <c r="HE37" s="15" t="e">
        <f t="shared" si="184"/>
        <v>#NUM!</v>
      </c>
      <c r="HF37" s="15" t="e">
        <f t="shared" si="185"/>
        <v>#NUM!</v>
      </c>
      <c r="HG37" s="15" t="e">
        <f t="shared" si="186"/>
        <v>#NUM!</v>
      </c>
      <c r="HH37" s="15" t="e">
        <f t="shared" si="187"/>
        <v>#NUM!</v>
      </c>
      <c r="HI37" s="15" t="e">
        <f t="shared" si="188"/>
        <v>#NUM!</v>
      </c>
      <c r="HJ37" s="15" t="e">
        <f t="shared" si="189"/>
        <v>#NUM!</v>
      </c>
      <c r="HK37" s="15" t="e">
        <f t="shared" si="190"/>
        <v>#NUM!</v>
      </c>
      <c r="HL37" s="15" t="e">
        <f t="shared" si="191"/>
        <v>#NUM!</v>
      </c>
      <c r="HM37" s="15" t="e">
        <f t="shared" si="192"/>
        <v>#NUM!</v>
      </c>
      <c r="HO37" s="15">
        <f t="shared" si="193"/>
        <v>0.23531768627525215</v>
      </c>
      <c r="HP37" s="15">
        <f t="shared" si="194"/>
        <v>0.33393750828373542</v>
      </c>
      <c r="HQ37" s="15">
        <f t="shared" si="195"/>
        <v>0.41042108243281422</v>
      </c>
      <c r="HR37" s="15">
        <f t="shared" si="196"/>
        <v>0.47560004079538393</v>
      </c>
      <c r="HS37" s="15">
        <f t="shared" si="197"/>
        <v>0.53365999037255807</v>
      </c>
      <c r="HT37" s="15">
        <f t="shared" si="198"/>
        <v>0.58674426191787987</v>
      </c>
      <c r="HU37" s="15">
        <f t="shared" si="199"/>
        <v>0.63612526463240227</v>
      </c>
      <c r="HV37" s="15">
        <f t="shared" si="200"/>
        <v>0.68263236789182014</v>
      </c>
      <c r="HW37" s="15">
        <f t="shared" si="201"/>
        <v>0.72684259395775264</v>
      </c>
      <c r="HX37" s="15">
        <f t="shared" si="202"/>
        <v>0.76917737741876824</v>
      </c>
      <c r="HY37" s="15">
        <f t="shared" si="203"/>
        <v>0.80995641917736394</v>
      </c>
      <c r="HZ37" s="15">
        <f t="shared" si="204"/>
        <v>0.84942982594768779</v>
      </c>
      <c r="IA37" s="15">
        <f t="shared" si="205"/>
        <v>0.8877983713553449</v>
      </c>
      <c r="IB37" s="15">
        <f t="shared" si="206"/>
        <v>0.92522684954133816</v>
      </c>
      <c r="IC37" s="15">
        <f t="shared" si="207"/>
        <v>0.96185320877812386</v>
      </c>
      <c r="ID37" s="15">
        <f t="shared" si="208"/>
        <v>0.99779500032623869</v>
      </c>
      <c r="IE37" s="15">
        <f t="shared" si="209"/>
        <v>1.0331540607942016</v>
      </c>
      <c r="IF37" s="15">
        <f t="shared" si="210"/>
        <v>1.0680199992258268</v>
      </c>
      <c r="IG37" s="15">
        <f t="shared" si="211"/>
        <v>1.1024728566475057</v>
      </c>
      <c r="IH37" s="15">
        <f t="shared" si="212"/>
        <v>1.1365851822086492</v>
      </c>
      <c r="II37" s="15">
        <f t="shared" si="213"/>
        <v>1.1704236927141938</v>
      </c>
      <c r="IJ37" s="15">
        <f t="shared" si="214"/>
        <v>1.2040506327744946</v>
      </c>
      <c r="IK37" s="15">
        <f t="shared" si="215"/>
        <v>1.2375249204419421</v>
      </c>
      <c r="IL37" s="15">
        <f t="shared" si="216"/>
        <v>1.2709031418836856</v>
      </c>
      <c r="IM37" s="15">
        <f t="shared" si="217"/>
        <v>1.3042404446545257</v>
      </c>
      <c r="IN37" s="15">
        <f t="shared" si="218"/>
        <v>1.3375913702477995</v>
      </c>
      <c r="IO37" s="15">
        <f t="shared" si="219"/>
        <v>1.3710106614866573</v>
      </c>
      <c r="IP37" s="15">
        <f t="shared" si="220"/>
        <v>1.4045540782454218</v>
      </c>
      <c r="IQ37" s="15">
        <f t="shared" si="221"/>
        <v>1.4382792556738904</v>
      </c>
      <c r="IR37" s="15">
        <f t="shared" si="222"/>
        <v>1.4722466426304834</v>
      </c>
      <c r="IS37" s="15">
        <f t="shared" si="223"/>
        <v>1.5065205649075859</v>
      </c>
      <c r="IT37" s="15">
        <f t="shared" si="224"/>
        <v>1.5411704690549171</v>
      </c>
      <c r="IU37" s="15">
        <f t="shared" si="225"/>
        <v>1.5762724199054405</v>
      </c>
      <c r="IV37" s="15">
        <f t="shared" si="226"/>
        <v>1.6119109511598138</v>
      </c>
      <c r="IW37" s="15">
        <f t="shared" si="227"/>
        <v>1.6481814083633572</v>
      </c>
      <c r="IX37" s="15">
        <f t="shared" si="228"/>
        <v>1.6851929853614946</v>
      </c>
      <c r="IY37" s="15">
        <f t="shared" si="229"/>
        <v>1.723072752757665</v>
      </c>
      <c r="IZ37" s="15">
        <f t="shared" si="230"/>
        <v>1.7619711348494727</v>
      </c>
      <c r="JA37" s="15">
        <f t="shared" si="231"/>
        <v>1.8020695559961497</v>
      </c>
      <c r="JB37" s="15">
        <f t="shared" si="232"/>
        <v>1.8435914374898852</v>
      </c>
      <c r="JC37" s="15">
        <f t="shared" si="233"/>
        <v>1.8868185635142132</v>
      </c>
      <c r="JD37" s="15">
        <f t="shared" si="234"/>
        <v>1.9321164436937208</v>
      </c>
      <c r="JE37" s="15">
        <f t="shared" si="235"/>
        <v>1.9799755993774519</v>
      </c>
      <c r="JF37" s="15">
        <f t="shared" si="236"/>
        <v>2.031083038612278</v>
      </c>
      <c r="JG37" s="15">
        <f t="shared" si="237"/>
        <v>2.0864562800816251</v>
      </c>
      <c r="JH37" s="15">
        <f t="shared" si="238"/>
        <v>2.147723496964935</v>
      </c>
      <c r="JI37" s="15">
        <f t="shared" si="239"/>
        <v>2.2178095719298705</v>
      </c>
      <c r="JJ37" s="15">
        <f t="shared" si="240"/>
        <v>2.3031150138631924</v>
      </c>
      <c r="JK37" s="15">
        <f t="shared" si="241"/>
        <v>2.4257022458531297</v>
      </c>
      <c r="JL37" s="15" t="e">
        <f t="shared" si="242"/>
        <v>#NUM!</v>
      </c>
      <c r="JM37" s="15" t="e">
        <f t="shared" si="243"/>
        <v>#NUM!</v>
      </c>
      <c r="JN37" s="15" t="e">
        <f t="shared" si="244"/>
        <v>#NUM!</v>
      </c>
      <c r="JO37" s="15" t="e">
        <f t="shared" si="245"/>
        <v>#NUM!</v>
      </c>
      <c r="JP37" s="15" t="e">
        <f t="shared" si="246"/>
        <v>#NUM!</v>
      </c>
      <c r="JQ37" s="15" t="e">
        <f t="shared" si="247"/>
        <v>#NUM!</v>
      </c>
      <c r="JR37" s="15" t="e">
        <f t="shared" si="248"/>
        <v>#NUM!</v>
      </c>
      <c r="JS37" s="15" t="e">
        <f t="shared" si="249"/>
        <v>#NUM!</v>
      </c>
      <c r="JT37" s="15" t="e">
        <f t="shared" si="250"/>
        <v>#NUM!</v>
      </c>
      <c r="JU37" s="15" t="e">
        <f t="shared" si="251"/>
        <v>#NUM!</v>
      </c>
      <c r="JV37" s="15" t="e">
        <f t="shared" si="252"/>
        <v>#NUM!</v>
      </c>
      <c r="JX37" s="15">
        <f t="shared" si="253"/>
        <v>1.1006127521804774E-2</v>
      </c>
      <c r="JY37" s="15">
        <f t="shared" si="254"/>
        <v>2.1801341656682311E-2</v>
      </c>
      <c r="JZ37" s="15">
        <f t="shared" si="255"/>
        <v>3.238418410368004E-2</v>
      </c>
      <c r="KA37" s="15">
        <f t="shared" si="256"/>
        <v>4.2753141981261449E-2</v>
      </c>
      <c r="KB37" s="15">
        <f t="shared" si="257"/>
        <v>5.2906644344049049E-2</v>
      </c>
      <c r="KC37" s="15">
        <f t="shared" si="258"/>
        <v>6.2843058385540343E-2</v>
      </c>
      <c r="KD37" s="15">
        <f t="shared" si="259"/>
        <v>7.2560685290044807E-2</v>
      </c>
      <c r="KE37" s="15">
        <f t="shared" si="260"/>
        <v>8.2057755691770526E-2</v>
      </c>
      <c r="KF37" s="15">
        <f t="shared" si="261"/>
        <v>9.133242469274451E-2</v>
      </c>
      <c r="KG37" s="15">
        <f t="shared" si="262"/>
        <v>0.10038276638389779</v>
      </c>
      <c r="KH37" s="15">
        <f t="shared" si="263"/>
        <v>0.10920676780494357</v>
      </c>
      <c r="KI37" s="15">
        <f t="shared" si="264"/>
        <v>0.1178023222683523</v>
      </c>
      <c r="KJ37" s="15">
        <f t="shared" si="265"/>
        <v>0.12616722196040026</v>
      </c>
      <c r="KK37" s="15">
        <f t="shared" si="266"/>
        <v>0.1342991497175082</v>
      </c>
      <c r="KL37" s="15">
        <f t="shared" si="267"/>
        <v>0.14219566985830895</v>
      </c>
      <c r="KM37" s="15">
        <f t="shared" si="268"/>
        <v>0.14985421793037135</v>
      </c>
      <c r="KN37" s="15">
        <f t="shared" si="269"/>
        <v>0.15727208920433716</v>
      </c>
      <c r="KO37" s="15">
        <f t="shared" si="270"/>
        <v>0.1644464257162056</v>
      </c>
      <c r="KP37" s="15">
        <f t="shared" si="271"/>
        <v>0.17137420161908706</v>
      </c>
      <c r="KQ37" s="15">
        <f t="shared" si="272"/>
        <v>0.17805220655692486</v>
      </c>
      <c r="KR37" s="15">
        <f t="shared" si="273"/>
        <v>0.18447702671179889</v>
      </c>
      <c r="KS37" s="15">
        <f t="shared" si="274"/>
        <v>0.19064502309995071</v>
      </c>
      <c r="KT37" s="15">
        <f t="shared" si="275"/>
        <v>0.19655230659488215</v>
      </c>
      <c r="KU37" s="15">
        <f t="shared" si="276"/>
        <v>0.20219470903236322</v>
      </c>
      <c r="KV37" s="15">
        <f t="shared" si="277"/>
        <v>0.20756774959320418</v>
      </c>
      <c r="KW37" s="15">
        <f t="shared" si="278"/>
        <v>0.21266659545305733</v>
      </c>
      <c r="KX37" s="15">
        <f t="shared" si="279"/>
        <v>0.2174860154173627</v>
      </c>
      <c r="KY37" s="15">
        <f t="shared" si="280"/>
        <v>0.22202032489974752</v>
      </c>
      <c r="KZ37" s="15">
        <f t="shared" si="281"/>
        <v>0.22626332011908962</v>
      </c>
      <c r="LA37" s="15">
        <f t="shared" si="282"/>
        <v>0.23020819873345713</v>
      </c>
      <c r="LB37" s="15">
        <f t="shared" si="283"/>
        <v>0.23384746322305935</v>
      </c>
      <c r="LC37" s="15">
        <f t="shared" si="284"/>
        <v>0.23717280206555125</v>
      </c>
      <c r="LD37" s="15">
        <f t="shared" si="285"/>
        <v>0.24017494194020128</v>
      </c>
      <c r="LE37" s="15">
        <f t="shared" si="286"/>
        <v>0.24284346157623876</v>
      </c>
      <c r="LF37" s="15">
        <f t="shared" si="287"/>
        <v>0.24516655397894707</v>
      </c>
      <c r="LG37" s="15">
        <f t="shared" si="288"/>
        <v>0.24713071788466334</v>
      </c>
      <c r="LH37" s="15">
        <f t="shared" si="289"/>
        <v>0.24872035014781205</v>
      </c>
      <c r="LI37" s="15">
        <f t="shared" si="290"/>
        <v>0.24991719611261523</v>
      </c>
      <c r="LJ37" s="15">
        <f t="shared" si="291"/>
        <v>0.25069959075811682</v>
      </c>
      <c r="LK37" s="15">
        <f t="shared" si="292"/>
        <v>0.25104138162843276</v>
      </c>
      <c r="LL37" s="15">
        <f t="shared" si="293"/>
        <v>0.25091034928719064</v>
      </c>
      <c r="LM37" s="15">
        <f t="shared" si="294"/>
        <v>0.25026579788818265</v>
      </c>
      <c r="LN37" s="15">
        <f t="shared" si="295"/>
        <v>0.24905469786564638</v>
      </c>
      <c r="LO37" s="15">
        <f t="shared" si="296"/>
        <v>0.24720512319447979</v>
      </c>
      <c r="LP37" s="15">
        <f t="shared" si="297"/>
        <v>0.24461416513356352</v>
      </c>
      <c r="LQ37" s="15">
        <f t="shared" si="298"/>
        <v>0.24112313597081655</v>
      </c>
      <c r="LR37" s="15">
        <f t="shared" si="299"/>
        <v>0.23645801542101696</v>
      </c>
      <c r="LS37" s="15">
        <f t="shared" si="300"/>
        <v>0.23004419838440285</v>
      </c>
      <c r="LT37" s="15">
        <f t="shared" si="301"/>
        <v>0.21999531807250819</v>
      </c>
      <c r="LU37" s="15" t="e">
        <f t="shared" si="302"/>
        <v>#NUM!</v>
      </c>
      <c r="LV37" s="15" t="e">
        <f t="shared" si="303"/>
        <v>#NUM!</v>
      </c>
      <c r="LW37" s="15" t="e">
        <f t="shared" si="304"/>
        <v>#NUM!</v>
      </c>
      <c r="LX37" s="15" t="e">
        <f t="shared" si="305"/>
        <v>#NUM!</v>
      </c>
      <c r="LY37" s="15" t="e">
        <f t="shared" si="306"/>
        <v>#NUM!</v>
      </c>
      <c r="LZ37" s="15" t="e">
        <f t="shared" si="307"/>
        <v>#NUM!</v>
      </c>
      <c r="MA37" s="15" t="e">
        <f t="shared" si="308"/>
        <v>#NUM!</v>
      </c>
      <c r="MB37" s="15" t="e">
        <f t="shared" si="309"/>
        <v>#NUM!</v>
      </c>
      <c r="MC37" s="15" t="e">
        <f t="shared" si="310"/>
        <v>#NUM!</v>
      </c>
      <c r="MD37" s="15" t="e">
        <f t="shared" si="311"/>
        <v>#NUM!</v>
      </c>
      <c r="ME37" s="15" t="e">
        <f t="shared" si="312"/>
        <v>#NUM!</v>
      </c>
      <c r="MG37" s="15">
        <f t="shared" si="313"/>
        <v>0.57724857242571526</v>
      </c>
      <c r="MH37" s="15">
        <f t="shared" si="314"/>
        <v>0.91046234289254035</v>
      </c>
      <c r="MI37" s="15">
        <f t="shared" si="315"/>
        <v>1.185300535087896</v>
      </c>
      <c r="MJ37" s="15">
        <f t="shared" si="316"/>
        <v>1.4264346021362195</v>
      </c>
      <c r="MK37" s="15">
        <f t="shared" si="317"/>
        <v>1.6441697431414146</v>
      </c>
      <c r="ML37" s="15">
        <f t="shared" si="318"/>
        <v>1.8440727448373999</v>
      </c>
      <c r="MM37" s="15">
        <f t="shared" si="319"/>
        <v>2.0295858407607943</v>
      </c>
      <c r="MN37" s="15">
        <f t="shared" si="320"/>
        <v>2.2030258699079157</v>
      </c>
      <c r="MO37" s="15">
        <f t="shared" si="321"/>
        <v>2.366045900620986</v>
      </c>
      <c r="MP37" s="15">
        <f t="shared" si="322"/>
        <v>2.5198766403130759</v>
      </c>
      <c r="MQ37" s="15">
        <f t="shared" si="323"/>
        <v>2.6654643373524909</v>
      </c>
      <c r="MR37" s="15">
        <f t="shared" si="324"/>
        <v>2.8035549658575412</v>
      </c>
      <c r="MS37" s="15">
        <f t="shared" si="325"/>
        <v>2.9347483535030743</v>
      </c>
      <c r="MT37" s="15">
        <f t="shared" si="326"/>
        <v>3.0595344614889992</v>
      </c>
      <c r="MU37" s="15">
        <f t="shared" si="327"/>
        <v>3.1783185422595612</v>
      </c>
      <c r="MV37" s="15">
        <f t="shared" si="328"/>
        <v>3.2914390821456729</v>
      </c>
      <c r="MW37" s="15">
        <f t="shared" si="329"/>
        <v>3.399180901119347</v>
      </c>
      <c r="MX37" s="15">
        <f t="shared" si="330"/>
        <v>3.5017849043556777</v>
      </c>
      <c r="MY37" s="15">
        <f t="shared" si="331"/>
        <v>3.5994554575290425</v>
      </c>
      <c r="MZ37" s="15">
        <f t="shared" si="332"/>
        <v>3.6923660349834369</v>
      </c>
      <c r="NA37" s="15">
        <f t="shared" si="333"/>
        <v>3.7806635842051879</v>
      </c>
      <c r="NB37" s="15">
        <f t="shared" si="334"/>
        <v>3.8644719151120031</v>
      </c>
      <c r="NC37" s="15">
        <f t="shared" si="335"/>
        <v>3.9438943317690116</v>
      </c>
      <c r="ND37" s="15">
        <f t="shared" si="336"/>
        <v>4.0190156612254508</v>
      </c>
      <c r="NE37" s="15">
        <f t="shared" si="337"/>
        <v>4.0899037893423325</v>
      </c>
      <c r="NF37" s="15">
        <f t="shared" si="338"/>
        <v>4.1566107804425414</v>
      </c>
      <c r="NG37" s="15">
        <f t="shared" si="339"/>
        <v>4.2191736321803104</v>
      </c>
      <c r="NH37" s="15">
        <f t="shared" si="340"/>
        <v>4.2776146962807839</v>
      </c>
      <c r="NI37" s="15">
        <f t="shared" si="341"/>
        <v>4.3319417775451399</v>
      </c>
      <c r="NJ37" s="15">
        <f t="shared" si="342"/>
        <v>4.3821479058982558</v>
      </c>
      <c r="NK37" s="15">
        <f t="shared" si="343"/>
        <v>4.4282107574580438</v>
      </c>
      <c r="NL37" s="15">
        <f t="shared" si="344"/>
        <v>4.4700916785446978</v>
      </c>
      <c r="NM37" s="15">
        <f t="shared" si="345"/>
        <v>4.5077342384871688</v>
      </c>
      <c r="NN37" s="15">
        <f t="shared" si="346"/>
        <v>4.5410621990587217</v>
      </c>
      <c r="NO37" s="15">
        <f t="shared" si="347"/>
        <v>4.5699767342445101</v>
      </c>
      <c r="NP37" s="15">
        <f t="shared" si="348"/>
        <v>4.5943526538300716</v>
      </c>
      <c r="NQ37" s="15">
        <f t="shared" si="349"/>
        <v>4.6140332611003867</v>
      </c>
      <c r="NR37" s="15">
        <f t="shared" si="350"/>
        <v>4.6288232790045951</v>
      </c>
      <c r="NS37" s="15">
        <f t="shared" si="351"/>
        <v>4.6384789559170896</v>
      </c>
      <c r="NT37" s="15">
        <f t="shared" si="352"/>
        <v>4.6426939069210666</v>
      </c>
      <c r="NU37" s="15">
        <f t="shared" si="353"/>
        <v>4.6410782476967416</v>
      </c>
      <c r="NV37" s="15">
        <f t="shared" si="354"/>
        <v>4.6331266806666704</v>
      </c>
      <c r="NW37" s="15">
        <f t="shared" si="355"/>
        <v>4.6181673446565847</v>
      </c>
      <c r="NX37" s="15">
        <f t="shared" si="356"/>
        <v>4.5952747760286048</v>
      </c>
      <c r="NY37" s="15">
        <f t="shared" si="357"/>
        <v>4.5631096934674131</v>
      </c>
      <c r="NZ37" s="15">
        <f t="shared" si="358"/>
        <v>4.5195905939885455</v>
      </c>
      <c r="OA37" s="15">
        <f t="shared" si="359"/>
        <v>4.4611059126770378</v>
      </c>
      <c r="OB37" s="15">
        <f t="shared" si="360"/>
        <v>4.3800664302377976</v>
      </c>
      <c r="OC37" s="15">
        <f t="shared" si="361"/>
        <v>4.2515647678811268</v>
      </c>
      <c r="OD37" s="15" t="e">
        <f t="shared" si="362"/>
        <v>#NUM!</v>
      </c>
      <c r="OE37" s="15" t="e">
        <f t="shared" si="363"/>
        <v>#NUM!</v>
      </c>
      <c r="OF37" s="15" t="e">
        <f t="shared" si="364"/>
        <v>#NUM!</v>
      </c>
      <c r="OG37" s="15" t="e">
        <f t="shared" si="365"/>
        <v>#NUM!</v>
      </c>
      <c r="OH37" s="15" t="e">
        <f t="shared" si="366"/>
        <v>#NUM!</v>
      </c>
      <c r="OI37" s="15" t="e">
        <f t="shared" si="367"/>
        <v>#NUM!</v>
      </c>
      <c r="OJ37" s="15" t="e">
        <f t="shared" si="368"/>
        <v>#NUM!</v>
      </c>
      <c r="OK37" s="15" t="e">
        <f t="shared" si="369"/>
        <v>#NUM!</v>
      </c>
      <c r="OL37" s="15" t="e">
        <f t="shared" si="370"/>
        <v>#NUM!</v>
      </c>
      <c r="OM37" s="15" t="e">
        <f t="shared" si="371"/>
        <v>#NUM!</v>
      </c>
      <c r="ON37" s="15" t="e">
        <f t="shared" si="372"/>
        <v>#NUM!</v>
      </c>
      <c r="OP37" s="15">
        <f t="shared" si="373"/>
        <v>1.4950371261025369E-3</v>
      </c>
      <c r="OQ37" s="15">
        <f t="shared" si="374"/>
        <v>6.6284259845218706E-3</v>
      </c>
      <c r="OR37" s="15">
        <f t="shared" si="375"/>
        <v>1.5754009451342602E-2</v>
      </c>
      <c r="OS37" s="15">
        <f t="shared" si="376"/>
        <v>2.9004259733785991E-2</v>
      </c>
      <c r="OT37" s="15">
        <f t="shared" si="377"/>
        <v>4.6421750462656751E-2</v>
      </c>
      <c r="OU37" s="15">
        <f t="shared" si="378"/>
        <v>6.7996132714479615E-2</v>
      </c>
      <c r="OV37" s="15">
        <f t="shared" si="379"/>
        <v>9.3680984186279792E-2</v>
      </c>
      <c r="OW37" s="15">
        <f t="shared" si="380"/>
        <v>0.12340311110822856</v>
      </c>
      <c r="OX37" s="15">
        <f t="shared" si="381"/>
        <v>0.15706829254294497</v>
      </c>
      <c r="OY37" s="15">
        <f t="shared" si="382"/>
        <v>0.19456510065570365</v>
      </c>
      <c r="OZ37" s="15">
        <f t="shared" si="383"/>
        <v>0.23576757763530037</v>
      </c>
      <c r="PA37" s="15">
        <f t="shared" si="384"/>
        <v>0.28053718405102102</v>
      </c>
      <c r="PB37" s="15">
        <f t="shared" si="385"/>
        <v>0.32872425681384826</v>
      </c>
      <c r="PC37" s="15">
        <f t="shared" si="386"/>
        <v>0.38016912181680357</v>
      </c>
      <c r="PD37" s="15">
        <f t="shared" si="387"/>
        <v>0.43470295375749546</v>
      </c>
      <c r="PE37" s="15">
        <f t="shared" si="388"/>
        <v>0.49214844423621934</v>
      </c>
      <c r="PF37" s="15">
        <f t="shared" si="389"/>
        <v>0.55232031953307148</v>
      </c>
      <c r="PG37" s="15">
        <f t="shared" si="390"/>
        <v>0.61502573658074822</v>
      </c>
      <c r="PH37" s="15">
        <f t="shared" si="391"/>
        <v>0.68006457686022503</v>
      </c>
      <c r="PI37" s="15">
        <f t="shared" si="392"/>
        <v>0.74722965169043043</v>
      </c>
      <c r="PJ37" s="15">
        <f t="shared" si="393"/>
        <v>0.81630682771326912</v>
      </c>
      <c r="PK37" s="15">
        <f t="shared" si="394"/>
        <v>0.88707507768950544</v>
      </c>
      <c r="PL37" s="15">
        <f t="shared" si="395"/>
        <v>0.9593064586124147</v>
      </c>
      <c r="PM37" s="15">
        <f t="shared" si="396"/>
        <v>1.0327660163179972</v>
      </c>
      <c r="PN37" s="15">
        <f t="shared" si="397"/>
        <v>1.1072116129825411</v>
      </c>
      <c r="PO37" s="15">
        <f t="shared" si="398"/>
        <v>1.182393670928751</v>
      </c>
      <c r="PP37" s="15">
        <f t="shared" si="399"/>
        <v>1.2580548227769883</v>
      </c>
      <c r="PQ37" s="15">
        <f t="shared" si="400"/>
        <v>1.3339294539017519</v>
      </c>
      <c r="PR37" s="15">
        <f t="shared" si="401"/>
        <v>1.4097431180274669</v>
      </c>
      <c r="PS37" s="15">
        <f t="shared" si="402"/>
        <v>1.4852118001308561</v>
      </c>
      <c r="PT37" s="15">
        <f t="shared" si="403"/>
        <v>1.560040991906009</v>
      </c>
      <c r="PU37" s="15">
        <f t="shared" si="404"/>
        <v>1.6339245328533372</v>
      </c>
      <c r="PV37" s="15">
        <f t="shared" si="405"/>
        <v>1.7065431529970652</v>
      </c>
      <c r="PW37" s="15">
        <f t="shared" si="406"/>
        <v>1.7775626288618886</v>
      </c>
      <c r="PX37" s="15">
        <f t="shared" si="407"/>
        <v>1.8466314287260028</v>
      </c>
      <c r="PY37" s="15">
        <f t="shared" si="408"/>
        <v>1.9133776698760048</v>
      </c>
      <c r="PZ37" s="15">
        <f t="shared" si="409"/>
        <v>1.9774051287248919</v>
      </c>
      <c r="QA37" s="15">
        <f t="shared" si="410"/>
        <v>2.0382879151475164</v>
      </c>
      <c r="QB37" s="15">
        <f t="shared" si="411"/>
        <v>2.0955632105492508</v>
      </c>
      <c r="QC37" s="15">
        <f t="shared" si="412"/>
        <v>2.1487211090611131</v>
      </c>
      <c r="QD37" s="15">
        <f t="shared" si="413"/>
        <v>2.1971899608416368</v>
      </c>
      <c r="QE37" s="15">
        <f t="shared" si="414"/>
        <v>2.2403144150108409</v>
      </c>
      <c r="QF37" s="15">
        <f t="shared" si="415"/>
        <v>2.277320954961457</v>
      </c>
      <c r="QG37" s="15">
        <f t="shared" si="416"/>
        <v>2.3072605035483851</v>
      </c>
      <c r="QH37" s="15">
        <f t="shared" si="417"/>
        <v>2.3289051456214289</v>
      </c>
      <c r="QI37" s="15">
        <f t="shared" si="418"/>
        <v>2.340541510652705</v>
      </c>
      <c r="QJ37" s="15">
        <f t="shared" si="419"/>
        <v>2.339488032277063</v>
      </c>
      <c r="QK37" s="15">
        <f t="shared" si="420"/>
        <v>2.3206391184745829</v>
      </c>
      <c r="QL37" s="15">
        <f t="shared" si="421"/>
        <v>2.2688183604249987</v>
      </c>
      <c r="QM37" s="15" t="e">
        <f t="shared" si="422"/>
        <v>#NUM!</v>
      </c>
      <c r="QN37" s="15" t="e">
        <f t="shared" si="423"/>
        <v>#NUM!</v>
      </c>
      <c r="QO37" s="15" t="e">
        <f t="shared" si="424"/>
        <v>#NUM!</v>
      </c>
      <c r="QP37" s="15" t="e">
        <f t="shared" si="425"/>
        <v>#NUM!</v>
      </c>
      <c r="QQ37" s="15" t="e">
        <f t="shared" si="426"/>
        <v>#NUM!</v>
      </c>
      <c r="QR37" s="15" t="e">
        <f t="shared" si="427"/>
        <v>#NUM!</v>
      </c>
      <c r="QS37" s="15" t="e">
        <f t="shared" si="428"/>
        <v>#NUM!</v>
      </c>
      <c r="QT37" s="15" t="e">
        <f t="shared" si="429"/>
        <v>#NUM!</v>
      </c>
      <c r="QU37" s="15" t="e">
        <f t="shared" si="430"/>
        <v>#NUM!</v>
      </c>
      <c r="QV37" s="15" t="e">
        <f t="shared" si="431"/>
        <v>#NUM!</v>
      </c>
      <c r="QW37" s="15" t="e">
        <f t="shared" si="432"/>
        <v>#NUM!</v>
      </c>
      <c r="QY37" s="15">
        <f t="shared" si="433"/>
        <v>1</v>
      </c>
      <c r="QZ37" s="15">
        <f t="shared" si="434"/>
        <v>1</v>
      </c>
      <c r="RA37" s="15">
        <f t="shared" si="435"/>
        <v>1</v>
      </c>
      <c r="RB37" s="15">
        <f t="shared" si="436"/>
        <v>1</v>
      </c>
      <c r="RC37" s="15">
        <f t="shared" si="437"/>
        <v>1</v>
      </c>
      <c r="RD37" s="15">
        <f t="shared" si="438"/>
        <v>1</v>
      </c>
      <c r="RE37" s="15">
        <f t="shared" si="439"/>
        <v>1</v>
      </c>
      <c r="RF37" s="15">
        <f t="shared" si="440"/>
        <v>1</v>
      </c>
      <c r="RG37" s="15">
        <f t="shared" si="441"/>
        <v>1</v>
      </c>
      <c r="RH37" s="15">
        <f t="shared" si="442"/>
        <v>1</v>
      </c>
      <c r="RI37" s="15">
        <f t="shared" si="443"/>
        <v>1</v>
      </c>
      <c r="RJ37" s="15">
        <f t="shared" si="444"/>
        <v>1</v>
      </c>
      <c r="RK37" s="15">
        <f t="shared" si="445"/>
        <v>1</v>
      </c>
      <c r="RL37" s="15">
        <f t="shared" si="446"/>
        <v>1</v>
      </c>
      <c r="RM37" s="15">
        <f t="shared" si="447"/>
        <v>0</v>
      </c>
      <c r="RN37" s="15">
        <f t="shared" si="448"/>
        <v>0</v>
      </c>
      <c r="RO37" s="15">
        <f t="shared" si="449"/>
        <v>0</v>
      </c>
      <c r="RP37" s="15">
        <f t="shared" si="450"/>
        <v>0</v>
      </c>
      <c r="RQ37" s="15">
        <f t="shared" si="451"/>
        <v>0</v>
      </c>
      <c r="RR37" s="15">
        <f t="shared" si="452"/>
        <v>0</v>
      </c>
      <c r="RS37" s="15">
        <f t="shared" si="453"/>
        <v>0</v>
      </c>
      <c r="RT37" s="15">
        <f t="shared" si="454"/>
        <v>0</v>
      </c>
      <c r="RU37" s="15">
        <f t="shared" si="455"/>
        <v>0</v>
      </c>
      <c r="RV37" s="15">
        <f t="shared" si="456"/>
        <v>0</v>
      </c>
      <c r="RW37" s="15">
        <f t="shared" si="457"/>
        <v>0</v>
      </c>
      <c r="RX37" s="15">
        <f t="shared" si="458"/>
        <v>0</v>
      </c>
      <c r="RY37" s="15">
        <f t="shared" si="459"/>
        <v>0</v>
      </c>
      <c r="RZ37" s="15">
        <f t="shared" si="460"/>
        <v>0</v>
      </c>
      <c r="SA37" s="15">
        <f t="shared" si="461"/>
        <v>0</v>
      </c>
      <c r="SB37" s="15">
        <f t="shared" si="462"/>
        <v>0</v>
      </c>
      <c r="SC37" s="15">
        <f t="shared" si="463"/>
        <v>0</v>
      </c>
      <c r="SD37" s="15">
        <f t="shared" si="464"/>
        <v>0</v>
      </c>
      <c r="SE37" s="15">
        <f t="shared" si="465"/>
        <v>0</v>
      </c>
      <c r="SF37" s="15">
        <f t="shared" si="466"/>
        <v>0</v>
      </c>
      <c r="SG37" s="15">
        <f t="shared" si="467"/>
        <v>0</v>
      </c>
      <c r="SH37" s="15">
        <f t="shared" si="468"/>
        <v>0</v>
      </c>
      <c r="SI37" s="15">
        <f t="shared" si="469"/>
        <v>0</v>
      </c>
      <c r="SJ37" s="15">
        <f t="shared" si="470"/>
        <v>0</v>
      </c>
      <c r="SK37" s="15">
        <f t="shared" si="471"/>
        <v>0</v>
      </c>
      <c r="SL37" s="15">
        <f t="shared" si="472"/>
        <v>0</v>
      </c>
      <c r="SM37" s="15">
        <f t="shared" si="473"/>
        <v>0</v>
      </c>
      <c r="SN37" s="15">
        <f t="shared" si="474"/>
        <v>0</v>
      </c>
      <c r="SO37" s="15">
        <f t="shared" si="475"/>
        <v>0</v>
      </c>
      <c r="SP37" s="15">
        <f t="shared" si="476"/>
        <v>0</v>
      </c>
      <c r="SQ37" s="15">
        <f t="shared" si="477"/>
        <v>0</v>
      </c>
      <c r="SR37" s="15">
        <f t="shared" si="478"/>
        <v>0</v>
      </c>
      <c r="SS37" s="15">
        <f t="shared" si="479"/>
        <v>0</v>
      </c>
      <c r="ST37" s="15">
        <f t="shared" si="480"/>
        <v>0</v>
      </c>
      <c r="SU37" s="15">
        <f t="shared" si="481"/>
        <v>0</v>
      </c>
      <c r="SV37" s="15">
        <f t="shared" si="482"/>
        <v>0</v>
      </c>
      <c r="SW37" s="15">
        <f t="shared" si="483"/>
        <v>0</v>
      </c>
      <c r="SX37" s="15">
        <f t="shared" si="484"/>
        <v>0</v>
      </c>
      <c r="SY37" s="15">
        <f t="shared" si="485"/>
        <v>0</v>
      </c>
      <c r="SZ37" s="15">
        <f t="shared" si="486"/>
        <v>0</v>
      </c>
      <c r="TA37" s="15">
        <f t="shared" si="487"/>
        <v>0</v>
      </c>
      <c r="TB37" s="15">
        <f t="shared" si="488"/>
        <v>0</v>
      </c>
      <c r="TC37" s="15">
        <f t="shared" si="489"/>
        <v>0</v>
      </c>
      <c r="TD37" s="15">
        <f t="shared" si="490"/>
        <v>0</v>
      </c>
      <c r="TE37" s="15">
        <f t="shared" si="491"/>
        <v>0</v>
      </c>
      <c r="TF37" s="15">
        <f t="shared" si="492"/>
        <v>0</v>
      </c>
      <c r="TH37" s="15">
        <f t="shared" si="493"/>
        <v>9.9</v>
      </c>
      <c r="TJ37" s="15">
        <f t="shared" si="494"/>
        <v>0</v>
      </c>
      <c r="TK37" s="15">
        <f t="shared" si="495"/>
        <v>0.53456162496238824</v>
      </c>
      <c r="TL37" s="15">
        <f t="shared" si="496"/>
        <v>2.5918139392115793</v>
      </c>
      <c r="TM37" s="15">
        <f t="shared" si="497"/>
        <v>0.20624999999999999</v>
      </c>
      <c r="TN37" s="15">
        <f t="shared" si="498"/>
        <v>4.0725755105920776</v>
      </c>
      <c r="TO37" s="15">
        <f t="shared" si="499"/>
        <v>0.75022298536341292</v>
      </c>
      <c r="TP37" s="15">
        <f t="shared" si="500"/>
        <v>1</v>
      </c>
      <c r="TQ37" s="15">
        <f t="shared" si="501"/>
        <v>0</v>
      </c>
      <c r="TS37" s="15">
        <f t="shared" si="502"/>
        <v>0.75022298536341292</v>
      </c>
      <c r="TU37" s="15">
        <f t="shared" si="503"/>
        <v>13.32937032735132</v>
      </c>
      <c r="TW37" s="15">
        <f t="shared" si="509"/>
        <v>0</v>
      </c>
    </row>
    <row r="38" spans="3:543" x14ac:dyDescent="0.25">
      <c r="C38" s="45">
        <v>23</v>
      </c>
      <c r="D38" s="27">
        <v>10</v>
      </c>
      <c r="E38" s="27">
        <v>9.9</v>
      </c>
      <c r="F38" s="22" t="s">
        <v>15</v>
      </c>
      <c r="G38" s="28">
        <v>0</v>
      </c>
      <c r="H38" s="29" t="s">
        <v>53</v>
      </c>
      <c r="I38" s="22" t="s">
        <v>73</v>
      </c>
      <c r="J38" s="27">
        <v>10</v>
      </c>
      <c r="K38" s="27">
        <v>10</v>
      </c>
      <c r="L38" s="28"/>
      <c r="M38" s="30"/>
      <c r="N38" s="37">
        <f t="shared" si="0"/>
        <v>2.0045526998984386E-2</v>
      </c>
      <c r="O38" s="38">
        <f t="shared" si="67"/>
        <v>10.461687986636953</v>
      </c>
      <c r="P38" s="39">
        <f t="shared" si="1"/>
        <v>10.441642459637968</v>
      </c>
      <c r="Q38" s="2"/>
      <c r="R38" s="2"/>
      <c r="S38" s="2"/>
      <c r="T38" s="15">
        <f t="shared" si="2"/>
        <v>15.849701714064972</v>
      </c>
      <c r="U38" s="5">
        <f t="shared" si="3"/>
        <v>0.53456162496238835</v>
      </c>
      <c r="V38" s="5">
        <f t="shared" si="4"/>
        <v>0</v>
      </c>
      <c r="W38" s="5">
        <f t="shared" si="68"/>
        <v>0</v>
      </c>
      <c r="X38" s="5">
        <f t="shared" si="5"/>
        <v>1</v>
      </c>
      <c r="Y38" s="5">
        <f t="shared" si="6"/>
        <v>0</v>
      </c>
      <c r="Z38" s="5">
        <f t="shared" si="7"/>
        <v>0</v>
      </c>
      <c r="AA38" s="5">
        <f t="shared" si="8"/>
        <v>0</v>
      </c>
      <c r="AB38" s="5">
        <f t="shared" si="9"/>
        <v>0</v>
      </c>
      <c r="AC38" s="15">
        <f t="shared" si="69"/>
        <v>0</v>
      </c>
      <c r="AD38" s="15">
        <f t="shared" si="70"/>
        <v>0</v>
      </c>
      <c r="AE38" s="15">
        <f t="shared" si="71"/>
        <v>5.0000000000000004E-6</v>
      </c>
      <c r="AF38" s="15">
        <f t="shared" si="10"/>
        <v>4.2087542087542085E-8</v>
      </c>
      <c r="AG38" s="15">
        <f t="shared" si="11"/>
        <v>1.031997504578398</v>
      </c>
      <c r="AH38" s="15">
        <f t="shared" si="12"/>
        <v>154693.76661027462</v>
      </c>
      <c r="AI38" s="15">
        <f t="shared" si="13"/>
        <v>1.6339435721129954E-2</v>
      </c>
      <c r="AK38" s="5">
        <f t="shared" si="14"/>
        <v>1</v>
      </c>
      <c r="AL38" s="5">
        <f t="shared" si="15"/>
        <v>0</v>
      </c>
      <c r="AN38" s="5">
        <f t="shared" si="16"/>
        <v>0</v>
      </c>
      <c r="AO38" s="5">
        <f t="shared" si="17"/>
        <v>0</v>
      </c>
      <c r="AP38" s="5">
        <f t="shared" si="18"/>
        <v>0</v>
      </c>
      <c r="AQ38" s="5">
        <f t="shared" si="19"/>
        <v>0</v>
      </c>
      <c r="AR38" s="5">
        <f t="shared" si="20"/>
        <v>0</v>
      </c>
      <c r="AS38" s="5">
        <f t="shared" si="21"/>
        <v>0</v>
      </c>
      <c r="AT38" s="5">
        <f t="shared" si="22"/>
        <v>0</v>
      </c>
      <c r="AU38" s="5">
        <f t="shared" si="23"/>
        <v>0</v>
      </c>
      <c r="AV38" s="5">
        <f t="shared" si="24"/>
        <v>0</v>
      </c>
      <c r="AW38" s="5">
        <f t="shared" si="25"/>
        <v>0</v>
      </c>
      <c r="AX38" s="5">
        <f t="shared" si="26"/>
        <v>0</v>
      </c>
      <c r="AY38" s="5">
        <f t="shared" si="27"/>
        <v>0</v>
      </c>
      <c r="AZ38" s="5">
        <f t="shared" si="28"/>
        <v>0</v>
      </c>
      <c r="BA38" s="5">
        <f t="shared" si="29"/>
        <v>0</v>
      </c>
      <c r="BB38" s="5">
        <f t="shared" si="30"/>
        <v>0</v>
      </c>
      <c r="BC38" s="5">
        <f t="shared" si="31"/>
        <v>0</v>
      </c>
      <c r="BD38" s="5">
        <f t="shared" si="32"/>
        <v>0</v>
      </c>
      <c r="BE38" s="5">
        <f t="shared" si="33"/>
        <v>0</v>
      </c>
      <c r="BF38" s="5">
        <f t="shared" si="34"/>
        <v>0</v>
      </c>
      <c r="BG38" s="15">
        <f t="shared" si="35"/>
        <v>0</v>
      </c>
      <c r="BH38" s="15">
        <f t="shared" si="72"/>
        <v>0</v>
      </c>
      <c r="BI38" s="15">
        <f t="shared" si="73"/>
        <v>0</v>
      </c>
      <c r="BJ38" s="15">
        <f t="shared" si="74"/>
        <v>0</v>
      </c>
      <c r="BL38" s="12">
        <f t="shared" si="36"/>
        <v>10</v>
      </c>
      <c r="BM38" s="12">
        <f t="shared" si="37"/>
        <v>10</v>
      </c>
      <c r="BN38" s="15">
        <f t="shared" si="38"/>
        <v>1</v>
      </c>
      <c r="BP38" s="12">
        <f t="shared" si="39"/>
        <v>0</v>
      </c>
      <c r="BQ38" s="15">
        <f t="shared" si="40"/>
        <v>0</v>
      </c>
      <c r="BR38" s="12">
        <f t="shared" si="41"/>
        <v>0</v>
      </c>
      <c r="BS38" s="15">
        <f t="shared" si="42"/>
        <v>0</v>
      </c>
      <c r="BT38" s="12">
        <f t="shared" si="43"/>
        <v>1</v>
      </c>
      <c r="BU38" s="12">
        <f t="shared" si="44"/>
        <v>0</v>
      </c>
      <c r="BV38" s="12">
        <f t="shared" si="45"/>
        <v>0</v>
      </c>
      <c r="BW38" s="12">
        <f t="shared" si="46"/>
        <v>0</v>
      </c>
      <c r="BX38" s="12">
        <f t="shared" si="47"/>
        <v>0</v>
      </c>
      <c r="BY38" s="12">
        <f t="shared" si="48"/>
        <v>0</v>
      </c>
      <c r="BZ38" s="12">
        <f t="shared" si="49"/>
        <v>0</v>
      </c>
      <c r="CA38" s="12">
        <f t="shared" si="50"/>
        <v>0</v>
      </c>
      <c r="CC38" s="5">
        <f t="shared" si="51"/>
        <v>0</v>
      </c>
      <c r="CD38" s="15">
        <f t="shared" si="52"/>
        <v>1</v>
      </c>
      <c r="CE38" s="15">
        <f t="shared" si="53"/>
        <v>0</v>
      </c>
      <c r="CF38" s="15">
        <f t="shared" si="54"/>
        <v>1</v>
      </c>
      <c r="CH38" s="15">
        <f t="shared" si="55"/>
        <v>1.6188921697766063</v>
      </c>
      <c r="CJ38" s="15">
        <f t="shared" si="56"/>
        <v>0</v>
      </c>
      <c r="CK38" s="15">
        <f t="shared" si="57"/>
        <v>2.0045526998984386E-2</v>
      </c>
      <c r="CL38" s="15">
        <f t="shared" si="58"/>
        <v>2.0045526998984386E-2</v>
      </c>
      <c r="CM38" s="10">
        <f t="shared" si="59"/>
        <v>0</v>
      </c>
      <c r="CO38" s="6">
        <f t="shared" si="75"/>
        <v>0</v>
      </c>
      <c r="CP38" s="15">
        <f t="shared" si="60"/>
        <v>0</v>
      </c>
      <c r="CQ38" s="15">
        <f t="shared" si="61"/>
        <v>0</v>
      </c>
      <c r="CR38" s="15">
        <f t="shared" si="62"/>
        <v>0</v>
      </c>
      <c r="CS38" s="15">
        <f t="shared" si="76"/>
        <v>0</v>
      </c>
      <c r="CU38" s="15" t="str">
        <f t="shared" si="77"/>
        <v/>
      </c>
      <c r="CW38" s="15">
        <f t="shared" si="504"/>
        <v>32.685358226316424</v>
      </c>
      <c r="CX38" s="15">
        <f t="shared" si="505"/>
        <v>46.383539020055771</v>
      </c>
      <c r="CY38" s="15">
        <f t="shared" si="506"/>
        <v>57.007020234160258</v>
      </c>
      <c r="CZ38" s="15">
        <f t="shared" si="507"/>
        <v>66.060303209273386</v>
      </c>
      <c r="DA38" s="15">
        <f t="shared" si="508"/>
        <v>74.124763983853867</v>
      </c>
      <c r="DB38" s="15">
        <f t="shared" si="78"/>
        <v>81.498108754940773</v>
      </c>
      <c r="DC38" s="15">
        <f t="shared" si="79"/>
        <v>88.357073709283057</v>
      </c>
      <c r="DD38" s="15">
        <f t="shared" si="80"/>
        <v>94.816857307207329</v>
      </c>
      <c r="DE38" s="15">
        <f t="shared" si="81"/>
        <v>100.95760728271566</v>
      </c>
      <c r="DF38" s="15">
        <f t="shared" si="82"/>
        <v>106.83786041948279</v>
      </c>
      <c r="DG38" s="15">
        <f t="shared" si="83"/>
        <v>112.50202280822283</v>
      </c>
      <c r="DH38" s="15">
        <f t="shared" si="84"/>
        <v>117.98483398626573</v>
      </c>
      <c r="DI38" s="15">
        <f t="shared" si="85"/>
        <v>123.31418118121071</v>
      </c>
      <c r="DJ38" s="15">
        <f t="shared" si="86"/>
        <v>128.51295411128316</v>
      </c>
      <c r="DK38" s="15">
        <f t="shared" si="87"/>
        <v>133.60031363418696</v>
      </c>
      <c r="DL38" s="15">
        <f t="shared" si="88"/>
        <v>138.59258748593473</v>
      </c>
      <c r="DM38" s="15">
        <f t="shared" si="89"/>
        <v>143.50392065529752</v>
      </c>
      <c r="DN38" s="15">
        <f t="shared" si="90"/>
        <v>148.34675973625534</v>
      </c>
      <c r="DO38" s="15">
        <f t="shared" si="91"/>
        <v>153.13222233608121</v>
      </c>
      <c r="DP38" s="20">
        <f t="shared" si="92"/>
        <v>157.87038544888063</v>
      </c>
      <c r="DQ38" s="20">
        <f t="shared" si="93"/>
        <v>162.57051596276378</v>
      </c>
      <c r="DR38" s="20">
        <f t="shared" si="94"/>
        <v>167.24125958311441</v>
      </c>
      <c r="DS38" s="20">
        <f t="shared" si="95"/>
        <v>171.89079996020911</v>
      </c>
      <c r="DT38" s="20">
        <f t="shared" si="96"/>
        <v>176.52699684812416</v>
      </c>
      <c r="DU38" s="20">
        <f t="shared" si="97"/>
        <v>178.84248982067842</v>
      </c>
      <c r="DV38" s="20">
        <f t="shared" si="98"/>
        <v>174.21008429498283</v>
      </c>
      <c r="DW38" s="20">
        <f t="shared" si="99"/>
        <v>169.56818285909176</v>
      </c>
      <c r="DX38" s="20">
        <f t="shared" si="100"/>
        <v>164.90904053005997</v>
      </c>
      <c r="DY38" s="20">
        <f t="shared" si="101"/>
        <v>160.2246518513179</v>
      </c>
      <c r="DZ38" s="20">
        <f t="shared" si="102"/>
        <v>155.50662054537727</v>
      </c>
      <c r="EA38" s="20">
        <f t="shared" si="103"/>
        <v>150.74601183304418</v>
      </c>
      <c r="EB38" s="20">
        <f t="shared" si="104"/>
        <v>145.93317966777167</v>
      </c>
      <c r="EC38" s="20">
        <f t="shared" si="105"/>
        <v>141.05755873101862</v>
      </c>
      <c r="ED38" s="20">
        <f t="shared" si="106"/>
        <v>136.10740738818063</v>
      </c>
      <c r="EE38" s="20">
        <f t="shared" si="107"/>
        <v>131.06948225176143</v>
      </c>
      <c r="EF38" s="20">
        <f t="shared" si="108"/>
        <v>125.92861642117539</v>
      </c>
      <c r="EG38" s="20">
        <f t="shared" si="109"/>
        <v>120.66715993453823</v>
      </c>
      <c r="EH38" s="20">
        <f t="shared" si="110"/>
        <v>115.26421902848288</v>
      </c>
      <c r="EI38" s="20">
        <f t="shared" si="111"/>
        <v>109.6945940664399</v>
      </c>
      <c r="EJ38" s="20">
        <f t="shared" si="112"/>
        <v>103.92725208575287</v>
      </c>
      <c r="EK38" s="20">
        <f t="shared" si="113"/>
        <v>97.923053584724684</v>
      </c>
      <c r="EL38" s="20">
        <f t="shared" si="114"/>
        <v>91.631229693391091</v>
      </c>
      <c r="EM38" s="20">
        <f t="shared" si="115"/>
        <v>84.983647555846062</v>
      </c>
      <c r="EN38" s="20">
        <f t="shared" si="116"/>
        <v>77.884882537962739</v>
      </c>
      <c r="EO38" s="20">
        <f t="shared" si="117"/>
        <v>70.193602455169128</v>
      </c>
      <c r="EP38" s="20">
        <f t="shared" si="118"/>
        <v>61.683655909893197</v>
      </c>
      <c r="EQ38" s="20">
        <f t="shared" si="119"/>
        <v>51.948780035642812</v>
      </c>
      <c r="ER38" s="20">
        <f t="shared" si="120"/>
        <v>40.099951448303031</v>
      </c>
      <c r="ES38" s="20">
        <f t="shared" si="121"/>
        <v>23.072724744752701</v>
      </c>
      <c r="ET38" s="20" t="e">
        <f t="shared" si="122"/>
        <v>#NUM!</v>
      </c>
      <c r="EU38" s="20" t="e">
        <f t="shared" si="123"/>
        <v>#NUM!</v>
      </c>
      <c r="EV38" s="20" t="e">
        <f t="shared" si="124"/>
        <v>#NUM!</v>
      </c>
      <c r="EW38" s="20" t="e">
        <f t="shared" si="125"/>
        <v>#NUM!</v>
      </c>
      <c r="EX38" s="20" t="e">
        <f t="shared" si="126"/>
        <v>#NUM!</v>
      </c>
      <c r="EY38" s="20" t="e">
        <f t="shared" si="127"/>
        <v>#NUM!</v>
      </c>
      <c r="EZ38" s="20" t="e">
        <f t="shared" si="128"/>
        <v>#NUM!</v>
      </c>
      <c r="FA38" s="20" t="e">
        <f t="shared" si="129"/>
        <v>#NUM!</v>
      </c>
      <c r="FB38" s="20" t="e">
        <f t="shared" si="130"/>
        <v>#NUM!</v>
      </c>
      <c r="FC38" s="20" t="e">
        <f t="shared" si="131"/>
        <v>#NUM!</v>
      </c>
      <c r="FD38" s="20" t="e">
        <f t="shared" si="132"/>
        <v>#NUM!</v>
      </c>
      <c r="FE38" s="20"/>
      <c r="FF38" s="15">
        <f t="shared" si="133"/>
        <v>2.5899364632814741E-3</v>
      </c>
      <c r="FG38" s="15">
        <f t="shared" si="134"/>
        <v>7.2802857100748948E-3</v>
      </c>
      <c r="FH38" s="15">
        <f t="shared" si="135"/>
        <v>1.3291151893535897E-2</v>
      </c>
      <c r="FI38" s="15">
        <f t="shared" si="136"/>
        <v>2.0333396070418785E-2</v>
      </c>
      <c r="FJ38" s="15">
        <f t="shared" si="137"/>
        <v>2.8234159311289569E-2</v>
      </c>
      <c r="FK38" s="15">
        <f t="shared" si="138"/>
        <v>3.6872803909086101E-2</v>
      </c>
      <c r="FL38" s="15">
        <f t="shared" si="139"/>
        <v>4.6157685132038211E-2</v>
      </c>
      <c r="FM38" s="15">
        <f t="shared" si="140"/>
        <v>5.6015280071761792E-2</v>
      </c>
      <c r="FN38" s="15">
        <f t="shared" si="141"/>
        <v>6.6384296476125523E-2</v>
      </c>
      <c r="FO38" s="15">
        <f t="shared" si="142"/>
        <v>7.7212152985207394E-2</v>
      </c>
      <c r="FP38" s="15">
        <f t="shared" si="143"/>
        <v>8.8452722601225928E-2</v>
      </c>
      <c r="FQ38" s="15">
        <f t="shared" si="144"/>
        <v>0.10006480610063992</v>
      </c>
      <c r="FR38" s="15">
        <f t="shared" si="145"/>
        <v>0.11201105417487166</v>
      </c>
      <c r="FS38" s="15">
        <f t="shared" si="146"/>
        <v>0.12425717918921061</v>
      </c>
      <c r="FT38" s="15">
        <f t="shared" si="147"/>
        <v>0.1367713613275692</v>
      </c>
      <c r="FU38" s="15">
        <f t="shared" si="148"/>
        <v>0.14952378942872313</v>
      </c>
      <c r="FV38" s="15">
        <f t="shared" si="149"/>
        <v>0.16248629761104885</v>
      </c>
      <c r="FW38" s="15">
        <f t="shared" si="150"/>
        <v>0.1756320714661119</v>
      </c>
      <c r="FX38" s="15">
        <f t="shared" si="151"/>
        <v>0.1889354056146805</v>
      </c>
      <c r="FY38" s="15">
        <f t="shared" si="152"/>
        <v>0.20237149963215451</v>
      </c>
      <c r="FZ38" s="15">
        <f t="shared" si="153"/>
        <v>0.21591628282495862</v>
      </c>
      <c r="GA38" s="15">
        <f t="shared" si="154"/>
        <v>0.22954626069880379</v>
      </c>
      <c r="GB38" s="15">
        <f t="shared" si="155"/>
        <v>0.24323837758151173</v>
      </c>
      <c r="GC38" s="15">
        <f t="shared" si="156"/>
        <v>0.25696989098148804</v>
      </c>
      <c r="GD38" s="15">
        <f t="shared" si="157"/>
        <v>0.27071825402537986</v>
      </c>
      <c r="GE38" s="15">
        <f t="shared" si="158"/>
        <v>0.28446100281798942</v>
      </c>
      <c r="GF38" s="15">
        <f t="shared" si="159"/>
        <v>0.29817564586145578</v>
      </c>
      <c r="GG38" s="15">
        <f t="shared" si="160"/>
        <v>0.31183955279131392</v>
      </c>
      <c r="GH38" s="15">
        <f t="shared" si="161"/>
        <v>0.32542983964718741</v>
      </c>
      <c r="GI38" s="15">
        <f t="shared" si="162"/>
        <v>0.33892324769134335</v>
      </c>
      <c r="GJ38" s="15">
        <f t="shared" si="163"/>
        <v>0.35229601239700931</v>
      </c>
      <c r="GK38" s="15">
        <f t="shared" si="164"/>
        <v>0.36552371860643462</v>
      </c>
      <c r="GL38" s="15">
        <f t="shared" si="165"/>
        <v>0.37858113693272977</v>
      </c>
      <c r="GM38" s="15">
        <f t="shared" si="166"/>
        <v>0.3914420351322967</v>
      </c>
      <c r="GN38" s="15">
        <f t="shared" si="167"/>
        <v>0.40407895622061202</v>
      </c>
      <c r="GO38" s="15">
        <f t="shared" si="168"/>
        <v>0.41646295224658514</v>
      </c>
      <c r="GP38" s="15">
        <f t="shared" si="169"/>
        <v>0.42856325839604081</v>
      </c>
      <c r="GQ38" s="15">
        <f t="shared" si="170"/>
        <v>0.44034688565294289</v>
      </c>
      <c r="GR38" s="15">
        <f t="shared" si="171"/>
        <v>0.45177810020589604</v>
      </c>
      <c r="GS38" s="15">
        <f t="shared" si="172"/>
        <v>0.46281774162580924</v>
      </c>
      <c r="GT38" s="15">
        <f t="shared" si="173"/>
        <v>0.47342230481290648</v>
      </c>
      <c r="GU38" s="15">
        <f t="shared" si="174"/>
        <v>0.48354266339388702</v>
      </c>
      <c r="GV38" s="15">
        <f t="shared" si="175"/>
        <v>0.49312222468430339</v>
      </c>
      <c r="GW38" s="15">
        <f t="shared" si="176"/>
        <v>0.50209413277836656</v>
      </c>
      <c r="GX38" s="15">
        <f t="shared" si="177"/>
        <v>0.5103767610398473</v>
      </c>
      <c r="GY38" s="15">
        <f t="shared" si="178"/>
        <v>0.51786582478639365</v>
      </c>
      <c r="GZ38" s="15">
        <f t="shared" si="179"/>
        <v>0.52441884996027233</v>
      </c>
      <c r="HA38" s="15">
        <f t="shared" si="180"/>
        <v>0.52981824715124093</v>
      </c>
      <c r="HB38" s="15">
        <f t="shared" si="181"/>
        <v>0.5336431371256567</v>
      </c>
      <c r="HC38" s="15" t="e">
        <f t="shared" si="182"/>
        <v>#NUM!</v>
      </c>
      <c r="HD38" s="15" t="e">
        <f t="shared" si="183"/>
        <v>#NUM!</v>
      </c>
      <c r="HE38" s="15" t="e">
        <f t="shared" si="184"/>
        <v>#NUM!</v>
      </c>
      <c r="HF38" s="15" t="e">
        <f t="shared" si="185"/>
        <v>#NUM!</v>
      </c>
      <c r="HG38" s="15" t="e">
        <f t="shared" si="186"/>
        <v>#NUM!</v>
      </c>
      <c r="HH38" s="15" t="e">
        <f t="shared" si="187"/>
        <v>#NUM!</v>
      </c>
      <c r="HI38" s="15" t="e">
        <f t="shared" si="188"/>
        <v>#NUM!</v>
      </c>
      <c r="HJ38" s="15" t="e">
        <f t="shared" si="189"/>
        <v>#NUM!</v>
      </c>
      <c r="HK38" s="15" t="e">
        <f t="shared" si="190"/>
        <v>#NUM!</v>
      </c>
      <c r="HL38" s="15" t="e">
        <f t="shared" si="191"/>
        <v>#NUM!</v>
      </c>
      <c r="HM38" s="15" t="e">
        <f t="shared" si="192"/>
        <v>#NUM!</v>
      </c>
      <c r="HO38" s="15">
        <f t="shared" si="193"/>
        <v>0.23531768627525215</v>
      </c>
      <c r="HP38" s="15">
        <f t="shared" si="194"/>
        <v>0.33393750828373542</v>
      </c>
      <c r="HQ38" s="15">
        <f t="shared" si="195"/>
        <v>0.41042108243281422</v>
      </c>
      <c r="HR38" s="15">
        <f t="shared" si="196"/>
        <v>0.47560004079538393</v>
      </c>
      <c r="HS38" s="15">
        <f t="shared" si="197"/>
        <v>0.53365999037255807</v>
      </c>
      <c r="HT38" s="15">
        <f t="shared" si="198"/>
        <v>0.58674426191787987</v>
      </c>
      <c r="HU38" s="15">
        <f t="shared" si="199"/>
        <v>0.63612526463240227</v>
      </c>
      <c r="HV38" s="15">
        <f t="shared" si="200"/>
        <v>0.68263236789182014</v>
      </c>
      <c r="HW38" s="15">
        <f t="shared" si="201"/>
        <v>0.72684259395775264</v>
      </c>
      <c r="HX38" s="15">
        <f t="shared" si="202"/>
        <v>0.76917737741876824</v>
      </c>
      <c r="HY38" s="15">
        <f t="shared" si="203"/>
        <v>0.80995641917736394</v>
      </c>
      <c r="HZ38" s="15">
        <f t="shared" si="204"/>
        <v>0.84942982594768779</v>
      </c>
      <c r="IA38" s="15">
        <f t="shared" si="205"/>
        <v>0.8877983713553449</v>
      </c>
      <c r="IB38" s="15">
        <f t="shared" si="206"/>
        <v>0.92522684954133816</v>
      </c>
      <c r="IC38" s="15">
        <f t="shared" si="207"/>
        <v>0.96185320877812386</v>
      </c>
      <c r="ID38" s="15">
        <f t="shared" si="208"/>
        <v>0.99779500032623869</v>
      </c>
      <c r="IE38" s="15">
        <f t="shared" si="209"/>
        <v>1.0331540607942016</v>
      </c>
      <c r="IF38" s="15">
        <f t="shared" si="210"/>
        <v>1.0680199992258268</v>
      </c>
      <c r="IG38" s="15">
        <f t="shared" si="211"/>
        <v>1.1024728566475057</v>
      </c>
      <c r="IH38" s="15">
        <f t="shared" si="212"/>
        <v>1.1365851822086492</v>
      </c>
      <c r="II38" s="15">
        <f t="shared" si="213"/>
        <v>1.1704236927141938</v>
      </c>
      <c r="IJ38" s="15">
        <f t="shared" si="214"/>
        <v>1.2040506327744946</v>
      </c>
      <c r="IK38" s="15">
        <f t="shared" si="215"/>
        <v>1.2375249204419421</v>
      </c>
      <c r="IL38" s="15">
        <f t="shared" si="216"/>
        <v>1.2709031418836856</v>
      </c>
      <c r="IM38" s="15">
        <f t="shared" si="217"/>
        <v>1.3042404446545257</v>
      </c>
      <c r="IN38" s="15">
        <f t="shared" si="218"/>
        <v>1.3375913702477995</v>
      </c>
      <c r="IO38" s="15">
        <f t="shared" si="219"/>
        <v>1.3710106614866573</v>
      </c>
      <c r="IP38" s="15">
        <f t="shared" si="220"/>
        <v>1.4045540782454218</v>
      </c>
      <c r="IQ38" s="15">
        <f t="shared" si="221"/>
        <v>1.4382792556738904</v>
      </c>
      <c r="IR38" s="15">
        <f t="shared" si="222"/>
        <v>1.4722466426304834</v>
      </c>
      <c r="IS38" s="15">
        <f t="shared" si="223"/>
        <v>1.5065205649075859</v>
      </c>
      <c r="IT38" s="15">
        <f t="shared" si="224"/>
        <v>1.5411704690549171</v>
      </c>
      <c r="IU38" s="15">
        <f t="shared" si="225"/>
        <v>1.5762724199054405</v>
      </c>
      <c r="IV38" s="15">
        <f t="shared" si="226"/>
        <v>1.6119109511598138</v>
      </c>
      <c r="IW38" s="15">
        <f t="shared" si="227"/>
        <v>1.6481814083633572</v>
      </c>
      <c r="IX38" s="15">
        <f t="shared" si="228"/>
        <v>1.6851929853614946</v>
      </c>
      <c r="IY38" s="15">
        <f t="shared" si="229"/>
        <v>1.723072752757665</v>
      </c>
      <c r="IZ38" s="15">
        <f t="shared" si="230"/>
        <v>1.7619711348494727</v>
      </c>
      <c r="JA38" s="15">
        <f t="shared" si="231"/>
        <v>1.8020695559961497</v>
      </c>
      <c r="JB38" s="15">
        <f t="shared" si="232"/>
        <v>1.8435914374898852</v>
      </c>
      <c r="JC38" s="15">
        <f t="shared" si="233"/>
        <v>1.8868185635142132</v>
      </c>
      <c r="JD38" s="15">
        <f t="shared" si="234"/>
        <v>1.9321164436937208</v>
      </c>
      <c r="JE38" s="15">
        <f t="shared" si="235"/>
        <v>1.9799755993774519</v>
      </c>
      <c r="JF38" s="15">
        <f t="shared" si="236"/>
        <v>2.031083038612278</v>
      </c>
      <c r="JG38" s="15">
        <f t="shared" si="237"/>
        <v>2.0864562800816251</v>
      </c>
      <c r="JH38" s="15">
        <f t="shared" si="238"/>
        <v>2.147723496964935</v>
      </c>
      <c r="JI38" s="15">
        <f t="shared" si="239"/>
        <v>2.2178095719298705</v>
      </c>
      <c r="JJ38" s="15">
        <f t="shared" si="240"/>
        <v>2.3031150138631924</v>
      </c>
      <c r="JK38" s="15">
        <f t="shared" si="241"/>
        <v>2.4257022458531297</v>
      </c>
      <c r="JL38" s="15" t="e">
        <f t="shared" si="242"/>
        <v>#NUM!</v>
      </c>
      <c r="JM38" s="15" t="e">
        <f t="shared" si="243"/>
        <v>#NUM!</v>
      </c>
      <c r="JN38" s="15" t="e">
        <f t="shared" si="244"/>
        <v>#NUM!</v>
      </c>
      <c r="JO38" s="15" t="e">
        <f t="shared" si="245"/>
        <v>#NUM!</v>
      </c>
      <c r="JP38" s="15" t="e">
        <f t="shared" si="246"/>
        <v>#NUM!</v>
      </c>
      <c r="JQ38" s="15" t="e">
        <f t="shared" si="247"/>
        <v>#NUM!</v>
      </c>
      <c r="JR38" s="15" t="e">
        <f t="shared" si="248"/>
        <v>#NUM!</v>
      </c>
      <c r="JS38" s="15" t="e">
        <f t="shared" si="249"/>
        <v>#NUM!</v>
      </c>
      <c r="JT38" s="15" t="e">
        <f t="shared" si="250"/>
        <v>#NUM!</v>
      </c>
      <c r="JU38" s="15" t="e">
        <f t="shared" si="251"/>
        <v>#NUM!</v>
      </c>
      <c r="JV38" s="15" t="e">
        <f t="shared" si="252"/>
        <v>#NUM!</v>
      </c>
      <c r="JX38" s="15">
        <f t="shared" si="253"/>
        <v>1.1006127521804774E-2</v>
      </c>
      <c r="JY38" s="15">
        <f t="shared" si="254"/>
        <v>2.1801341656682311E-2</v>
      </c>
      <c r="JZ38" s="15">
        <f t="shared" si="255"/>
        <v>3.238418410368004E-2</v>
      </c>
      <c r="KA38" s="15">
        <f t="shared" si="256"/>
        <v>4.2753141981261449E-2</v>
      </c>
      <c r="KB38" s="15">
        <f t="shared" si="257"/>
        <v>5.2906644344049049E-2</v>
      </c>
      <c r="KC38" s="15">
        <f t="shared" si="258"/>
        <v>6.2843058385540343E-2</v>
      </c>
      <c r="KD38" s="15">
        <f t="shared" si="259"/>
        <v>7.2560685290044807E-2</v>
      </c>
      <c r="KE38" s="15">
        <f t="shared" si="260"/>
        <v>8.2057755691770526E-2</v>
      </c>
      <c r="KF38" s="15">
        <f t="shared" si="261"/>
        <v>9.133242469274451E-2</v>
      </c>
      <c r="KG38" s="15">
        <f t="shared" si="262"/>
        <v>0.10038276638389779</v>
      </c>
      <c r="KH38" s="15">
        <f t="shared" si="263"/>
        <v>0.10920676780494357</v>
      </c>
      <c r="KI38" s="15">
        <f t="shared" si="264"/>
        <v>0.1178023222683523</v>
      </c>
      <c r="KJ38" s="15">
        <f t="shared" si="265"/>
        <v>0.12616722196040026</v>
      </c>
      <c r="KK38" s="15">
        <f t="shared" si="266"/>
        <v>0.1342991497175082</v>
      </c>
      <c r="KL38" s="15">
        <f t="shared" si="267"/>
        <v>0.14219566985830895</v>
      </c>
      <c r="KM38" s="15">
        <f t="shared" si="268"/>
        <v>0.14985421793037135</v>
      </c>
      <c r="KN38" s="15">
        <f t="shared" si="269"/>
        <v>0.15727208920433716</v>
      </c>
      <c r="KO38" s="15">
        <f t="shared" si="270"/>
        <v>0.1644464257162056</v>
      </c>
      <c r="KP38" s="15">
        <f t="shared" si="271"/>
        <v>0.17137420161908706</v>
      </c>
      <c r="KQ38" s="15">
        <f t="shared" si="272"/>
        <v>0.17805220655692486</v>
      </c>
      <c r="KR38" s="15">
        <f t="shared" si="273"/>
        <v>0.18447702671179889</v>
      </c>
      <c r="KS38" s="15">
        <f t="shared" si="274"/>
        <v>0.19064502309995071</v>
      </c>
      <c r="KT38" s="15">
        <f t="shared" si="275"/>
        <v>0.19655230659488215</v>
      </c>
      <c r="KU38" s="15">
        <f t="shared" si="276"/>
        <v>0.20219470903236322</v>
      </c>
      <c r="KV38" s="15">
        <f t="shared" si="277"/>
        <v>0.20756774959320418</v>
      </c>
      <c r="KW38" s="15">
        <f t="shared" si="278"/>
        <v>0.21266659545305733</v>
      </c>
      <c r="KX38" s="15">
        <f t="shared" si="279"/>
        <v>0.2174860154173627</v>
      </c>
      <c r="KY38" s="15">
        <f t="shared" si="280"/>
        <v>0.22202032489974752</v>
      </c>
      <c r="KZ38" s="15">
        <f t="shared" si="281"/>
        <v>0.22626332011908962</v>
      </c>
      <c r="LA38" s="15">
        <f t="shared" si="282"/>
        <v>0.23020819873345713</v>
      </c>
      <c r="LB38" s="15">
        <f t="shared" si="283"/>
        <v>0.23384746322305935</v>
      </c>
      <c r="LC38" s="15">
        <f t="shared" si="284"/>
        <v>0.23717280206555125</v>
      </c>
      <c r="LD38" s="15">
        <f t="shared" si="285"/>
        <v>0.24017494194020128</v>
      </c>
      <c r="LE38" s="15">
        <f t="shared" si="286"/>
        <v>0.24284346157623876</v>
      </c>
      <c r="LF38" s="15">
        <f t="shared" si="287"/>
        <v>0.24516655397894707</v>
      </c>
      <c r="LG38" s="15">
        <f t="shared" si="288"/>
        <v>0.24713071788466334</v>
      </c>
      <c r="LH38" s="15">
        <f t="shared" si="289"/>
        <v>0.24872035014781205</v>
      </c>
      <c r="LI38" s="15">
        <f t="shared" si="290"/>
        <v>0.24991719611261523</v>
      </c>
      <c r="LJ38" s="15">
        <f t="shared" si="291"/>
        <v>0.25069959075811682</v>
      </c>
      <c r="LK38" s="15">
        <f t="shared" si="292"/>
        <v>0.25104138162843276</v>
      </c>
      <c r="LL38" s="15">
        <f t="shared" si="293"/>
        <v>0.25091034928719064</v>
      </c>
      <c r="LM38" s="15">
        <f t="shared" si="294"/>
        <v>0.25026579788818265</v>
      </c>
      <c r="LN38" s="15">
        <f t="shared" si="295"/>
        <v>0.24905469786564638</v>
      </c>
      <c r="LO38" s="15">
        <f t="shared" si="296"/>
        <v>0.24720512319447979</v>
      </c>
      <c r="LP38" s="15">
        <f t="shared" si="297"/>
        <v>0.24461416513356352</v>
      </c>
      <c r="LQ38" s="15">
        <f t="shared" si="298"/>
        <v>0.24112313597081655</v>
      </c>
      <c r="LR38" s="15">
        <f t="shared" si="299"/>
        <v>0.23645801542101696</v>
      </c>
      <c r="LS38" s="15">
        <f t="shared" si="300"/>
        <v>0.23004419838440285</v>
      </c>
      <c r="LT38" s="15">
        <f t="shared" si="301"/>
        <v>0.21999531807250819</v>
      </c>
      <c r="LU38" s="15" t="e">
        <f t="shared" si="302"/>
        <v>#NUM!</v>
      </c>
      <c r="LV38" s="15" t="e">
        <f t="shared" si="303"/>
        <v>#NUM!</v>
      </c>
      <c r="LW38" s="15" t="e">
        <f t="shared" si="304"/>
        <v>#NUM!</v>
      </c>
      <c r="LX38" s="15" t="e">
        <f t="shared" si="305"/>
        <v>#NUM!</v>
      </c>
      <c r="LY38" s="15" t="e">
        <f t="shared" si="306"/>
        <v>#NUM!</v>
      </c>
      <c r="LZ38" s="15" t="e">
        <f t="shared" si="307"/>
        <v>#NUM!</v>
      </c>
      <c r="MA38" s="15" t="e">
        <f t="shared" si="308"/>
        <v>#NUM!</v>
      </c>
      <c r="MB38" s="15" t="e">
        <f t="shared" si="309"/>
        <v>#NUM!</v>
      </c>
      <c r="MC38" s="15" t="e">
        <f t="shared" si="310"/>
        <v>#NUM!</v>
      </c>
      <c r="MD38" s="15" t="e">
        <f t="shared" si="311"/>
        <v>#NUM!</v>
      </c>
      <c r="ME38" s="15" t="e">
        <f t="shared" si="312"/>
        <v>#NUM!</v>
      </c>
      <c r="MG38" s="15">
        <f t="shared" si="313"/>
        <v>0.57724857242571526</v>
      </c>
      <c r="MH38" s="15">
        <f t="shared" si="314"/>
        <v>0.91046234289254035</v>
      </c>
      <c r="MI38" s="15">
        <f t="shared" si="315"/>
        <v>1.185300535087896</v>
      </c>
      <c r="MJ38" s="15">
        <f t="shared" si="316"/>
        <v>1.4264346021362195</v>
      </c>
      <c r="MK38" s="15">
        <f t="shared" si="317"/>
        <v>1.6441697431414146</v>
      </c>
      <c r="ML38" s="15">
        <f t="shared" si="318"/>
        <v>1.8440727448373999</v>
      </c>
      <c r="MM38" s="15">
        <f t="shared" si="319"/>
        <v>2.0295858407607943</v>
      </c>
      <c r="MN38" s="15">
        <f t="shared" si="320"/>
        <v>2.2030258699079157</v>
      </c>
      <c r="MO38" s="15">
        <f t="shared" si="321"/>
        <v>2.366045900620986</v>
      </c>
      <c r="MP38" s="15">
        <f t="shared" si="322"/>
        <v>2.5198766403130759</v>
      </c>
      <c r="MQ38" s="15">
        <f t="shared" si="323"/>
        <v>2.6654643373524909</v>
      </c>
      <c r="MR38" s="15">
        <f t="shared" si="324"/>
        <v>2.8035549658575412</v>
      </c>
      <c r="MS38" s="15">
        <f t="shared" si="325"/>
        <v>2.9347483535030743</v>
      </c>
      <c r="MT38" s="15">
        <f t="shared" si="326"/>
        <v>3.0595344614889992</v>
      </c>
      <c r="MU38" s="15">
        <f t="shared" si="327"/>
        <v>3.1783185422595612</v>
      </c>
      <c r="MV38" s="15">
        <f t="shared" si="328"/>
        <v>3.2914390821456729</v>
      </c>
      <c r="MW38" s="15">
        <f t="shared" si="329"/>
        <v>3.399180901119347</v>
      </c>
      <c r="MX38" s="15">
        <f t="shared" si="330"/>
        <v>3.5017849043556777</v>
      </c>
      <c r="MY38" s="15">
        <f t="shared" si="331"/>
        <v>3.5994554575290425</v>
      </c>
      <c r="MZ38" s="15">
        <f t="shared" si="332"/>
        <v>3.6923660349834369</v>
      </c>
      <c r="NA38" s="15">
        <f t="shared" si="333"/>
        <v>3.7806635842051879</v>
      </c>
      <c r="NB38" s="15">
        <f t="shared" si="334"/>
        <v>3.8644719151120031</v>
      </c>
      <c r="NC38" s="15">
        <f t="shared" si="335"/>
        <v>3.9438943317690116</v>
      </c>
      <c r="ND38" s="15">
        <f t="shared" si="336"/>
        <v>4.0190156612254508</v>
      </c>
      <c r="NE38" s="15">
        <f t="shared" si="337"/>
        <v>4.0899037893423325</v>
      </c>
      <c r="NF38" s="15">
        <f t="shared" si="338"/>
        <v>4.1566107804425414</v>
      </c>
      <c r="NG38" s="15">
        <f t="shared" si="339"/>
        <v>4.2191736321803104</v>
      </c>
      <c r="NH38" s="15">
        <f t="shared" si="340"/>
        <v>4.2776146962807839</v>
      </c>
      <c r="NI38" s="15">
        <f t="shared" si="341"/>
        <v>4.3319417775451399</v>
      </c>
      <c r="NJ38" s="15">
        <f t="shared" si="342"/>
        <v>4.3821479058982558</v>
      </c>
      <c r="NK38" s="15">
        <f t="shared" si="343"/>
        <v>4.4282107574580438</v>
      </c>
      <c r="NL38" s="15">
        <f t="shared" si="344"/>
        <v>4.4700916785446978</v>
      </c>
      <c r="NM38" s="15">
        <f t="shared" si="345"/>
        <v>4.5077342384871688</v>
      </c>
      <c r="NN38" s="15">
        <f t="shared" si="346"/>
        <v>4.5410621990587217</v>
      </c>
      <c r="NO38" s="15">
        <f t="shared" si="347"/>
        <v>4.5699767342445101</v>
      </c>
      <c r="NP38" s="15">
        <f t="shared" si="348"/>
        <v>4.5943526538300716</v>
      </c>
      <c r="NQ38" s="15">
        <f t="shared" si="349"/>
        <v>4.6140332611003867</v>
      </c>
      <c r="NR38" s="15">
        <f t="shared" si="350"/>
        <v>4.6288232790045951</v>
      </c>
      <c r="NS38" s="15">
        <f t="shared" si="351"/>
        <v>4.6384789559170896</v>
      </c>
      <c r="NT38" s="15">
        <f t="shared" si="352"/>
        <v>4.6426939069210666</v>
      </c>
      <c r="NU38" s="15">
        <f t="shared" si="353"/>
        <v>4.6410782476967416</v>
      </c>
      <c r="NV38" s="15">
        <f t="shared" si="354"/>
        <v>4.6331266806666704</v>
      </c>
      <c r="NW38" s="15">
        <f t="shared" si="355"/>
        <v>4.6181673446565847</v>
      </c>
      <c r="NX38" s="15">
        <f t="shared" si="356"/>
        <v>4.5952747760286048</v>
      </c>
      <c r="NY38" s="15">
        <f t="shared" si="357"/>
        <v>4.5631096934674131</v>
      </c>
      <c r="NZ38" s="15">
        <f t="shared" si="358"/>
        <v>4.5195905939885455</v>
      </c>
      <c r="OA38" s="15">
        <f t="shared" si="359"/>
        <v>4.4611059126770378</v>
      </c>
      <c r="OB38" s="15">
        <f t="shared" si="360"/>
        <v>4.3800664302377976</v>
      </c>
      <c r="OC38" s="15">
        <f t="shared" si="361"/>
        <v>4.2515647678811268</v>
      </c>
      <c r="OD38" s="15" t="e">
        <f t="shared" si="362"/>
        <v>#NUM!</v>
      </c>
      <c r="OE38" s="15" t="e">
        <f t="shared" si="363"/>
        <v>#NUM!</v>
      </c>
      <c r="OF38" s="15" t="e">
        <f t="shared" si="364"/>
        <v>#NUM!</v>
      </c>
      <c r="OG38" s="15" t="e">
        <f t="shared" si="365"/>
        <v>#NUM!</v>
      </c>
      <c r="OH38" s="15" t="e">
        <f t="shared" si="366"/>
        <v>#NUM!</v>
      </c>
      <c r="OI38" s="15" t="e">
        <f t="shared" si="367"/>
        <v>#NUM!</v>
      </c>
      <c r="OJ38" s="15" t="e">
        <f t="shared" si="368"/>
        <v>#NUM!</v>
      </c>
      <c r="OK38" s="15" t="e">
        <f t="shared" si="369"/>
        <v>#NUM!</v>
      </c>
      <c r="OL38" s="15" t="e">
        <f t="shared" si="370"/>
        <v>#NUM!</v>
      </c>
      <c r="OM38" s="15" t="e">
        <f t="shared" si="371"/>
        <v>#NUM!</v>
      </c>
      <c r="ON38" s="15" t="e">
        <f t="shared" si="372"/>
        <v>#NUM!</v>
      </c>
      <c r="OP38" s="15">
        <f t="shared" si="373"/>
        <v>1.4950371261025369E-3</v>
      </c>
      <c r="OQ38" s="15">
        <f t="shared" si="374"/>
        <v>6.6284259845218706E-3</v>
      </c>
      <c r="OR38" s="15">
        <f t="shared" si="375"/>
        <v>1.5754009451342602E-2</v>
      </c>
      <c r="OS38" s="15">
        <f t="shared" si="376"/>
        <v>2.9004259733785991E-2</v>
      </c>
      <c r="OT38" s="15">
        <f t="shared" si="377"/>
        <v>4.6421750462656751E-2</v>
      </c>
      <c r="OU38" s="15">
        <f t="shared" si="378"/>
        <v>6.7996132714479615E-2</v>
      </c>
      <c r="OV38" s="15">
        <f t="shared" si="379"/>
        <v>9.3680984186279792E-2</v>
      </c>
      <c r="OW38" s="15">
        <f t="shared" si="380"/>
        <v>0.12340311110822856</v>
      </c>
      <c r="OX38" s="15">
        <f t="shared" si="381"/>
        <v>0.15706829254294497</v>
      </c>
      <c r="OY38" s="15">
        <f t="shared" si="382"/>
        <v>0.19456510065570365</v>
      </c>
      <c r="OZ38" s="15">
        <f t="shared" si="383"/>
        <v>0.23576757763530037</v>
      </c>
      <c r="PA38" s="15">
        <f t="shared" si="384"/>
        <v>0.28053718405102102</v>
      </c>
      <c r="PB38" s="15">
        <f t="shared" si="385"/>
        <v>0.32872425681384826</v>
      </c>
      <c r="PC38" s="15">
        <f t="shared" si="386"/>
        <v>0.38016912181680357</v>
      </c>
      <c r="PD38" s="15">
        <f t="shared" si="387"/>
        <v>0.43470295375749546</v>
      </c>
      <c r="PE38" s="15">
        <f t="shared" si="388"/>
        <v>0.49214844423621934</v>
      </c>
      <c r="PF38" s="15">
        <f t="shared" si="389"/>
        <v>0.55232031953307148</v>
      </c>
      <c r="PG38" s="15">
        <f t="shared" si="390"/>
        <v>0.61502573658074822</v>
      </c>
      <c r="PH38" s="15">
        <f t="shared" si="391"/>
        <v>0.68006457686022503</v>
      </c>
      <c r="PI38" s="15">
        <f t="shared" si="392"/>
        <v>0.74722965169043043</v>
      </c>
      <c r="PJ38" s="15">
        <f t="shared" si="393"/>
        <v>0.81630682771326912</v>
      </c>
      <c r="PK38" s="15">
        <f t="shared" si="394"/>
        <v>0.88707507768950544</v>
      </c>
      <c r="PL38" s="15">
        <f t="shared" si="395"/>
        <v>0.9593064586124147</v>
      </c>
      <c r="PM38" s="15">
        <f t="shared" si="396"/>
        <v>1.0327660163179972</v>
      </c>
      <c r="PN38" s="15">
        <f t="shared" si="397"/>
        <v>1.1072116129825411</v>
      </c>
      <c r="PO38" s="15">
        <f t="shared" si="398"/>
        <v>1.182393670928751</v>
      </c>
      <c r="PP38" s="15">
        <f t="shared" si="399"/>
        <v>1.2580548227769883</v>
      </c>
      <c r="PQ38" s="15">
        <f t="shared" si="400"/>
        <v>1.3339294539017519</v>
      </c>
      <c r="PR38" s="15">
        <f t="shared" si="401"/>
        <v>1.4097431180274669</v>
      </c>
      <c r="PS38" s="15">
        <f t="shared" si="402"/>
        <v>1.4852118001308561</v>
      </c>
      <c r="PT38" s="15">
        <f t="shared" si="403"/>
        <v>1.560040991906009</v>
      </c>
      <c r="PU38" s="15">
        <f t="shared" si="404"/>
        <v>1.6339245328533372</v>
      </c>
      <c r="PV38" s="15">
        <f t="shared" si="405"/>
        <v>1.7065431529970652</v>
      </c>
      <c r="PW38" s="15">
        <f t="shared" si="406"/>
        <v>1.7775626288618886</v>
      </c>
      <c r="PX38" s="15">
        <f t="shared" si="407"/>
        <v>1.8466314287260028</v>
      </c>
      <c r="PY38" s="15">
        <f t="shared" si="408"/>
        <v>1.9133776698760048</v>
      </c>
      <c r="PZ38" s="15">
        <f t="shared" si="409"/>
        <v>1.9774051287248919</v>
      </c>
      <c r="QA38" s="15">
        <f t="shared" si="410"/>
        <v>2.0382879151475164</v>
      </c>
      <c r="QB38" s="15">
        <f t="shared" si="411"/>
        <v>2.0955632105492508</v>
      </c>
      <c r="QC38" s="15">
        <f t="shared" si="412"/>
        <v>2.1487211090611131</v>
      </c>
      <c r="QD38" s="15">
        <f t="shared" si="413"/>
        <v>2.1971899608416368</v>
      </c>
      <c r="QE38" s="15">
        <f t="shared" si="414"/>
        <v>2.2403144150108409</v>
      </c>
      <c r="QF38" s="15">
        <f t="shared" si="415"/>
        <v>2.277320954961457</v>
      </c>
      <c r="QG38" s="15">
        <f t="shared" si="416"/>
        <v>2.3072605035483851</v>
      </c>
      <c r="QH38" s="15">
        <f t="shared" si="417"/>
        <v>2.3289051456214289</v>
      </c>
      <c r="QI38" s="15">
        <f t="shared" si="418"/>
        <v>2.340541510652705</v>
      </c>
      <c r="QJ38" s="15">
        <f t="shared" si="419"/>
        <v>2.339488032277063</v>
      </c>
      <c r="QK38" s="15">
        <f t="shared" si="420"/>
        <v>2.3206391184745829</v>
      </c>
      <c r="QL38" s="15">
        <f t="shared" si="421"/>
        <v>2.2688183604249987</v>
      </c>
      <c r="QM38" s="15" t="e">
        <f t="shared" si="422"/>
        <v>#NUM!</v>
      </c>
      <c r="QN38" s="15" t="e">
        <f t="shared" si="423"/>
        <v>#NUM!</v>
      </c>
      <c r="QO38" s="15" t="e">
        <f t="shared" si="424"/>
        <v>#NUM!</v>
      </c>
      <c r="QP38" s="15" t="e">
        <f t="shared" si="425"/>
        <v>#NUM!</v>
      </c>
      <c r="QQ38" s="15" t="e">
        <f t="shared" si="426"/>
        <v>#NUM!</v>
      </c>
      <c r="QR38" s="15" t="e">
        <f t="shared" si="427"/>
        <v>#NUM!</v>
      </c>
      <c r="QS38" s="15" t="e">
        <f t="shared" si="428"/>
        <v>#NUM!</v>
      </c>
      <c r="QT38" s="15" t="e">
        <f t="shared" si="429"/>
        <v>#NUM!</v>
      </c>
      <c r="QU38" s="15" t="e">
        <f t="shared" si="430"/>
        <v>#NUM!</v>
      </c>
      <c r="QV38" s="15" t="e">
        <f t="shared" si="431"/>
        <v>#NUM!</v>
      </c>
      <c r="QW38" s="15" t="e">
        <f t="shared" si="432"/>
        <v>#NUM!</v>
      </c>
      <c r="QY38" s="15">
        <f t="shared" si="433"/>
        <v>1</v>
      </c>
      <c r="QZ38" s="15">
        <f t="shared" si="434"/>
        <v>1</v>
      </c>
      <c r="RA38" s="15">
        <f t="shared" si="435"/>
        <v>1</v>
      </c>
      <c r="RB38" s="15">
        <f t="shared" si="436"/>
        <v>1</v>
      </c>
      <c r="RC38" s="15">
        <f t="shared" si="437"/>
        <v>1</v>
      </c>
      <c r="RD38" s="15">
        <f t="shared" si="438"/>
        <v>1</v>
      </c>
      <c r="RE38" s="15">
        <f t="shared" si="439"/>
        <v>1</v>
      </c>
      <c r="RF38" s="15">
        <f t="shared" si="440"/>
        <v>1</v>
      </c>
      <c r="RG38" s="15">
        <f t="shared" si="441"/>
        <v>1</v>
      </c>
      <c r="RH38" s="15">
        <f t="shared" si="442"/>
        <v>1</v>
      </c>
      <c r="RI38" s="15">
        <f t="shared" si="443"/>
        <v>1</v>
      </c>
      <c r="RJ38" s="15">
        <f t="shared" si="444"/>
        <v>1</v>
      </c>
      <c r="RK38" s="15">
        <f t="shared" si="445"/>
        <v>1</v>
      </c>
      <c r="RL38" s="15">
        <f t="shared" si="446"/>
        <v>1</v>
      </c>
      <c r="RM38" s="15">
        <f t="shared" si="447"/>
        <v>0</v>
      </c>
      <c r="RN38" s="15">
        <f t="shared" si="448"/>
        <v>0</v>
      </c>
      <c r="RO38" s="15">
        <f t="shared" si="449"/>
        <v>0</v>
      </c>
      <c r="RP38" s="15">
        <f t="shared" si="450"/>
        <v>0</v>
      </c>
      <c r="RQ38" s="15">
        <f t="shared" si="451"/>
        <v>0</v>
      </c>
      <c r="RR38" s="15">
        <f t="shared" si="452"/>
        <v>0</v>
      </c>
      <c r="RS38" s="15">
        <f t="shared" si="453"/>
        <v>0</v>
      </c>
      <c r="RT38" s="15">
        <f t="shared" si="454"/>
        <v>0</v>
      </c>
      <c r="RU38" s="15">
        <f t="shared" si="455"/>
        <v>0</v>
      </c>
      <c r="RV38" s="15">
        <f t="shared" si="456"/>
        <v>0</v>
      </c>
      <c r="RW38" s="15">
        <f t="shared" si="457"/>
        <v>0</v>
      </c>
      <c r="RX38" s="15">
        <f t="shared" si="458"/>
        <v>0</v>
      </c>
      <c r="RY38" s="15">
        <f t="shared" si="459"/>
        <v>0</v>
      </c>
      <c r="RZ38" s="15">
        <f t="shared" si="460"/>
        <v>0</v>
      </c>
      <c r="SA38" s="15">
        <f t="shared" si="461"/>
        <v>0</v>
      </c>
      <c r="SB38" s="15">
        <f t="shared" si="462"/>
        <v>0</v>
      </c>
      <c r="SC38" s="15">
        <f t="shared" si="463"/>
        <v>0</v>
      </c>
      <c r="SD38" s="15">
        <f t="shared" si="464"/>
        <v>0</v>
      </c>
      <c r="SE38" s="15">
        <f t="shared" si="465"/>
        <v>0</v>
      </c>
      <c r="SF38" s="15">
        <f t="shared" si="466"/>
        <v>0</v>
      </c>
      <c r="SG38" s="15">
        <f t="shared" si="467"/>
        <v>0</v>
      </c>
      <c r="SH38" s="15">
        <f t="shared" si="468"/>
        <v>0</v>
      </c>
      <c r="SI38" s="15">
        <f t="shared" si="469"/>
        <v>0</v>
      </c>
      <c r="SJ38" s="15">
        <f t="shared" si="470"/>
        <v>0</v>
      </c>
      <c r="SK38" s="15">
        <f t="shared" si="471"/>
        <v>0</v>
      </c>
      <c r="SL38" s="15">
        <f t="shared" si="472"/>
        <v>0</v>
      </c>
      <c r="SM38" s="15">
        <f t="shared" si="473"/>
        <v>0</v>
      </c>
      <c r="SN38" s="15">
        <f t="shared" si="474"/>
        <v>0</v>
      </c>
      <c r="SO38" s="15">
        <f t="shared" si="475"/>
        <v>0</v>
      </c>
      <c r="SP38" s="15">
        <f t="shared" si="476"/>
        <v>0</v>
      </c>
      <c r="SQ38" s="15">
        <f t="shared" si="477"/>
        <v>0</v>
      </c>
      <c r="SR38" s="15">
        <f t="shared" si="478"/>
        <v>0</v>
      </c>
      <c r="SS38" s="15">
        <f t="shared" si="479"/>
        <v>0</v>
      </c>
      <c r="ST38" s="15">
        <f t="shared" si="480"/>
        <v>0</v>
      </c>
      <c r="SU38" s="15">
        <f t="shared" si="481"/>
        <v>0</v>
      </c>
      <c r="SV38" s="15">
        <f t="shared" si="482"/>
        <v>0</v>
      </c>
      <c r="SW38" s="15">
        <f t="shared" si="483"/>
        <v>0</v>
      </c>
      <c r="SX38" s="15">
        <f t="shared" si="484"/>
        <v>0</v>
      </c>
      <c r="SY38" s="15">
        <f t="shared" si="485"/>
        <v>0</v>
      </c>
      <c r="SZ38" s="15">
        <f t="shared" si="486"/>
        <v>0</v>
      </c>
      <c r="TA38" s="15">
        <f t="shared" si="487"/>
        <v>0</v>
      </c>
      <c r="TB38" s="15">
        <f t="shared" si="488"/>
        <v>0</v>
      </c>
      <c r="TC38" s="15">
        <f t="shared" si="489"/>
        <v>0</v>
      </c>
      <c r="TD38" s="15">
        <f t="shared" si="490"/>
        <v>0</v>
      </c>
      <c r="TE38" s="15">
        <f t="shared" si="491"/>
        <v>0</v>
      </c>
      <c r="TF38" s="15">
        <f t="shared" si="492"/>
        <v>0</v>
      </c>
      <c r="TH38" s="15">
        <f t="shared" si="493"/>
        <v>9.9</v>
      </c>
      <c r="TJ38" s="15">
        <f t="shared" si="494"/>
        <v>0</v>
      </c>
      <c r="TK38" s="15">
        <f t="shared" si="495"/>
        <v>0.53456162496238824</v>
      </c>
      <c r="TL38" s="15">
        <f t="shared" si="496"/>
        <v>2.5918139392115793</v>
      </c>
      <c r="TM38" s="15">
        <f t="shared" si="497"/>
        <v>0.20624999999999999</v>
      </c>
      <c r="TN38" s="15">
        <f t="shared" si="498"/>
        <v>4.0725755105920776</v>
      </c>
      <c r="TO38" s="15">
        <f t="shared" si="499"/>
        <v>0.75022298536341292</v>
      </c>
      <c r="TP38" s="15">
        <f t="shared" si="500"/>
        <v>1</v>
      </c>
      <c r="TQ38" s="15">
        <f t="shared" si="501"/>
        <v>0</v>
      </c>
      <c r="TS38" s="15">
        <f t="shared" si="502"/>
        <v>0.75022298536341292</v>
      </c>
      <c r="TU38" s="15">
        <f t="shared" si="503"/>
        <v>0</v>
      </c>
      <c r="TW38" s="15">
        <f t="shared" si="509"/>
        <v>0</v>
      </c>
    </row>
    <row r="39" spans="3:543" x14ac:dyDescent="0.25">
      <c r="C39" s="72">
        <v>24</v>
      </c>
      <c r="D39" s="60"/>
      <c r="E39" s="60"/>
      <c r="F39" s="59"/>
      <c r="G39" s="60"/>
      <c r="H39" s="62"/>
      <c r="I39" s="59"/>
      <c r="J39" s="60"/>
      <c r="K39" s="60"/>
      <c r="L39" s="60"/>
      <c r="M39" s="66"/>
      <c r="N39" s="64" t="str">
        <f t="shared" si="0"/>
        <v/>
      </c>
      <c r="O39" s="65" t="str">
        <f t="shared" si="67"/>
        <v/>
      </c>
      <c r="P39" s="73" t="str">
        <f t="shared" si="1"/>
        <v/>
      </c>
      <c r="Q39" s="2"/>
      <c r="R39" s="2"/>
      <c r="S39" s="2"/>
      <c r="T39" s="15" t="str">
        <f t="shared" si="2"/>
        <v/>
      </c>
      <c r="U39" s="5">
        <f t="shared" si="3"/>
        <v>0</v>
      </c>
      <c r="V39" s="5">
        <f t="shared" si="4"/>
        <v>0</v>
      </c>
      <c r="W39" s="5">
        <f t="shared" si="68"/>
        <v>0</v>
      </c>
      <c r="X39" s="5">
        <f t="shared" si="5"/>
        <v>0</v>
      </c>
      <c r="Y39" s="5">
        <f t="shared" si="6"/>
        <v>0</v>
      </c>
      <c r="Z39" s="5">
        <f t="shared" si="7"/>
        <v>0</v>
      </c>
      <c r="AA39" s="5">
        <f t="shared" si="8"/>
        <v>0</v>
      </c>
      <c r="AB39" s="5">
        <f t="shared" si="9"/>
        <v>0</v>
      </c>
      <c r="AC39" s="15">
        <f t="shared" si="69"/>
        <v>0</v>
      </c>
      <c r="AD39" s="15">
        <f t="shared" si="70"/>
        <v>0</v>
      </c>
      <c r="AE39" s="15">
        <f t="shared" si="71"/>
        <v>0</v>
      </c>
      <c r="AF39" s="15" t="str">
        <f t="shared" si="10"/>
        <v/>
      </c>
      <c r="AG39" s="15" t="str">
        <f t="shared" si="11"/>
        <v/>
      </c>
      <c r="AH39" s="15" t="str">
        <f t="shared" si="12"/>
        <v/>
      </c>
      <c r="AI39" s="15" t="str">
        <f t="shared" si="13"/>
        <v/>
      </c>
      <c r="AK39" s="5">
        <f t="shared" si="14"/>
        <v>0</v>
      </c>
      <c r="AL39" s="5">
        <f t="shared" si="15"/>
        <v>0</v>
      </c>
      <c r="AN39" s="5">
        <f t="shared" si="16"/>
        <v>0</v>
      </c>
      <c r="AO39" s="5">
        <f t="shared" si="17"/>
        <v>0</v>
      </c>
      <c r="AP39" s="5">
        <f t="shared" si="18"/>
        <v>0</v>
      </c>
      <c r="AQ39" s="5">
        <f t="shared" si="19"/>
        <v>0</v>
      </c>
      <c r="AR39" s="5">
        <f t="shared" si="20"/>
        <v>0</v>
      </c>
      <c r="AS39" s="5">
        <f t="shared" si="21"/>
        <v>0</v>
      </c>
      <c r="AT39" s="5">
        <f t="shared" si="22"/>
        <v>0</v>
      </c>
      <c r="AU39" s="5">
        <f t="shared" si="23"/>
        <v>0</v>
      </c>
      <c r="AV39" s="5">
        <f t="shared" si="24"/>
        <v>0</v>
      </c>
      <c r="AW39" s="5">
        <f t="shared" si="25"/>
        <v>0</v>
      </c>
      <c r="AX39" s="5">
        <f t="shared" si="26"/>
        <v>0</v>
      </c>
      <c r="AY39" s="5">
        <f t="shared" si="27"/>
        <v>0</v>
      </c>
      <c r="AZ39" s="5">
        <f t="shared" si="28"/>
        <v>0</v>
      </c>
      <c r="BA39" s="5">
        <f t="shared" si="29"/>
        <v>0</v>
      </c>
      <c r="BB39" s="5">
        <f t="shared" si="30"/>
        <v>0</v>
      </c>
      <c r="BC39" s="5">
        <f t="shared" si="31"/>
        <v>0</v>
      </c>
      <c r="BD39" s="5">
        <f t="shared" si="32"/>
        <v>0</v>
      </c>
      <c r="BE39" s="5">
        <f t="shared" si="33"/>
        <v>0</v>
      </c>
      <c r="BF39" s="5">
        <f t="shared" si="34"/>
        <v>0</v>
      </c>
      <c r="BG39" s="15">
        <f t="shared" si="35"/>
        <v>0</v>
      </c>
      <c r="BH39" s="15">
        <f t="shared" si="72"/>
        <v>0</v>
      </c>
      <c r="BI39" s="15">
        <f t="shared" si="73"/>
        <v>0</v>
      </c>
      <c r="BJ39" s="15">
        <f t="shared" si="74"/>
        <v>0</v>
      </c>
      <c r="BL39" s="12">
        <f t="shared" si="36"/>
        <v>0</v>
      </c>
      <c r="BM39" s="12">
        <f t="shared" si="37"/>
        <v>0</v>
      </c>
      <c r="BN39" s="15" t="str">
        <f t="shared" si="38"/>
        <v/>
      </c>
      <c r="BP39" s="12">
        <f t="shared" si="39"/>
        <v>0</v>
      </c>
      <c r="BQ39" s="15" t="str">
        <f t="shared" si="40"/>
        <v/>
      </c>
      <c r="BR39" s="12">
        <f t="shared" si="41"/>
        <v>0</v>
      </c>
      <c r="BS39" s="15" t="str">
        <f t="shared" si="42"/>
        <v/>
      </c>
      <c r="BT39" s="12">
        <f t="shared" si="43"/>
        <v>0</v>
      </c>
      <c r="BU39" s="12">
        <f t="shared" si="44"/>
        <v>0</v>
      </c>
      <c r="BV39" s="12">
        <f t="shared" si="45"/>
        <v>0</v>
      </c>
      <c r="BW39" s="12">
        <f t="shared" si="46"/>
        <v>0</v>
      </c>
      <c r="BX39" s="12">
        <f t="shared" si="47"/>
        <v>0</v>
      </c>
      <c r="BY39" s="12">
        <f t="shared" si="48"/>
        <v>0</v>
      </c>
      <c r="BZ39" s="12">
        <f t="shared" si="49"/>
        <v>0</v>
      </c>
      <c r="CA39" s="12">
        <f t="shared" si="50"/>
        <v>0</v>
      </c>
      <c r="CC39" s="5">
        <f t="shared" si="51"/>
        <v>0</v>
      </c>
      <c r="CD39" s="15" t="str">
        <f t="shared" si="52"/>
        <v/>
      </c>
      <c r="CE39" s="15" t="str">
        <f t="shared" si="53"/>
        <v/>
      </c>
      <c r="CF39" s="15" t="str">
        <f t="shared" si="54"/>
        <v/>
      </c>
      <c r="CH39" s="15" t="str">
        <f t="shared" si="55"/>
        <v/>
      </c>
      <c r="CJ39" s="15" t="str">
        <f t="shared" si="56"/>
        <v/>
      </c>
      <c r="CK39" s="15" t="str">
        <f t="shared" si="57"/>
        <v/>
      </c>
      <c r="CL39" s="15" t="str">
        <f t="shared" si="58"/>
        <v/>
      </c>
      <c r="CM39" s="10">
        <f t="shared" si="59"/>
        <v>0</v>
      </c>
      <c r="CO39" s="6">
        <f t="shared" si="75"/>
        <v>0</v>
      </c>
      <c r="CP39" s="15">
        <f t="shared" si="60"/>
        <v>1</v>
      </c>
      <c r="CQ39" s="15">
        <f t="shared" si="61"/>
        <v>0</v>
      </c>
      <c r="CR39" s="15">
        <f t="shared" si="62"/>
        <v>0</v>
      </c>
      <c r="CS39" s="15">
        <f t="shared" si="76"/>
        <v>0</v>
      </c>
      <c r="CU39" s="15" t="str">
        <f t="shared" si="77"/>
        <v/>
      </c>
      <c r="CW39" s="15" t="e">
        <f t="shared" si="504"/>
        <v>#DIV/0!</v>
      </c>
      <c r="CX39" s="15" t="e">
        <f t="shared" si="505"/>
        <v>#DIV/0!</v>
      </c>
      <c r="CY39" s="15" t="e">
        <f t="shared" si="506"/>
        <v>#DIV/0!</v>
      </c>
      <c r="CZ39" s="15" t="e">
        <f t="shared" si="507"/>
        <v>#DIV/0!</v>
      </c>
      <c r="DA39" s="15" t="e">
        <f t="shared" si="508"/>
        <v>#DIV/0!</v>
      </c>
      <c r="DB39" s="15" t="e">
        <f t="shared" si="78"/>
        <v>#DIV/0!</v>
      </c>
      <c r="DC39" s="15" t="e">
        <f t="shared" si="79"/>
        <v>#DIV/0!</v>
      </c>
      <c r="DD39" s="15" t="e">
        <f t="shared" si="80"/>
        <v>#DIV/0!</v>
      </c>
      <c r="DE39" s="15" t="e">
        <f t="shared" si="81"/>
        <v>#DIV/0!</v>
      </c>
      <c r="DF39" s="15" t="e">
        <f t="shared" si="82"/>
        <v>#DIV/0!</v>
      </c>
      <c r="DG39" s="15" t="e">
        <f t="shared" si="83"/>
        <v>#DIV/0!</v>
      </c>
      <c r="DH39" s="15" t="e">
        <f t="shared" si="84"/>
        <v>#DIV/0!</v>
      </c>
      <c r="DI39" s="15" t="e">
        <f t="shared" si="85"/>
        <v>#DIV/0!</v>
      </c>
      <c r="DJ39" s="15" t="e">
        <f t="shared" si="86"/>
        <v>#DIV/0!</v>
      </c>
      <c r="DK39" s="15" t="e">
        <f t="shared" si="87"/>
        <v>#DIV/0!</v>
      </c>
      <c r="DL39" s="15" t="e">
        <f t="shared" si="88"/>
        <v>#DIV/0!</v>
      </c>
      <c r="DM39" s="15" t="e">
        <f t="shared" si="89"/>
        <v>#DIV/0!</v>
      </c>
      <c r="DN39" s="15" t="e">
        <f t="shared" si="90"/>
        <v>#DIV/0!</v>
      </c>
      <c r="DO39" s="15" t="e">
        <f t="shared" si="91"/>
        <v>#DIV/0!</v>
      </c>
      <c r="DP39" s="20" t="e">
        <f t="shared" si="92"/>
        <v>#DIV/0!</v>
      </c>
      <c r="DQ39" s="20" t="e">
        <f t="shared" si="93"/>
        <v>#DIV/0!</v>
      </c>
      <c r="DR39" s="20" t="e">
        <f t="shared" si="94"/>
        <v>#DIV/0!</v>
      </c>
      <c r="DS39" s="20" t="e">
        <f t="shared" si="95"/>
        <v>#DIV/0!</v>
      </c>
      <c r="DT39" s="20" t="e">
        <f t="shared" si="96"/>
        <v>#DIV/0!</v>
      </c>
      <c r="DU39" s="20" t="e">
        <f t="shared" si="97"/>
        <v>#DIV/0!</v>
      </c>
      <c r="DV39" s="20" t="e">
        <f t="shared" si="98"/>
        <v>#DIV/0!</v>
      </c>
      <c r="DW39" s="20" t="e">
        <f t="shared" si="99"/>
        <v>#DIV/0!</v>
      </c>
      <c r="DX39" s="20" t="e">
        <f t="shared" si="100"/>
        <v>#DIV/0!</v>
      </c>
      <c r="DY39" s="20" t="e">
        <f t="shared" si="101"/>
        <v>#DIV/0!</v>
      </c>
      <c r="DZ39" s="20" t="e">
        <f t="shared" si="102"/>
        <v>#DIV/0!</v>
      </c>
      <c r="EA39" s="20" t="e">
        <f t="shared" si="103"/>
        <v>#DIV/0!</v>
      </c>
      <c r="EB39" s="20" t="e">
        <f t="shared" si="104"/>
        <v>#DIV/0!</v>
      </c>
      <c r="EC39" s="20" t="e">
        <f t="shared" si="105"/>
        <v>#DIV/0!</v>
      </c>
      <c r="ED39" s="20" t="e">
        <f t="shared" si="106"/>
        <v>#DIV/0!</v>
      </c>
      <c r="EE39" s="20" t="e">
        <f t="shared" si="107"/>
        <v>#DIV/0!</v>
      </c>
      <c r="EF39" s="20" t="e">
        <f t="shared" si="108"/>
        <v>#DIV/0!</v>
      </c>
      <c r="EG39" s="20" t="e">
        <f t="shared" si="109"/>
        <v>#DIV/0!</v>
      </c>
      <c r="EH39" s="20" t="e">
        <f t="shared" si="110"/>
        <v>#DIV/0!</v>
      </c>
      <c r="EI39" s="20" t="e">
        <f t="shared" si="111"/>
        <v>#DIV/0!</v>
      </c>
      <c r="EJ39" s="20" t="e">
        <f t="shared" si="112"/>
        <v>#DIV/0!</v>
      </c>
      <c r="EK39" s="20" t="e">
        <f t="shared" si="113"/>
        <v>#DIV/0!</v>
      </c>
      <c r="EL39" s="20" t="e">
        <f t="shared" si="114"/>
        <v>#DIV/0!</v>
      </c>
      <c r="EM39" s="20" t="e">
        <f t="shared" si="115"/>
        <v>#DIV/0!</v>
      </c>
      <c r="EN39" s="20" t="e">
        <f t="shared" si="116"/>
        <v>#DIV/0!</v>
      </c>
      <c r="EO39" s="20" t="e">
        <f t="shared" si="117"/>
        <v>#DIV/0!</v>
      </c>
      <c r="EP39" s="20" t="e">
        <f t="shared" si="118"/>
        <v>#DIV/0!</v>
      </c>
      <c r="EQ39" s="20" t="e">
        <f t="shared" si="119"/>
        <v>#DIV/0!</v>
      </c>
      <c r="ER39" s="20" t="e">
        <f t="shared" si="120"/>
        <v>#DIV/0!</v>
      </c>
      <c r="ES39" s="20" t="e">
        <f t="shared" si="121"/>
        <v>#DIV/0!</v>
      </c>
      <c r="ET39" s="20" t="e">
        <f t="shared" si="122"/>
        <v>#DIV/0!</v>
      </c>
      <c r="EU39" s="20" t="e">
        <f t="shared" si="123"/>
        <v>#DIV/0!</v>
      </c>
      <c r="EV39" s="20" t="e">
        <f t="shared" si="124"/>
        <v>#DIV/0!</v>
      </c>
      <c r="EW39" s="20" t="e">
        <f t="shared" si="125"/>
        <v>#DIV/0!</v>
      </c>
      <c r="EX39" s="20" t="e">
        <f t="shared" si="126"/>
        <v>#DIV/0!</v>
      </c>
      <c r="EY39" s="20" t="e">
        <f t="shared" si="127"/>
        <v>#DIV/0!</v>
      </c>
      <c r="EZ39" s="20" t="e">
        <f t="shared" si="128"/>
        <v>#DIV/0!</v>
      </c>
      <c r="FA39" s="20" t="e">
        <f t="shared" si="129"/>
        <v>#DIV/0!</v>
      </c>
      <c r="FB39" s="20" t="e">
        <f t="shared" si="130"/>
        <v>#DIV/0!</v>
      </c>
      <c r="FC39" s="20" t="e">
        <f t="shared" si="131"/>
        <v>#DIV/0!</v>
      </c>
      <c r="FD39" s="20" t="e">
        <f t="shared" si="132"/>
        <v>#DIV/0!</v>
      </c>
      <c r="FE39" s="20"/>
      <c r="FF39" s="15" t="e">
        <f t="shared" si="133"/>
        <v>#DIV/0!</v>
      </c>
      <c r="FG39" s="15" t="e">
        <f t="shared" si="134"/>
        <v>#DIV/0!</v>
      </c>
      <c r="FH39" s="15" t="e">
        <f t="shared" si="135"/>
        <v>#DIV/0!</v>
      </c>
      <c r="FI39" s="15" t="e">
        <f t="shared" si="136"/>
        <v>#DIV/0!</v>
      </c>
      <c r="FJ39" s="15" t="e">
        <f t="shared" si="137"/>
        <v>#DIV/0!</v>
      </c>
      <c r="FK39" s="15" t="e">
        <f t="shared" si="138"/>
        <v>#DIV/0!</v>
      </c>
      <c r="FL39" s="15" t="e">
        <f t="shared" si="139"/>
        <v>#DIV/0!</v>
      </c>
      <c r="FM39" s="15" t="e">
        <f t="shared" si="140"/>
        <v>#DIV/0!</v>
      </c>
      <c r="FN39" s="15" t="e">
        <f t="shared" si="141"/>
        <v>#DIV/0!</v>
      </c>
      <c r="FO39" s="15" t="e">
        <f t="shared" si="142"/>
        <v>#DIV/0!</v>
      </c>
      <c r="FP39" s="15" t="e">
        <f t="shared" si="143"/>
        <v>#DIV/0!</v>
      </c>
      <c r="FQ39" s="15" t="e">
        <f t="shared" si="144"/>
        <v>#DIV/0!</v>
      </c>
      <c r="FR39" s="15" t="e">
        <f t="shared" si="145"/>
        <v>#DIV/0!</v>
      </c>
      <c r="FS39" s="15" t="e">
        <f t="shared" si="146"/>
        <v>#DIV/0!</v>
      </c>
      <c r="FT39" s="15" t="e">
        <f t="shared" si="147"/>
        <v>#DIV/0!</v>
      </c>
      <c r="FU39" s="15" t="e">
        <f t="shared" si="148"/>
        <v>#DIV/0!</v>
      </c>
      <c r="FV39" s="15" t="e">
        <f t="shared" si="149"/>
        <v>#DIV/0!</v>
      </c>
      <c r="FW39" s="15" t="e">
        <f t="shared" si="150"/>
        <v>#DIV/0!</v>
      </c>
      <c r="FX39" s="15" t="e">
        <f t="shared" si="151"/>
        <v>#DIV/0!</v>
      </c>
      <c r="FY39" s="15" t="e">
        <f t="shared" si="152"/>
        <v>#DIV/0!</v>
      </c>
      <c r="FZ39" s="15" t="e">
        <f t="shared" si="153"/>
        <v>#DIV/0!</v>
      </c>
      <c r="GA39" s="15" t="e">
        <f t="shared" si="154"/>
        <v>#DIV/0!</v>
      </c>
      <c r="GB39" s="15" t="e">
        <f t="shared" si="155"/>
        <v>#DIV/0!</v>
      </c>
      <c r="GC39" s="15" t="e">
        <f t="shared" si="156"/>
        <v>#DIV/0!</v>
      </c>
      <c r="GD39" s="15" t="e">
        <f t="shared" si="157"/>
        <v>#DIV/0!</v>
      </c>
      <c r="GE39" s="15" t="e">
        <f t="shared" si="158"/>
        <v>#DIV/0!</v>
      </c>
      <c r="GF39" s="15" t="e">
        <f t="shared" si="159"/>
        <v>#DIV/0!</v>
      </c>
      <c r="GG39" s="15" t="e">
        <f t="shared" si="160"/>
        <v>#DIV/0!</v>
      </c>
      <c r="GH39" s="15" t="e">
        <f t="shared" si="161"/>
        <v>#DIV/0!</v>
      </c>
      <c r="GI39" s="15" t="e">
        <f t="shared" si="162"/>
        <v>#DIV/0!</v>
      </c>
      <c r="GJ39" s="15" t="e">
        <f t="shared" si="163"/>
        <v>#DIV/0!</v>
      </c>
      <c r="GK39" s="15" t="e">
        <f t="shared" si="164"/>
        <v>#DIV/0!</v>
      </c>
      <c r="GL39" s="15" t="e">
        <f t="shared" si="165"/>
        <v>#DIV/0!</v>
      </c>
      <c r="GM39" s="15" t="e">
        <f t="shared" si="166"/>
        <v>#DIV/0!</v>
      </c>
      <c r="GN39" s="15" t="e">
        <f t="shared" si="167"/>
        <v>#DIV/0!</v>
      </c>
      <c r="GO39" s="15" t="e">
        <f t="shared" si="168"/>
        <v>#DIV/0!</v>
      </c>
      <c r="GP39" s="15" t="e">
        <f t="shared" si="169"/>
        <v>#DIV/0!</v>
      </c>
      <c r="GQ39" s="15" t="e">
        <f t="shared" si="170"/>
        <v>#DIV/0!</v>
      </c>
      <c r="GR39" s="15" t="e">
        <f t="shared" si="171"/>
        <v>#DIV/0!</v>
      </c>
      <c r="GS39" s="15" t="e">
        <f t="shared" si="172"/>
        <v>#DIV/0!</v>
      </c>
      <c r="GT39" s="15" t="e">
        <f t="shared" si="173"/>
        <v>#DIV/0!</v>
      </c>
      <c r="GU39" s="15" t="e">
        <f t="shared" si="174"/>
        <v>#DIV/0!</v>
      </c>
      <c r="GV39" s="15" t="e">
        <f t="shared" si="175"/>
        <v>#DIV/0!</v>
      </c>
      <c r="GW39" s="15" t="e">
        <f t="shared" si="176"/>
        <v>#DIV/0!</v>
      </c>
      <c r="GX39" s="15" t="e">
        <f t="shared" si="177"/>
        <v>#DIV/0!</v>
      </c>
      <c r="GY39" s="15" t="e">
        <f t="shared" si="178"/>
        <v>#DIV/0!</v>
      </c>
      <c r="GZ39" s="15" t="e">
        <f t="shared" si="179"/>
        <v>#DIV/0!</v>
      </c>
      <c r="HA39" s="15" t="e">
        <f t="shared" si="180"/>
        <v>#DIV/0!</v>
      </c>
      <c r="HB39" s="15" t="e">
        <f t="shared" si="181"/>
        <v>#DIV/0!</v>
      </c>
      <c r="HC39" s="15" t="e">
        <f t="shared" si="182"/>
        <v>#DIV/0!</v>
      </c>
      <c r="HD39" s="15" t="e">
        <f t="shared" si="183"/>
        <v>#DIV/0!</v>
      </c>
      <c r="HE39" s="15" t="e">
        <f t="shared" si="184"/>
        <v>#DIV/0!</v>
      </c>
      <c r="HF39" s="15" t="e">
        <f t="shared" si="185"/>
        <v>#DIV/0!</v>
      </c>
      <c r="HG39" s="15" t="e">
        <f t="shared" si="186"/>
        <v>#DIV/0!</v>
      </c>
      <c r="HH39" s="15" t="e">
        <f t="shared" si="187"/>
        <v>#DIV/0!</v>
      </c>
      <c r="HI39" s="15" t="e">
        <f t="shared" si="188"/>
        <v>#DIV/0!</v>
      </c>
      <c r="HJ39" s="15" t="e">
        <f t="shared" si="189"/>
        <v>#DIV/0!</v>
      </c>
      <c r="HK39" s="15" t="e">
        <f t="shared" si="190"/>
        <v>#DIV/0!</v>
      </c>
      <c r="HL39" s="15" t="e">
        <f t="shared" si="191"/>
        <v>#DIV/0!</v>
      </c>
      <c r="HM39" s="15" t="e">
        <f t="shared" si="192"/>
        <v>#DIV/0!</v>
      </c>
      <c r="HO39" s="15" t="e">
        <f t="shared" si="193"/>
        <v>#DIV/0!</v>
      </c>
      <c r="HP39" s="15" t="e">
        <f t="shared" si="194"/>
        <v>#DIV/0!</v>
      </c>
      <c r="HQ39" s="15" t="e">
        <f t="shared" si="195"/>
        <v>#DIV/0!</v>
      </c>
      <c r="HR39" s="15" t="e">
        <f t="shared" si="196"/>
        <v>#DIV/0!</v>
      </c>
      <c r="HS39" s="15" t="e">
        <f t="shared" si="197"/>
        <v>#DIV/0!</v>
      </c>
      <c r="HT39" s="15" t="e">
        <f t="shared" si="198"/>
        <v>#DIV/0!</v>
      </c>
      <c r="HU39" s="15" t="e">
        <f t="shared" si="199"/>
        <v>#DIV/0!</v>
      </c>
      <c r="HV39" s="15" t="e">
        <f t="shared" si="200"/>
        <v>#DIV/0!</v>
      </c>
      <c r="HW39" s="15" t="e">
        <f t="shared" si="201"/>
        <v>#DIV/0!</v>
      </c>
      <c r="HX39" s="15" t="e">
        <f t="shared" si="202"/>
        <v>#DIV/0!</v>
      </c>
      <c r="HY39" s="15" t="e">
        <f t="shared" si="203"/>
        <v>#DIV/0!</v>
      </c>
      <c r="HZ39" s="15" t="e">
        <f t="shared" si="204"/>
        <v>#DIV/0!</v>
      </c>
      <c r="IA39" s="15" t="e">
        <f t="shared" si="205"/>
        <v>#DIV/0!</v>
      </c>
      <c r="IB39" s="15" t="e">
        <f t="shared" si="206"/>
        <v>#DIV/0!</v>
      </c>
      <c r="IC39" s="15" t="e">
        <f t="shared" si="207"/>
        <v>#DIV/0!</v>
      </c>
      <c r="ID39" s="15" t="e">
        <f t="shared" si="208"/>
        <v>#DIV/0!</v>
      </c>
      <c r="IE39" s="15" t="e">
        <f t="shared" si="209"/>
        <v>#DIV/0!</v>
      </c>
      <c r="IF39" s="15" t="e">
        <f t="shared" si="210"/>
        <v>#DIV/0!</v>
      </c>
      <c r="IG39" s="15" t="e">
        <f t="shared" si="211"/>
        <v>#DIV/0!</v>
      </c>
      <c r="IH39" s="15" t="e">
        <f t="shared" si="212"/>
        <v>#DIV/0!</v>
      </c>
      <c r="II39" s="15" t="e">
        <f t="shared" si="213"/>
        <v>#DIV/0!</v>
      </c>
      <c r="IJ39" s="15" t="e">
        <f t="shared" si="214"/>
        <v>#DIV/0!</v>
      </c>
      <c r="IK39" s="15" t="e">
        <f t="shared" si="215"/>
        <v>#DIV/0!</v>
      </c>
      <c r="IL39" s="15" t="e">
        <f t="shared" si="216"/>
        <v>#DIV/0!</v>
      </c>
      <c r="IM39" s="15" t="e">
        <f t="shared" si="217"/>
        <v>#DIV/0!</v>
      </c>
      <c r="IN39" s="15" t="e">
        <f t="shared" si="218"/>
        <v>#DIV/0!</v>
      </c>
      <c r="IO39" s="15" t="e">
        <f t="shared" si="219"/>
        <v>#DIV/0!</v>
      </c>
      <c r="IP39" s="15" t="e">
        <f t="shared" si="220"/>
        <v>#DIV/0!</v>
      </c>
      <c r="IQ39" s="15" t="e">
        <f t="shared" si="221"/>
        <v>#DIV/0!</v>
      </c>
      <c r="IR39" s="15" t="e">
        <f t="shared" si="222"/>
        <v>#DIV/0!</v>
      </c>
      <c r="IS39" s="15" t="e">
        <f t="shared" si="223"/>
        <v>#DIV/0!</v>
      </c>
      <c r="IT39" s="15" t="e">
        <f t="shared" si="224"/>
        <v>#DIV/0!</v>
      </c>
      <c r="IU39" s="15" t="e">
        <f t="shared" si="225"/>
        <v>#DIV/0!</v>
      </c>
      <c r="IV39" s="15" t="e">
        <f t="shared" si="226"/>
        <v>#DIV/0!</v>
      </c>
      <c r="IW39" s="15" t="e">
        <f t="shared" si="227"/>
        <v>#DIV/0!</v>
      </c>
      <c r="IX39" s="15" t="e">
        <f t="shared" si="228"/>
        <v>#DIV/0!</v>
      </c>
      <c r="IY39" s="15" t="e">
        <f t="shared" si="229"/>
        <v>#DIV/0!</v>
      </c>
      <c r="IZ39" s="15" t="e">
        <f t="shared" si="230"/>
        <v>#DIV/0!</v>
      </c>
      <c r="JA39" s="15" t="e">
        <f t="shared" si="231"/>
        <v>#DIV/0!</v>
      </c>
      <c r="JB39" s="15" t="e">
        <f t="shared" si="232"/>
        <v>#DIV/0!</v>
      </c>
      <c r="JC39" s="15" t="e">
        <f t="shared" si="233"/>
        <v>#DIV/0!</v>
      </c>
      <c r="JD39" s="15" t="e">
        <f t="shared" si="234"/>
        <v>#DIV/0!</v>
      </c>
      <c r="JE39" s="15" t="e">
        <f t="shared" si="235"/>
        <v>#DIV/0!</v>
      </c>
      <c r="JF39" s="15" t="e">
        <f t="shared" si="236"/>
        <v>#DIV/0!</v>
      </c>
      <c r="JG39" s="15" t="e">
        <f t="shared" si="237"/>
        <v>#DIV/0!</v>
      </c>
      <c r="JH39" s="15" t="e">
        <f t="shared" si="238"/>
        <v>#DIV/0!</v>
      </c>
      <c r="JI39" s="15" t="e">
        <f t="shared" si="239"/>
        <v>#DIV/0!</v>
      </c>
      <c r="JJ39" s="15" t="e">
        <f t="shared" si="240"/>
        <v>#DIV/0!</v>
      </c>
      <c r="JK39" s="15" t="e">
        <f t="shared" si="241"/>
        <v>#DIV/0!</v>
      </c>
      <c r="JL39" s="15" t="e">
        <f t="shared" si="242"/>
        <v>#DIV/0!</v>
      </c>
      <c r="JM39" s="15" t="e">
        <f t="shared" si="243"/>
        <v>#DIV/0!</v>
      </c>
      <c r="JN39" s="15" t="e">
        <f t="shared" si="244"/>
        <v>#DIV/0!</v>
      </c>
      <c r="JO39" s="15" t="e">
        <f t="shared" si="245"/>
        <v>#DIV/0!</v>
      </c>
      <c r="JP39" s="15" t="e">
        <f t="shared" si="246"/>
        <v>#DIV/0!</v>
      </c>
      <c r="JQ39" s="15" t="e">
        <f t="shared" si="247"/>
        <v>#DIV/0!</v>
      </c>
      <c r="JR39" s="15" t="e">
        <f t="shared" si="248"/>
        <v>#DIV/0!</v>
      </c>
      <c r="JS39" s="15" t="e">
        <f t="shared" si="249"/>
        <v>#DIV/0!</v>
      </c>
      <c r="JT39" s="15" t="e">
        <f t="shared" si="250"/>
        <v>#DIV/0!</v>
      </c>
      <c r="JU39" s="15" t="e">
        <f t="shared" si="251"/>
        <v>#DIV/0!</v>
      </c>
      <c r="JV39" s="15" t="e">
        <f t="shared" si="252"/>
        <v>#DIV/0!</v>
      </c>
      <c r="JX39" s="15" t="e">
        <f t="shared" si="253"/>
        <v>#DIV/0!</v>
      </c>
      <c r="JY39" s="15" t="e">
        <f t="shared" si="254"/>
        <v>#DIV/0!</v>
      </c>
      <c r="JZ39" s="15" t="e">
        <f t="shared" si="255"/>
        <v>#DIV/0!</v>
      </c>
      <c r="KA39" s="15" t="e">
        <f t="shared" si="256"/>
        <v>#DIV/0!</v>
      </c>
      <c r="KB39" s="15" t="e">
        <f t="shared" si="257"/>
        <v>#DIV/0!</v>
      </c>
      <c r="KC39" s="15" t="e">
        <f t="shared" si="258"/>
        <v>#DIV/0!</v>
      </c>
      <c r="KD39" s="15" t="e">
        <f t="shared" si="259"/>
        <v>#DIV/0!</v>
      </c>
      <c r="KE39" s="15" t="e">
        <f t="shared" si="260"/>
        <v>#DIV/0!</v>
      </c>
      <c r="KF39" s="15" t="e">
        <f t="shared" si="261"/>
        <v>#DIV/0!</v>
      </c>
      <c r="KG39" s="15" t="e">
        <f t="shared" si="262"/>
        <v>#DIV/0!</v>
      </c>
      <c r="KH39" s="15" t="e">
        <f t="shared" si="263"/>
        <v>#DIV/0!</v>
      </c>
      <c r="KI39" s="15" t="e">
        <f t="shared" si="264"/>
        <v>#DIV/0!</v>
      </c>
      <c r="KJ39" s="15" t="e">
        <f t="shared" si="265"/>
        <v>#DIV/0!</v>
      </c>
      <c r="KK39" s="15" t="e">
        <f t="shared" si="266"/>
        <v>#DIV/0!</v>
      </c>
      <c r="KL39" s="15" t="e">
        <f t="shared" si="267"/>
        <v>#DIV/0!</v>
      </c>
      <c r="KM39" s="15" t="e">
        <f t="shared" si="268"/>
        <v>#DIV/0!</v>
      </c>
      <c r="KN39" s="15" t="e">
        <f t="shared" si="269"/>
        <v>#DIV/0!</v>
      </c>
      <c r="KO39" s="15" t="e">
        <f t="shared" si="270"/>
        <v>#DIV/0!</v>
      </c>
      <c r="KP39" s="15" t="e">
        <f t="shared" si="271"/>
        <v>#DIV/0!</v>
      </c>
      <c r="KQ39" s="15" t="e">
        <f t="shared" si="272"/>
        <v>#DIV/0!</v>
      </c>
      <c r="KR39" s="15" t="e">
        <f t="shared" si="273"/>
        <v>#DIV/0!</v>
      </c>
      <c r="KS39" s="15" t="e">
        <f t="shared" si="274"/>
        <v>#DIV/0!</v>
      </c>
      <c r="KT39" s="15" t="e">
        <f t="shared" si="275"/>
        <v>#DIV/0!</v>
      </c>
      <c r="KU39" s="15" t="e">
        <f t="shared" si="276"/>
        <v>#DIV/0!</v>
      </c>
      <c r="KV39" s="15" t="e">
        <f t="shared" si="277"/>
        <v>#DIV/0!</v>
      </c>
      <c r="KW39" s="15" t="e">
        <f t="shared" si="278"/>
        <v>#DIV/0!</v>
      </c>
      <c r="KX39" s="15" t="e">
        <f t="shared" si="279"/>
        <v>#DIV/0!</v>
      </c>
      <c r="KY39" s="15" t="e">
        <f t="shared" si="280"/>
        <v>#DIV/0!</v>
      </c>
      <c r="KZ39" s="15" t="e">
        <f t="shared" si="281"/>
        <v>#DIV/0!</v>
      </c>
      <c r="LA39" s="15" t="e">
        <f t="shared" si="282"/>
        <v>#DIV/0!</v>
      </c>
      <c r="LB39" s="15" t="e">
        <f t="shared" si="283"/>
        <v>#DIV/0!</v>
      </c>
      <c r="LC39" s="15" t="e">
        <f t="shared" si="284"/>
        <v>#DIV/0!</v>
      </c>
      <c r="LD39" s="15" t="e">
        <f t="shared" si="285"/>
        <v>#DIV/0!</v>
      </c>
      <c r="LE39" s="15" t="e">
        <f t="shared" si="286"/>
        <v>#DIV/0!</v>
      </c>
      <c r="LF39" s="15" t="e">
        <f t="shared" si="287"/>
        <v>#DIV/0!</v>
      </c>
      <c r="LG39" s="15" t="e">
        <f t="shared" si="288"/>
        <v>#DIV/0!</v>
      </c>
      <c r="LH39" s="15" t="e">
        <f t="shared" si="289"/>
        <v>#DIV/0!</v>
      </c>
      <c r="LI39" s="15" t="e">
        <f t="shared" si="290"/>
        <v>#DIV/0!</v>
      </c>
      <c r="LJ39" s="15" t="e">
        <f t="shared" si="291"/>
        <v>#DIV/0!</v>
      </c>
      <c r="LK39" s="15" t="e">
        <f t="shared" si="292"/>
        <v>#DIV/0!</v>
      </c>
      <c r="LL39" s="15" t="e">
        <f t="shared" si="293"/>
        <v>#DIV/0!</v>
      </c>
      <c r="LM39" s="15" t="e">
        <f t="shared" si="294"/>
        <v>#DIV/0!</v>
      </c>
      <c r="LN39" s="15" t="e">
        <f t="shared" si="295"/>
        <v>#DIV/0!</v>
      </c>
      <c r="LO39" s="15" t="e">
        <f t="shared" si="296"/>
        <v>#DIV/0!</v>
      </c>
      <c r="LP39" s="15" t="e">
        <f t="shared" si="297"/>
        <v>#DIV/0!</v>
      </c>
      <c r="LQ39" s="15" t="e">
        <f t="shared" si="298"/>
        <v>#DIV/0!</v>
      </c>
      <c r="LR39" s="15" t="e">
        <f t="shared" si="299"/>
        <v>#DIV/0!</v>
      </c>
      <c r="LS39" s="15" t="e">
        <f t="shared" si="300"/>
        <v>#DIV/0!</v>
      </c>
      <c r="LT39" s="15" t="e">
        <f t="shared" si="301"/>
        <v>#DIV/0!</v>
      </c>
      <c r="LU39" s="15" t="e">
        <f t="shared" si="302"/>
        <v>#DIV/0!</v>
      </c>
      <c r="LV39" s="15" t="e">
        <f t="shared" si="303"/>
        <v>#DIV/0!</v>
      </c>
      <c r="LW39" s="15" t="e">
        <f t="shared" si="304"/>
        <v>#DIV/0!</v>
      </c>
      <c r="LX39" s="15" t="e">
        <f t="shared" si="305"/>
        <v>#DIV/0!</v>
      </c>
      <c r="LY39" s="15" t="e">
        <f t="shared" si="306"/>
        <v>#DIV/0!</v>
      </c>
      <c r="LZ39" s="15" t="e">
        <f t="shared" si="307"/>
        <v>#DIV/0!</v>
      </c>
      <c r="MA39" s="15" t="e">
        <f t="shared" si="308"/>
        <v>#DIV/0!</v>
      </c>
      <c r="MB39" s="15" t="e">
        <f t="shared" si="309"/>
        <v>#DIV/0!</v>
      </c>
      <c r="MC39" s="15" t="e">
        <f t="shared" si="310"/>
        <v>#DIV/0!</v>
      </c>
      <c r="MD39" s="15" t="e">
        <f t="shared" si="311"/>
        <v>#DIV/0!</v>
      </c>
      <c r="ME39" s="15" t="e">
        <f t="shared" si="312"/>
        <v>#DIV/0!</v>
      </c>
      <c r="MG39" s="15" t="e">
        <f t="shared" si="313"/>
        <v>#DIV/0!</v>
      </c>
      <c r="MH39" s="15" t="e">
        <f t="shared" si="314"/>
        <v>#DIV/0!</v>
      </c>
      <c r="MI39" s="15" t="e">
        <f t="shared" si="315"/>
        <v>#DIV/0!</v>
      </c>
      <c r="MJ39" s="15" t="e">
        <f t="shared" si="316"/>
        <v>#DIV/0!</v>
      </c>
      <c r="MK39" s="15" t="e">
        <f t="shared" si="317"/>
        <v>#DIV/0!</v>
      </c>
      <c r="ML39" s="15" t="e">
        <f t="shared" si="318"/>
        <v>#DIV/0!</v>
      </c>
      <c r="MM39" s="15" t="e">
        <f t="shared" si="319"/>
        <v>#DIV/0!</v>
      </c>
      <c r="MN39" s="15" t="e">
        <f t="shared" si="320"/>
        <v>#DIV/0!</v>
      </c>
      <c r="MO39" s="15" t="e">
        <f t="shared" si="321"/>
        <v>#DIV/0!</v>
      </c>
      <c r="MP39" s="15" t="e">
        <f t="shared" si="322"/>
        <v>#DIV/0!</v>
      </c>
      <c r="MQ39" s="15" t="e">
        <f t="shared" si="323"/>
        <v>#DIV/0!</v>
      </c>
      <c r="MR39" s="15" t="e">
        <f t="shared" si="324"/>
        <v>#DIV/0!</v>
      </c>
      <c r="MS39" s="15" t="e">
        <f t="shared" si="325"/>
        <v>#DIV/0!</v>
      </c>
      <c r="MT39" s="15" t="e">
        <f t="shared" si="326"/>
        <v>#DIV/0!</v>
      </c>
      <c r="MU39" s="15" t="e">
        <f t="shared" si="327"/>
        <v>#DIV/0!</v>
      </c>
      <c r="MV39" s="15" t="e">
        <f t="shared" si="328"/>
        <v>#DIV/0!</v>
      </c>
      <c r="MW39" s="15" t="e">
        <f t="shared" si="329"/>
        <v>#DIV/0!</v>
      </c>
      <c r="MX39" s="15" t="e">
        <f t="shared" si="330"/>
        <v>#DIV/0!</v>
      </c>
      <c r="MY39" s="15" t="e">
        <f t="shared" si="331"/>
        <v>#DIV/0!</v>
      </c>
      <c r="MZ39" s="15" t="e">
        <f t="shared" si="332"/>
        <v>#DIV/0!</v>
      </c>
      <c r="NA39" s="15" t="e">
        <f t="shared" si="333"/>
        <v>#DIV/0!</v>
      </c>
      <c r="NB39" s="15" t="e">
        <f t="shared" si="334"/>
        <v>#DIV/0!</v>
      </c>
      <c r="NC39" s="15" t="e">
        <f t="shared" si="335"/>
        <v>#DIV/0!</v>
      </c>
      <c r="ND39" s="15" t="e">
        <f t="shared" si="336"/>
        <v>#DIV/0!</v>
      </c>
      <c r="NE39" s="15" t="e">
        <f t="shared" si="337"/>
        <v>#DIV/0!</v>
      </c>
      <c r="NF39" s="15" t="e">
        <f t="shared" si="338"/>
        <v>#DIV/0!</v>
      </c>
      <c r="NG39" s="15" t="e">
        <f t="shared" si="339"/>
        <v>#DIV/0!</v>
      </c>
      <c r="NH39" s="15" t="e">
        <f t="shared" si="340"/>
        <v>#DIV/0!</v>
      </c>
      <c r="NI39" s="15" t="e">
        <f t="shared" si="341"/>
        <v>#DIV/0!</v>
      </c>
      <c r="NJ39" s="15" t="e">
        <f t="shared" si="342"/>
        <v>#DIV/0!</v>
      </c>
      <c r="NK39" s="15" t="e">
        <f t="shared" si="343"/>
        <v>#DIV/0!</v>
      </c>
      <c r="NL39" s="15" t="e">
        <f t="shared" si="344"/>
        <v>#DIV/0!</v>
      </c>
      <c r="NM39" s="15" t="e">
        <f t="shared" si="345"/>
        <v>#DIV/0!</v>
      </c>
      <c r="NN39" s="15" t="e">
        <f t="shared" si="346"/>
        <v>#DIV/0!</v>
      </c>
      <c r="NO39" s="15" t="e">
        <f t="shared" si="347"/>
        <v>#DIV/0!</v>
      </c>
      <c r="NP39" s="15" t="e">
        <f t="shared" si="348"/>
        <v>#DIV/0!</v>
      </c>
      <c r="NQ39" s="15" t="e">
        <f t="shared" si="349"/>
        <v>#DIV/0!</v>
      </c>
      <c r="NR39" s="15" t="e">
        <f t="shared" si="350"/>
        <v>#DIV/0!</v>
      </c>
      <c r="NS39" s="15" t="e">
        <f t="shared" si="351"/>
        <v>#DIV/0!</v>
      </c>
      <c r="NT39" s="15" t="e">
        <f t="shared" si="352"/>
        <v>#DIV/0!</v>
      </c>
      <c r="NU39" s="15" t="e">
        <f t="shared" si="353"/>
        <v>#DIV/0!</v>
      </c>
      <c r="NV39" s="15" t="e">
        <f t="shared" si="354"/>
        <v>#DIV/0!</v>
      </c>
      <c r="NW39" s="15" t="e">
        <f t="shared" si="355"/>
        <v>#DIV/0!</v>
      </c>
      <c r="NX39" s="15" t="e">
        <f t="shared" si="356"/>
        <v>#DIV/0!</v>
      </c>
      <c r="NY39" s="15" t="e">
        <f t="shared" si="357"/>
        <v>#DIV/0!</v>
      </c>
      <c r="NZ39" s="15" t="e">
        <f t="shared" si="358"/>
        <v>#DIV/0!</v>
      </c>
      <c r="OA39" s="15" t="e">
        <f t="shared" si="359"/>
        <v>#DIV/0!</v>
      </c>
      <c r="OB39" s="15" t="e">
        <f t="shared" si="360"/>
        <v>#DIV/0!</v>
      </c>
      <c r="OC39" s="15" t="e">
        <f t="shared" si="361"/>
        <v>#DIV/0!</v>
      </c>
      <c r="OD39" s="15" t="e">
        <f t="shared" si="362"/>
        <v>#DIV/0!</v>
      </c>
      <c r="OE39" s="15" t="e">
        <f t="shared" si="363"/>
        <v>#DIV/0!</v>
      </c>
      <c r="OF39" s="15" t="e">
        <f t="shared" si="364"/>
        <v>#DIV/0!</v>
      </c>
      <c r="OG39" s="15" t="e">
        <f t="shared" si="365"/>
        <v>#DIV/0!</v>
      </c>
      <c r="OH39" s="15" t="e">
        <f t="shared" si="366"/>
        <v>#DIV/0!</v>
      </c>
      <c r="OI39" s="15" t="e">
        <f t="shared" si="367"/>
        <v>#DIV/0!</v>
      </c>
      <c r="OJ39" s="15" t="e">
        <f t="shared" si="368"/>
        <v>#DIV/0!</v>
      </c>
      <c r="OK39" s="15" t="e">
        <f t="shared" si="369"/>
        <v>#DIV/0!</v>
      </c>
      <c r="OL39" s="15" t="e">
        <f t="shared" si="370"/>
        <v>#DIV/0!</v>
      </c>
      <c r="OM39" s="15" t="e">
        <f t="shared" si="371"/>
        <v>#DIV/0!</v>
      </c>
      <c r="ON39" s="15" t="e">
        <f t="shared" si="372"/>
        <v>#DIV/0!</v>
      </c>
      <c r="OP39" s="15" t="e">
        <f t="shared" si="373"/>
        <v>#DIV/0!</v>
      </c>
      <c r="OQ39" s="15" t="e">
        <f t="shared" si="374"/>
        <v>#DIV/0!</v>
      </c>
      <c r="OR39" s="15" t="e">
        <f t="shared" si="375"/>
        <v>#DIV/0!</v>
      </c>
      <c r="OS39" s="15" t="e">
        <f t="shared" si="376"/>
        <v>#DIV/0!</v>
      </c>
      <c r="OT39" s="15" t="e">
        <f t="shared" si="377"/>
        <v>#DIV/0!</v>
      </c>
      <c r="OU39" s="15" t="e">
        <f t="shared" si="378"/>
        <v>#DIV/0!</v>
      </c>
      <c r="OV39" s="15" t="e">
        <f t="shared" si="379"/>
        <v>#DIV/0!</v>
      </c>
      <c r="OW39" s="15" t="e">
        <f t="shared" si="380"/>
        <v>#DIV/0!</v>
      </c>
      <c r="OX39" s="15" t="e">
        <f t="shared" si="381"/>
        <v>#DIV/0!</v>
      </c>
      <c r="OY39" s="15" t="e">
        <f t="shared" si="382"/>
        <v>#DIV/0!</v>
      </c>
      <c r="OZ39" s="15" t="e">
        <f t="shared" si="383"/>
        <v>#DIV/0!</v>
      </c>
      <c r="PA39" s="15" t="e">
        <f t="shared" si="384"/>
        <v>#DIV/0!</v>
      </c>
      <c r="PB39" s="15" t="e">
        <f t="shared" si="385"/>
        <v>#DIV/0!</v>
      </c>
      <c r="PC39" s="15" t="e">
        <f t="shared" si="386"/>
        <v>#DIV/0!</v>
      </c>
      <c r="PD39" s="15" t="e">
        <f t="shared" si="387"/>
        <v>#DIV/0!</v>
      </c>
      <c r="PE39" s="15" t="e">
        <f t="shared" si="388"/>
        <v>#DIV/0!</v>
      </c>
      <c r="PF39" s="15" t="e">
        <f t="shared" si="389"/>
        <v>#DIV/0!</v>
      </c>
      <c r="PG39" s="15" t="e">
        <f t="shared" si="390"/>
        <v>#DIV/0!</v>
      </c>
      <c r="PH39" s="15" t="e">
        <f t="shared" si="391"/>
        <v>#DIV/0!</v>
      </c>
      <c r="PI39" s="15" t="e">
        <f t="shared" si="392"/>
        <v>#DIV/0!</v>
      </c>
      <c r="PJ39" s="15" t="e">
        <f t="shared" si="393"/>
        <v>#DIV/0!</v>
      </c>
      <c r="PK39" s="15" t="e">
        <f t="shared" si="394"/>
        <v>#DIV/0!</v>
      </c>
      <c r="PL39" s="15" t="e">
        <f t="shared" si="395"/>
        <v>#DIV/0!</v>
      </c>
      <c r="PM39" s="15" t="e">
        <f t="shared" si="396"/>
        <v>#DIV/0!</v>
      </c>
      <c r="PN39" s="15" t="e">
        <f t="shared" si="397"/>
        <v>#DIV/0!</v>
      </c>
      <c r="PO39" s="15" t="e">
        <f t="shared" si="398"/>
        <v>#DIV/0!</v>
      </c>
      <c r="PP39" s="15" t="e">
        <f t="shared" si="399"/>
        <v>#DIV/0!</v>
      </c>
      <c r="PQ39" s="15" t="e">
        <f t="shared" si="400"/>
        <v>#DIV/0!</v>
      </c>
      <c r="PR39" s="15" t="e">
        <f t="shared" si="401"/>
        <v>#DIV/0!</v>
      </c>
      <c r="PS39" s="15" t="e">
        <f t="shared" si="402"/>
        <v>#DIV/0!</v>
      </c>
      <c r="PT39" s="15" t="e">
        <f t="shared" si="403"/>
        <v>#DIV/0!</v>
      </c>
      <c r="PU39" s="15" t="e">
        <f t="shared" si="404"/>
        <v>#DIV/0!</v>
      </c>
      <c r="PV39" s="15" t="e">
        <f t="shared" si="405"/>
        <v>#DIV/0!</v>
      </c>
      <c r="PW39" s="15" t="e">
        <f t="shared" si="406"/>
        <v>#DIV/0!</v>
      </c>
      <c r="PX39" s="15" t="e">
        <f t="shared" si="407"/>
        <v>#DIV/0!</v>
      </c>
      <c r="PY39" s="15" t="e">
        <f t="shared" si="408"/>
        <v>#DIV/0!</v>
      </c>
      <c r="PZ39" s="15" t="e">
        <f t="shared" si="409"/>
        <v>#DIV/0!</v>
      </c>
      <c r="QA39" s="15" t="e">
        <f t="shared" si="410"/>
        <v>#DIV/0!</v>
      </c>
      <c r="QB39" s="15" t="e">
        <f t="shared" si="411"/>
        <v>#DIV/0!</v>
      </c>
      <c r="QC39" s="15" t="e">
        <f t="shared" si="412"/>
        <v>#DIV/0!</v>
      </c>
      <c r="QD39" s="15" t="e">
        <f t="shared" si="413"/>
        <v>#DIV/0!</v>
      </c>
      <c r="QE39" s="15" t="e">
        <f t="shared" si="414"/>
        <v>#DIV/0!</v>
      </c>
      <c r="QF39" s="15" t="e">
        <f t="shared" si="415"/>
        <v>#DIV/0!</v>
      </c>
      <c r="QG39" s="15" t="e">
        <f t="shared" si="416"/>
        <v>#DIV/0!</v>
      </c>
      <c r="QH39" s="15" t="e">
        <f t="shared" si="417"/>
        <v>#DIV/0!</v>
      </c>
      <c r="QI39" s="15" t="e">
        <f t="shared" si="418"/>
        <v>#DIV/0!</v>
      </c>
      <c r="QJ39" s="15" t="e">
        <f t="shared" si="419"/>
        <v>#DIV/0!</v>
      </c>
      <c r="QK39" s="15" t="e">
        <f t="shared" si="420"/>
        <v>#DIV/0!</v>
      </c>
      <c r="QL39" s="15" t="e">
        <f t="shared" si="421"/>
        <v>#DIV/0!</v>
      </c>
      <c r="QM39" s="15" t="e">
        <f t="shared" si="422"/>
        <v>#DIV/0!</v>
      </c>
      <c r="QN39" s="15" t="e">
        <f t="shared" si="423"/>
        <v>#DIV/0!</v>
      </c>
      <c r="QO39" s="15" t="e">
        <f t="shared" si="424"/>
        <v>#DIV/0!</v>
      </c>
      <c r="QP39" s="15" t="e">
        <f t="shared" si="425"/>
        <v>#DIV/0!</v>
      </c>
      <c r="QQ39" s="15" t="e">
        <f t="shared" si="426"/>
        <v>#DIV/0!</v>
      </c>
      <c r="QR39" s="15" t="e">
        <f t="shared" si="427"/>
        <v>#DIV/0!</v>
      </c>
      <c r="QS39" s="15" t="e">
        <f t="shared" si="428"/>
        <v>#DIV/0!</v>
      </c>
      <c r="QT39" s="15" t="e">
        <f t="shared" si="429"/>
        <v>#DIV/0!</v>
      </c>
      <c r="QU39" s="15" t="e">
        <f t="shared" si="430"/>
        <v>#DIV/0!</v>
      </c>
      <c r="QV39" s="15" t="e">
        <f t="shared" si="431"/>
        <v>#DIV/0!</v>
      </c>
      <c r="QW39" s="15" t="e">
        <f t="shared" si="432"/>
        <v>#DIV/0!</v>
      </c>
      <c r="QY39" s="15">
        <f t="shared" si="433"/>
        <v>0</v>
      </c>
      <c r="QZ39" s="15">
        <f t="shared" si="434"/>
        <v>0</v>
      </c>
      <c r="RA39" s="15">
        <f t="shared" si="435"/>
        <v>0</v>
      </c>
      <c r="RB39" s="15">
        <f t="shared" si="436"/>
        <v>0</v>
      </c>
      <c r="RC39" s="15">
        <f t="shared" si="437"/>
        <v>0</v>
      </c>
      <c r="RD39" s="15">
        <f t="shared" si="438"/>
        <v>0</v>
      </c>
      <c r="RE39" s="15">
        <f t="shared" si="439"/>
        <v>0</v>
      </c>
      <c r="RF39" s="15">
        <f t="shared" si="440"/>
        <v>0</v>
      </c>
      <c r="RG39" s="15">
        <f t="shared" si="441"/>
        <v>0</v>
      </c>
      <c r="RH39" s="15">
        <f t="shared" si="442"/>
        <v>0</v>
      </c>
      <c r="RI39" s="15">
        <f t="shared" si="443"/>
        <v>0</v>
      </c>
      <c r="RJ39" s="15">
        <f t="shared" si="444"/>
        <v>0</v>
      </c>
      <c r="RK39" s="15">
        <f t="shared" si="445"/>
        <v>0</v>
      </c>
      <c r="RL39" s="15">
        <f t="shared" si="446"/>
        <v>0</v>
      </c>
      <c r="RM39" s="15">
        <f t="shared" si="447"/>
        <v>0</v>
      </c>
      <c r="RN39" s="15">
        <f t="shared" si="448"/>
        <v>0</v>
      </c>
      <c r="RO39" s="15">
        <f t="shared" si="449"/>
        <v>0</v>
      </c>
      <c r="RP39" s="15">
        <f t="shared" si="450"/>
        <v>0</v>
      </c>
      <c r="RQ39" s="15">
        <f t="shared" si="451"/>
        <v>0</v>
      </c>
      <c r="RR39" s="15">
        <f t="shared" si="452"/>
        <v>0</v>
      </c>
      <c r="RS39" s="15">
        <f t="shared" si="453"/>
        <v>0</v>
      </c>
      <c r="RT39" s="15">
        <f t="shared" si="454"/>
        <v>0</v>
      </c>
      <c r="RU39" s="15">
        <f t="shared" si="455"/>
        <v>0</v>
      </c>
      <c r="RV39" s="15">
        <f t="shared" si="456"/>
        <v>0</v>
      </c>
      <c r="RW39" s="15">
        <f t="shared" si="457"/>
        <v>0</v>
      </c>
      <c r="RX39" s="15">
        <f t="shared" si="458"/>
        <v>0</v>
      </c>
      <c r="RY39" s="15">
        <f t="shared" si="459"/>
        <v>0</v>
      </c>
      <c r="RZ39" s="15">
        <f t="shared" si="460"/>
        <v>0</v>
      </c>
      <c r="SA39" s="15">
        <f t="shared" si="461"/>
        <v>0</v>
      </c>
      <c r="SB39" s="15">
        <f t="shared" si="462"/>
        <v>0</v>
      </c>
      <c r="SC39" s="15">
        <f t="shared" si="463"/>
        <v>0</v>
      </c>
      <c r="SD39" s="15">
        <f t="shared" si="464"/>
        <v>0</v>
      </c>
      <c r="SE39" s="15">
        <f t="shared" si="465"/>
        <v>0</v>
      </c>
      <c r="SF39" s="15">
        <f t="shared" si="466"/>
        <v>0</v>
      </c>
      <c r="SG39" s="15">
        <f t="shared" si="467"/>
        <v>0</v>
      </c>
      <c r="SH39" s="15">
        <f t="shared" si="468"/>
        <v>0</v>
      </c>
      <c r="SI39" s="15">
        <f t="shared" si="469"/>
        <v>0</v>
      </c>
      <c r="SJ39" s="15">
        <f t="shared" si="470"/>
        <v>0</v>
      </c>
      <c r="SK39" s="15">
        <f t="shared" si="471"/>
        <v>0</v>
      </c>
      <c r="SL39" s="15">
        <f t="shared" si="472"/>
        <v>0</v>
      </c>
      <c r="SM39" s="15">
        <f t="shared" si="473"/>
        <v>0</v>
      </c>
      <c r="SN39" s="15">
        <f t="shared" si="474"/>
        <v>0</v>
      </c>
      <c r="SO39" s="15">
        <f t="shared" si="475"/>
        <v>0</v>
      </c>
      <c r="SP39" s="15">
        <f t="shared" si="476"/>
        <v>0</v>
      </c>
      <c r="SQ39" s="15">
        <f t="shared" si="477"/>
        <v>0</v>
      </c>
      <c r="SR39" s="15">
        <f t="shared" si="478"/>
        <v>0</v>
      </c>
      <c r="SS39" s="15">
        <f t="shared" si="479"/>
        <v>0</v>
      </c>
      <c r="ST39" s="15">
        <f t="shared" si="480"/>
        <v>0</v>
      </c>
      <c r="SU39" s="15">
        <f t="shared" si="481"/>
        <v>0</v>
      </c>
      <c r="SV39" s="15">
        <f t="shared" si="482"/>
        <v>0</v>
      </c>
      <c r="SW39" s="15">
        <f t="shared" si="483"/>
        <v>0</v>
      </c>
      <c r="SX39" s="15">
        <f t="shared" si="484"/>
        <v>0</v>
      </c>
      <c r="SY39" s="15">
        <f t="shared" si="485"/>
        <v>0</v>
      </c>
      <c r="SZ39" s="15">
        <f t="shared" si="486"/>
        <v>0</v>
      </c>
      <c r="TA39" s="15">
        <f t="shared" si="487"/>
        <v>0</v>
      </c>
      <c r="TB39" s="15">
        <f t="shared" si="488"/>
        <v>0</v>
      </c>
      <c r="TC39" s="15">
        <f t="shared" si="489"/>
        <v>0</v>
      </c>
      <c r="TD39" s="15">
        <f t="shared" si="490"/>
        <v>0</v>
      </c>
      <c r="TE39" s="15">
        <f t="shared" si="491"/>
        <v>0</v>
      </c>
      <c r="TF39" s="15">
        <f t="shared" si="492"/>
        <v>0</v>
      </c>
      <c r="TH39" s="15">
        <f t="shared" si="493"/>
        <v>0</v>
      </c>
      <c r="TJ39" s="15" t="e">
        <f t="shared" si="494"/>
        <v>#DIV/0!</v>
      </c>
      <c r="TK39" s="15" t="e">
        <f t="shared" si="495"/>
        <v>#DIV/0!</v>
      </c>
      <c r="TL39" s="15" t="e">
        <f t="shared" si="496"/>
        <v>#DIV/0!</v>
      </c>
      <c r="TM39" s="15" t="e">
        <f t="shared" si="497"/>
        <v>#DIV/0!</v>
      </c>
      <c r="TN39" s="15" t="e">
        <f t="shared" si="498"/>
        <v>#DIV/0!</v>
      </c>
      <c r="TO39" s="15" t="e">
        <f t="shared" si="499"/>
        <v>#DIV/0!</v>
      </c>
      <c r="TP39" s="15">
        <f t="shared" si="500"/>
        <v>0</v>
      </c>
      <c r="TQ39" s="15">
        <f t="shared" si="501"/>
        <v>0</v>
      </c>
      <c r="TS39" s="15" t="e">
        <f t="shared" si="502"/>
        <v>#DIV/0!</v>
      </c>
      <c r="TU39" s="15">
        <f t="shared" si="503"/>
        <v>0</v>
      </c>
      <c r="TW39" s="15">
        <f t="shared" si="509"/>
        <v>0</v>
      </c>
    </row>
    <row r="40" spans="3:543" x14ac:dyDescent="0.25">
      <c r="C40" s="45">
        <v>25</v>
      </c>
      <c r="D40" s="27"/>
      <c r="E40" s="27"/>
      <c r="F40" s="22"/>
      <c r="G40" s="27"/>
      <c r="H40" s="22"/>
      <c r="I40" s="22"/>
      <c r="J40" s="27"/>
      <c r="K40" s="27"/>
      <c r="L40" s="27"/>
      <c r="M40" s="31"/>
      <c r="N40" s="37" t="str">
        <f t="shared" si="0"/>
        <v/>
      </c>
      <c r="O40" s="38" t="str">
        <f t="shared" si="67"/>
        <v/>
      </c>
      <c r="P40" s="39" t="str">
        <f t="shared" si="1"/>
        <v/>
      </c>
      <c r="Q40" s="2"/>
      <c r="R40" s="2"/>
      <c r="S40" s="2"/>
      <c r="T40" s="15" t="str">
        <f t="shared" si="2"/>
        <v/>
      </c>
      <c r="U40" s="5">
        <f t="shared" si="3"/>
        <v>0</v>
      </c>
      <c r="V40" s="5">
        <f t="shared" si="4"/>
        <v>0</v>
      </c>
      <c r="W40" s="5">
        <f t="shared" si="68"/>
        <v>0</v>
      </c>
      <c r="X40" s="5">
        <f t="shared" si="5"/>
        <v>0</v>
      </c>
      <c r="Y40" s="5">
        <f t="shared" si="6"/>
        <v>0</v>
      </c>
      <c r="Z40" s="5">
        <f t="shared" si="7"/>
        <v>0</v>
      </c>
      <c r="AA40" s="5">
        <f t="shared" si="8"/>
        <v>0</v>
      </c>
      <c r="AB40" s="5">
        <f t="shared" si="9"/>
        <v>0</v>
      </c>
      <c r="AC40" s="15">
        <f t="shared" si="69"/>
        <v>0</v>
      </c>
      <c r="AD40" s="15">
        <f t="shared" si="70"/>
        <v>0</v>
      </c>
      <c r="AE40" s="15">
        <f t="shared" si="71"/>
        <v>0</v>
      </c>
      <c r="AF40" s="15" t="str">
        <f t="shared" si="10"/>
        <v/>
      </c>
      <c r="AG40" s="15" t="str">
        <f t="shared" si="11"/>
        <v/>
      </c>
      <c r="AH40" s="15" t="str">
        <f t="shared" si="12"/>
        <v/>
      </c>
      <c r="AI40" s="15" t="str">
        <f t="shared" si="13"/>
        <v/>
      </c>
      <c r="AK40" s="5">
        <f t="shared" si="14"/>
        <v>0</v>
      </c>
      <c r="AL40" s="5">
        <f t="shared" si="15"/>
        <v>0</v>
      </c>
      <c r="AN40" s="5">
        <f t="shared" si="16"/>
        <v>0</v>
      </c>
      <c r="AO40" s="5">
        <f t="shared" si="17"/>
        <v>0</v>
      </c>
      <c r="AP40" s="5">
        <f t="shared" si="18"/>
        <v>0</v>
      </c>
      <c r="AQ40" s="5">
        <f t="shared" si="19"/>
        <v>0</v>
      </c>
      <c r="AR40" s="5">
        <f t="shared" si="20"/>
        <v>0</v>
      </c>
      <c r="AS40" s="5">
        <f t="shared" si="21"/>
        <v>0</v>
      </c>
      <c r="AT40" s="5">
        <f t="shared" si="22"/>
        <v>0</v>
      </c>
      <c r="AU40" s="5">
        <f t="shared" si="23"/>
        <v>0</v>
      </c>
      <c r="AV40" s="5">
        <f t="shared" si="24"/>
        <v>0</v>
      </c>
      <c r="AW40" s="5">
        <f t="shared" si="25"/>
        <v>0</v>
      </c>
      <c r="AX40" s="5">
        <f t="shared" si="26"/>
        <v>0</v>
      </c>
      <c r="AY40" s="5">
        <f t="shared" si="27"/>
        <v>0</v>
      </c>
      <c r="AZ40" s="5">
        <f t="shared" si="28"/>
        <v>0</v>
      </c>
      <c r="BA40" s="5">
        <f t="shared" si="29"/>
        <v>0</v>
      </c>
      <c r="BB40" s="5">
        <f t="shared" si="30"/>
        <v>0</v>
      </c>
      <c r="BC40" s="5">
        <f t="shared" si="31"/>
        <v>0</v>
      </c>
      <c r="BD40" s="5">
        <f t="shared" si="32"/>
        <v>0</v>
      </c>
      <c r="BE40" s="5">
        <f t="shared" si="33"/>
        <v>0</v>
      </c>
      <c r="BF40" s="5">
        <f t="shared" si="34"/>
        <v>0</v>
      </c>
      <c r="BG40" s="15">
        <f t="shared" si="35"/>
        <v>0</v>
      </c>
      <c r="BH40" s="15">
        <f t="shared" si="72"/>
        <v>0</v>
      </c>
      <c r="BI40" s="15">
        <f t="shared" si="73"/>
        <v>0</v>
      </c>
      <c r="BJ40" s="15">
        <f t="shared" si="74"/>
        <v>0</v>
      </c>
      <c r="BL40" s="12">
        <f t="shared" si="36"/>
        <v>0</v>
      </c>
      <c r="BM40" s="12">
        <f t="shared" si="37"/>
        <v>0</v>
      </c>
      <c r="BN40" s="15" t="str">
        <f t="shared" si="38"/>
        <v/>
      </c>
      <c r="BP40" s="12">
        <f t="shared" si="39"/>
        <v>0</v>
      </c>
      <c r="BQ40" s="15" t="str">
        <f t="shared" si="40"/>
        <v/>
      </c>
      <c r="BR40" s="12">
        <f t="shared" si="41"/>
        <v>0</v>
      </c>
      <c r="BS40" s="15" t="str">
        <f t="shared" si="42"/>
        <v/>
      </c>
      <c r="BT40" s="12">
        <f t="shared" si="43"/>
        <v>0</v>
      </c>
      <c r="BU40" s="12">
        <f t="shared" si="44"/>
        <v>0</v>
      </c>
      <c r="BV40" s="12">
        <f t="shared" si="45"/>
        <v>0</v>
      </c>
      <c r="BW40" s="12">
        <f t="shared" si="46"/>
        <v>0</v>
      </c>
      <c r="BX40" s="12">
        <f t="shared" si="47"/>
        <v>0</v>
      </c>
      <c r="BY40" s="12">
        <f t="shared" si="48"/>
        <v>0</v>
      </c>
      <c r="BZ40" s="12">
        <f t="shared" si="49"/>
        <v>0</v>
      </c>
      <c r="CA40" s="12">
        <f t="shared" si="50"/>
        <v>0</v>
      </c>
      <c r="CC40" s="5">
        <f t="shared" si="51"/>
        <v>0</v>
      </c>
      <c r="CD40" s="15" t="str">
        <f t="shared" si="52"/>
        <v/>
      </c>
      <c r="CE40" s="15" t="str">
        <f t="shared" si="53"/>
        <v/>
      </c>
      <c r="CF40" s="15" t="str">
        <f t="shared" si="54"/>
        <v/>
      </c>
      <c r="CH40" s="15" t="str">
        <f t="shared" si="55"/>
        <v/>
      </c>
      <c r="CJ40" s="15" t="str">
        <f t="shared" si="56"/>
        <v/>
      </c>
      <c r="CK40" s="15" t="str">
        <f t="shared" si="57"/>
        <v/>
      </c>
      <c r="CL40" s="15" t="str">
        <f t="shared" si="58"/>
        <v/>
      </c>
      <c r="CM40" s="10">
        <f t="shared" si="59"/>
        <v>0</v>
      </c>
      <c r="CO40" s="6">
        <f t="shared" si="75"/>
        <v>0</v>
      </c>
      <c r="CP40" s="15">
        <f t="shared" si="60"/>
        <v>1</v>
      </c>
      <c r="CQ40" s="15">
        <f t="shared" si="61"/>
        <v>0</v>
      </c>
      <c r="CR40" s="15">
        <f t="shared" si="62"/>
        <v>0</v>
      </c>
      <c r="CS40" s="15">
        <f t="shared" si="76"/>
        <v>0</v>
      </c>
      <c r="CU40" s="15" t="str">
        <f t="shared" si="77"/>
        <v/>
      </c>
      <c r="CW40" s="15" t="e">
        <f t="shared" si="504"/>
        <v>#DIV/0!</v>
      </c>
      <c r="CX40" s="15" t="e">
        <f t="shared" si="505"/>
        <v>#DIV/0!</v>
      </c>
      <c r="CY40" s="15" t="e">
        <f t="shared" si="506"/>
        <v>#DIV/0!</v>
      </c>
      <c r="CZ40" s="15" t="e">
        <f t="shared" si="507"/>
        <v>#DIV/0!</v>
      </c>
      <c r="DA40" s="15" t="e">
        <f t="shared" si="508"/>
        <v>#DIV/0!</v>
      </c>
      <c r="DB40" s="15" t="e">
        <f t="shared" ref="DB40:DB75" si="510">IF($DB$15&gt;(E40/2),4*(ACOS(($DB$15/E40)^0.5))*360/(2*PI()),4*ASIN(($DB$15/E40)^0.5))*360/(2*PI())</f>
        <v>#DIV/0!</v>
      </c>
      <c r="DC40" s="15" t="e">
        <f t="shared" ref="DC40:DC75" si="511">IF($DC$15&gt;(E40/2),4*(ACOS(($DC$15/E40)^0.5))*360/(2*PI()),4*ASIN(($DC$15/E40)^0.5))*360/(2*PI())</f>
        <v>#DIV/0!</v>
      </c>
      <c r="DD40" s="15" t="e">
        <f t="shared" ref="DD40:DD75" si="512">IF($DD$15&gt;(E40/2),4*(ACOS(($DD$15/E40)^0.5))*360/(2*PI()),4*ASIN(($DD$15/E40)^0.5))*360/(2*PI())</f>
        <v>#DIV/0!</v>
      </c>
      <c r="DE40" s="15" t="e">
        <f t="shared" ref="DE40:DE75" si="513">IF($DE$15&gt;(E40/2),4*(ACOS(($DE$15/E40)^0.5))*360/(2*PI()),4*ASIN(($DE$15/E40)^0.5))*360/(2*PI())</f>
        <v>#DIV/0!</v>
      </c>
      <c r="DF40" s="15" t="e">
        <f t="shared" si="82"/>
        <v>#DIV/0!</v>
      </c>
      <c r="DG40" s="15" t="e">
        <f t="shared" si="83"/>
        <v>#DIV/0!</v>
      </c>
      <c r="DH40" s="15" t="e">
        <f t="shared" si="84"/>
        <v>#DIV/0!</v>
      </c>
      <c r="DI40" s="15" t="e">
        <f t="shared" si="85"/>
        <v>#DIV/0!</v>
      </c>
      <c r="DJ40" s="15" t="e">
        <f t="shared" si="86"/>
        <v>#DIV/0!</v>
      </c>
      <c r="DK40" s="15" t="e">
        <f t="shared" si="87"/>
        <v>#DIV/0!</v>
      </c>
      <c r="DL40" s="15" t="e">
        <f t="shared" si="88"/>
        <v>#DIV/0!</v>
      </c>
      <c r="DM40" s="15" t="e">
        <f t="shared" si="89"/>
        <v>#DIV/0!</v>
      </c>
      <c r="DN40" s="15" t="e">
        <f t="shared" si="90"/>
        <v>#DIV/0!</v>
      </c>
      <c r="DO40" s="15" t="e">
        <f t="shared" si="91"/>
        <v>#DIV/0!</v>
      </c>
      <c r="DP40" s="20" t="e">
        <f t="shared" si="92"/>
        <v>#DIV/0!</v>
      </c>
      <c r="DQ40" s="20" t="e">
        <f t="shared" si="93"/>
        <v>#DIV/0!</v>
      </c>
      <c r="DR40" s="20" t="e">
        <f t="shared" si="94"/>
        <v>#DIV/0!</v>
      </c>
      <c r="DS40" s="20" t="e">
        <f t="shared" si="95"/>
        <v>#DIV/0!</v>
      </c>
      <c r="DT40" s="20" t="e">
        <f t="shared" si="96"/>
        <v>#DIV/0!</v>
      </c>
      <c r="DU40" s="20" t="e">
        <f t="shared" si="97"/>
        <v>#DIV/0!</v>
      </c>
      <c r="DV40" s="20" t="e">
        <f t="shared" si="98"/>
        <v>#DIV/0!</v>
      </c>
      <c r="DW40" s="20" t="e">
        <f t="shared" si="99"/>
        <v>#DIV/0!</v>
      </c>
      <c r="DX40" s="20" t="e">
        <f t="shared" si="100"/>
        <v>#DIV/0!</v>
      </c>
      <c r="DY40" s="20" t="e">
        <f t="shared" si="101"/>
        <v>#DIV/0!</v>
      </c>
      <c r="DZ40" s="20" t="e">
        <f t="shared" si="102"/>
        <v>#DIV/0!</v>
      </c>
      <c r="EA40" s="20" t="e">
        <f t="shared" si="103"/>
        <v>#DIV/0!</v>
      </c>
      <c r="EB40" s="20" t="e">
        <f t="shared" si="104"/>
        <v>#DIV/0!</v>
      </c>
      <c r="EC40" s="20" t="e">
        <f t="shared" si="105"/>
        <v>#DIV/0!</v>
      </c>
      <c r="ED40" s="20" t="e">
        <f t="shared" si="106"/>
        <v>#DIV/0!</v>
      </c>
      <c r="EE40" s="20" t="e">
        <f t="shared" si="107"/>
        <v>#DIV/0!</v>
      </c>
      <c r="EF40" s="20" t="e">
        <f t="shared" si="108"/>
        <v>#DIV/0!</v>
      </c>
      <c r="EG40" s="20" t="e">
        <f t="shared" si="109"/>
        <v>#DIV/0!</v>
      </c>
      <c r="EH40" s="20" t="e">
        <f t="shared" si="110"/>
        <v>#DIV/0!</v>
      </c>
      <c r="EI40" s="20" t="e">
        <f t="shared" si="111"/>
        <v>#DIV/0!</v>
      </c>
      <c r="EJ40" s="20" t="e">
        <f t="shared" si="112"/>
        <v>#DIV/0!</v>
      </c>
      <c r="EK40" s="20" t="e">
        <f t="shared" si="113"/>
        <v>#DIV/0!</v>
      </c>
      <c r="EL40" s="20" t="e">
        <f t="shared" si="114"/>
        <v>#DIV/0!</v>
      </c>
      <c r="EM40" s="20" t="e">
        <f t="shared" si="115"/>
        <v>#DIV/0!</v>
      </c>
      <c r="EN40" s="20" t="e">
        <f t="shared" si="116"/>
        <v>#DIV/0!</v>
      </c>
      <c r="EO40" s="20" t="e">
        <f t="shared" si="117"/>
        <v>#DIV/0!</v>
      </c>
      <c r="EP40" s="20" t="e">
        <f t="shared" si="118"/>
        <v>#DIV/0!</v>
      </c>
      <c r="EQ40" s="20" t="e">
        <f t="shared" si="119"/>
        <v>#DIV/0!</v>
      </c>
      <c r="ER40" s="20" t="e">
        <f t="shared" si="120"/>
        <v>#DIV/0!</v>
      </c>
      <c r="ES40" s="20" t="e">
        <f t="shared" si="121"/>
        <v>#DIV/0!</v>
      </c>
      <c r="ET40" s="20" t="e">
        <f t="shared" si="122"/>
        <v>#DIV/0!</v>
      </c>
      <c r="EU40" s="20" t="e">
        <f t="shared" si="123"/>
        <v>#DIV/0!</v>
      </c>
      <c r="EV40" s="20" t="e">
        <f t="shared" si="124"/>
        <v>#DIV/0!</v>
      </c>
      <c r="EW40" s="20" t="e">
        <f t="shared" si="125"/>
        <v>#DIV/0!</v>
      </c>
      <c r="EX40" s="20" t="e">
        <f t="shared" si="126"/>
        <v>#DIV/0!</v>
      </c>
      <c r="EY40" s="20" t="e">
        <f t="shared" si="127"/>
        <v>#DIV/0!</v>
      </c>
      <c r="EZ40" s="20" t="e">
        <f t="shared" si="128"/>
        <v>#DIV/0!</v>
      </c>
      <c r="FA40" s="20" t="e">
        <f t="shared" si="129"/>
        <v>#DIV/0!</v>
      </c>
      <c r="FB40" s="20" t="e">
        <f t="shared" si="130"/>
        <v>#DIV/0!</v>
      </c>
      <c r="FC40" s="20" t="e">
        <f t="shared" si="131"/>
        <v>#DIV/0!</v>
      </c>
      <c r="FD40" s="20" t="e">
        <f t="shared" si="132"/>
        <v>#DIV/0!</v>
      </c>
      <c r="FE40" s="20"/>
      <c r="FF40" s="15" t="e">
        <f t="shared" si="133"/>
        <v>#DIV/0!</v>
      </c>
      <c r="FG40" s="15" t="e">
        <f t="shared" si="134"/>
        <v>#DIV/0!</v>
      </c>
      <c r="FH40" s="15" t="e">
        <f t="shared" si="135"/>
        <v>#DIV/0!</v>
      </c>
      <c r="FI40" s="15" t="e">
        <f t="shared" si="136"/>
        <v>#DIV/0!</v>
      </c>
      <c r="FJ40" s="15" t="e">
        <f t="shared" si="137"/>
        <v>#DIV/0!</v>
      </c>
      <c r="FK40" s="15" t="e">
        <f t="shared" si="138"/>
        <v>#DIV/0!</v>
      </c>
      <c r="FL40" s="15" t="e">
        <f t="shared" si="139"/>
        <v>#DIV/0!</v>
      </c>
      <c r="FM40" s="15" t="e">
        <f t="shared" si="140"/>
        <v>#DIV/0!</v>
      </c>
      <c r="FN40" s="15" t="e">
        <f t="shared" si="141"/>
        <v>#DIV/0!</v>
      </c>
      <c r="FO40" s="15" t="e">
        <f t="shared" si="142"/>
        <v>#DIV/0!</v>
      </c>
      <c r="FP40" s="15" t="e">
        <f t="shared" si="143"/>
        <v>#DIV/0!</v>
      </c>
      <c r="FQ40" s="15" t="e">
        <f t="shared" si="144"/>
        <v>#DIV/0!</v>
      </c>
      <c r="FR40" s="15" t="e">
        <f t="shared" si="145"/>
        <v>#DIV/0!</v>
      </c>
      <c r="FS40" s="15" t="e">
        <f t="shared" si="146"/>
        <v>#DIV/0!</v>
      </c>
      <c r="FT40" s="15" t="e">
        <f t="shared" si="147"/>
        <v>#DIV/0!</v>
      </c>
      <c r="FU40" s="15" t="e">
        <f t="shared" si="148"/>
        <v>#DIV/0!</v>
      </c>
      <c r="FV40" s="15" t="e">
        <f t="shared" si="149"/>
        <v>#DIV/0!</v>
      </c>
      <c r="FW40" s="15" t="e">
        <f t="shared" si="150"/>
        <v>#DIV/0!</v>
      </c>
      <c r="FX40" s="15" t="e">
        <f t="shared" si="151"/>
        <v>#DIV/0!</v>
      </c>
      <c r="FY40" s="15" t="e">
        <f t="shared" si="152"/>
        <v>#DIV/0!</v>
      </c>
      <c r="FZ40" s="15" t="e">
        <f t="shared" si="153"/>
        <v>#DIV/0!</v>
      </c>
      <c r="GA40" s="15" t="e">
        <f t="shared" si="154"/>
        <v>#DIV/0!</v>
      </c>
      <c r="GB40" s="15" t="e">
        <f t="shared" si="155"/>
        <v>#DIV/0!</v>
      </c>
      <c r="GC40" s="15" t="e">
        <f t="shared" si="156"/>
        <v>#DIV/0!</v>
      </c>
      <c r="GD40" s="15" t="e">
        <f t="shared" si="157"/>
        <v>#DIV/0!</v>
      </c>
      <c r="GE40" s="15" t="e">
        <f t="shared" si="158"/>
        <v>#DIV/0!</v>
      </c>
      <c r="GF40" s="15" t="e">
        <f t="shared" si="159"/>
        <v>#DIV/0!</v>
      </c>
      <c r="GG40" s="15" t="e">
        <f t="shared" si="160"/>
        <v>#DIV/0!</v>
      </c>
      <c r="GH40" s="15" t="e">
        <f t="shared" si="161"/>
        <v>#DIV/0!</v>
      </c>
      <c r="GI40" s="15" t="e">
        <f t="shared" si="162"/>
        <v>#DIV/0!</v>
      </c>
      <c r="GJ40" s="15" t="e">
        <f t="shared" si="163"/>
        <v>#DIV/0!</v>
      </c>
      <c r="GK40" s="15" t="e">
        <f t="shared" si="164"/>
        <v>#DIV/0!</v>
      </c>
      <c r="GL40" s="15" t="e">
        <f t="shared" si="165"/>
        <v>#DIV/0!</v>
      </c>
      <c r="GM40" s="15" t="e">
        <f t="shared" si="166"/>
        <v>#DIV/0!</v>
      </c>
      <c r="GN40" s="15" t="e">
        <f t="shared" si="167"/>
        <v>#DIV/0!</v>
      </c>
      <c r="GO40" s="15" t="e">
        <f t="shared" si="168"/>
        <v>#DIV/0!</v>
      </c>
      <c r="GP40" s="15" t="e">
        <f t="shared" si="169"/>
        <v>#DIV/0!</v>
      </c>
      <c r="GQ40" s="15" t="e">
        <f t="shared" si="170"/>
        <v>#DIV/0!</v>
      </c>
      <c r="GR40" s="15" t="e">
        <f t="shared" si="171"/>
        <v>#DIV/0!</v>
      </c>
      <c r="GS40" s="15" t="e">
        <f t="shared" si="172"/>
        <v>#DIV/0!</v>
      </c>
      <c r="GT40" s="15" t="e">
        <f t="shared" si="173"/>
        <v>#DIV/0!</v>
      </c>
      <c r="GU40" s="15" t="e">
        <f t="shared" si="174"/>
        <v>#DIV/0!</v>
      </c>
      <c r="GV40" s="15" t="e">
        <f t="shared" si="175"/>
        <v>#DIV/0!</v>
      </c>
      <c r="GW40" s="15" t="e">
        <f t="shared" si="176"/>
        <v>#DIV/0!</v>
      </c>
      <c r="GX40" s="15" t="e">
        <f t="shared" si="177"/>
        <v>#DIV/0!</v>
      </c>
      <c r="GY40" s="15" t="e">
        <f t="shared" si="178"/>
        <v>#DIV/0!</v>
      </c>
      <c r="GZ40" s="15" t="e">
        <f t="shared" si="179"/>
        <v>#DIV/0!</v>
      </c>
      <c r="HA40" s="15" t="e">
        <f t="shared" si="180"/>
        <v>#DIV/0!</v>
      </c>
      <c r="HB40" s="15" t="e">
        <f t="shared" si="181"/>
        <v>#DIV/0!</v>
      </c>
      <c r="HC40" s="15" t="e">
        <f t="shared" si="182"/>
        <v>#DIV/0!</v>
      </c>
      <c r="HD40" s="15" t="e">
        <f t="shared" si="183"/>
        <v>#DIV/0!</v>
      </c>
      <c r="HE40" s="15" t="e">
        <f t="shared" si="184"/>
        <v>#DIV/0!</v>
      </c>
      <c r="HF40" s="15" t="e">
        <f t="shared" si="185"/>
        <v>#DIV/0!</v>
      </c>
      <c r="HG40" s="15" t="e">
        <f t="shared" si="186"/>
        <v>#DIV/0!</v>
      </c>
      <c r="HH40" s="15" t="e">
        <f t="shared" si="187"/>
        <v>#DIV/0!</v>
      </c>
      <c r="HI40" s="15" t="e">
        <f t="shared" si="188"/>
        <v>#DIV/0!</v>
      </c>
      <c r="HJ40" s="15" t="e">
        <f t="shared" si="189"/>
        <v>#DIV/0!</v>
      </c>
      <c r="HK40" s="15" t="e">
        <f t="shared" si="190"/>
        <v>#DIV/0!</v>
      </c>
      <c r="HL40" s="15" t="e">
        <f t="shared" si="191"/>
        <v>#DIV/0!</v>
      </c>
      <c r="HM40" s="15" t="e">
        <f t="shared" si="192"/>
        <v>#DIV/0!</v>
      </c>
      <c r="HO40" s="15" t="e">
        <f t="shared" si="193"/>
        <v>#DIV/0!</v>
      </c>
      <c r="HP40" s="15" t="e">
        <f t="shared" si="194"/>
        <v>#DIV/0!</v>
      </c>
      <c r="HQ40" s="15" t="e">
        <f t="shared" si="195"/>
        <v>#DIV/0!</v>
      </c>
      <c r="HR40" s="15" t="e">
        <f t="shared" si="196"/>
        <v>#DIV/0!</v>
      </c>
      <c r="HS40" s="15" t="e">
        <f t="shared" si="197"/>
        <v>#DIV/0!</v>
      </c>
      <c r="HT40" s="15" t="e">
        <f t="shared" si="198"/>
        <v>#DIV/0!</v>
      </c>
      <c r="HU40" s="15" t="e">
        <f t="shared" si="199"/>
        <v>#DIV/0!</v>
      </c>
      <c r="HV40" s="15" t="e">
        <f t="shared" si="200"/>
        <v>#DIV/0!</v>
      </c>
      <c r="HW40" s="15" t="e">
        <f t="shared" si="201"/>
        <v>#DIV/0!</v>
      </c>
      <c r="HX40" s="15" t="e">
        <f t="shared" si="202"/>
        <v>#DIV/0!</v>
      </c>
      <c r="HY40" s="15" t="e">
        <f t="shared" si="203"/>
        <v>#DIV/0!</v>
      </c>
      <c r="HZ40" s="15" t="e">
        <f t="shared" si="204"/>
        <v>#DIV/0!</v>
      </c>
      <c r="IA40" s="15" t="e">
        <f t="shared" si="205"/>
        <v>#DIV/0!</v>
      </c>
      <c r="IB40" s="15" t="e">
        <f t="shared" si="206"/>
        <v>#DIV/0!</v>
      </c>
      <c r="IC40" s="15" t="e">
        <f t="shared" si="207"/>
        <v>#DIV/0!</v>
      </c>
      <c r="ID40" s="15" t="e">
        <f t="shared" si="208"/>
        <v>#DIV/0!</v>
      </c>
      <c r="IE40" s="15" t="e">
        <f t="shared" si="209"/>
        <v>#DIV/0!</v>
      </c>
      <c r="IF40" s="15" t="e">
        <f t="shared" si="210"/>
        <v>#DIV/0!</v>
      </c>
      <c r="IG40" s="15" t="e">
        <f t="shared" si="211"/>
        <v>#DIV/0!</v>
      </c>
      <c r="IH40" s="15" t="e">
        <f t="shared" si="212"/>
        <v>#DIV/0!</v>
      </c>
      <c r="II40" s="15" t="e">
        <f t="shared" si="213"/>
        <v>#DIV/0!</v>
      </c>
      <c r="IJ40" s="15" t="e">
        <f t="shared" si="214"/>
        <v>#DIV/0!</v>
      </c>
      <c r="IK40" s="15" t="e">
        <f t="shared" si="215"/>
        <v>#DIV/0!</v>
      </c>
      <c r="IL40" s="15" t="e">
        <f t="shared" si="216"/>
        <v>#DIV/0!</v>
      </c>
      <c r="IM40" s="15" t="e">
        <f t="shared" si="217"/>
        <v>#DIV/0!</v>
      </c>
      <c r="IN40" s="15" t="e">
        <f t="shared" si="218"/>
        <v>#DIV/0!</v>
      </c>
      <c r="IO40" s="15" t="e">
        <f t="shared" si="219"/>
        <v>#DIV/0!</v>
      </c>
      <c r="IP40" s="15" t="e">
        <f t="shared" si="220"/>
        <v>#DIV/0!</v>
      </c>
      <c r="IQ40" s="15" t="e">
        <f t="shared" si="221"/>
        <v>#DIV/0!</v>
      </c>
      <c r="IR40" s="15" t="e">
        <f t="shared" si="222"/>
        <v>#DIV/0!</v>
      </c>
      <c r="IS40" s="15" t="e">
        <f t="shared" si="223"/>
        <v>#DIV/0!</v>
      </c>
      <c r="IT40" s="15" t="e">
        <f t="shared" si="224"/>
        <v>#DIV/0!</v>
      </c>
      <c r="IU40" s="15" t="e">
        <f t="shared" si="225"/>
        <v>#DIV/0!</v>
      </c>
      <c r="IV40" s="15" t="e">
        <f t="shared" si="226"/>
        <v>#DIV/0!</v>
      </c>
      <c r="IW40" s="15" t="e">
        <f t="shared" si="227"/>
        <v>#DIV/0!</v>
      </c>
      <c r="IX40" s="15" t="e">
        <f t="shared" si="228"/>
        <v>#DIV/0!</v>
      </c>
      <c r="IY40" s="15" t="e">
        <f t="shared" si="229"/>
        <v>#DIV/0!</v>
      </c>
      <c r="IZ40" s="15" t="e">
        <f t="shared" si="230"/>
        <v>#DIV/0!</v>
      </c>
      <c r="JA40" s="15" t="e">
        <f t="shared" si="231"/>
        <v>#DIV/0!</v>
      </c>
      <c r="JB40" s="15" t="e">
        <f t="shared" si="232"/>
        <v>#DIV/0!</v>
      </c>
      <c r="JC40" s="15" t="e">
        <f t="shared" si="233"/>
        <v>#DIV/0!</v>
      </c>
      <c r="JD40" s="15" t="e">
        <f t="shared" si="234"/>
        <v>#DIV/0!</v>
      </c>
      <c r="JE40" s="15" t="e">
        <f t="shared" si="235"/>
        <v>#DIV/0!</v>
      </c>
      <c r="JF40" s="15" t="e">
        <f t="shared" si="236"/>
        <v>#DIV/0!</v>
      </c>
      <c r="JG40" s="15" t="e">
        <f t="shared" si="237"/>
        <v>#DIV/0!</v>
      </c>
      <c r="JH40" s="15" t="e">
        <f t="shared" si="238"/>
        <v>#DIV/0!</v>
      </c>
      <c r="JI40" s="15" t="e">
        <f t="shared" si="239"/>
        <v>#DIV/0!</v>
      </c>
      <c r="JJ40" s="15" t="e">
        <f t="shared" si="240"/>
        <v>#DIV/0!</v>
      </c>
      <c r="JK40" s="15" t="e">
        <f t="shared" si="241"/>
        <v>#DIV/0!</v>
      </c>
      <c r="JL40" s="15" t="e">
        <f t="shared" si="242"/>
        <v>#DIV/0!</v>
      </c>
      <c r="JM40" s="15" t="e">
        <f t="shared" si="243"/>
        <v>#DIV/0!</v>
      </c>
      <c r="JN40" s="15" t="e">
        <f t="shared" si="244"/>
        <v>#DIV/0!</v>
      </c>
      <c r="JO40" s="15" t="e">
        <f t="shared" si="245"/>
        <v>#DIV/0!</v>
      </c>
      <c r="JP40" s="15" t="e">
        <f t="shared" si="246"/>
        <v>#DIV/0!</v>
      </c>
      <c r="JQ40" s="15" t="e">
        <f t="shared" si="247"/>
        <v>#DIV/0!</v>
      </c>
      <c r="JR40" s="15" t="e">
        <f t="shared" si="248"/>
        <v>#DIV/0!</v>
      </c>
      <c r="JS40" s="15" t="e">
        <f t="shared" si="249"/>
        <v>#DIV/0!</v>
      </c>
      <c r="JT40" s="15" t="e">
        <f t="shared" si="250"/>
        <v>#DIV/0!</v>
      </c>
      <c r="JU40" s="15" t="e">
        <f t="shared" si="251"/>
        <v>#DIV/0!</v>
      </c>
      <c r="JV40" s="15" t="e">
        <f t="shared" si="252"/>
        <v>#DIV/0!</v>
      </c>
      <c r="JX40" s="15" t="e">
        <f t="shared" si="253"/>
        <v>#DIV/0!</v>
      </c>
      <c r="JY40" s="15" t="e">
        <f t="shared" si="254"/>
        <v>#DIV/0!</v>
      </c>
      <c r="JZ40" s="15" t="e">
        <f t="shared" si="255"/>
        <v>#DIV/0!</v>
      </c>
      <c r="KA40" s="15" t="e">
        <f t="shared" si="256"/>
        <v>#DIV/0!</v>
      </c>
      <c r="KB40" s="15" t="e">
        <f t="shared" si="257"/>
        <v>#DIV/0!</v>
      </c>
      <c r="KC40" s="15" t="e">
        <f t="shared" si="258"/>
        <v>#DIV/0!</v>
      </c>
      <c r="KD40" s="15" t="e">
        <f t="shared" si="259"/>
        <v>#DIV/0!</v>
      </c>
      <c r="KE40" s="15" t="e">
        <f t="shared" si="260"/>
        <v>#DIV/0!</v>
      </c>
      <c r="KF40" s="15" t="e">
        <f t="shared" si="261"/>
        <v>#DIV/0!</v>
      </c>
      <c r="KG40" s="15" t="e">
        <f t="shared" si="262"/>
        <v>#DIV/0!</v>
      </c>
      <c r="KH40" s="15" t="e">
        <f t="shared" si="263"/>
        <v>#DIV/0!</v>
      </c>
      <c r="KI40" s="15" t="e">
        <f t="shared" si="264"/>
        <v>#DIV/0!</v>
      </c>
      <c r="KJ40" s="15" t="e">
        <f t="shared" si="265"/>
        <v>#DIV/0!</v>
      </c>
      <c r="KK40" s="15" t="e">
        <f t="shared" si="266"/>
        <v>#DIV/0!</v>
      </c>
      <c r="KL40" s="15" t="e">
        <f t="shared" si="267"/>
        <v>#DIV/0!</v>
      </c>
      <c r="KM40" s="15" t="e">
        <f t="shared" si="268"/>
        <v>#DIV/0!</v>
      </c>
      <c r="KN40" s="15" t="e">
        <f t="shared" si="269"/>
        <v>#DIV/0!</v>
      </c>
      <c r="KO40" s="15" t="e">
        <f t="shared" si="270"/>
        <v>#DIV/0!</v>
      </c>
      <c r="KP40" s="15" t="e">
        <f t="shared" si="271"/>
        <v>#DIV/0!</v>
      </c>
      <c r="KQ40" s="15" t="e">
        <f t="shared" si="272"/>
        <v>#DIV/0!</v>
      </c>
      <c r="KR40" s="15" t="e">
        <f t="shared" si="273"/>
        <v>#DIV/0!</v>
      </c>
      <c r="KS40" s="15" t="e">
        <f t="shared" si="274"/>
        <v>#DIV/0!</v>
      </c>
      <c r="KT40" s="15" t="e">
        <f t="shared" si="275"/>
        <v>#DIV/0!</v>
      </c>
      <c r="KU40" s="15" t="e">
        <f t="shared" si="276"/>
        <v>#DIV/0!</v>
      </c>
      <c r="KV40" s="15" t="e">
        <f t="shared" si="277"/>
        <v>#DIV/0!</v>
      </c>
      <c r="KW40" s="15" t="e">
        <f t="shared" si="278"/>
        <v>#DIV/0!</v>
      </c>
      <c r="KX40" s="15" t="e">
        <f t="shared" si="279"/>
        <v>#DIV/0!</v>
      </c>
      <c r="KY40" s="15" t="e">
        <f t="shared" si="280"/>
        <v>#DIV/0!</v>
      </c>
      <c r="KZ40" s="15" t="e">
        <f t="shared" si="281"/>
        <v>#DIV/0!</v>
      </c>
      <c r="LA40" s="15" t="e">
        <f t="shared" si="282"/>
        <v>#DIV/0!</v>
      </c>
      <c r="LB40" s="15" t="e">
        <f t="shared" si="283"/>
        <v>#DIV/0!</v>
      </c>
      <c r="LC40" s="15" t="e">
        <f t="shared" si="284"/>
        <v>#DIV/0!</v>
      </c>
      <c r="LD40" s="15" t="e">
        <f t="shared" si="285"/>
        <v>#DIV/0!</v>
      </c>
      <c r="LE40" s="15" t="e">
        <f t="shared" si="286"/>
        <v>#DIV/0!</v>
      </c>
      <c r="LF40" s="15" t="e">
        <f t="shared" si="287"/>
        <v>#DIV/0!</v>
      </c>
      <c r="LG40" s="15" t="e">
        <f t="shared" si="288"/>
        <v>#DIV/0!</v>
      </c>
      <c r="LH40" s="15" t="e">
        <f t="shared" si="289"/>
        <v>#DIV/0!</v>
      </c>
      <c r="LI40" s="15" t="e">
        <f t="shared" si="290"/>
        <v>#DIV/0!</v>
      </c>
      <c r="LJ40" s="15" t="e">
        <f t="shared" si="291"/>
        <v>#DIV/0!</v>
      </c>
      <c r="LK40" s="15" t="e">
        <f t="shared" si="292"/>
        <v>#DIV/0!</v>
      </c>
      <c r="LL40" s="15" t="e">
        <f t="shared" si="293"/>
        <v>#DIV/0!</v>
      </c>
      <c r="LM40" s="15" t="e">
        <f t="shared" si="294"/>
        <v>#DIV/0!</v>
      </c>
      <c r="LN40" s="15" t="e">
        <f t="shared" si="295"/>
        <v>#DIV/0!</v>
      </c>
      <c r="LO40" s="15" t="e">
        <f t="shared" si="296"/>
        <v>#DIV/0!</v>
      </c>
      <c r="LP40" s="15" t="e">
        <f t="shared" si="297"/>
        <v>#DIV/0!</v>
      </c>
      <c r="LQ40" s="15" t="e">
        <f t="shared" si="298"/>
        <v>#DIV/0!</v>
      </c>
      <c r="LR40" s="15" t="e">
        <f t="shared" si="299"/>
        <v>#DIV/0!</v>
      </c>
      <c r="LS40" s="15" t="e">
        <f t="shared" si="300"/>
        <v>#DIV/0!</v>
      </c>
      <c r="LT40" s="15" t="e">
        <f t="shared" si="301"/>
        <v>#DIV/0!</v>
      </c>
      <c r="LU40" s="15" t="e">
        <f t="shared" si="302"/>
        <v>#DIV/0!</v>
      </c>
      <c r="LV40" s="15" t="e">
        <f t="shared" si="303"/>
        <v>#DIV/0!</v>
      </c>
      <c r="LW40" s="15" t="e">
        <f t="shared" si="304"/>
        <v>#DIV/0!</v>
      </c>
      <c r="LX40" s="15" t="e">
        <f t="shared" si="305"/>
        <v>#DIV/0!</v>
      </c>
      <c r="LY40" s="15" t="e">
        <f t="shared" si="306"/>
        <v>#DIV/0!</v>
      </c>
      <c r="LZ40" s="15" t="e">
        <f t="shared" si="307"/>
        <v>#DIV/0!</v>
      </c>
      <c r="MA40" s="15" t="e">
        <f t="shared" si="308"/>
        <v>#DIV/0!</v>
      </c>
      <c r="MB40" s="15" t="e">
        <f t="shared" si="309"/>
        <v>#DIV/0!</v>
      </c>
      <c r="MC40" s="15" t="e">
        <f t="shared" si="310"/>
        <v>#DIV/0!</v>
      </c>
      <c r="MD40" s="15" t="e">
        <f t="shared" si="311"/>
        <v>#DIV/0!</v>
      </c>
      <c r="ME40" s="15" t="e">
        <f t="shared" si="312"/>
        <v>#DIV/0!</v>
      </c>
      <c r="MG40" s="15" t="e">
        <f t="shared" si="313"/>
        <v>#DIV/0!</v>
      </c>
      <c r="MH40" s="15" t="e">
        <f t="shared" si="314"/>
        <v>#DIV/0!</v>
      </c>
      <c r="MI40" s="15" t="e">
        <f t="shared" si="315"/>
        <v>#DIV/0!</v>
      </c>
      <c r="MJ40" s="15" t="e">
        <f t="shared" si="316"/>
        <v>#DIV/0!</v>
      </c>
      <c r="MK40" s="15" t="e">
        <f t="shared" si="317"/>
        <v>#DIV/0!</v>
      </c>
      <c r="ML40" s="15" t="e">
        <f t="shared" si="318"/>
        <v>#DIV/0!</v>
      </c>
      <c r="MM40" s="15" t="e">
        <f t="shared" si="319"/>
        <v>#DIV/0!</v>
      </c>
      <c r="MN40" s="15" t="e">
        <f t="shared" si="320"/>
        <v>#DIV/0!</v>
      </c>
      <c r="MO40" s="15" t="e">
        <f t="shared" si="321"/>
        <v>#DIV/0!</v>
      </c>
      <c r="MP40" s="15" t="e">
        <f t="shared" si="322"/>
        <v>#DIV/0!</v>
      </c>
      <c r="MQ40" s="15" t="e">
        <f t="shared" si="323"/>
        <v>#DIV/0!</v>
      </c>
      <c r="MR40" s="15" t="e">
        <f t="shared" si="324"/>
        <v>#DIV/0!</v>
      </c>
      <c r="MS40" s="15" t="e">
        <f t="shared" si="325"/>
        <v>#DIV/0!</v>
      </c>
      <c r="MT40" s="15" t="e">
        <f t="shared" si="326"/>
        <v>#DIV/0!</v>
      </c>
      <c r="MU40" s="15" t="e">
        <f t="shared" si="327"/>
        <v>#DIV/0!</v>
      </c>
      <c r="MV40" s="15" t="e">
        <f t="shared" si="328"/>
        <v>#DIV/0!</v>
      </c>
      <c r="MW40" s="15" t="e">
        <f t="shared" si="329"/>
        <v>#DIV/0!</v>
      </c>
      <c r="MX40" s="15" t="e">
        <f t="shared" si="330"/>
        <v>#DIV/0!</v>
      </c>
      <c r="MY40" s="15" t="e">
        <f t="shared" si="331"/>
        <v>#DIV/0!</v>
      </c>
      <c r="MZ40" s="15" t="e">
        <f t="shared" si="332"/>
        <v>#DIV/0!</v>
      </c>
      <c r="NA40" s="15" t="e">
        <f t="shared" si="333"/>
        <v>#DIV/0!</v>
      </c>
      <c r="NB40" s="15" t="e">
        <f t="shared" si="334"/>
        <v>#DIV/0!</v>
      </c>
      <c r="NC40" s="15" t="e">
        <f t="shared" si="335"/>
        <v>#DIV/0!</v>
      </c>
      <c r="ND40" s="15" t="e">
        <f t="shared" si="336"/>
        <v>#DIV/0!</v>
      </c>
      <c r="NE40" s="15" t="e">
        <f t="shared" si="337"/>
        <v>#DIV/0!</v>
      </c>
      <c r="NF40" s="15" t="e">
        <f t="shared" si="338"/>
        <v>#DIV/0!</v>
      </c>
      <c r="NG40" s="15" t="e">
        <f t="shared" si="339"/>
        <v>#DIV/0!</v>
      </c>
      <c r="NH40" s="15" t="e">
        <f t="shared" si="340"/>
        <v>#DIV/0!</v>
      </c>
      <c r="NI40" s="15" t="e">
        <f t="shared" si="341"/>
        <v>#DIV/0!</v>
      </c>
      <c r="NJ40" s="15" t="e">
        <f t="shared" si="342"/>
        <v>#DIV/0!</v>
      </c>
      <c r="NK40" s="15" t="e">
        <f t="shared" si="343"/>
        <v>#DIV/0!</v>
      </c>
      <c r="NL40" s="15" t="e">
        <f t="shared" si="344"/>
        <v>#DIV/0!</v>
      </c>
      <c r="NM40" s="15" t="e">
        <f t="shared" si="345"/>
        <v>#DIV/0!</v>
      </c>
      <c r="NN40" s="15" t="e">
        <f t="shared" si="346"/>
        <v>#DIV/0!</v>
      </c>
      <c r="NO40" s="15" t="e">
        <f t="shared" si="347"/>
        <v>#DIV/0!</v>
      </c>
      <c r="NP40" s="15" t="e">
        <f t="shared" si="348"/>
        <v>#DIV/0!</v>
      </c>
      <c r="NQ40" s="15" t="e">
        <f t="shared" si="349"/>
        <v>#DIV/0!</v>
      </c>
      <c r="NR40" s="15" t="e">
        <f t="shared" si="350"/>
        <v>#DIV/0!</v>
      </c>
      <c r="NS40" s="15" t="e">
        <f t="shared" si="351"/>
        <v>#DIV/0!</v>
      </c>
      <c r="NT40" s="15" t="e">
        <f t="shared" si="352"/>
        <v>#DIV/0!</v>
      </c>
      <c r="NU40" s="15" t="e">
        <f t="shared" si="353"/>
        <v>#DIV/0!</v>
      </c>
      <c r="NV40" s="15" t="e">
        <f t="shared" si="354"/>
        <v>#DIV/0!</v>
      </c>
      <c r="NW40" s="15" t="e">
        <f t="shared" si="355"/>
        <v>#DIV/0!</v>
      </c>
      <c r="NX40" s="15" t="e">
        <f t="shared" si="356"/>
        <v>#DIV/0!</v>
      </c>
      <c r="NY40" s="15" t="e">
        <f t="shared" si="357"/>
        <v>#DIV/0!</v>
      </c>
      <c r="NZ40" s="15" t="e">
        <f t="shared" si="358"/>
        <v>#DIV/0!</v>
      </c>
      <c r="OA40" s="15" t="e">
        <f t="shared" si="359"/>
        <v>#DIV/0!</v>
      </c>
      <c r="OB40" s="15" t="e">
        <f t="shared" si="360"/>
        <v>#DIV/0!</v>
      </c>
      <c r="OC40" s="15" t="e">
        <f t="shared" si="361"/>
        <v>#DIV/0!</v>
      </c>
      <c r="OD40" s="15" t="e">
        <f t="shared" si="362"/>
        <v>#DIV/0!</v>
      </c>
      <c r="OE40" s="15" t="e">
        <f t="shared" si="363"/>
        <v>#DIV/0!</v>
      </c>
      <c r="OF40" s="15" t="e">
        <f t="shared" si="364"/>
        <v>#DIV/0!</v>
      </c>
      <c r="OG40" s="15" t="e">
        <f t="shared" si="365"/>
        <v>#DIV/0!</v>
      </c>
      <c r="OH40" s="15" t="e">
        <f t="shared" si="366"/>
        <v>#DIV/0!</v>
      </c>
      <c r="OI40" s="15" t="e">
        <f t="shared" si="367"/>
        <v>#DIV/0!</v>
      </c>
      <c r="OJ40" s="15" t="e">
        <f t="shared" si="368"/>
        <v>#DIV/0!</v>
      </c>
      <c r="OK40" s="15" t="e">
        <f t="shared" si="369"/>
        <v>#DIV/0!</v>
      </c>
      <c r="OL40" s="15" t="e">
        <f t="shared" si="370"/>
        <v>#DIV/0!</v>
      </c>
      <c r="OM40" s="15" t="e">
        <f t="shared" si="371"/>
        <v>#DIV/0!</v>
      </c>
      <c r="ON40" s="15" t="e">
        <f t="shared" si="372"/>
        <v>#DIV/0!</v>
      </c>
      <c r="OP40" s="15" t="e">
        <f t="shared" si="373"/>
        <v>#DIV/0!</v>
      </c>
      <c r="OQ40" s="15" t="e">
        <f t="shared" si="374"/>
        <v>#DIV/0!</v>
      </c>
      <c r="OR40" s="15" t="e">
        <f t="shared" si="375"/>
        <v>#DIV/0!</v>
      </c>
      <c r="OS40" s="15" t="e">
        <f t="shared" si="376"/>
        <v>#DIV/0!</v>
      </c>
      <c r="OT40" s="15" t="e">
        <f t="shared" si="377"/>
        <v>#DIV/0!</v>
      </c>
      <c r="OU40" s="15" t="e">
        <f t="shared" si="378"/>
        <v>#DIV/0!</v>
      </c>
      <c r="OV40" s="15" t="e">
        <f t="shared" si="379"/>
        <v>#DIV/0!</v>
      </c>
      <c r="OW40" s="15" t="e">
        <f t="shared" si="380"/>
        <v>#DIV/0!</v>
      </c>
      <c r="OX40" s="15" t="e">
        <f t="shared" si="381"/>
        <v>#DIV/0!</v>
      </c>
      <c r="OY40" s="15" t="e">
        <f t="shared" si="382"/>
        <v>#DIV/0!</v>
      </c>
      <c r="OZ40" s="15" t="e">
        <f t="shared" si="383"/>
        <v>#DIV/0!</v>
      </c>
      <c r="PA40" s="15" t="e">
        <f t="shared" si="384"/>
        <v>#DIV/0!</v>
      </c>
      <c r="PB40" s="15" t="e">
        <f t="shared" si="385"/>
        <v>#DIV/0!</v>
      </c>
      <c r="PC40" s="15" t="e">
        <f t="shared" si="386"/>
        <v>#DIV/0!</v>
      </c>
      <c r="PD40" s="15" t="e">
        <f t="shared" si="387"/>
        <v>#DIV/0!</v>
      </c>
      <c r="PE40" s="15" t="e">
        <f t="shared" si="388"/>
        <v>#DIV/0!</v>
      </c>
      <c r="PF40" s="15" t="e">
        <f t="shared" si="389"/>
        <v>#DIV/0!</v>
      </c>
      <c r="PG40" s="15" t="e">
        <f t="shared" si="390"/>
        <v>#DIV/0!</v>
      </c>
      <c r="PH40" s="15" t="e">
        <f t="shared" si="391"/>
        <v>#DIV/0!</v>
      </c>
      <c r="PI40" s="15" t="e">
        <f t="shared" si="392"/>
        <v>#DIV/0!</v>
      </c>
      <c r="PJ40" s="15" t="e">
        <f t="shared" si="393"/>
        <v>#DIV/0!</v>
      </c>
      <c r="PK40" s="15" t="e">
        <f t="shared" si="394"/>
        <v>#DIV/0!</v>
      </c>
      <c r="PL40" s="15" t="e">
        <f t="shared" si="395"/>
        <v>#DIV/0!</v>
      </c>
      <c r="PM40" s="15" t="e">
        <f t="shared" si="396"/>
        <v>#DIV/0!</v>
      </c>
      <c r="PN40" s="15" t="e">
        <f t="shared" si="397"/>
        <v>#DIV/0!</v>
      </c>
      <c r="PO40" s="15" t="e">
        <f t="shared" si="398"/>
        <v>#DIV/0!</v>
      </c>
      <c r="PP40" s="15" t="e">
        <f t="shared" si="399"/>
        <v>#DIV/0!</v>
      </c>
      <c r="PQ40" s="15" t="e">
        <f t="shared" si="400"/>
        <v>#DIV/0!</v>
      </c>
      <c r="PR40" s="15" t="e">
        <f t="shared" si="401"/>
        <v>#DIV/0!</v>
      </c>
      <c r="PS40" s="15" t="e">
        <f t="shared" si="402"/>
        <v>#DIV/0!</v>
      </c>
      <c r="PT40" s="15" t="e">
        <f t="shared" si="403"/>
        <v>#DIV/0!</v>
      </c>
      <c r="PU40" s="15" t="e">
        <f t="shared" si="404"/>
        <v>#DIV/0!</v>
      </c>
      <c r="PV40" s="15" t="e">
        <f t="shared" si="405"/>
        <v>#DIV/0!</v>
      </c>
      <c r="PW40" s="15" t="e">
        <f t="shared" si="406"/>
        <v>#DIV/0!</v>
      </c>
      <c r="PX40" s="15" t="e">
        <f t="shared" si="407"/>
        <v>#DIV/0!</v>
      </c>
      <c r="PY40" s="15" t="e">
        <f t="shared" si="408"/>
        <v>#DIV/0!</v>
      </c>
      <c r="PZ40" s="15" t="e">
        <f t="shared" si="409"/>
        <v>#DIV/0!</v>
      </c>
      <c r="QA40" s="15" t="e">
        <f t="shared" si="410"/>
        <v>#DIV/0!</v>
      </c>
      <c r="QB40" s="15" t="e">
        <f t="shared" si="411"/>
        <v>#DIV/0!</v>
      </c>
      <c r="QC40" s="15" t="e">
        <f t="shared" si="412"/>
        <v>#DIV/0!</v>
      </c>
      <c r="QD40" s="15" t="e">
        <f t="shared" si="413"/>
        <v>#DIV/0!</v>
      </c>
      <c r="QE40" s="15" t="e">
        <f t="shared" si="414"/>
        <v>#DIV/0!</v>
      </c>
      <c r="QF40" s="15" t="e">
        <f t="shared" si="415"/>
        <v>#DIV/0!</v>
      </c>
      <c r="QG40" s="15" t="e">
        <f t="shared" si="416"/>
        <v>#DIV/0!</v>
      </c>
      <c r="QH40" s="15" t="e">
        <f t="shared" si="417"/>
        <v>#DIV/0!</v>
      </c>
      <c r="QI40" s="15" t="e">
        <f t="shared" si="418"/>
        <v>#DIV/0!</v>
      </c>
      <c r="QJ40" s="15" t="e">
        <f t="shared" si="419"/>
        <v>#DIV/0!</v>
      </c>
      <c r="QK40" s="15" t="e">
        <f t="shared" si="420"/>
        <v>#DIV/0!</v>
      </c>
      <c r="QL40" s="15" t="e">
        <f t="shared" si="421"/>
        <v>#DIV/0!</v>
      </c>
      <c r="QM40" s="15" t="e">
        <f t="shared" si="422"/>
        <v>#DIV/0!</v>
      </c>
      <c r="QN40" s="15" t="e">
        <f t="shared" si="423"/>
        <v>#DIV/0!</v>
      </c>
      <c r="QO40" s="15" t="e">
        <f t="shared" si="424"/>
        <v>#DIV/0!</v>
      </c>
      <c r="QP40" s="15" t="e">
        <f t="shared" si="425"/>
        <v>#DIV/0!</v>
      </c>
      <c r="QQ40" s="15" t="e">
        <f t="shared" si="426"/>
        <v>#DIV/0!</v>
      </c>
      <c r="QR40" s="15" t="e">
        <f t="shared" si="427"/>
        <v>#DIV/0!</v>
      </c>
      <c r="QS40" s="15" t="e">
        <f t="shared" si="428"/>
        <v>#DIV/0!</v>
      </c>
      <c r="QT40" s="15" t="e">
        <f t="shared" si="429"/>
        <v>#DIV/0!</v>
      </c>
      <c r="QU40" s="15" t="e">
        <f t="shared" si="430"/>
        <v>#DIV/0!</v>
      </c>
      <c r="QV40" s="15" t="e">
        <f t="shared" si="431"/>
        <v>#DIV/0!</v>
      </c>
      <c r="QW40" s="15" t="e">
        <f t="shared" si="432"/>
        <v>#DIV/0!</v>
      </c>
      <c r="QY40" s="15">
        <f t="shared" si="433"/>
        <v>0</v>
      </c>
      <c r="QZ40" s="15">
        <f t="shared" si="434"/>
        <v>0</v>
      </c>
      <c r="RA40" s="15">
        <f t="shared" si="435"/>
        <v>0</v>
      </c>
      <c r="RB40" s="15">
        <f t="shared" si="436"/>
        <v>0</v>
      </c>
      <c r="RC40" s="15">
        <f t="shared" si="437"/>
        <v>0</v>
      </c>
      <c r="RD40" s="15">
        <f t="shared" si="438"/>
        <v>0</v>
      </c>
      <c r="RE40" s="15">
        <f t="shared" si="439"/>
        <v>0</v>
      </c>
      <c r="RF40" s="15">
        <f t="shared" si="440"/>
        <v>0</v>
      </c>
      <c r="RG40" s="15">
        <f t="shared" si="441"/>
        <v>0</v>
      </c>
      <c r="RH40" s="15">
        <f t="shared" si="442"/>
        <v>0</v>
      </c>
      <c r="RI40" s="15">
        <f t="shared" si="443"/>
        <v>0</v>
      </c>
      <c r="RJ40" s="15">
        <f t="shared" si="444"/>
        <v>0</v>
      </c>
      <c r="RK40" s="15">
        <f t="shared" si="445"/>
        <v>0</v>
      </c>
      <c r="RL40" s="15">
        <f t="shared" si="446"/>
        <v>0</v>
      </c>
      <c r="RM40" s="15">
        <f t="shared" si="447"/>
        <v>0</v>
      </c>
      <c r="RN40" s="15">
        <f t="shared" si="448"/>
        <v>0</v>
      </c>
      <c r="RO40" s="15">
        <f t="shared" si="449"/>
        <v>0</v>
      </c>
      <c r="RP40" s="15">
        <f t="shared" si="450"/>
        <v>0</v>
      </c>
      <c r="RQ40" s="15">
        <f t="shared" si="451"/>
        <v>0</v>
      </c>
      <c r="RR40" s="15">
        <f t="shared" si="452"/>
        <v>0</v>
      </c>
      <c r="RS40" s="15">
        <f t="shared" si="453"/>
        <v>0</v>
      </c>
      <c r="RT40" s="15">
        <f t="shared" si="454"/>
        <v>0</v>
      </c>
      <c r="RU40" s="15">
        <f t="shared" si="455"/>
        <v>0</v>
      </c>
      <c r="RV40" s="15">
        <f t="shared" si="456"/>
        <v>0</v>
      </c>
      <c r="RW40" s="15">
        <f t="shared" si="457"/>
        <v>0</v>
      </c>
      <c r="RX40" s="15">
        <f t="shared" si="458"/>
        <v>0</v>
      </c>
      <c r="RY40" s="15">
        <f t="shared" si="459"/>
        <v>0</v>
      </c>
      <c r="RZ40" s="15">
        <f t="shared" si="460"/>
        <v>0</v>
      </c>
      <c r="SA40" s="15">
        <f t="shared" si="461"/>
        <v>0</v>
      </c>
      <c r="SB40" s="15">
        <f t="shared" si="462"/>
        <v>0</v>
      </c>
      <c r="SC40" s="15">
        <f t="shared" si="463"/>
        <v>0</v>
      </c>
      <c r="SD40" s="15">
        <f t="shared" si="464"/>
        <v>0</v>
      </c>
      <c r="SE40" s="15">
        <f t="shared" si="465"/>
        <v>0</v>
      </c>
      <c r="SF40" s="15">
        <f t="shared" si="466"/>
        <v>0</v>
      </c>
      <c r="SG40" s="15">
        <f t="shared" si="467"/>
        <v>0</v>
      </c>
      <c r="SH40" s="15">
        <f t="shared" si="468"/>
        <v>0</v>
      </c>
      <c r="SI40" s="15">
        <f t="shared" si="469"/>
        <v>0</v>
      </c>
      <c r="SJ40" s="15">
        <f t="shared" si="470"/>
        <v>0</v>
      </c>
      <c r="SK40" s="15">
        <f t="shared" si="471"/>
        <v>0</v>
      </c>
      <c r="SL40" s="15">
        <f t="shared" si="472"/>
        <v>0</v>
      </c>
      <c r="SM40" s="15">
        <f t="shared" si="473"/>
        <v>0</v>
      </c>
      <c r="SN40" s="15">
        <f t="shared" si="474"/>
        <v>0</v>
      </c>
      <c r="SO40" s="15">
        <f t="shared" si="475"/>
        <v>0</v>
      </c>
      <c r="SP40" s="15">
        <f t="shared" si="476"/>
        <v>0</v>
      </c>
      <c r="SQ40" s="15">
        <f t="shared" si="477"/>
        <v>0</v>
      </c>
      <c r="SR40" s="15">
        <f t="shared" si="478"/>
        <v>0</v>
      </c>
      <c r="SS40" s="15">
        <f t="shared" si="479"/>
        <v>0</v>
      </c>
      <c r="ST40" s="15">
        <f t="shared" si="480"/>
        <v>0</v>
      </c>
      <c r="SU40" s="15">
        <f t="shared" si="481"/>
        <v>0</v>
      </c>
      <c r="SV40" s="15">
        <f t="shared" si="482"/>
        <v>0</v>
      </c>
      <c r="SW40" s="15">
        <f t="shared" si="483"/>
        <v>0</v>
      </c>
      <c r="SX40" s="15">
        <f t="shared" si="484"/>
        <v>0</v>
      </c>
      <c r="SY40" s="15">
        <f t="shared" si="485"/>
        <v>0</v>
      </c>
      <c r="SZ40" s="15">
        <f t="shared" si="486"/>
        <v>0</v>
      </c>
      <c r="TA40" s="15">
        <f t="shared" si="487"/>
        <v>0</v>
      </c>
      <c r="TB40" s="15">
        <f t="shared" si="488"/>
        <v>0</v>
      </c>
      <c r="TC40" s="15">
        <f t="shared" si="489"/>
        <v>0</v>
      </c>
      <c r="TD40" s="15">
        <f t="shared" si="490"/>
        <v>0</v>
      </c>
      <c r="TE40" s="15">
        <f t="shared" si="491"/>
        <v>0</v>
      </c>
      <c r="TF40" s="15">
        <f t="shared" si="492"/>
        <v>0</v>
      </c>
      <c r="TH40" s="15">
        <f t="shared" si="493"/>
        <v>0</v>
      </c>
      <c r="TJ40" s="15" t="e">
        <f t="shared" si="494"/>
        <v>#DIV/0!</v>
      </c>
      <c r="TK40" s="15" t="e">
        <f t="shared" si="495"/>
        <v>#DIV/0!</v>
      </c>
      <c r="TL40" s="15" t="e">
        <f t="shared" si="496"/>
        <v>#DIV/0!</v>
      </c>
      <c r="TM40" s="15" t="e">
        <f t="shared" si="497"/>
        <v>#DIV/0!</v>
      </c>
      <c r="TN40" s="15" t="e">
        <f t="shared" si="498"/>
        <v>#DIV/0!</v>
      </c>
      <c r="TO40" s="15" t="e">
        <f t="shared" si="499"/>
        <v>#DIV/0!</v>
      </c>
      <c r="TP40" s="15">
        <f t="shared" si="500"/>
        <v>0</v>
      </c>
      <c r="TQ40" s="15">
        <f t="shared" si="501"/>
        <v>0</v>
      </c>
      <c r="TS40" s="15" t="e">
        <f t="shared" si="502"/>
        <v>#DIV/0!</v>
      </c>
      <c r="TU40" s="15">
        <f t="shared" si="503"/>
        <v>0</v>
      </c>
      <c r="TW40" s="15">
        <f t="shared" si="509"/>
        <v>0</v>
      </c>
    </row>
    <row r="41" spans="3:543" x14ac:dyDescent="0.25">
      <c r="C41" s="72">
        <v>26</v>
      </c>
      <c r="D41" s="60"/>
      <c r="E41" s="60"/>
      <c r="F41" s="59"/>
      <c r="G41" s="60"/>
      <c r="H41" s="59"/>
      <c r="I41" s="59"/>
      <c r="J41" s="60"/>
      <c r="K41" s="60"/>
      <c r="L41" s="60"/>
      <c r="M41" s="66"/>
      <c r="N41" s="64" t="str">
        <f t="shared" si="0"/>
        <v/>
      </c>
      <c r="O41" s="65" t="str">
        <f t="shared" si="67"/>
        <v/>
      </c>
      <c r="P41" s="73" t="str">
        <f t="shared" si="1"/>
        <v/>
      </c>
      <c r="Q41" s="2"/>
      <c r="R41" s="2"/>
      <c r="S41" s="2"/>
      <c r="T41" s="15" t="str">
        <f t="shared" si="2"/>
        <v/>
      </c>
      <c r="U41" s="5">
        <f t="shared" si="3"/>
        <v>0</v>
      </c>
      <c r="V41" s="5">
        <f t="shared" si="4"/>
        <v>0</v>
      </c>
      <c r="W41" s="5">
        <f t="shared" si="68"/>
        <v>0</v>
      </c>
      <c r="X41" s="5">
        <f t="shared" si="5"/>
        <v>0</v>
      </c>
      <c r="Y41" s="5">
        <f t="shared" si="6"/>
        <v>0</v>
      </c>
      <c r="Z41" s="5">
        <f t="shared" si="7"/>
        <v>0</v>
      </c>
      <c r="AA41" s="5">
        <f t="shared" si="8"/>
        <v>0</v>
      </c>
      <c r="AB41" s="5">
        <f t="shared" si="9"/>
        <v>0</v>
      </c>
      <c r="AC41" s="15">
        <f t="shared" si="69"/>
        <v>0</v>
      </c>
      <c r="AD41" s="15">
        <f t="shared" si="70"/>
        <v>0</v>
      </c>
      <c r="AE41" s="15">
        <f t="shared" si="71"/>
        <v>0</v>
      </c>
      <c r="AF41" s="15" t="str">
        <f t="shared" si="10"/>
        <v/>
      </c>
      <c r="AG41" s="15" t="str">
        <f t="shared" si="11"/>
        <v/>
      </c>
      <c r="AH41" s="15" t="str">
        <f t="shared" si="12"/>
        <v/>
      </c>
      <c r="AI41" s="15" t="str">
        <f t="shared" si="13"/>
        <v/>
      </c>
      <c r="AK41" s="5">
        <f t="shared" si="14"/>
        <v>0</v>
      </c>
      <c r="AL41" s="5">
        <f t="shared" si="15"/>
        <v>0</v>
      </c>
      <c r="AN41" s="5">
        <f t="shared" si="16"/>
        <v>0</v>
      </c>
      <c r="AO41" s="5">
        <f t="shared" si="17"/>
        <v>0</v>
      </c>
      <c r="AP41" s="5">
        <f t="shared" si="18"/>
        <v>0</v>
      </c>
      <c r="AQ41" s="5">
        <f t="shared" si="19"/>
        <v>0</v>
      </c>
      <c r="AR41" s="5">
        <f t="shared" si="20"/>
        <v>0</v>
      </c>
      <c r="AS41" s="5">
        <f t="shared" si="21"/>
        <v>0</v>
      </c>
      <c r="AT41" s="5">
        <f t="shared" si="22"/>
        <v>0</v>
      </c>
      <c r="AU41" s="5">
        <f t="shared" si="23"/>
        <v>0</v>
      </c>
      <c r="AV41" s="5">
        <f t="shared" si="24"/>
        <v>0</v>
      </c>
      <c r="AW41" s="5">
        <f t="shared" si="25"/>
        <v>0</v>
      </c>
      <c r="AX41" s="5">
        <f t="shared" si="26"/>
        <v>0</v>
      </c>
      <c r="AY41" s="5">
        <f t="shared" si="27"/>
        <v>0</v>
      </c>
      <c r="AZ41" s="5">
        <f t="shared" si="28"/>
        <v>0</v>
      </c>
      <c r="BA41" s="5">
        <f t="shared" si="29"/>
        <v>0</v>
      </c>
      <c r="BB41" s="5">
        <f t="shared" si="30"/>
        <v>0</v>
      </c>
      <c r="BC41" s="5">
        <f t="shared" si="31"/>
        <v>0</v>
      </c>
      <c r="BD41" s="5">
        <f t="shared" si="32"/>
        <v>0</v>
      </c>
      <c r="BE41" s="5">
        <f t="shared" si="33"/>
        <v>0</v>
      </c>
      <c r="BF41" s="5">
        <f t="shared" si="34"/>
        <v>0</v>
      </c>
      <c r="BG41" s="15">
        <f t="shared" si="35"/>
        <v>0</v>
      </c>
      <c r="BH41" s="15">
        <f t="shared" si="72"/>
        <v>0</v>
      </c>
      <c r="BI41" s="15">
        <f t="shared" si="73"/>
        <v>0</v>
      </c>
      <c r="BJ41" s="15">
        <f t="shared" si="74"/>
        <v>0</v>
      </c>
      <c r="BL41" s="12">
        <f t="shared" si="36"/>
        <v>0</v>
      </c>
      <c r="BM41" s="12">
        <f t="shared" si="37"/>
        <v>0</v>
      </c>
      <c r="BN41" s="15" t="str">
        <f t="shared" si="38"/>
        <v/>
      </c>
      <c r="BP41" s="12">
        <f t="shared" si="39"/>
        <v>0</v>
      </c>
      <c r="BQ41" s="15" t="str">
        <f t="shared" si="40"/>
        <v/>
      </c>
      <c r="BR41" s="12">
        <f t="shared" si="41"/>
        <v>0</v>
      </c>
      <c r="BS41" s="15" t="str">
        <f t="shared" si="42"/>
        <v/>
      </c>
      <c r="BT41" s="12">
        <f t="shared" si="43"/>
        <v>0</v>
      </c>
      <c r="BU41" s="12">
        <f t="shared" si="44"/>
        <v>0</v>
      </c>
      <c r="BV41" s="12">
        <f t="shared" si="45"/>
        <v>0</v>
      </c>
      <c r="BW41" s="12">
        <f t="shared" si="46"/>
        <v>0</v>
      </c>
      <c r="BX41" s="12">
        <f t="shared" si="47"/>
        <v>0</v>
      </c>
      <c r="BY41" s="12">
        <f t="shared" si="48"/>
        <v>0</v>
      </c>
      <c r="BZ41" s="12">
        <f t="shared" si="49"/>
        <v>0</v>
      </c>
      <c r="CA41" s="12">
        <f t="shared" si="50"/>
        <v>0</v>
      </c>
      <c r="CC41" s="5">
        <f t="shared" si="51"/>
        <v>0</v>
      </c>
      <c r="CD41" s="15" t="str">
        <f t="shared" si="52"/>
        <v/>
      </c>
      <c r="CE41" s="15" t="str">
        <f t="shared" si="53"/>
        <v/>
      </c>
      <c r="CF41" s="15" t="str">
        <f t="shared" si="54"/>
        <v/>
      </c>
      <c r="CH41" s="15" t="str">
        <f t="shared" si="55"/>
        <v/>
      </c>
      <c r="CJ41" s="15" t="str">
        <f t="shared" si="56"/>
        <v/>
      </c>
      <c r="CK41" s="15" t="str">
        <f t="shared" si="57"/>
        <v/>
      </c>
      <c r="CL41" s="15" t="str">
        <f t="shared" si="58"/>
        <v/>
      </c>
      <c r="CM41" s="10">
        <f t="shared" si="59"/>
        <v>0</v>
      </c>
      <c r="CO41" s="6">
        <f t="shared" si="75"/>
        <v>0</v>
      </c>
      <c r="CP41" s="15">
        <f t="shared" si="60"/>
        <v>1</v>
      </c>
      <c r="CQ41" s="15">
        <f t="shared" si="61"/>
        <v>0</v>
      </c>
      <c r="CR41" s="15">
        <f t="shared" si="62"/>
        <v>0</v>
      </c>
      <c r="CS41" s="15">
        <f t="shared" si="76"/>
        <v>0</v>
      </c>
      <c r="CU41" s="15" t="str">
        <f t="shared" si="77"/>
        <v/>
      </c>
      <c r="CW41" s="15" t="e">
        <f t="shared" si="504"/>
        <v>#DIV/0!</v>
      </c>
      <c r="CX41" s="15" t="e">
        <f t="shared" si="505"/>
        <v>#DIV/0!</v>
      </c>
      <c r="CY41" s="15" t="e">
        <f t="shared" si="506"/>
        <v>#DIV/0!</v>
      </c>
      <c r="CZ41" s="15" t="e">
        <f t="shared" si="507"/>
        <v>#DIV/0!</v>
      </c>
      <c r="DA41" s="15" t="e">
        <f t="shared" si="508"/>
        <v>#DIV/0!</v>
      </c>
      <c r="DB41" s="15" t="e">
        <f t="shared" si="510"/>
        <v>#DIV/0!</v>
      </c>
      <c r="DC41" s="15" t="e">
        <f t="shared" si="511"/>
        <v>#DIV/0!</v>
      </c>
      <c r="DD41" s="15" t="e">
        <f t="shared" si="512"/>
        <v>#DIV/0!</v>
      </c>
      <c r="DE41" s="15" t="e">
        <f t="shared" si="513"/>
        <v>#DIV/0!</v>
      </c>
      <c r="DF41" s="15" t="e">
        <f t="shared" si="82"/>
        <v>#DIV/0!</v>
      </c>
      <c r="DG41" s="15" t="e">
        <f t="shared" si="83"/>
        <v>#DIV/0!</v>
      </c>
      <c r="DH41" s="15" t="e">
        <f t="shared" si="84"/>
        <v>#DIV/0!</v>
      </c>
      <c r="DI41" s="15" t="e">
        <f t="shared" si="85"/>
        <v>#DIV/0!</v>
      </c>
      <c r="DJ41" s="15" t="e">
        <f t="shared" si="86"/>
        <v>#DIV/0!</v>
      </c>
      <c r="DK41" s="15" t="e">
        <f t="shared" si="87"/>
        <v>#DIV/0!</v>
      </c>
      <c r="DL41" s="15" t="e">
        <f t="shared" si="88"/>
        <v>#DIV/0!</v>
      </c>
      <c r="DM41" s="15" t="e">
        <f t="shared" si="89"/>
        <v>#DIV/0!</v>
      </c>
      <c r="DN41" s="15" t="e">
        <f t="shared" si="90"/>
        <v>#DIV/0!</v>
      </c>
      <c r="DO41" s="15" t="e">
        <f t="shared" si="91"/>
        <v>#DIV/0!</v>
      </c>
      <c r="DP41" s="20" t="e">
        <f t="shared" si="92"/>
        <v>#DIV/0!</v>
      </c>
      <c r="DQ41" s="20" t="e">
        <f t="shared" si="93"/>
        <v>#DIV/0!</v>
      </c>
      <c r="DR41" s="20" t="e">
        <f t="shared" si="94"/>
        <v>#DIV/0!</v>
      </c>
      <c r="DS41" s="20" t="e">
        <f t="shared" si="95"/>
        <v>#DIV/0!</v>
      </c>
      <c r="DT41" s="20" t="e">
        <f t="shared" si="96"/>
        <v>#DIV/0!</v>
      </c>
      <c r="DU41" s="20" t="e">
        <f t="shared" si="97"/>
        <v>#DIV/0!</v>
      </c>
      <c r="DV41" s="20" t="e">
        <f t="shared" si="98"/>
        <v>#DIV/0!</v>
      </c>
      <c r="DW41" s="20" t="e">
        <f t="shared" si="99"/>
        <v>#DIV/0!</v>
      </c>
      <c r="DX41" s="20" t="e">
        <f t="shared" si="100"/>
        <v>#DIV/0!</v>
      </c>
      <c r="DY41" s="20" t="e">
        <f t="shared" si="101"/>
        <v>#DIV/0!</v>
      </c>
      <c r="DZ41" s="20" t="e">
        <f t="shared" si="102"/>
        <v>#DIV/0!</v>
      </c>
      <c r="EA41" s="20" t="e">
        <f t="shared" si="103"/>
        <v>#DIV/0!</v>
      </c>
      <c r="EB41" s="20" t="e">
        <f t="shared" si="104"/>
        <v>#DIV/0!</v>
      </c>
      <c r="EC41" s="20" t="e">
        <f t="shared" si="105"/>
        <v>#DIV/0!</v>
      </c>
      <c r="ED41" s="20" t="e">
        <f t="shared" si="106"/>
        <v>#DIV/0!</v>
      </c>
      <c r="EE41" s="20" t="e">
        <f t="shared" si="107"/>
        <v>#DIV/0!</v>
      </c>
      <c r="EF41" s="20" t="e">
        <f t="shared" si="108"/>
        <v>#DIV/0!</v>
      </c>
      <c r="EG41" s="20" t="e">
        <f t="shared" si="109"/>
        <v>#DIV/0!</v>
      </c>
      <c r="EH41" s="20" t="e">
        <f t="shared" si="110"/>
        <v>#DIV/0!</v>
      </c>
      <c r="EI41" s="20" t="e">
        <f t="shared" si="111"/>
        <v>#DIV/0!</v>
      </c>
      <c r="EJ41" s="20" t="e">
        <f t="shared" si="112"/>
        <v>#DIV/0!</v>
      </c>
      <c r="EK41" s="20" t="e">
        <f t="shared" si="113"/>
        <v>#DIV/0!</v>
      </c>
      <c r="EL41" s="20" t="e">
        <f t="shared" si="114"/>
        <v>#DIV/0!</v>
      </c>
      <c r="EM41" s="20" t="e">
        <f t="shared" si="115"/>
        <v>#DIV/0!</v>
      </c>
      <c r="EN41" s="20" t="e">
        <f t="shared" si="116"/>
        <v>#DIV/0!</v>
      </c>
      <c r="EO41" s="20" t="e">
        <f t="shared" si="117"/>
        <v>#DIV/0!</v>
      </c>
      <c r="EP41" s="20" t="e">
        <f t="shared" si="118"/>
        <v>#DIV/0!</v>
      </c>
      <c r="EQ41" s="20" t="e">
        <f t="shared" si="119"/>
        <v>#DIV/0!</v>
      </c>
      <c r="ER41" s="20" t="e">
        <f t="shared" si="120"/>
        <v>#DIV/0!</v>
      </c>
      <c r="ES41" s="20" t="e">
        <f t="shared" si="121"/>
        <v>#DIV/0!</v>
      </c>
      <c r="ET41" s="20" t="e">
        <f t="shared" si="122"/>
        <v>#DIV/0!</v>
      </c>
      <c r="EU41" s="20" t="e">
        <f t="shared" si="123"/>
        <v>#DIV/0!</v>
      </c>
      <c r="EV41" s="20" t="e">
        <f t="shared" si="124"/>
        <v>#DIV/0!</v>
      </c>
      <c r="EW41" s="20" t="e">
        <f t="shared" si="125"/>
        <v>#DIV/0!</v>
      </c>
      <c r="EX41" s="20" t="e">
        <f t="shared" si="126"/>
        <v>#DIV/0!</v>
      </c>
      <c r="EY41" s="20" t="e">
        <f t="shared" si="127"/>
        <v>#DIV/0!</v>
      </c>
      <c r="EZ41" s="20" t="e">
        <f t="shared" si="128"/>
        <v>#DIV/0!</v>
      </c>
      <c r="FA41" s="20" t="e">
        <f t="shared" si="129"/>
        <v>#DIV/0!</v>
      </c>
      <c r="FB41" s="20" t="e">
        <f t="shared" si="130"/>
        <v>#DIV/0!</v>
      </c>
      <c r="FC41" s="20" t="e">
        <f t="shared" si="131"/>
        <v>#DIV/0!</v>
      </c>
      <c r="FD41" s="20" t="e">
        <f t="shared" si="132"/>
        <v>#DIV/0!</v>
      </c>
      <c r="FE41" s="20"/>
      <c r="FF41" s="15" t="e">
        <f t="shared" si="133"/>
        <v>#DIV/0!</v>
      </c>
      <c r="FG41" s="15" t="e">
        <f t="shared" si="134"/>
        <v>#DIV/0!</v>
      </c>
      <c r="FH41" s="15" t="e">
        <f t="shared" si="135"/>
        <v>#DIV/0!</v>
      </c>
      <c r="FI41" s="15" t="e">
        <f t="shared" si="136"/>
        <v>#DIV/0!</v>
      </c>
      <c r="FJ41" s="15" t="e">
        <f t="shared" si="137"/>
        <v>#DIV/0!</v>
      </c>
      <c r="FK41" s="15" t="e">
        <f t="shared" si="138"/>
        <v>#DIV/0!</v>
      </c>
      <c r="FL41" s="15" t="e">
        <f t="shared" si="139"/>
        <v>#DIV/0!</v>
      </c>
      <c r="FM41" s="15" t="e">
        <f t="shared" si="140"/>
        <v>#DIV/0!</v>
      </c>
      <c r="FN41" s="15" t="e">
        <f t="shared" si="141"/>
        <v>#DIV/0!</v>
      </c>
      <c r="FO41" s="15" t="e">
        <f t="shared" si="142"/>
        <v>#DIV/0!</v>
      </c>
      <c r="FP41" s="15" t="e">
        <f t="shared" si="143"/>
        <v>#DIV/0!</v>
      </c>
      <c r="FQ41" s="15" t="e">
        <f t="shared" si="144"/>
        <v>#DIV/0!</v>
      </c>
      <c r="FR41" s="15" t="e">
        <f t="shared" si="145"/>
        <v>#DIV/0!</v>
      </c>
      <c r="FS41" s="15" t="e">
        <f t="shared" si="146"/>
        <v>#DIV/0!</v>
      </c>
      <c r="FT41" s="15" t="e">
        <f t="shared" si="147"/>
        <v>#DIV/0!</v>
      </c>
      <c r="FU41" s="15" t="e">
        <f t="shared" si="148"/>
        <v>#DIV/0!</v>
      </c>
      <c r="FV41" s="15" t="e">
        <f t="shared" si="149"/>
        <v>#DIV/0!</v>
      </c>
      <c r="FW41" s="15" t="e">
        <f t="shared" si="150"/>
        <v>#DIV/0!</v>
      </c>
      <c r="FX41" s="15" t="e">
        <f t="shared" si="151"/>
        <v>#DIV/0!</v>
      </c>
      <c r="FY41" s="15" t="e">
        <f t="shared" si="152"/>
        <v>#DIV/0!</v>
      </c>
      <c r="FZ41" s="15" t="e">
        <f t="shared" si="153"/>
        <v>#DIV/0!</v>
      </c>
      <c r="GA41" s="15" t="e">
        <f t="shared" si="154"/>
        <v>#DIV/0!</v>
      </c>
      <c r="GB41" s="15" t="e">
        <f t="shared" si="155"/>
        <v>#DIV/0!</v>
      </c>
      <c r="GC41" s="15" t="e">
        <f t="shared" si="156"/>
        <v>#DIV/0!</v>
      </c>
      <c r="GD41" s="15" t="e">
        <f t="shared" si="157"/>
        <v>#DIV/0!</v>
      </c>
      <c r="GE41" s="15" t="e">
        <f t="shared" si="158"/>
        <v>#DIV/0!</v>
      </c>
      <c r="GF41" s="15" t="e">
        <f t="shared" si="159"/>
        <v>#DIV/0!</v>
      </c>
      <c r="GG41" s="15" t="e">
        <f t="shared" si="160"/>
        <v>#DIV/0!</v>
      </c>
      <c r="GH41" s="15" t="e">
        <f t="shared" si="161"/>
        <v>#DIV/0!</v>
      </c>
      <c r="GI41" s="15" t="e">
        <f t="shared" si="162"/>
        <v>#DIV/0!</v>
      </c>
      <c r="GJ41" s="15" t="e">
        <f t="shared" si="163"/>
        <v>#DIV/0!</v>
      </c>
      <c r="GK41" s="15" t="e">
        <f t="shared" si="164"/>
        <v>#DIV/0!</v>
      </c>
      <c r="GL41" s="15" t="e">
        <f t="shared" si="165"/>
        <v>#DIV/0!</v>
      </c>
      <c r="GM41" s="15" t="e">
        <f t="shared" si="166"/>
        <v>#DIV/0!</v>
      </c>
      <c r="GN41" s="15" t="e">
        <f t="shared" si="167"/>
        <v>#DIV/0!</v>
      </c>
      <c r="GO41" s="15" t="e">
        <f t="shared" si="168"/>
        <v>#DIV/0!</v>
      </c>
      <c r="GP41" s="15" t="e">
        <f t="shared" si="169"/>
        <v>#DIV/0!</v>
      </c>
      <c r="GQ41" s="15" t="e">
        <f t="shared" si="170"/>
        <v>#DIV/0!</v>
      </c>
      <c r="GR41" s="15" t="e">
        <f t="shared" si="171"/>
        <v>#DIV/0!</v>
      </c>
      <c r="GS41" s="15" t="e">
        <f t="shared" si="172"/>
        <v>#DIV/0!</v>
      </c>
      <c r="GT41" s="15" t="e">
        <f t="shared" si="173"/>
        <v>#DIV/0!</v>
      </c>
      <c r="GU41" s="15" t="e">
        <f t="shared" si="174"/>
        <v>#DIV/0!</v>
      </c>
      <c r="GV41" s="15" t="e">
        <f t="shared" si="175"/>
        <v>#DIV/0!</v>
      </c>
      <c r="GW41" s="15" t="e">
        <f t="shared" si="176"/>
        <v>#DIV/0!</v>
      </c>
      <c r="GX41" s="15" t="e">
        <f t="shared" si="177"/>
        <v>#DIV/0!</v>
      </c>
      <c r="GY41" s="15" t="e">
        <f t="shared" si="178"/>
        <v>#DIV/0!</v>
      </c>
      <c r="GZ41" s="15" t="e">
        <f t="shared" si="179"/>
        <v>#DIV/0!</v>
      </c>
      <c r="HA41" s="15" t="e">
        <f t="shared" si="180"/>
        <v>#DIV/0!</v>
      </c>
      <c r="HB41" s="15" t="e">
        <f t="shared" si="181"/>
        <v>#DIV/0!</v>
      </c>
      <c r="HC41" s="15" t="e">
        <f t="shared" si="182"/>
        <v>#DIV/0!</v>
      </c>
      <c r="HD41" s="15" t="e">
        <f t="shared" si="183"/>
        <v>#DIV/0!</v>
      </c>
      <c r="HE41" s="15" t="e">
        <f t="shared" si="184"/>
        <v>#DIV/0!</v>
      </c>
      <c r="HF41" s="15" t="e">
        <f t="shared" si="185"/>
        <v>#DIV/0!</v>
      </c>
      <c r="HG41" s="15" t="e">
        <f t="shared" si="186"/>
        <v>#DIV/0!</v>
      </c>
      <c r="HH41" s="15" t="e">
        <f t="shared" si="187"/>
        <v>#DIV/0!</v>
      </c>
      <c r="HI41" s="15" t="e">
        <f t="shared" si="188"/>
        <v>#DIV/0!</v>
      </c>
      <c r="HJ41" s="15" t="e">
        <f t="shared" si="189"/>
        <v>#DIV/0!</v>
      </c>
      <c r="HK41" s="15" t="e">
        <f t="shared" si="190"/>
        <v>#DIV/0!</v>
      </c>
      <c r="HL41" s="15" t="e">
        <f t="shared" si="191"/>
        <v>#DIV/0!</v>
      </c>
      <c r="HM41" s="15" t="e">
        <f t="shared" si="192"/>
        <v>#DIV/0!</v>
      </c>
      <c r="HO41" s="15" t="e">
        <f t="shared" si="193"/>
        <v>#DIV/0!</v>
      </c>
      <c r="HP41" s="15" t="e">
        <f t="shared" si="194"/>
        <v>#DIV/0!</v>
      </c>
      <c r="HQ41" s="15" t="e">
        <f t="shared" si="195"/>
        <v>#DIV/0!</v>
      </c>
      <c r="HR41" s="15" t="e">
        <f t="shared" si="196"/>
        <v>#DIV/0!</v>
      </c>
      <c r="HS41" s="15" t="e">
        <f t="shared" si="197"/>
        <v>#DIV/0!</v>
      </c>
      <c r="HT41" s="15" t="e">
        <f t="shared" si="198"/>
        <v>#DIV/0!</v>
      </c>
      <c r="HU41" s="15" t="e">
        <f t="shared" si="199"/>
        <v>#DIV/0!</v>
      </c>
      <c r="HV41" s="15" t="e">
        <f t="shared" si="200"/>
        <v>#DIV/0!</v>
      </c>
      <c r="HW41" s="15" t="e">
        <f t="shared" si="201"/>
        <v>#DIV/0!</v>
      </c>
      <c r="HX41" s="15" t="e">
        <f t="shared" si="202"/>
        <v>#DIV/0!</v>
      </c>
      <c r="HY41" s="15" t="e">
        <f t="shared" si="203"/>
        <v>#DIV/0!</v>
      </c>
      <c r="HZ41" s="15" t="e">
        <f t="shared" si="204"/>
        <v>#DIV/0!</v>
      </c>
      <c r="IA41" s="15" t="e">
        <f t="shared" si="205"/>
        <v>#DIV/0!</v>
      </c>
      <c r="IB41" s="15" t="e">
        <f t="shared" si="206"/>
        <v>#DIV/0!</v>
      </c>
      <c r="IC41" s="15" t="e">
        <f t="shared" si="207"/>
        <v>#DIV/0!</v>
      </c>
      <c r="ID41" s="15" t="e">
        <f t="shared" si="208"/>
        <v>#DIV/0!</v>
      </c>
      <c r="IE41" s="15" t="e">
        <f t="shared" si="209"/>
        <v>#DIV/0!</v>
      </c>
      <c r="IF41" s="15" t="e">
        <f t="shared" si="210"/>
        <v>#DIV/0!</v>
      </c>
      <c r="IG41" s="15" t="e">
        <f t="shared" si="211"/>
        <v>#DIV/0!</v>
      </c>
      <c r="IH41" s="15" t="e">
        <f t="shared" si="212"/>
        <v>#DIV/0!</v>
      </c>
      <c r="II41" s="15" t="e">
        <f t="shared" si="213"/>
        <v>#DIV/0!</v>
      </c>
      <c r="IJ41" s="15" t="e">
        <f t="shared" si="214"/>
        <v>#DIV/0!</v>
      </c>
      <c r="IK41" s="15" t="e">
        <f t="shared" si="215"/>
        <v>#DIV/0!</v>
      </c>
      <c r="IL41" s="15" t="e">
        <f t="shared" si="216"/>
        <v>#DIV/0!</v>
      </c>
      <c r="IM41" s="15" t="e">
        <f t="shared" si="217"/>
        <v>#DIV/0!</v>
      </c>
      <c r="IN41" s="15" t="e">
        <f t="shared" si="218"/>
        <v>#DIV/0!</v>
      </c>
      <c r="IO41" s="15" t="e">
        <f t="shared" si="219"/>
        <v>#DIV/0!</v>
      </c>
      <c r="IP41" s="15" t="e">
        <f t="shared" si="220"/>
        <v>#DIV/0!</v>
      </c>
      <c r="IQ41" s="15" t="e">
        <f t="shared" si="221"/>
        <v>#DIV/0!</v>
      </c>
      <c r="IR41" s="15" t="e">
        <f t="shared" si="222"/>
        <v>#DIV/0!</v>
      </c>
      <c r="IS41" s="15" t="e">
        <f t="shared" si="223"/>
        <v>#DIV/0!</v>
      </c>
      <c r="IT41" s="15" t="e">
        <f t="shared" si="224"/>
        <v>#DIV/0!</v>
      </c>
      <c r="IU41" s="15" t="e">
        <f t="shared" si="225"/>
        <v>#DIV/0!</v>
      </c>
      <c r="IV41" s="15" t="e">
        <f t="shared" si="226"/>
        <v>#DIV/0!</v>
      </c>
      <c r="IW41" s="15" t="e">
        <f t="shared" si="227"/>
        <v>#DIV/0!</v>
      </c>
      <c r="IX41" s="15" t="e">
        <f t="shared" si="228"/>
        <v>#DIV/0!</v>
      </c>
      <c r="IY41" s="15" t="e">
        <f t="shared" si="229"/>
        <v>#DIV/0!</v>
      </c>
      <c r="IZ41" s="15" t="e">
        <f t="shared" si="230"/>
        <v>#DIV/0!</v>
      </c>
      <c r="JA41" s="15" t="e">
        <f t="shared" si="231"/>
        <v>#DIV/0!</v>
      </c>
      <c r="JB41" s="15" t="e">
        <f t="shared" si="232"/>
        <v>#DIV/0!</v>
      </c>
      <c r="JC41" s="15" t="e">
        <f t="shared" si="233"/>
        <v>#DIV/0!</v>
      </c>
      <c r="JD41" s="15" t="e">
        <f t="shared" si="234"/>
        <v>#DIV/0!</v>
      </c>
      <c r="JE41" s="15" t="e">
        <f t="shared" si="235"/>
        <v>#DIV/0!</v>
      </c>
      <c r="JF41" s="15" t="e">
        <f t="shared" si="236"/>
        <v>#DIV/0!</v>
      </c>
      <c r="JG41" s="15" t="e">
        <f t="shared" si="237"/>
        <v>#DIV/0!</v>
      </c>
      <c r="JH41" s="15" t="e">
        <f t="shared" si="238"/>
        <v>#DIV/0!</v>
      </c>
      <c r="JI41" s="15" t="e">
        <f t="shared" si="239"/>
        <v>#DIV/0!</v>
      </c>
      <c r="JJ41" s="15" t="e">
        <f t="shared" si="240"/>
        <v>#DIV/0!</v>
      </c>
      <c r="JK41" s="15" t="e">
        <f t="shared" si="241"/>
        <v>#DIV/0!</v>
      </c>
      <c r="JL41" s="15" t="e">
        <f t="shared" si="242"/>
        <v>#DIV/0!</v>
      </c>
      <c r="JM41" s="15" t="e">
        <f t="shared" si="243"/>
        <v>#DIV/0!</v>
      </c>
      <c r="JN41" s="15" t="e">
        <f t="shared" si="244"/>
        <v>#DIV/0!</v>
      </c>
      <c r="JO41" s="15" t="e">
        <f t="shared" si="245"/>
        <v>#DIV/0!</v>
      </c>
      <c r="JP41" s="15" t="e">
        <f t="shared" si="246"/>
        <v>#DIV/0!</v>
      </c>
      <c r="JQ41" s="15" t="e">
        <f t="shared" si="247"/>
        <v>#DIV/0!</v>
      </c>
      <c r="JR41" s="15" t="e">
        <f t="shared" si="248"/>
        <v>#DIV/0!</v>
      </c>
      <c r="JS41" s="15" t="e">
        <f t="shared" si="249"/>
        <v>#DIV/0!</v>
      </c>
      <c r="JT41" s="15" t="e">
        <f t="shared" si="250"/>
        <v>#DIV/0!</v>
      </c>
      <c r="JU41" s="15" t="e">
        <f t="shared" si="251"/>
        <v>#DIV/0!</v>
      </c>
      <c r="JV41" s="15" t="e">
        <f t="shared" si="252"/>
        <v>#DIV/0!</v>
      </c>
      <c r="JX41" s="15" t="e">
        <f t="shared" si="253"/>
        <v>#DIV/0!</v>
      </c>
      <c r="JY41" s="15" t="e">
        <f t="shared" si="254"/>
        <v>#DIV/0!</v>
      </c>
      <c r="JZ41" s="15" t="e">
        <f t="shared" si="255"/>
        <v>#DIV/0!</v>
      </c>
      <c r="KA41" s="15" t="e">
        <f t="shared" si="256"/>
        <v>#DIV/0!</v>
      </c>
      <c r="KB41" s="15" t="e">
        <f t="shared" si="257"/>
        <v>#DIV/0!</v>
      </c>
      <c r="KC41" s="15" t="e">
        <f t="shared" si="258"/>
        <v>#DIV/0!</v>
      </c>
      <c r="KD41" s="15" t="e">
        <f t="shared" si="259"/>
        <v>#DIV/0!</v>
      </c>
      <c r="KE41" s="15" t="e">
        <f t="shared" si="260"/>
        <v>#DIV/0!</v>
      </c>
      <c r="KF41" s="15" t="e">
        <f t="shared" si="261"/>
        <v>#DIV/0!</v>
      </c>
      <c r="KG41" s="15" t="e">
        <f t="shared" si="262"/>
        <v>#DIV/0!</v>
      </c>
      <c r="KH41" s="15" t="e">
        <f t="shared" si="263"/>
        <v>#DIV/0!</v>
      </c>
      <c r="KI41" s="15" t="e">
        <f t="shared" si="264"/>
        <v>#DIV/0!</v>
      </c>
      <c r="KJ41" s="15" t="e">
        <f t="shared" si="265"/>
        <v>#DIV/0!</v>
      </c>
      <c r="KK41" s="15" t="e">
        <f t="shared" si="266"/>
        <v>#DIV/0!</v>
      </c>
      <c r="KL41" s="15" t="e">
        <f t="shared" si="267"/>
        <v>#DIV/0!</v>
      </c>
      <c r="KM41" s="15" t="e">
        <f t="shared" si="268"/>
        <v>#DIV/0!</v>
      </c>
      <c r="KN41" s="15" t="e">
        <f t="shared" si="269"/>
        <v>#DIV/0!</v>
      </c>
      <c r="KO41" s="15" t="e">
        <f t="shared" si="270"/>
        <v>#DIV/0!</v>
      </c>
      <c r="KP41" s="15" t="e">
        <f t="shared" si="271"/>
        <v>#DIV/0!</v>
      </c>
      <c r="KQ41" s="15" t="e">
        <f t="shared" si="272"/>
        <v>#DIV/0!</v>
      </c>
      <c r="KR41" s="15" t="e">
        <f t="shared" si="273"/>
        <v>#DIV/0!</v>
      </c>
      <c r="KS41" s="15" t="e">
        <f t="shared" si="274"/>
        <v>#DIV/0!</v>
      </c>
      <c r="KT41" s="15" t="e">
        <f t="shared" si="275"/>
        <v>#DIV/0!</v>
      </c>
      <c r="KU41" s="15" t="e">
        <f t="shared" si="276"/>
        <v>#DIV/0!</v>
      </c>
      <c r="KV41" s="15" t="e">
        <f t="shared" si="277"/>
        <v>#DIV/0!</v>
      </c>
      <c r="KW41" s="15" t="e">
        <f t="shared" si="278"/>
        <v>#DIV/0!</v>
      </c>
      <c r="KX41" s="15" t="e">
        <f t="shared" si="279"/>
        <v>#DIV/0!</v>
      </c>
      <c r="KY41" s="15" t="e">
        <f t="shared" si="280"/>
        <v>#DIV/0!</v>
      </c>
      <c r="KZ41" s="15" t="e">
        <f t="shared" si="281"/>
        <v>#DIV/0!</v>
      </c>
      <c r="LA41" s="15" t="e">
        <f t="shared" si="282"/>
        <v>#DIV/0!</v>
      </c>
      <c r="LB41" s="15" t="e">
        <f t="shared" si="283"/>
        <v>#DIV/0!</v>
      </c>
      <c r="LC41" s="15" t="e">
        <f t="shared" si="284"/>
        <v>#DIV/0!</v>
      </c>
      <c r="LD41" s="15" t="e">
        <f t="shared" si="285"/>
        <v>#DIV/0!</v>
      </c>
      <c r="LE41" s="15" t="e">
        <f t="shared" si="286"/>
        <v>#DIV/0!</v>
      </c>
      <c r="LF41" s="15" t="e">
        <f t="shared" si="287"/>
        <v>#DIV/0!</v>
      </c>
      <c r="LG41" s="15" t="e">
        <f t="shared" si="288"/>
        <v>#DIV/0!</v>
      </c>
      <c r="LH41" s="15" t="e">
        <f t="shared" si="289"/>
        <v>#DIV/0!</v>
      </c>
      <c r="LI41" s="15" t="e">
        <f t="shared" si="290"/>
        <v>#DIV/0!</v>
      </c>
      <c r="LJ41" s="15" t="e">
        <f t="shared" si="291"/>
        <v>#DIV/0!</v>
      </c>
      <c r="LK41" s="15" t="e">
        <f t="shared" si="292"/>
        <v>#DIV/0!</v>
      </c>
      <c r="LL41" s="15" t="e">
        <f t="shared" si="293"/>
        <v>#DIV/0!</v>
      </c>
      <c r="LM41" s="15" t="e">
        <f t="shared" si="294"/>
        <v>#DIV/0!</v>
      </c>
      <c r="LN41" s="15" t="e">
        <f t="shared" si="295"/>
        <v>#DIV/0!</v>
      </c>
      <c r="LO41" s="15" t="e">
        <f t="shared" si="296"/>
        <v>#DIV/0!</v>
      </c>
      <c r="LP41" s="15" t="e">
        <f t="shared" si="297"/>
        <v>#DIV/0!</v>
      </c>
      <c r="LQ41" s="15" t="e">
        <f t="shared" si="298"/>
        <v>#DIV/0!</v>
      </c>
      <c r="LR41" s="15" t="e">
        <f t="shared" si="299"/>
        <v>#DIV/0!</v>
      </c>
      <c r="LS41" s="15" t="e">
        <f t="shared" si="300"/>
        <v>#DIV/0!</v>
      </c>
      <c r="LT41" s="15" t="e">
        <f t="shared" si="301"/>
        <v>#DIV/0!</v>
      </c>
      <c r="LU41" s="15" t="e">
        <f t="shared" si="302"/>
        <v>#DIV/0!</v>
      </c>
      <c r="LV41" s="15" t="e">
        <f t="shared" si="303"/>
        <v>#DIV/0!</v>
      </c>
      <c r="LW41" s="15" t="e">
        <f t="shared" si="304"/>
        <v>#DIV/0!</v>
      </c>
      <c r="LX41" s="15" t="e">
        <f t="shared" si="305"/>
        <v>#DIV/0!</v>
      </c>
      <c r="LY41" s="15" t="e">
        <f t="shared" si="306"/>
        <v>#DIV/0!</v>
      </c>
      <c r="LZ41" s="15" t="e">
        <f t="shared" si="307"/>
        <v>#DIV/0!</v>
      </c>
      <c r="MA41" s="15" t="e">
        <f t="shared" si="308"/>
        <v>#DIV/0!</v>
      </c>
      <c r="MB41" s="15" t="e">
        <f t="shared" si="309"/>
        <v>#DIV/0!</v>
      </c>
      <c r="MC41" s="15" t="e">
        <f t="shared" si="310"/>
        <v>#DIV/0!</v>
      </c>
      <c r="MD41" s="15" t="e">
        <f t="shared" si="311"/>
        <v>#DIV/0!</v>
      </c>
      <c r="ME41" s="15" t="e">
        <f t="shared" si="312"/>
        <v>#DIV/0!</v>
      </c>
      <c r="MG41" s="15" t="e">
        <f t="shared" si="313"/>
        <v>#DIV/0!</v>
      </c>
      <c r="MH41" s="15" t="e">
        <f t="shared" si="314"/>
        <v>#DIV/0!</v>
      </c>
      <c r="MI41" s="15" t="e">
        <f t="shared" si="315"/>
        <v>#DIV/0!</v>
      </c>
      <c r="MJ41" s="15" t="e">
        <f t="shared" si="316"/>
        <v>#DIV/0!</v>
      </c>
      <c r="MK41" s="15" t="e">
        <f t="shared" si="317"/>
        <v>#DIV/0!</v>
      </c>
      <c r="ML41" s="15" t="e">
        <f t="shared" si="318"/>
        <v>#DIV/0!</v>
      </c>
      <c r="MM41" s="15" t="e">
        <f t="shared" si="319"/>
        <v>#DIV/0!</v>
      </c>
      <c r="MN41" s="15" t="e">
        <f t="shared" si="320"/>
        <v>#DIV/0!</v>
      </c>
      <c r="MO41" s="15" t="e">
        <f t="shared" si="321"/>
        <v>#DIV/0!</v>
      </c>
      <c r="MP41" s="15" t="e">
        <f t="shared" si="322"/>
        <v>#DIV/0!</v>
      </c>
      <c r="MQ41" s="15" t="e">
        <f t="shared" si="323"/>
        <v>#DIV/0!</v>
      </c>
      <c r="MR41" s="15" t="e">
        <f t="shared" si="324"/>
        <v>#DIV/0!</v>
      </c>
      <c r="MS41" s="15" t="e">
        <f t="shared" si="325"/>
        <v>#DIV/0!</v>
      </c>
      <c r="MT41" s="15" t="e">
        <f t="shared" si="326"/>
        <v>#DIV/0!</v>
      </c>
      <c r="MU41" s="15" t="e">
        <f t="shared" si="327"/>
        <v>#DIV/0!</v>
      </c>
      <c r="MV41" s="15" t="e">
        <f t="shared" si="328"/>
        <v>#DIV/0!</v>
      </c>
      <c r="MW41" s="15" t="e">
        <f t="shared" si="329"/>
        <v>#DIV/0!</v>
      </c>
      <c r="MX41" s="15" t="e">
        <f t="shared" si="330"/>
        <v>#DIV/0!</v>
      </c>
      <c r="MY41" s="15" t="e">
        <f t="shared" si="331"/>
        <v>#DIV/0!</v>
      </c>
      <c r="MZ41" s="15" t="e">
        <f t="shared" si="332"/>
        <v>#DIV/0!</v>
      </c>
      <c r="NA41" s="15" t="e">
        <f t="shared" si="333"/>
        <v>#DIV/0!</v>
      </c>
      <c r="NB41" s="15" t="e">
        <f t="shared" si="334"/>
        <v>#DIV/0!</v>
      </c>
      <c r="NC41" s="15" t="e">
        <f t="shared" si="335"/>
        <v>#DIV/0!</v>
      </c>
      <c r="ND41" s="15" t="e">
        <f t="shared" si="336"/>
        <v>#DIV/0!</v>
      </c>
      <c r="NE41" s="15" t="e">
        <f t="shared" si="337"/>
        <v>#DIV/0!</v>
      </c>
      <c r="NF41" s="15" t="e">
        <f t="shared" si="338"/>
        <v>#DIV/0!</v>
      </c>
      <c r="NG41" s="15" t="e">
        <f t="shared" si="339"/>
        <v>#DIV/0!</v>
      </c>
      <c r="NH41" s="15" t="e">
        <f t="shared" si="340"/>
        <v>#DIV/0!</v>
      </c>
      <c r="NI41" s="15" t="e">
        <f t="shared" si="341"/>
        <v>#DIV/0!</v>
      </c>
      <c r="NJ41" s="15" t="e">
        <f t="shared" si="342"/>
        <v>#DIV/0!</v>
      </c>
      <c r="NK41" s="15" t="e">
        <f t="shared" si="343"/>
        <v>#DIV/0!</v>
      </c>
      <c r="NL41" s="15" t="e">
        <f t="shared" si="344"/>
        <v>#DIV/0!</v>
      </c>
      <c r="NM41" s="15" t="e">
        <f t="shared" si="345"/>
        <v>#DIV/0!</v>
      </c>
      <c r="NN41" s="15" t="e">
        <f t="shared" si="346"/>
        <v>#DIV/0!</v>
      </c>
      <c r="NO41" s="15" t="e">
        <f t="shared" si="347"/>
        <v>#DIV/0!</v>
      </c>
      <c r="NP41" s="15" t="e">
        <f t="shared" si="348"/>
        <v>#DIV/0!</v>
      </c>
      <c r="NQ41" s="15" t="e">
        <f t="shared" si="349"/>
        <v>#DIV/0!</v>
      </c>
      <c r="NR41" s="15" t="e">
        <f t="shared" si="350"/>
        <v>#DIV/0!</v>
      </c>
      <c r="NS41" s="15" t="e">
        <f t="shared" si="351"/>
        <v>#DIV/0!</v>
      </c>
      <c r="NT41" s="15" t="e">
        <f t="shared" si="352"/>
        <v>#DIV/0!</v>
      </c>
      <c r="NU41" s="15" t="e">
        <f t="shared" si="353"/>
        <v>#DIV/0!</v>
      </c>
      <c r="NV41" s="15" t="e">
        <f t="shared" si="354"/>
        <v>#DIV/0!</v>
      </c>
      <c r="NW41" s="15" t="e">
        <f t="shared" si="355"/>
        <v>#DIV/0!</v>
      </c>
      <c r="NX41" s="15" t="e">
        <f t="shared" si="356"/>
        <v>#DIV/0!</v>
      </c>
      <c r="NY41" s="15" t="e">
        <f t="shared" si="357"/>
        <v>#DIV/0!</v>
      </c>
      <c r="NZ41" s="15" t="e">
        <f t="shared" si="358"/>
        <v>#DIV/0!</v>
      </c>
      <c r="OA41" s="15" t="e">
        <f t="shared" si="359"/>
        <v>#DIV/0!</v>
      </c>
      <c r="OB41" s="15" t="e">
        <f t="shared" si="360"/>
        <v>#DIV/0!</v>
      </c>
      <c r="OC41" s="15" t="e">
        <f t="shared" si="361"/>
        <v>#DIV/0!</v>
      </c>
      <c r="OD41" s="15" t="e">
        <f t="shared" si="362"/>
        <v>#DIV/0!</v>
      </c>
      <c r="OE41" s="15" t="e">
        <f t="shared" si="363"/>
        <v>#DIV/0!</v>
      </c>
      <c r="OF41" s="15" t="e">
        <f t="shared" si="364"/>
        <v>#DIV/0!</v>
      </c>
      <c r="OG41" s="15" t="e">
        <f t="shared" si="365"/>
        <v>#DIV/0!</v>
      </c>
      <c r="OH41" s="15" t="e">
        <f t="shared" si="366"/>
        <v>#DIV/0!</v>
      </c>
      <c r="OI41" s="15" t="e">
        <f t="shared" si="367"/>
        <v>#DIV/0!</v>
      </c>
      <c r="OJ41" s="15" t="e">
        <f t="shared" si="368"/>
        <v>#DIV/0!</v>
      </c>
      <c r="OK41" s="15" t="e">
        <f t="shared" si="369"/>
        <v>#DIV/0!</v>
      </c>
      <c r="OL41" s="15" t="e">
        <f t="shared" si="370"/>
        <v>#DIV/0!</v>
      </c>
      <c r="OM41" s="15" t="e">
        <f t="shared" si="371"/>
        <v>#DIV/0!</v>
      </c>
      <c r="ON41" s="15" t="e">
        <f t="shared" si="372"/>
        <v>#DIV/0!</v>
      </c>
      <c r="OP41" s="15" t="e">
        <f t="shared" si="373"/>
        <v>#DIV/0!</v>
      </c>
      <c r="OQ41" s="15" t="e">
        <f t="shared" si="374"/>
        <v>#DIV/0!</v>
      </c>
      <c r="OR41" s="15" t="e">
        <f t="shared" si="375"/>
        <v>#DIV/0!</v>
      </c>
      <c r="OS41" s="15" t="e">
        <f t="shared" si="376"/>
        <v>#DIV/0!</v>
      </c>
      <c r="OT41" s="15" t="e">
        <f t="shared" si="377"/>
        <v>#DIV/0!</v>
      </c>
      <c r="OU41" s="15" t="e">
        <f t="shared" si="378"/>
        <v>#DIV/0!</v>
      </c>
      <c r="OV41" s="15" t="e">
        <f t="shared" si="379"/>
        <v>#DIV/0!</v>
      </c>
      <c r="OW41" s="15" t="e">
        <f t="shared" si="380"/>
        <v>#DIV/0!</v>
      </c>
      <c r="OX41" s="15" t="e">
        <f t="shared" si="381"/>
        <v>#DIV/0!</v>
      </c>
      <c r="OY41" s="15" t="e">
        <f t="shared" si="382"/>
        <v>#DIV/0!</v>
      </c>
      <c r="OZ41" s="15" t="e">
        <f t="shared" si="383"/>
        <v>#DIV/0!</v>
      </c>
      <c r="PA41" s="15" t="e">
        <f t="shared" si="384"/>
        <v>#DIV/0!</v>
      </c>
      <c r="PB41" s="15" t="e">
        <f t="shared" si="385"/>
        <v>#DIV/0!</v>
      </c>
      <c r="PC41" s="15" t="e">
        <f t="shared" si="386"/>
        <v>#DIV/0!</v>
      </c>
      <c r="PD41" s="15" t="e">
        <f t="shared" si="387"/>
        <v>#DIV/0!</v>
      </c>
      <c r="PE41" s="15" t="e">
        <f t="shared" si="388"/>
        <v>#DIV/0!</v>
      </c>
      <c r="PF41" s="15" t="e">
        <f t="shared" si="389"/>
        <v>#DIV/0!</v>
      </c>
      <c r="PG41" s="15" t="e">
        <f t="shared" si="390"/>
        <v>#DIV/0!</v>
      </c>
      <c r="PH41" s="15" t="e">
        <f t="shared" si="391"/>
        <v>#DIV/0!</v>
      </c>
      <c r="PI41" s="15" t="e">
        <f t="shared" si="392"/>
        <v>#DIV/0!</v>
      </c>
      <c r="PJ41" s="15" t="e">
        <f t="shared" si="393"/>
        <v>#DIV/0!</v>
      </c>
      <c r="PK41" s="15" t="e">
        <f t="shared" si="394"/>
        <v>#DIV/0!</v>
      </c>
      <c r="PL41" s="15" t="e">
        <f t="shared" si="395"/>
        <v>#DIV/0!</v>
      </c>
      <c r="PM41" s="15" t="e">
        <f t="shared" si="396"/>
        <v>#DIV/0!</v>
      </c>
      <c r="PN41" s="15" t="e">
        <f t="shared" si="397"/>
        <v>#DIV/0!</v>
      </c>
      <c r="PO41" s="15" t="e">
        <f t="shared" si="398"/>
        <v>#DIV/0!</v>
      </c>
      <c r="PP41" s="15" t="e">
        <f t="shared" si="399"/>
        <v>#DIV/0!</v>
      </c>
      <c r="PQ41" s="15" t="e">
        <f t="shared" si="400"/>
        <v>#DIV/0!</v>
      </c>
      <c r="PR41" s="15" t="e">
        <f t="shared" si="401"/>
        <v>#DIV/0!</v>
      </c>
      <c r="PS41" s="15" t="e">
        <f t="shared" si="402"/>
        <v>#DIV/0!</v>
      </c>
      <c r="PT41" s="15" t="e">
        <f t="shared" si="403"/>
        <v>#DIV/0!</v>
      </c>
      <c r="PU41" s="15" t="e">
        <f t="shared" si="404"/>
        <v>#DIV/0!</v>
      </c>
      <c r="PV41" s="15" t="e">
        <f t="shared" si="405"/>
        <v>#DIV/0!</v>
      </c>
      <c r="PW41" s="15" t="e">
        <f t="shared" si="406"/>
        <v>#DIV/0!</v>
      </c>
      <c r="PX41" s="15" t="e">
        <f t="shared" si="407"/>
        <v>#DIV/0!</v>
      </c>
      <c r="PY41" s="15" t="e">
        <f t="shared" si="408"/>
        <v>#DIV/0!</v>
      </c>
      <c r="PZ41" s="15" t="e">
        <f t="shared" si="409"/>
        <v>#DIV/0!</v>
      </c>
      <c r="QA41" s="15" t="e">
        <f t="shared" si="410"/>
        <v>#DIV/0!</v>
      </c>
      <c r="QB41" s="15" t="e">
        <f t="shared" si="411"/>
        <v>#DIV/0!</v>
      </c>
      <c r="QC41" s="15" t="e">
        <f t="shared" si="412"/>
        <v>#DIV/0!</v>
      </c>
      <c r="QD41" s="15" t="e">
        <f t="shared" si="413"/>
        <v>#DIV/0!</v>
      </c>
      <c r="QE41" s="15" t="e">
        <f t="shared" si="414"/>
        <v>#DIV/0!</v>
      </c>
      <c r="QF41" s="15" t="e">
        <f t="shared" si="415"/>
        <v>#DIV/0!</v>
      </c>
      <c r="QG41" s="15" t="e">
        <f t="shared" si="416"/>
        <v>#DIV/0!</v>
      </c>
      <c r="QH41" s="15" t="e">
        <f t="shared" si="417"/>
        <v>#DIV/0!</v>
      </c>
      <c r="QI41" s="15" t="e">
        <f t="shared" si="418"/>
        <v>#DIV/0!</v>
      </c>
      <c r="QJ41" s="15" t="e">
        <f t="shared" si="419"/>
        <v>#DIV/0!</v>
      </c>
      <c r="QK41" s="15" t="e">
        <f t="shared" si="420"/>
        <v>#DIV/0!</v>
      </c>
      <c r="QL41" s="15" t="e">
        <f t="shared" si="421"/>
        <v>#DIV/0!</v>
      </c>
      <c r="QM41" s="15" t="e">
        <f t="shared" si="422"/>
        <v>#DIV/0!</v>
      </c>
      <c r="QN41" s="15" t="e">
        <f t="shared" si="423"/>
        <v>#DIV/0!</v>
      </c>
      <c r="QO41" s="15" t="e">
        <f t="shared" si="424"/>
        <v>#DIV/0!</v>
      </c>
      <c r="QP41" s="15" t="e">
        <f t="shared" si="425"/>
        <v>#DIV/0!</v>
      </c>
      <c r="QQ41" s="15" t="e">
        <f t="shared" si="426"/>
        <v>#DIV/0!</v>
      </c>
      <c r="QR41" s="15" t="e">
        <f t="shared" si="427"/>
        <v>#DIV/0!</v>
      </c>
      <c r="QS41" s="15" t="e">
        <f t="shared" si="428"/>
        <v>#DIV/0!</v>
      </c>
      <c r="QT41" s="15" t="e">
        <f t="shared" si="429"/>
        <v>#DIV/0!</v>
      </c>
      <c r="QU41" s="15" t="e">
        <f t="shared" si="430"/>
        <v>#DIV/0!</v>
      </c>
      <c r="QV41" s="15" t="e">
        <f t="shared" si="431"/>
        <v>#DIV/0!</v>
      </c>
      <c r="QW41" s="15" t="e">
        <f t="shared" si="432"/>
        <v>#DIV/0!</v>
      </c>
      <c r="QY41" s="15">
        <f t="shared" si="433"/>
        <v>0</v>
      </c>
      <c r="QZ41" s="15">
        <f t="shared" si="434"/>
        <v>0</v>
      </c>
      <c r="RA41" s="15">
        <f t="shared" si="435"/>
        <v>0</v>
      </c>
      <c r="RB41" s="15">
        <f t="shared" si="436"/>
        <v>0</v>
      </c>
      <c r="RC41" s="15">
        <f t="shared" si="437"/>
        <v>0</v>
      </c>
      <c r="RD41" s="15">
        <f t="shared" si="438"/>
        <v>0</v>
      </c>
      <c r="RE41" s="15">
        <f t="shared" si="439"/>
        <v>0</v>
      </c>
      <c r="RF41" s="15">
        <f t="shared" si="440"/>
        <v>0</v>
      </c>
      <c r="RG41" s="15">
        <f t="shared" si="441"/>
        <v>0</v>
      </c>
      <c r="RH41" s="15">
        <f t="shared" si="442"/>
        <v>0</v>
      </c>
      <c r="RI41" s="15">
        <f t="shared" si="443"/>
        <v>0</v>
      </c>
      <c r="RJ41" s="15">
        <f t="shared" si="444"/>
        <v>0</v>
      </c>
      <c r="RK41" s="15">
        <f t="shared" si="445"/>
        <v>0</v>
      </c>
      <c r="RL41" s="15">
        <f t="shared" si="446"/>
        <v>0</v>
      </c>
      <c r="RM41" s="15">
        <f t="shared" si="447"/>
        <v>0</v>
      </c>
      <c r="RN41" s="15">
        <f t="shared" si="448"/>
        <v>0</v>
      </c>
      <c r="RO41" s="15">
        <f t="shared" si="449"/>
        <v>0</v>
      </c>
      <c r="RP41" s="15">
        <f t="shared" si="450"/>
        <v>0</v>
      </c>
      <c r="RQ41" s="15">
        <f t="shared" si="451"/>
        <v>0</v>
      </c>
      <c r="RR41" s="15">
        <f t="shared" si="452"/>
        <v>0</v>
      </c>
      <c r="RS41" s="15">
        <f t="shared" si="453"/>
        <v>0</v>
      </c>
      <c r="RT41" s="15">
        <f t="shared" si="454"/>
        <v>0</v>
      </c>
      <c r="RU41" s="15">
        <f t="shared" si="455"/>
        <v>0</v>
      </c>
      <c r="RV41" s="15">
        <f t="shared" si="456"/>
        <v>0</v>
      </c>
      <c r="RW41" s="15">
        <f t="shared" si="457"/>
        <v>0</v>
      </c>
      <c r="RX41" s="15">
        <f t="shared" si="458"/>
        <v>0</v>
      </c>
      <c r="RY41" s="15">
        <f t="shared" si="459"/>
        <v>0</v>
      </c>
      <c r="RZ41" s="15">
        <f t="shared" si="460"/>
        <v>0</v>
      </c>
      <c r="SA41" s="15">
        <f t="shared" si="461"/>
        <v>0</v>
      </c>
      <c r="SB41" s="15">
        <f t="shared" si="462"/>
        <v>0</v>
      </c>
      <c r="SC41" s="15">
        <f t="shared" si="463"/>
        <v>0</v>
      </c>
      <c r="SD41" s="15">
        <f t="shared" si="464"/>
        <v>0</v>
      </c>
      <c r="SE41" s="15">
        <f t="shared" si="465"/>
        <v>0</v>
      </c>
      <c r="SF41" s="15">
        <f t="shared" si="466"/>
        <v>0</v>
      </c>
      <c r="SG41" s="15">
        <f t="shared" si="467"/>
        <v>0</v>
      </c>
      <c r="SH41" s="15">
        <f t="shared" si="468"/>
        <v>0</v>
      </c>
      <c r="SI41" s="15">
        <f t="shared" si="469"/>
        <v>0</v>
      </c>
      <c r="SJ41" s="15">
        <f t="shared" si="470"/>
        <v>0</v>
      </c>
      <c r="SK41" s="15">
        <f t="shared" si="471"/>
        <v>0</v>
      </c>
      <c r="SL41" s="15">
        <f t="shared" si="472"/>
        <v>0</v>
      </c>
      <c r="SM41" s="15">
        <f t="shared" si="473"/>
        <v>0</v>
      </c>
      <c r="SN41" s="15">
        <f t="shared" si="474"/>
        <v>0</v>
      </c>
      <c r="SO41" s="15">
        <f t="shared" si="475"/>
        <v>0</v>
      </c>
      <c r="SP41" s="15">
        <f t="shared" si="476"/>
        <v>0</v>
      </c>
      <c r="SQ41" s="15">
        <f t="shared" si="477"/>
        <v>0</v>
      </c>
      <c r="SR41" s="15">
        <f t="shared" si="478"/>
        <v>0</v>
      </c>
      <c r="SS41" s="15">
        <f t="shared" si="479"/>
        <v>0</v>
      </c>
      <c r="ST41" s="15">
        <f t="shared" si="480"/>
        <v>0</v>
      </c>
      <c r="SU41" s="15">
        <f t="shared" si="481"/>
        <v>0</v>
      </c>
      <c r="SV41" s="15">
        <f t="shared" si="482"/>
        <v>0</v>
      </c>
      <c r="SW41" s="15">
        <f t="shared" si="483"/>
        <v>0</v>
      </c>
      <c r="SX41" s="15">
        <f t="shared" si="484"/>
        <v>0</v>
      </c>
      <c r="SY41" s="15">
        <f t="shared" si="485"/>
        <v>0</v>
      </c>
      <c r="SZ41" s="15">
        <f t="shared" si="486"/>
        <v>0</v>
      </c>
      <c r="TA41" s="15">
        <f t="shared" si="487"/>
        <v>0</v>
      </c>
      <c r="TB41" s="15">
        <f t="shared" si="488"/>
        <v>0</v>
      </c>
      <c r="TC41" s="15">
        <f t="shared" si="489"/>
        <v>0</v>
      </c>
      <c r="TD41" s="15">
        <f t="shared" si="490"/>
        <v>0</v>
      </c>
      <c r="TE41" s="15">
        <f t="shared" si="491"/>
        <v>0</v>
      </c>
      <c r="TF41" s="15">
        <f t="shared" si="492"/>
        <v>0</v>
      </c>
      <c r="TH41" s="15">
        <f t="shared" si="493"/>
        <v>0</v>
      </c>
      <c r="TJ41" s="15" t="e">
        <f t="shared" si="494"/>
        <v>#DIV/0!</v>
      </c>
      <c r="TK41" s="15" t="e">
        <f t="shared" si="495"/>
        <v>#DIV/0!</v>
      </c>
      <c r="TL41" s="15" t="e">
        <f t="shared" si="496"/>
        <v>#DIV/0!</v>
      </c>
      <c r="TM41" s="15" t="e">
        <f t="shared" si="497"/>
        <v>#DIV/0!</v>
      </c>
      <c r="TN41" s="15" t="e">
        <f t="shared" si="498"/>
        <v>#DIV/0!</v>
      </c>
      <c r="TO41" s="15" t="e">
        <f t="shared" si="499"/>
        <v>#DIV/0!</v>
      </c>
      <c r="TP41" s="15">
        <f t="shared" si="500"/>
        <v>0</v>
      </c>
      <c r="TQ41" s="15">
        <f t="shared" si="501"/>
        <v>0</v>
      </c>
      <c r="TS41" s="15" t="e">
        <f t="shared" si="502"/>
        <v>#DIV/0!</v>
      </c>
      <c r="TU41" s="15">
        <f t="shared" si="503"/>
        <v>0</v>
      </c>
      <c r="TW41" s="15">
        <f t="shared" si="509"/>
        <v>0</v>
      </c>
    </row>
    <row r="42" spans="3:543" x14ac:dyDescent="0.25">
      <c r="C42" s="45">
        <v>27</v>
      </c>
      <c r="D42" s="27"/>
      <c r="E42" s="27"/>
      <c r="F42" s="22"/>
      <c r="G42" s="27"/>
      <c r="H42" s="22"/>
      <c r="I42" s="22"/>
      <c r="J42" s="27"/>
      <c r="K42" s="27"/>
      <c r="L42" s="27"/>
      <c r="M42" s="31"/>
      <c r="N42" s="37" t="str">
        <f t="shared" si="0"/>
        <v/>
      </c>
      <c r="O42" s="38" t="str">
        <f t="shared" si="67"/>
        <v/>
      </c>
      <c r="P42" s="39" t="str">
        <f t="shared" si="1"/>
        <v/>
      </c>
      <c r="Q42" s="2"/>
      <c r="R42" s="2"/>
      <c r="S42" s="2"/>
      <c r="T42" s="15" t="str">
        <f t="shared" si="2"/>
        <v/>
      </c>
      <c r="U42" s="5">
        <f t="shared" si="3"/>
        <v>0</v>
      </c>
      <c r="V42" s="5">
        <f t="shared" si="4"/>
        <v>0</v>
      </c>
      <c r="W42" s="5">
        <f t="shared" si="68"/>
        <v>0</v>
      </c>
      <c r="X42" s="5">
        <f t="shared" si="5"/>
        <v>0</v>
      </c>
      <c r="Y42" s="5">
        <f t="shared" si="6"/>
        <v>0</v>
      </c>
      <c r="Z42" s="5">
        <f t="shared" si="7"/>
        <v>0</v>
      </c>
      <c r="AA42" s="5">
        <f t="shared" si="8"/>
        <v>0</v>
      </c>
      <c r="AB42" s="5">
        <f t="shared" si="9"/>
        <v>0</v>
      </c>
      <c r="AC42" s="15">
        <f t="shared" si="69"/>
        <v>0</v>
      </c>
      <c r="AD42" s="15">
        <f t="shared" si="70"/>
        <v>0</v>
      </c>
      <c r="AE42" s="15">
        <f t="shared" si="71"/>
        <v>0</v>
      </c>
      <c r="AF42" s="15" t="str">
        <f t="shared" si="10"/>
        <v/>
      </c>
      <c r="AG42" s="15" t="str">
        <f t="shared" si="11"/>
        <v/>
      </c>
      <c r="AH42" s="15" t="str">
        <f t="shared" si="12"/>
        <v/>
      </c>
      <c r="AI42" s="15" t="str">
        <f t="shared" si="13"/>
        <v/>
      </c>
      <c r="AK42" s="5">
        <f t="shared" si="14"/>
        <v>0</v>
      </c>
      <c r="AL42" s="5">
        <f t="shared" si="15"/>
        <v>0</v>
      </c>
      <c r="AN42" s="5">
        <f t="shared" si="16"/>
        <v>0</v>
      </c>
      <c r="AO42" s="5">
        <f t="shared" si="17"/>
        <v>0</v>
      </c>
      <c r="AP42" s="5">
        <f t="shared" si="18"/>
        <v>0</v>
      </c>
      <c r="AQ42" s="5">
        <f t="shared" si="19"/>
        <v>0</v>
      </c>
      <c r="AR42" s="5">
        <f t="shared" si="20"/>
        <v>0</v>
      </c>
      <c r="AS42" s="5">
        <f t="shared" si="21"/>
        <v>0</v>
      </c>
      <c r="AT42" s="5">
        <f t="shared" si="22"/>
        <v>0</v>
      </c>
      <c r="AU42" s="5">
        <f t="shared" si="23"/>
        <v>0</v>
      </c>
      <c r="AV42" s="5">
        <f t="shared" si="24"/>
        <v>0</v>
      </c>
      <c r="AW42" s="5">
        <f t="shared" si="25"/>
        <v>0</v>
      </c>
      <c r="AX42" s="5">
        <f t="shared" si="26"/>
        <v>0</v>
      </c>
      <c r="AY42" s="5">
        <f t="shared" si="27"/>
        <v>0</v>
      </c>
      <c r="AZ42" s="5">
        <f t="shared" si="28"/>
        <v>0</v>
      </c>
      <c r="BA42" s="5">
        <f t="shared" si="29"/>
        <v>0</v>
      </c>
      <c r="BB42" s="5">
        <f t="shared" si="30"/>
        <v>0</v>
      </c>
      <c r="BC42" s="5">
        <f t="shared" si="31"/>
        <v>0</v>
      </c>
      <c r="BD42" s="5">
        <f t="shared" si="32"/>
        <v>0</v>
      </c>
      <c r="BE42" s="5">
        <f t="shared" si="33"/>
        <v>0</v>
      </c>
      <c r="BF42" s="5">
        <f t="shared" si="34"/>
        <v>0</v>
      </c>
      <c r="BG42" s="15">
        <f t="shared" si="35"/>
        <v>0</v>
      </c>
      <c r="BH42" s="15">
        <f t="shared" si="72"/>
        <v>0</v>
      </c>
      <c r="BI42" s="15">
        <f t="shared" si="73"/>
        <v>0</v>
      </c>
      <c r="BJ42" s="15">
        <f t="shared" si="74"/>
        <v>0</v>
      </c>
      <c r="BL42" s="12">
        <f t="shared" si="36"/>
        <v>0</v>
      </c>
      <c r="BM42" s="12">
        <f t="shared" si="37"/>
        <v>0</v>
      </c>
      <c r="BN42" s="15" t="str">
        <f t="shared" si="38"/>
        <v/>
      </c>
      <c r="BP42" s="12">
        <f t="shared" si="39"/>
        <v>0</v>
      </c>
      <c r="BQ42" s="15" t="str">
        <f t="shared" si="40"/>
        <v/>
      </c>
      <c r="BR42" s="12">
        <f t="shared" si="41"/>
        <v>0</v>
      </c>
      <c r="BS42" s="15" t="str">
        <f t="shared" si="42"/>
        <v/>
      </c>
      <c r="BT42" s="12">
        <f t="shared" si="43"/>
        <v>0</v>
      </c>
      <c r="BU42" s="12">
        <f t="shared" si="44"/>
        <v>0</v>
      </c>
      <c r="BV42" s="12">
        <f t="shared" si="45"/>
        <v>0</v>
      </c>
      <c r="BW42" s="12">
        <f t="shared" si="46"/>
        <v>0</v>
      </c>
      <c r="BX42" s="12">
        <f t="shared" si="47"/>
        <v>0</v>
      </c>
      <c r="BY42" s="12">
        <f t="shared" si="48"/>
        <v>0</v>
      </c>
      <c r="BZ42" s="12">
        <f t="shared" si="49"/>
        <v>0</v>
      </c>
      <c r="CA42" s="12">
        <f t="shared" si="50"/>
        <v>0</v>
      </c>
      <c r="CC42" s="5">
        <f t="shared" si="51"/>
        <v>0</v>
      </c>
      <c r="CD42" s="15" t="str">
        <f t="shared" si="52"/>
        <v/>
      </c>
      <c r="CE42" s="15" t="str">
        <f t="shared" si="53"/>
        <v/>
      </c>
      <c r="CF42" s="15" t="str">
        <f t="shared" si="54"/>
        <v/>
      </c>
      <c r="CH42" s="15" t="str">
        <f t="shared" si="55"/>
        <v/>
      </c>
      <c r="CJ42" s="15" t="str">
        <f t="shared" si="56"/>
        <v/>
      </c>
      <c r="CK42" s="15" t="str">
        <f t="shared" si="57"/>
        <v/>
      </c>
      <c r="CL42" s="15" t="str">
        <f t="shared" si="58"/>
        <v/>
      </c>
      <c r="CM42" s="10">
        <f t="shared" si="59"/>
        <v>0</v>
      </c>
      <c r="CO42" s="6">
        <f t="shared" si="75"/>
        <v>0</v>
      </c>
      <c r="CP42" s="15">
        <f t="shared" si="60"/>
        <v>1</v>
      </c>
      <c r="CQ42" s="15">
        <f t="shared" si="61"/>
        <v>0</v>
      </c>
      <c r="CR42" s="15">
        <f t="shared" si="62"/>
        <v>0</v>
      </c>
      <c r="CS42" s="15">
        <f t="shared" si="76"/>
        <v>0</v>
      </c>
      <c r="CU42" s="15" t="str">
        <f t="shared" si="77"/>
        <v/>
      </c>
      <c r="CW42" s="15" t="e">
        <f t="shared" si="504"/>
        <v>#DIV/0!</v>
      </c>
      <c r="CX42" s="15" t="e">
        <f t="shared" si="505"/>
        <v>#DIV/0!</v>
      </c>
      <c r="CY42" s="15" t="e">
        <f t="shared" si="506"/>
        <v>#DIV/0!</v>
      </c>
      <c r="CZ42" s="15" t="e">
        <f t="shared" si="507"/>
        <v>#DIV/0!</v>
      </c>
      <c r="DA42" s="15" t="e">
        <f t="shared" si="508"/>
        <v>#DIV/0!</v>
      </c>
      <c r="DB42" s="15" t="e">
        <f t="shared" si="510"/>
        <v>#DIV/0!</v>
      </c>
      <c r="DC42" s="15" t="e">
        <f t="shared" si="511"/>
        <v>#DIV/0!</v>
      </c>
      <c r="DD42" s="15" t="e">
        <f t="shared" si="512"/>
        <v>#DIV/0!</v>
      </c>
      <c r="DE42" s="15" t="e">
        <f t="shared" si="513"/>
        <v>#DIV/0!</v>
      </c>
      <c r="DF42" s="15" t="e">
        <f t="shared" si="82"/>
        <v>#DIV/0!</v>
      </c>
      <c r="DG42" s="15" t="e">
        <f t="shared" si="83"/>
        <v>#DIV/0!</v>
      </c>
      <c r="DH42" s="15" t="e">
        <f t="shared" si="84"/>
        <v>#DIV/0!</v>
      </c>
      <c r="DI42" s="15" t="e">
        <f t="shared" si="85"/>
        <v>#DIV/0!</v>
      </c>
      <c r="DJ42" s="15" t="e">
        <f t="shared" si="86"/>
        <v>#DIV/0!</v>
      </c>
      <c r="DK42" s="15" t="e">
        <f t="shared" si="87"/>
        <v>#DIV/0!</v>
      </c>
      <c r="DL42" s="15" t="e">
        <f t="shared" si="88"/>
        <v>#DIV/0!</v>
      </c>
      <c r="DM42" s="15" t="e">
        <f t="shared" si="89"/>
        <v>#DIV/0!</v>
      </c>
      <c r="DN42" s="15" t="e">
        <f t="shared" si="90"/>
        <v>#DIV/0!</v>
      </c>
      <c r="DO42" s="15" t="e">
        <f t="shared" si="91"/>
        <v>#DIV/0!</v>
      </c>
      <c r="DP42" s="20" t="e">
        <f t="shared" si="92"/>
        <v>#DIV/0!</v>
      </c>
      <c r="DQ42" s="20" t="e">
        <f t="shared" si="93"/>
        <v>#DIV/0!</v>
      </c>
      <c r="DR42" s="20" t="e">
        <f t="shared" si="94"/>
        <v>#DIV/0!</v>
      </c>
      <c r="DS42" s="20" t="e">
        <f t="shared" si="95"/>
        <v>#DIV/0!</v>
      </c>
      <c r="DT42" s="20" t="e">
        <f t="shared" si="96"/>
        <v>#DIV/0!</v>
      </c>
      <c r="DU42" s="20" t="e">
        <f t="shared" si="97"/>
        <v>#DIV/0!</v>
      </c>
      <c r="DV42" s="20" t="e">
        <f t="shared" si="98"/>
        <v>#DIV/0!</v>
      </c>
      <c r="DW42" s="20" t="e">
        <f t="shared" si="99"/>
        <v>#DIV/0!</v>
      </c>
      <c r="DX42" s="20" t="e">
        <f t="shared" si="100"/>
        <v>#DIV/0!</v>
      </c>
      <c r="DY42" s="20" t="e">
        <f t="shared" si="101"/>
        <v>#DIV/0!</v>
      </c>
      <c r="DZ42" s="20" t="e">
        <f t="shared" si="102"/>
        <v>#DIV/0!</v>
      </c>
      <c r="EA42" s="20" t="e">
        <f t="shared" si="103"/>
        <v>#DIV/0!</v>
      </c>
      <c r="EB42" s="20" t="e">
        <f t="shared" si="104"/>
        <v>#DIV/0!</v>
      </c>
      <c r="EC42" s="20" t="e">
        <f t="shared" si="105"/>
        <v>#DIV/0!</v>
      </c>
      <c r="ED42" s="20" t="e">
        <f t="shared" si="106"/>
        <v>#DIV/0!</v>
      </c>
      <c r="EE42" s="20" t="e">
        <f t="shared" si="107"/>
        <v>#DIV/0!</v>
      </c>
      <c r="EF42" s="20" t="e">
        <f t="shared" si="108"/>
        <v>#DIV/0!</v>
      </c>
      <c r="EG42" s="20" t="e">
        <f t="shared" si="109"/>
        <v>#DIV/0!</v>
      </c>
      <c r="EH42" s="20" t="e">
        <f t="shared" si="110"/>
        <v>#DIV/0!</v>
      </c>
      <c r="EI42" s="20" t="e">
        <f t="shared" si="111"/>
        <v>#DIV/0!</v>
      </c>
      <c r="EJ42" s="20" t="e">
        <f t="shared" si="112"/>
        <v>#DIV/0!</v>
      </c>
      <c r="EK42" s="20" t="e">
        <f t="shared" si="113"/>
        <v>#DIV/0!</v>
      </c>
      <c r="EL42" s="20" t="e">
        <f t="shared" si="114"/>
        <v>#DIV/0!</v>
      </c>
      <c r="EM42" s="20" t="e">
        <f t="shared" si="115"/>
        <v>#DIV/0!</v>
      </c>
      <c r="EN42" s="20" t="e">
        <f t="shared" si="116"/>
        <v>#DIV/0!</v>
      </c>
      <c r="EO42" s="20" t="e">
        <f t="shared" si="117"/>
        <v>#DIV/0!</v>
      </c>
      <c r="EP42" s="20" t="e">
        <f t="shared" si="118"/>
        <v>#DIV/0!</v>
      </c>
      <c r="EQ42" s="20" t="e">
        <f t="shared" si="119"/>
        <v>#DIV/0!</v>
      </c>
      <c r="ER42" s="20" t="e">
        <f t="shared" si="120"/>
        <v>#DIV/0!</v>
      </c>
      <c r="ES42" s="20" t="e">
        <f t="shared" si="121"/>
        <v>#DIV/0!</v>
      </c>
      <c r="ET42" s="20" t="e">
        <f t="shared" si="122"/>
        <v>#DIV/0!</v>
      </c>
      <c r="EU42" s="20" t="e">
        <f t="shared" si="123"/>
        <v>#DIV/0!</v>
      </c>
      <c r="EV42" s="20" t="e">
        <f t="shared" si="124"/>
        <v>#DIV/0!</v>
      </c>
      <c r="EW42" s="20" t="e">
        <f t="shared" si="125"/>
        <v>#DIV/0!</v>
      </c>
      <c r="EX42" s="20" t="e">
        <f t="shared" si="126"/>
        <v>#DIV/0!</v>
      </c>
      <c r="EY42" s="20" t="e">
        <f t="shared" si="127"/>
        <v>#DIV/0!</v>
      </c>
      <c r="EZ42" s="20" t="e">
        <f t="shared" si="128"/>
        <v>#DIV/0!</v>
      </c>
      <c r="FA42" s="20" t="e">
        <f t="shared" si="129"/>
        <v>#DIV/0!</v>
      </c>
      <c r="FB42" s="20" t="e">
        <f t="shared" si="130"/>
        <v>#DIV/0!</v>
      </c>
      <c r="FC42" s="20" t="e">
        <f t="shared" si="131"/>
        <v>#DIV/0!</v>
      </c>
      <c r="FD42" s="20" t="e">
        <f t="shared" si="132"/>
        <v>#DIV/0!</v>
      </c>
      <c r="FE42" s="20"/>
      <c r="FF42" s="15" t="e">
        <f t="shared" si="133"/>
        <v>#DIV/0!</v>
      </c>
      <c r="FG42" s="15" t="e">
        <f t="shared" si="134"/>
        <v>#DIV/0!</v>
      </c>
      <c r="FH42" s="15" t="e">
        <f t="shared" si="135"/>
        <v>#DIV/0!</v>
      </c>
      <c r="FI42" s="15" t="e">
        <f t="shared" si="136"/>
        <v>#DIV/0!</v>
      </c>
      <c r="FJ42" s="15" t="e">
        <f t="shared" si="137"/>
        <v>#DIV/0!</v>
      </c>
      <c r="FK42" s="15" t="e">
        <f t="shared" si="138"/>
        <v>#DIV/0!</v>
      </c>
      <c r="FL42" s="15" t="e">
        <f t="shared" si="139"/>
        <v>#DIV/0!</v>
      </c>
      <c r="FM42" s="15" t="e">
        <f t="shared" si="140"/>
        <v>#DIV/0!</v>
      </c>
      <c r="FN42" s="15" t="e">
        <f t="shared" si="141"/>
        <v>#DIV/0!</v>
      </c>
      <c r="FO42" s="15" t="e">
        <f t="shared" si="142"/>
        <v>#DIV/0!</v>
      </c>
      <c r="FP42" s="15" t="e">
        <f t="shared" si="143"/>
        <v>#DIV/0!</v>
      </c>
      <c r="FQ42" s="15" t="e">
        <f t="shared" si="144"/>
        <v>#DIV/0!</v>
      </c>
      <c r="FR42" s="15" t="e">
        <f t="shared" si="145"/>
        <v>#DIV/0!</v>
      </c>
      <c r="FS42" s="15" t="e">
        <f t="shared" si="146"/>
        <v>#DIV/0!</v>
      </c>
      <c r="FT42" s="15" t="e">
        <f t="shared" si="147"/>
        <v>#DIV/0!</v>
      </c>
      <c r="FU42" s="15" t="e">
        <f t="shared" si="148"/>
        <v>#DIV/0!</v>
      </c>
      <c r="FV42" s="15" t="e">
        <f t="shared" si="149"/>
        <v>#DIV/0!</v>
      </c>
      <c r="FW42" s="15" t="e">
        <f t="shared" si="150"/>
        <v>#DIV/0!</v>
      </c>
      <c r="FX42" s="15" t="e">
        <f t="shared" si="151"/>
        <v>#DIV/0!</v>
      </c>
      <c r="FY42" s="15" t="e">
        <f t="shared" si="152"/>
        <v>#DIV/0!</v>
      </c>
      <c r="FZ42" s="15" t="e">
        <f t="shared" si="153"/>
        <v>#DIV/0!</v>
      </c>
      <c r="GA42" s="15" t="e">
        <f t="shared" si="154"/>
        <v>#DIV/0!</v>
      </c>
      <c r="GB42" s="15" t="e">
        <f t="shared" si="155"/>
        <v>#DIV/0!</v>
      </c>
      <c r="GC42" s="15" t="e">
        <f t="shared" si="156"/>
        <v>#DIV/0!</v>
      </c>
      <c r="GD42" s="15" t="e">
        <f t="shared" si="157"/>
        <v>#DIV/0!</v>
      </c>
      <c r="GE42" s="15" t="e">
        <f t="shared" si="158"/>
        <v>#DIV/0!</v>
      </c>
      <c r="GF42" s="15" t="e">
        <f t="shared" si="159"/>
        <v>#DIV/0!</v>
      </c>
      <c r="GG42" s="15" t="e">
        <f t="shared" si="160"/>
        <v>#DIV/0!</v>
      </c>
      <c r="GH42" s="15" t="e">
        <f t="shared" si="161"/>
        <v>#DIV/0!</v>
      </c>
      <c r="GI42" s="15" t="e">
        <f t="shared" si="162"/>
        <v>#DIV/0!</v>
      </c>
      <c r="GJ42" s="15" t="e">
        <f t="shared" si="163"/>
        <v>#DIV/0!</v>
      </c>
      <c r="GK42" s="15" t="e">
        <f t="shared" si="164"/>
        <v>#DIV/0!</v>
      </c>
      <c r="GL42" s="15" t="e">
        <f t="shared" si="165"/>
        <v>#DIV/0!</v>
      </c>
      <c r="GM42" s="15" t="e">
        <f t="shared" si="166"/>
        <v>#DIV/0!</v>
      </c>
      <c r="GN42" s="15" t="e">
        <f t="shared" si="167"/>
        <v>#DIV/0!</v>
      </c>
      <c r="GO42" s="15" t="e">
        <f t="shared" si="168"/>
        <v>#DIV/0!</v>
      </c>
      <c r="GP42" s="15" t="e">
        <f t="shared" si="169"/>
        <v>#DIV/0!</v>
      </c>
      <c r="GQ42" s="15" t="e">
        <f t="shared" si="170"/>
        <v>#DIV/0!</v>
      </c>
      <c r="GR42" s="15" t="e">
        <f t="shared" si="171"/>
        <v>#DIV/0!</v>
      </c>
      <c r="GS42" s="15" t="e">
        <f t="shared" si="172"/>
        <v>#DIV/0!</v>
      </c>
      <c r="GT42" s="15" t="e">
        <f t="shared" si="173"/>
        <v>#DIV/0!</v>
      </c>
      <c r="GU42" s="15" t="e">
        <f t="shared" si="174"/>
        <v>#DIV/0!</v>
      </c>
      <c r="GV42" s="15" t="e">
        <f t="shared" si="175"/>
        <v>#DIV/0!</v>
      </c>
      <c r="GW42" s="15" t="e">
        <f t="shared" si="176"/>
        <v>#DIV/0!</v>
      </c>
      <c r="GX42" s="15" t="e">
        <f t="shared" si="177"/>
        <v>#DIV/0!</v>
      </c>
      <c r="GY42" s="15" t="e">
        <f t="shared" si="178"/>
        <v>#DIV/0!</v>
      </c>
      <c r="GZ42" s="15" t="e">
        <f t="shared" si="179"/>
        <v>#DIV/0!</v>
      </c>
      <c r="HA42" s="15" t="e">
        <f t="shared" si="180"/>
        <v>#DIV/0!</v>
      </c>
      <c r="HB42" s="15" t="e">
        <f t="shared" si="181"/>
        <v>#DIV/0!</v>
      </c>
      <c r="HC42" s="15" t="e">
        <f t="shared" si="182"/>
        <v>#DIV/0!</v>
      </c>
      <c r="HD42" s="15" t="e">
        <f t="shared" si="183"/>
        <v>#DIV/0!</v>
      </c>
      <c r="HE42" s="15" t="e">
        <f t="shared" si="184"/>
        <v>#DIV/0!</v>
      </c>
      <c r="HF42" s="15" t="e">
        <f t="shared" si="185"/>
        <v>#DIV/0!</v>
      </c>
      <c r="HG42" s="15" t="e">
        <f t="shared" si="186"/>
        <v>#DIV/0!</v>
      </c>
      <c r="HH42" s="15" t="e">
        <f t="shared" si="187"/>
        <v>#DIV/0!</v>
      </c>
      <c r="HI42" s="15" t="e">
        <f t="shared" si="188"/>
        <v>#DIV/0!</v>
      </c>
      <c r="HJ42" s="15" t="e">
        <f t="shared" si="189"/>
        <v>#DIV/0!</v>
      </c>
      <c r="HK42" s="15" t="e">
        <f t="shared" si="190"/>
        <v>#DIV/0!</v>
      </c>
      <c r="HL42" s="15" t="e">
        <f t="shared" si="191"/>
        <v>#DIV/0!</v>
      </c>
      <c r="HM42" s="15" t="e">
        <f t="shared" si="192"/>
        <v>#DIV/0!</v>
      </c>
      <c r="HO42" s="15" t="e">
        <f t="shared" si="193"/>
        <v>#DIV/0!</v>
      </c>
      <c r="HP42" s="15" t="e">
        <f t="shared" si="194"/>
        <v>#DIV/0!</v>
      </c>
      <c r="HQ42" s="15" t="e">
        <f t="shared" si="195"/>
        <v>#DIV/0!</v>
      </c>
      <c r="HR42" s="15" t="e">
        <f t="shared" si="196"/>
        <v>#DIV/0!</v>
      </c>
      <c r="HS42" s="15" t="e">
        <f t="shared" si="197"/>
        <v>#DIV/0!</v>
      </c>
      <c r="HT42" s="15" t="e">
        <f t="shared" si="198"/>
        <v>#DIV/0!</v>
      </c>
      <c r="HU42" s="15" t="e">
        <f t="shared" si="199"/>
        <v>#DIV/0!</v>
      </c>
      <c r="HV42" s="15" t="e">
        <f t="shared" si="200"/>
        <v>#DIV/0!</v>
      </c>
      <c r="HW42" s="15" t="e">
        <f t="shared" si="201"/>
        <v>#DIV/0!</v>
      </c>
      <c r="HX42" s="15" t="e">
        <f t="shared" si="202"/>
        <v>#DIV/0!</v>
      </c>
      <c r="HY42" s="15" t="e">
        <f t="shared" si="203"/>
        <v>#DIV/0!</v>
      </c>
      <c r="HZ42" s="15" t="e">
        <f t="shared" si="204"/>
        <v>#DIV/0!</v>
      </c>
      <c r="IA42" s="15" t="e">
        <f t="shared" si="205"/>
        <v>#DIV/0!</v>
      </c>
      <c r="IB42" s="15" t="e">
        <f t="shared" si="206"/>
        <v>#DIV/0!</v>
      </c>
      <c r="IC42" s="15" t="e">
        <f t="shared" si="207"/>
        <v>#DIV/0!</v>
      </c>
      <c r="ID42" s="15" t="e">
        <f t="shared" si="208"/>
        <v>#DIV/0!</v>
      </c>
      <c r="IE42" s="15" t="e">
        <f t="shared" si="209"/>
        <v>#DIV/0!</v>
      </c>
      <c r="IF42" s="15" t="e">
        <f t="shared" si="210"/>
        <v>#DIV/0!</v>
      </c>
      <c r="IG42" s="15" t="e">
        <f t="shared" si="211"/>
        <v>#DIV/0!</v>
      </c>
      <c r="IH42" s="15" t="e">
        <f t="shared" si="212"/>
        <v>#DIV/0!</v>
      </c>
      <c r="II42" s="15" t="e">
        <f t="shared" si="213"/>
        <v>#DIV/0!</v>
      </c>
      <c r="IJ42" s="15" t="e">
        <f t="shared" si="214"/>
        <v>#DIV/0!</v>
      </c>
      <c r="IK42" s="15" t="e">
        <f t="shared" si="215"/>
        <v>#DIV/0!</v>
      </c>
      <c r="IL42" s="15" t="e">
        <f t="shared" si="216"/>
        <v>#DIV/0!</v>
      </c>
      <c r="IM42" s="15" t="e">
        <f t="shared" si="217"/>
        <v>#DIV/0!</v>
      </c>
      <c r="IN42" s="15" t="e">
        <f t="shared" si="218"/>
        <v>#DIV/0!</v>
      </c>
      <c r="IO42" s="15" t="e">
        <f t="shared" si="219"/>
        <v>#DIV/0!</v>
      </c>
      <c r="IP42" s="15" t="e">
        <f t="shared" si="220"/>
        <v>#DIV/0!</v>
      </c>
      <c r="IQ42" s="15" t="e">
        <f t="shared" si="221"/>
        <v>#DIV/0!</v>
      </c>
      <c r="IR42" s="15" t="e">
        <f t="shared" si="222"/>
        <v>#DIV/0!</v>
      </c>
      <c r="IS42" s="15" t="e">
        <f t="shared" si="223"/>
        <v>#DIV/0!</v>
      </c>
      <c r="IT42" s="15" t="e">
        <f t="shared" si="224"/>
        <v>#DIV/0!</v>
      </c>
      <c r="IU42" s="15" t="e">
        <f t="shared" si="225"/>
        <v>#DIV/0!</v>
      </c>
      <c r="IV42" s="15" t="e">
        <f t="shared" si="226"/>
        <v>#DIV/0!</v>
      </c>
      <c r="IW42" s="15" t="e">
        <f t="shared" si="227"/>
        <v>#DIV/0!</v>
      </c>
      <c r="IX42" s="15" t="e">
        <f t="shared" si="228"/>
        <v>#DIV/0!</v>
      </c>
      <c r="IY42" s="15" t="e">
        <f t="shared" si="229"/>
        <v>#DIV/0!</v>
      </c>
      <c r="IZ42" s="15" t="e">
        <f t="shared" si="230"/>
        <v>#DIV/0!</v>
      </c>
      <c r="JA42" s="15" t="e">
        <f t="shared" si="231"/>
        <v>#DIV/0!</v>
      </c>
      <c r="JB42" s="15" t="e">
        <f t="shared" si="232"/>
        <v>#DIV/0!</v>
      </c>
      <c r="JC42" s="15" t="e">
        <f t="shared" si="233"/>
        <v>#DIV/0!</v>
      </c>
      <c r="JD42" s="15" t="e">
        <f t="shared" si="234"/>
        <v>#DIV/0!</v>
      </c>
      <c r="JE42" s="15" t="e">
        <f t="shared" si="235"/>
        <v>#DIV/0!</v>
      </c>
      <c r="JF42" s="15" t="e">
        <f t="shared" si="236"/>
        <v>#DIV/0!</v>
      </c>
      <c r="JG42" s="15" t="e">
        <f t="shared" si="237"/>
        <v>#DIV/0!</v>
      </c>
      <c r="JH42" s="15" t="e">
        <f t="shared" si="238"/>
        <v>#DIV/0!</v>
      </c>
      <c r="JI42" s="15" t="e">
        <f t="shared" si="239"/>
        <v>#DIV/0!</v>
      </c>
      <c r="JJ42" s="15" t="e">
        <f t="shared" si="240"/>
        <v>#DIV/0!</v>
      </c>
      <c r="JK42" s="15" t="e">
        <f t="shared" si="241"/>
        <v>#DIV/0!</v>
      </c>
      <c r="JL42" s="15" t="e">
        <f t="shared" si="242"/>
        <v>#DIV/0!</v>
      </c>
      <c r="JM42" s="15" t="e">
        <f t="shared" si="243"/>
        <v>#DIV/0!</v>
      </c>
      <c r="JN42" s="15" t="e">
        <f t="shared" si="244"/>
        <v>#DIV/0!</v>
      </c>
      <c r="JO42" s="15" t="e">
        <f t="shared" si="245"/>
        <v>#DIV/0!</v>
      </c>
      <c r="JP42" s="15" t="e">
        <f t="shared" si="246"/>
        <v>#DIV/0!</v>
      </c>
      <c r="JQ42" s="15" t="e">
        <f t="shared" si="247"/>
        <v>#DIV/0!</v>
      </c>
      <c r="JR42" s="15" t="e">
        <f t="shared" si="248"/>
        <v>#DIV/0!</v>
      </c>
      <c r="JS42" s="15" t="e">
        <f t="shared" si="249"/>
        <v>#DIV/0!</v>
      </c>
      <c r="JT42" s="15" t="e">
        <f t="shared" si="250"/>
        <v>#DIV/0!</v>
      </c>
      <c r="JU42" s="15" t="e">
        <f t="shared" si="251"/>
        <v>#DIV/0!</v>
      </c>
      <c r="JV42" s="15" t="e">
        <f t="shared" si="252"/>
        <v>#DIV/0!</v>
      </c>
      <c r="JX42" s="15" t="e">
        <f t="shared" si="253"/>
        <v>#DIV/0!</v>
      </c>
      <c r="JY42" s="15" t="e">
        <f t="shared" si="254"/>
        <v>#DIV/0!</v>
      </c>
      <c r="JZ42" s="15" t="e">
        <f t="shared" si="255"/>
        <v>#DIV/0!</v>
      </c>
      <c r="KA42" s="15" t="e">
        <f t="shared" si="256"/>
        <v>#DIV/0!</v>
      </c>
      <c r="KB42" s="15" t="e">
        <f t="shared" si="257"/>
        <v>#DIV/0!</v>
      </c>
      <c r="KC42" s="15" t="e">
        <f t="shared" si="258"/>
        <v>#DIV/0!</v>
      </c>
      <c r="KD42" s="15" t="e">
        <f t="shared" si="259"/>
        <v>#DIV/0!</v>
      </c>
      <c r="KE42" s="15" t="e">
        <f t="shared" si="260"/>
        <v>#DIV/0!</v>
      </c>
      <c r="KF42" s="15" t="e">
        <f t="shared" si="261"/>
        <v>#DIV/0!</v>
      </c>
      <c r="KG42" s="15" t="e">
        <f t="shared" si="262"/>
        <v>#DIV/0!</v>
      </c>
      <c r="KH42" s="15" t="e">
        <f t="shared" si="263"/>
        <v>#DIV/0!</v>
      </c>
      <c r="KI42" s="15" t="e">
        <f t="shared" si="264"/>
        <v>#DIV/0!</v>
      </c>
      <c r="KJ42" s="15" t="e">
        <f t="shared" si="265"/>
        <v>#DIV/0!</v>
      </c>
      <c r="KK42" s="15" t="e">
        <f t="shared" si="266"/>
        <v>#DIV/0!</v>
      </c>
      <c r="KL42" s="15" t="e">
        <f t="shared" si="267"/>
        <v>#DIV/0!</v>
      </c>
      <c r="KM42" s="15" t="e">
        <f t="shared" si="268"/>
        <v>#DIV/0!</v>
      </c>
      <c r="KN42" s="15" t="e">
        <f t="shared" si="269"/>
        <v>#DIV/0!</v>
      </c>
      <c r="KO42" s="15" t="e">
        <f t="shared" si="270"/>
        <v>#DIV/0!</v>
      </c>
      <c r="KP42" s="15" t="e">
        <f t="shared" si="271"/>
        <v>#DIV/0!</v>
      </c>
      <c r="KQ42" s="15" t="e">
        <f t="shared" si="272"/>
        <v>#DIV/0!</v>
      </c>
      <c r="KR42" s="15" t="e">
        <f t="shared" si="273"/>
        <v>#DIV/0!</v>
      </c>
      <c r="KS42" s="15" t="e">
        <f t="shared" si="274"/>
        <v>#DIV/0!</v>
      </c>
      <c r="KT42" s="15" t="e">
        <f t="shared" si="275"/>
        <v>#DIV/0!</v>
      </c>
      <c r="KU42" s="15" t="e">
        <f t="shared" si="276"/>
        <v>#DIV/0!</v>
      </c>
      <c r="KV42" s="15" t="e">
        <f t="shared" si="277"/>
        <v>#DIV/0!</v>
      </c>
      <c r="KW42" s="15" t="e">
        <f t="shared" si="278"/>
        <v>#DIV/0!</v>
      </c>
      <c r="KX42" s="15" t="e">
        <f t="shared" si="279"/>
        <v>#DIV/0!</v>
      </c>
      <c r="KY42" s="15" t="e">
        <f t="shared" si="280"/>
        <v>#DIV/0!</v>
      </c>
      <c r="KZ42" s="15" t="e">
        <f t="shared" si="281"/>
        <v>#DIV/0!</v>
      </c>
      <c r="LA42" s="15" t="e">
        <f t="shared" si="282"/>
        <v>#DIV/0!</v>
      </c>
      <c r="LB42" s="15" t="e">
        <f t="shared" si="283"/>
        <v>#DIV/0!</v>
      </c>
      <c r="LC42" s="15" t="e">
        <f t="shared" si="284"/>
        <v>#DIV/0!</v>
      </c>
      <c r="LD42" s="15" t="e">
        <f t="shared" si="285"/>
        <v>#DIV/0!</v>
      </c>
      <c r="LE42" s="15" t="e">
        <f t="shared" si="286"/>
        <v>#DIV/0!</v>
      </c>
      <c r="LF42" s="15" t="e">
        <f t="shared" si="287"/>
        <v>#DIV/0!</v>
      </c>
      <c r="LG42" s="15" t="e">
        <f t="shared" si="288"/>
        <v>#DIV/0!</v>
      </c>
      <c r="LH42" s="15" t="e">
        <f t="shared" si="289"/>
        <v>#DIV/0!</v>
      </c>
      <c r="LI42" s="15" t="e">
        <f t="shared" si="290"/>
        <v>#DIV/0!</v>
      </c>
      <c r="LJ42" s="15" t="e">
        <f t="shared" si="291"/>
        <v>#DIV/0!</v>
      </c>
      <c r="LK42" s="15" t="e">
        <f t="shared" si="292"/>
        <v>#DIV/0!</v>
      </c>
      <c r="LL42" s="15" t="e">
        <f t="shared" si="293"/>
        <v>#DIV/0!</v>
      </c>
      <c r="LM42" s="15" t="e">
        <f t="shared" si="294"/>
        <v>#DIV/0!</v>
      </c>
      <c r="LN42" s="15" t="e">
        <f t="shared" si="295"/>
        <v>#DIV/0!</v>
      </c>
      <c r="LO42" s="15" t="e">
        <f t="shared" si="296"/>
        <v>#DIV/0!</v>
      </c>
      <c r="LP42" s="15" t="e">
        <f t="shared" si="297"/>
        <v>#DIV/0!</v>
      </c>
      <c r="LQ42" s="15" t="e">
        <f t="shared" si="298"/>
        <v>#DIV/0!</v>
      </c>
      <c r="LR42" s="15" t="e">
        <f t="shared" si="299"/>
        <v>#DIV/0!</v>
      </c>
      <c r="LS42" s="15" t="e">
        <f t="shared" si="300"/>
        <v>#DIV/0!</v>
      </c>
      <c r="LT42" s="15" t="e">
        <f t="shared" si="301"/>
        <v>#DIV/0!</v>
      </c>
      <c r="LU42" s="15" t="e">
        <f t="shared" si="302"/>
        <v>#DIV/0!</v>
      </c>
      <c r="LV42" s="15" t="e">
        <f t="shared" si="303"/>
        <v>#DIV/0!</v>
      </c>
      <c r="LW42" s="15" t="e">
        <f t="shared" si="304"/>
        <v>#DIV/0!</v>
      </c>
      <c r="LX42" s="15" t="e">
        <f t="shared" si="305"/>
        <v>#DIV/0!</v>
      </c>
      <c r="LY42" s="15" t="e">
        <f t="shared" si="306"/>
        <v>#DIV/0!</v>
      </c>
      <c r="LZ42" s="15" t="e">
        <f t="shared" si="307"/>
        <v>#DIV/0!</v>
      </c>
      <c r="MA42" s="15" t="e">
        <f t="shared" si="308"/>
        <v>#DIV/0!</v>
      </c>
      <c r="MB42" s="15" t="e">
        <f t="shared" si="309"/>
        <v>#DIV/0!</v>
      </c>
      <c r="MC42" s="15" t="e">
        <f t="shared" si="310"/>
        <v>#DIV/0!</v>
      </c>
      <c r="MD42" s="15" t="e">
        <f t="shared" si="311"/>
        <v>#DIV/0!</v>
      </c>
      <c r="ME42" s="15" t="e">
        <f t="shared" si="312"/>
        <v>#DIV/0!</v>
      </c>
      <c r="MG42" s="15" t="e">
        <f t="shared" si="313"/>
        <v>#DIV/0!</v>
      </c>
      <c r="MH42" s="15" t="e">
        <f t="shared" si="314"/>
        <v>#DIV/0!</v>
      </c>
      <c r="MI42" s="15" t="e">
        <f t="shared" si="315"/>
        <v>#DIV/0!</v>
      </c>
      <c r="MJ42" s="15" t="e">
        <f t="shared" si="316"/>
        <v>#DIV/0!</v>
      </c>
      <c r="MK42" s="15" t="e">
        <f t="shared" si="317"/>
        <v>#DIV/0!</v>
      </c>
      <c r="ML42" s="15" t="e">
        <f t="shared" si="318"/>
        <v>#DIV/0!</v>
      </c>
      <c r="MM42" s="15" t="e">
        <f t="shared" si="319"/>
        <v>#DIV/0!</v>
      </c>
      <c r="MN42" s="15" t="e">
        <f t="shared" si="320"/>
        <v>#DIV/0!</v>
      </c>
      <c r="MO42" s="15" t="e">
        <f t="shared" si="321"/>
        <v>#DIV/0!</v>
      </c>
      <c r="MP42" s="15" t="e">
        <f t="shared" si="322"/>
        <v>#DIV/0!</v>
      </c>
      <c r="MQ42" s="15" t="e">
        <f t="shared" si="323"/>
        <v>#DIV/0!</v>
      </c>
      <c r="MR42" s="15" t="e">
        <f t="shared" si="324"/>
        <v>#DIV/0!</v>
      </c>
      <c r="MS42" s="15" t="e">
        <f t="shared" si="325"/>
        <v>#DIV/0!</v>
      </c>
      <c r="MT42" s="15" t="e">
        <f t="shared" si="326"/>
        <v>#DIV/0!</v>
      </c>
      <c r="MU42" s="15" t="e">
        <f t="shared" si="327"/>
        <v>#DIV/0!</v>
      </c>
      <c r="MV42" s="15" t="e">
        <f t="shared" si="328"/>
        <v>#DIV/0!</v>
      </c>
      <c r="MW42" s="15" t="e">
        <f t="shared" si="329"/>
        <v>#DIV/0!</v>
      </c>
      <c r="MX42" s="15" t="e">
        <f t="shared" si="330"/>
        <v>#DIV/0!</v>
      </c>
      <c r="MY42" s="15" t="e">
        <f t="shared" si="331"/>
        <v>#DIV/0!</v>
      </c>
      <c r="MZ42" s="15" t="e">
        <f t="shared" si="332"/>
        <v>#DIV/0!</v>
      </c>
      <c r="NA42" s="15" t="e">
        <f t="shared" si="333"/>
        <v>#DIV/0!</v>
      </c>
      <c r="NB42" s="15" t="e">
        <f t="shared" si="334"/>
        <v>#DIV/0!</v>
      </c>
      <c r="NC42" s="15" t="e">
        <f t="shared" si="335"/>
        <v>#DIV/0!</v>
      </c>
      <c r="ND42" s="15" t="e">
        <f t="shared" si="336"/>
        <v>#DIV/0!</v>
      </c>
      <c r="NE42" s="15" t="e">
        <f t="shared" si="337"/>
        <v>#DIV/0!</v>
      </c>
      <c r="NF42" s="15" t="e">
        <f t="shared" si="338"/>
        <v>#DIV/0!</v>
      </c>
      <c r="NG42" s="15" t="e">
        <f t="shared" si="339"/>
        <v>#DIV/0!</v>
      </c>
      <c r="NH42" s="15" t="e">
        <f t="shared" si="340"/>
        <v>#DIV/0!</v>
      </c>
      <c r="NI42" s="15" t="e">
        <f t="shared" si="341"/>
        <v>#DIV/0!</v>
      </c>
      <c r="NJ42" s="15" t="e">
        <f t="shared" si="342"/>
        <v>#DIV/0!</v>
      </c>
      <c r="NK42" s="15" t="e">
        <f t="shared" si="343"/>
        <v>#DIV/0!</v>
      </c>
      <c r="NL42" s="15" t="e">
        <f t="shared" si="344"/>
        <v>#DIV/0!</v>
      </c>
      <c r="NM42" s="15" t="e">
        <f t="shared" si="345"/>
        <v>#DIV/0!</v>
      </c>
      <c r="NN42" s="15" t="e">
        <f t="shared" si="346"/>
        <v>#DIV/0!</v>
      </c>
      <c r="NO42" s="15" t="e">
        <f t="shared" si="347"/>
        <v>#DIV/0!</v>
      </c>
      <c r="NP42" s="15" t="e">
        <f t="shared" si="348"/>
        <v>#DIV/0!</v>
      </c>
      <c r="NQ42" s="15" t="e">
        <f t="shared" si="349"/>
        <v>#DIV/0!</v>
      </c>
      <c r="NR42" s="15" t="e">
        <f t="shared" si="350"/>
        <v>#DIV/0!</v>
      </c>
      <c r="NS42" s="15" t="e">
        <f t="shared" si="351"/>
        <v>#DIV/0!</v>
      </c>
      <c r="NT42" s="15" t="e">
        <f t="shared" si="352"/>
        <v>#DIV/0!</v>
      </c>
      <c r="NU42" s="15" t="e">
        <f t="shared" si="353"/>
        <v>#DIV/0!</v>
      </c>
      <c r="NV42" s="15" t="e">
        <f t="shared" si="354"/>
        <v>#DIV/0!</v>
      </c>
      <c r="NW42" s="15" t="e">
        <f t="shared" si="355"/>
        <v>#DIV/0!</v>
      </c>
      <c r="NX42" s="15" t="e">
        <f t="shared" si="356"/>
        <v>#DIV/0!</v>
      </c>
      <c r="NY42" s="15" t="e">
        <f t="shared" si="357"/>
        <v>#DIV/0!</v>
      </c>
      <c r="NZ42" s="15" t="e">
        <f t="shared" si="358"/>
        <v>#DIV/0!</v>
      </c>
      <c r="OA42" s="15" t="e">
        <f t="shared" si="359"/>
        <v>#DIV/0!</v>
      </c>
      <c r="OB42" s="15" t="e">
        <f t="shared" si="360"/>
        <v>#DIV/0!</v>
      </c>
      <c r="OC42" s="15" t="e">
        <f t="shared" si="361"/>
        <v>#DIV/0!</v>
      </c>
      <c r="OD42" s="15" t="e">
        <f t="shared" si="362"/>
        <v>#DIV/0!</v>
      </c>
      <c r="OE42" s="15" t="e">
        <f t="shared" si="363"/>
        <v>#DIV/0!</v>
      </c>
      <c r="OF42" s="15" t="e">
        <f t="shared" si="364"/>
        <v>#DIV/0!</v>
      </c>
      <c r="OG42" s="15" t="e">
        <f t="shared" si="365"/>
        <v>#DIV/0!</v>
      </c>
      <c r="OH42" s="15" t="e">
        <f t="shared" si="366"/>
        <v>#DIV/0!</v>
      </c>
      <c r="OI42" s="15" t="e">
        <f t="shared" si="367"/>
        <v>#DIV/0!</v>
      </c>
      <c r="OJ42" s="15" t="e">
        <f t="shared" si="368"/>
        <v>#DIV/0!</v>
      </c>
      <c r="OK42" s="15" t="e">
        <f t="shared" si="369"/>
        <v>#DIV/0!</v>
      </c>
      <c r="OL42" s="15" t="e">
        <f t="shared" si="370"/>
        <v>#DIV/0!</v>
      </c>
      <c r="OM42" s="15" t="e">
        <f t="shared" si="371"/>
        <v>#DIV/0!</v>
      </c>
      <c r="ON42" s="15" t="e">
        <f t="shared" si="372"/>
        <v>#DIV/0!</v>
      </c>
      <c r="OP42" s="15" t="e">
        <f t="shared" si="373"/>
        <v>#DIV/0!</v>
      </c>
      <c r="OQ42" s="15" t="e">
        <f t="shared" si="374"/>
        <v>#DIV/0!</v>
      </c>
      <c r="OR42" s="15" t="e">
        <f t="shared" si="375"/>
        <v>#DIV/0!</v>
      </c>
      <c r="OS42" s="15" t="e">
        <f t="shared" si="376"/>
        <v>#DIV/0!</v>
      </c>
      <c r="OT42" s="15" t="e">
        <f t="shared" si="377"/>
        <v>#DIV/0!</v>
      </c>
      <c r="OU42" s="15" t="e">
        <f t="shared" si="378"/>
        <v>#DIV/0!</v>
      </c>
      <c r="OV42" s="15" t="e">
        <f t="shared" si="379"/>
        <v>#DIV/0!</v>
      </c>
      <c r="OW42" s="15" t="e">
        <f t="shared" si="380"/>
        <v>#DIV/0!</v>
      </c>
      <c r="OX42" s="15" t="e">
        <f t="shared" si="381"/>
        <v>#DIV/0!</v>
      </c>
      <c r="OY42" s="15" t="e">
        <f t="shared" si="382"/>
        <v>#DIV/0!</v>
      </c>
      <c r="OZ42" s="15" t="e">
        <f t="shared" si="383"/>
        <v>#DIV/0!</v>
      </c>
      <c r="PA42" s="15" t="e">
        <f t="shared" si="384"/>
        <v>#DIV/0!</v>
      </c>
      <c r="PB42" s="15" t="e">
        <f t="shared" si="385"/>
        <v>#DIV/0!</v>
      </c>
      <c r="PC42" s="15" t="e">
        <f t="shared" si="386"/>
        <v>#DIV/0!</v>
      </c>
      <c r="PD42" s="15" t="e">
        <f t="shared" si="387"/>
        <v>#DIV/0!</v>
      </c>
      <c r="PE42" s="15" t="e">
        <f t="shared" si="388"/>
        <v>#DIV/0!</v>
      </c>
      <c r="PF42" s="15" t="e">
        <f t="shared" si="389"/>
        <v>#DIV/0!</v>
      </c>
      <c r="PG42" s="15" t="e">
        <f t="shared" si="390"/>
        <v>#DIV/0!</v>
      </c>
      <c r="PH42" s="15" t="e">
        <f t="shared" si="391"/>
        <v>#DIV/0!</v>
      </c>
      <c r="PI42" s="15" t="e">
        <f t="shared" si="392"/>
        <v>#DIV/0!</v>
      </c>
      <c r="PJ42" s="15" t="e">
        <f t="shared" si="393"/>
        <v>#DIV/0!</v>
      </c>
      <c r="PK42" s="15" t="e">
        <f t="shared" si="394"/>
        <v>#DIV/0!</v>
      </c>
      <c r="PL42" s="15" t="e">
        <f t="shared" si="395"/>
        <v>#DIV/0!</v>
      </c>
      <c r="PM42" s="15" t="e">
        <f t="shared" si="396"/>
        <v>#DIV/0!</v>
      </c>
      <c r="PN42" s="15" t="e">
        <f t="shared" si="397"/>
        <v>#DIV/0!</v>
      </c>
      <c r="PO42" s="15" t="e">
        <f t="shared" si="398"/>
        <v>#DIV/0!</v>
      </c>
      <c r="PP42" s="15" t="e">
        <f t="shared" si="399"/>
        <v>#DIV/0!</v>
      </c>
      <c r="PQ42" s="15" t="e">
        <f t="shared" si="400"/>
        <v>#DIV/0!</v>
      </c>
      <c r="PR42" s="15" t="e">
        <f t="shared" si="401"/>
        <v>#DIV/0!</v>
      </c>
      <c r="PS42" s="15" t="e">
        <f t="shared" si="402"/>
        <v>#DIV/0!</v>
      </c>
      <c r="PT42" s="15" t="e">
        <f t="shared" si="403"/>
        <v>#DIV/0!</v>
      </c>
      <c r="PU42" s="15" t="e">
        <f t="shared" si="404"/>
        <v>#DIV/0!</v>
      </c>
      <c r="PV42" s="15" t="e">
        <f t="shared" si="405"/>
        <v>#DIV/0!</v>
      </c>
      <c r="PW42" s="15" t="e">
        <f t="shared" si="406"/>
        <v>#DIV/0!</v>
      </c>
      <c r="PX42" s="15" t="e">
        <f t="shared" si="407"/>
        <v>#DIV/0!</v>
      </c>
      <c r="PY42" s="15" t="e">
        <f t="shared" si="408"/>
        <v>#DIV/0!</v>
      </c>
      <c r="PZ42" s="15" t="e">
        <f t="shared" si="409"/>
        <v>#DIV/0!</v>
      </c>
      <c r="QA42" s="15" t="e">
        <f t="shared" si="410"/>
        <v>#DIV/0!</v>
      </c>
      <c r="QB42" s="15" t="e">
        <f t="shared" si="411"/>
        <v>#DIV/0!</v>
      </c>
      <c r="QC42" s="15" t="e">
        <f t="shared" si="412"/>
        <v>#DIV/0!</v>
      </c>
      <c r="QD42" s="15" t="e">
        <f t="shared" si="413"/>
        <v>#DIV/0!</v>
      </c>
      <c r="QE42" s="15" t="e">
        <f t="shared" si="414"/>
        <v>#DIV/0!</v>
      </c>
      <c r="QF42" s="15" t="e">
        <f t="shared" si="415"/>
        <v>#DIV/0!</v>
      </c>
      <c r="QG42" s="15" t="e">
        <f t="shared" si="416"/>
        <v>#DIV/0!</v>
      </c>
      <c r="QH42" s="15" t="e">
        <f t="shared" si="417"/>
        <v>#DIV/0!</v>
      </c>
      <c r="QI42" s="15" t="e">
        <f t="shared" si="418"/>
        <v>#DIV/0!</v>
      </c>
      <c r="QJ42" s="15" t="e">
        <f t="shared" si="419"/>
        <v>#DIV/0!</v>
      </c>
      <c r="QK42" s="15" t="e">
        <f t="shared" si="420"/>
        <v>#DIV/0!</v>
      </c>
      <c r="QL42" s="15" t="e">
        <f t="shared" si="421"/>
        <v>#DIV/0!</v>
      </c>
      <c r="QM42" s="15" t="e">
        <f t="shared" si="422"/>
        <v>#DIV/0!</v>
      </c>
      <c r="QN42" s="15" t="e">
        <f t="shared" si="423"/>
        <v>#DIV/0!</v>
      </c>
      <c r="QO42" s="15" t="e">
        <f t="shared" si="424"/>
        <v>#DIV/0!</v>
      </c>
      <c r="QP42" s="15" t="e">
        <f t="shared" si="425"/>
        <v>#DIV/0!</v>
      </c>
      <c r="QQ42" s="15" t="e">
        <f t="shared" si="426"/>
        <v>#DIV/0!</v>
      </c>
      <c r="QR42" s="15" t="e">
        <f t="shared" si="427"/>
        <v>#DIV/0!</v>
      </c>
      <c r="QS42" s="15" t="e">
        <f t="shared" si="428"/>
        <v>#DIV/0!</v>
      </c>
      <c r="QT42" s="15" t="e">
        <f t="shared" si="429"/>
        <v>#DIV/0!</v>
      </c>
      <c r="QU42" s="15" t="e">
        <f t="shared" si="430"/>
        <v>#DIV/0!</v>
      </c>
      <c r="QV42" s="15" t="e">
        <f t="shared" si="431"/>
        <v>#DIV/0!</v>
      </c>
      <c r="QW42" s="15" t="e">
        <f t="shared" si="432"/>
        <v>#DIV/0!</v>
      </c>
      <c r="QY42" s="15">
        <f t="shared" si="433"/>
        <v>0</v>
      </c>
      <c r="QZ42" s="15">
        <f t="shared" si="434"/>
        <v>0</v>
      </c>
      <c r="RA42" s="15">
        <f t="shared" si="435"/>
        <v>0</v>
      </c>
      <c r="RB42" s="15">
        <f t="shared" si="436"/>
        <v>0</v>
      </c>
      <c r="RC42" s="15">
        <f t="shared" si="437"/>
        <v>0</v>
      </c>
      <c r="RD42" s="15">
        <f t="shared" si="438"/>
        <v>0</v>
      </c>
      <c r="RE42" s="15">
        <f t="shared" si="439"/>
        <v>0</v>
      </c>
      <c r="RF42" s="15">
        <f t="shared" si="440"/>
        <v>0</v>
      </c>
      <c r="RG42" s="15">
        <f t="shared" si="441"/>
        <v>0</v>
      </c>
      <c r="RH42" s="15">
        <f t="shared" si="442"/>
        <v>0</v>
      </c>
      <c r="RI42" s="15">
        <f t="shared" si="443"/>
        <v>0</v>
      </c>
      <c r="RJ42" s="15">
        <f t="shared" si="444"/>
        <v>0</v>
      </c>
      <c r="RK42" s="15">
        <f t="shared" si="445"/>
        <v>0</v>
      </c>
      <c r="RL42" s="15">
        <f t="shared" si="446"/>
        <v>0</v>
      </c>
      <c r="RM42" s="15">
        <f t="shared" si="447"/>
        <v>0</v>
      </c>
      <c r="RN42" s="15">
        <f t="shared" si="448"/>
        <v>0</v>
      </c>
      <c r="RO42" s="15">
        <f t="shared" si="449"/>
        <v>0</v>
      </c>
      <c r="RP42" s="15">
        <f t="shared" si="450"/>
        <v>0</v>
      </c>
      <c r="RQ42" s="15">
        <f t="shared" si="451"/>
        <v>0</v>
      </c>
      <c r="RR42" s="15">
        <f t="shared" si="452"/>
        <v>0</v>
      </c>
      <c r="RS42" s="15">
        <f t="shared" si="453"/>
        <v>0</v>
      </c>
      <c r="RT42" s="15">
        <f t="shared" si="454"/>
        <v>0</v>
      </c>
      <c r="RU42" s="15">
        <f t="shared" si="455"/>
        <v>0</v>
      </c>
      <c r="RV42" s="15">
        <f t="shared" si="456"/>
        <v>0</v>
      </c>
      <c r="RW42" s="15">
        <f t="shared" si="457"/>
        <v>0</v>
      </c>
      <c r="RX42" s="15">
        <f t="shared" si="458"/>
        <v>0</v>
      </c>
      <c r="RY42" s="15">
        <f t="shared" si="459"/>
        <v>0</v>
      </c>
      <c r="RZ42" s="15">
        <f t="shared" si="460"/>
        <v>0</v>
      </c>
      <c r="SA42" s="15">
        <f t="shared" si="461"/>
        <v>0</v>
      </c>
      <c r="SB42" s="15">
        <f t="shared" si="462"/>
        <v>0</v>
      </c>
      <c r="SC42" s="15">
        <f t="shared" si="463"/>
        <v>0</v>
      </c>
      <c r="SD42" s="15">
        <f t="shared" si="464"/>
        <v>0</v>
      </c>
      <c r="SE42" s="15">
        <f t="shared" si="465"/>
        <v>0</v>
      </c>
      <c r="SF42" s="15">
        <f t="shared" si="466"/>
        <v>0</v>
      </c>
      <c r="SG42" s="15">
        <f t="shared" si="467"/>
        <v>0</v>
      </c>
      <c r="SH42" s="15">
        <f t="shared" si="468"/>
        <v>0</v>
      </c>
      <c r="SI42" s="15">
        <f t="shared" si="469"/>
        <v>0</v>
      </c>
      <c r="SJ42" s="15">
        <f t="shared" si="470"/>
        <v>0</v>
      </c>
      <c r="SK42" s="15">
        <f t="shared" si="471"/>
        <v>0</v>
      </c>
      <c r="SL42" s="15">
        <f t="shared" si="472"/>
        <v>0</v>
      </c>
      <c r="SM42" s="15">
        <f t="shared" si="473"/>
        <v>0</v>
      </c>
      <c r="SN42" s="15">
        <f t="shared" si="474"/>
        <v>0</v>
      </c>
      <c r="SO42" s="15">
        <f t="shared" si="475"/>
        <v>0</v>
      </c>
      <c r="SP42" s="15">
        <f t="shared" si="476"/>
        <v>0</v>
      </c>
      <c r="SQ42" s="15">
        <f t="shared" si="477"/>
        <v>0</v>
      </c>
      <c r="SR42" s="15">
        <f t="shared" si="478"/>
        <v>0</v>
      </c>
      <c r="SS42" s="15">
        <f t="shared" si="479"/>
        <v>0</v>
      </c>
      <c r="ST42" s="15">
        <f t="shared" si="480"/>
        <v>0</v>
      </c>
      <c r="SU42" s="15">
        <f t="shared" si="481"/>
        <v>0</v>
      </c>
      <c r="SV42" s="15">
        <f t="shared" si="482"/>
        <v>0</v>
      </c>
      <c r="SW42" s="15">
        <f t="shared" si="483"/>
        <v>0</v>
      </c>
      <c r="SX42" s="15">
        <f t="shared" si="484"/>
        <v>0</v>
      </c>
      <c r="SY42" s="15">
        <f t="shared" si="485"/>
        <v>0</v>
      </c>
      <c r="SZ42" s="15">
        <f t="shared" si="486"/>
        <v>0</v>
      </c>
      <c r="TA42" s="15">
        <f t="shared" si="487"/>
        <v>0</v>
      </c>
      <c r="TB42" s="15">
        <f t="shared" si="488"/>
        <v>0</v>
      </c>
      <c r="TC42" s="15">
        <f t="shared" si="489"/>
        <v>0</v>
      </c>
      <c r="TD42" s="15">
        <f t="shared" si="490"/>
        <v>0</v>
      </c>
      <c r="TE42" s="15">
        <f t="shared" si="491"/>
        <v>0</v>
      </c>
      <c r="TF42" s="15">
        <f t="shared" si="492"/>
        <v>0</v>
      </c>
      <c r="TH42" s="15">
        <f t="shared" si="493"/>
        <v>0</v>
      </c>
      <c r="TJ42" s="15" t="e">
        <f t="shared" si="494"/>
        <v>#DIV/0!</v>
      </c>
      <c r="TK42" s="15" t="e">
        <f t="shared" si="495"/>
        <v>#DIV/0!</v>
      </c>
      <c r="TL42" s="15" t="e">
        <f t="shared" si="496"/>
        <v>#DIV/0!</v>
      </c>
      <c r="TM42" s="15" t="e">
        <f t="shared" si="497"/>
        <v>#DIV/0!</v>
      </c>
      <c r="TN42" s="15" t="e">
        <f t="shared" si="498"/>
        <v>#DIV/0!</v>
      </c>
      <c r="TO42" s="15" t="e">
        <f t="shared" si="499"/>
        <v>#DIV/0!</v>
      </c>
      <c r="TP42" s="15">
        <f t="shared" si="500"/>
        <v>0</v>
      </c>
      <c r="TQ42" s="15">
        <f t="shared" si="501"/>
        <v>0</v>
      </c>
      <c r="TS42" s="15" t="e">
        <f t="shared" si="502"/>
        <v>#DIV/0!</v>
      </c>
      <c r="TU42" s="15">
        <f t="shared" si="503"/>
        <v>0</v>
      </c>
      <c r="TW42" s="15">
        <f t="shared" si="509"/>
        <v>0</v>
      </c>
    </row>
    <row r="43" spans="3:543" x14ac:dyDescent="0.25">
      <c r="C43" s="72">
        <v>28</v>
      </c>
      <c r="D43" s="60"/>
      <c r="E43" s="60"/>
      <c r="F43" s="59"/>
      <c r="G43" s="60"/>
      <c r="H43" s="59"/>
      <c r="I43" s="59"/>
      <c r="J43" s="60"/>
      <c r="K43" s="60"/>
      <c r="L43" s="60"/>
      <c r="M43" s="66"/>
      <c r="N43" s="64" t="str">
        <f t="shared" si="0"/>
        <v/>
      </c>
      <c r="O43" s="65" t="str">
        <f t="shared" si="67"/>
        <v/>
      </c>
      <c r="P43" s="73" t="str">
        <f t="shared" si="1"/>
        <v/>
      </c>
      <c r="Q43" s="2"/>
      <c r="R43" s="2"/>
      <c r="S43" s="2"/>
      <c r="T43" s="15" t="str">
        <f t="shared" si="2"/>
        <v/>
      </c>
      <c r="U43" s="5">
        <f t="shared" si="3"/>
        <v>0</v>
      </c>
      <c r="V43" s="5">
        <f t="shared" si="4"/>
        <v>0</v>
      </c>
      <c r="W43" s="5">
        <f t="shared" si="68"/>
        <v>0</v>
      </c>
      <c r="X43" s="5">
        <f t="shared" si="5"/>
        <v>0</v>
      </c>
      <c r="Y43" s="5">
        <f t="shared" si="6"/>
        <v>0</v>
      </c>
      <c r="Z43" s="5">
        <f t="shared" si="7"/>
        <v>0</v>
      </c>
      <c r="AA43" s="5">
        <f t="shared" si="8"/>
        <v>0</v>
      </c>
      <c r="AB43" s="5">
        <f t="shared" si="9"/>
        <v>0</v>
      </c>
      <c r="AC43" s="15">
        <f t="shared" si="69"/>
        <v>0</v>
      </c>
      <c r="AD43" s="15">
        <f t="shared" si="70"/>
        <v>0</v>
      </c>
      <c r="AE43" s="15">
        <f t="shared" si="71"/>
        <v>0</v>
      </c>
      <c r="AF43" s="15" t="str">
        <f t="shared" si="10"/>
        <v/>
      </c>
      <c r="AG43" s="15" t="str">
        <f t="shared" si="11"/>
        <v/>
      </c>
      <c r="AH43" s="15" t="str">
        <f t="shared" si="12"/>
        <v/>
      </c>
      <c r="AI43" s="15" t="str">
        <f t="shared" si="13"/>
        <v/>
      </c>
      <c r="AK43" s="5">
        <f t="shared" si="14"/>
        <v>0</v>
      </c>
      <c r="AL43" s="5">
        <f t="shared" si="15"/>
        <v>0</v>
      </c>
      <c r="AN43" s="5">
        <f t="shared" si="16"/>
        <v>0</v>
      </c>
      <c r="AO43" s="5">
        <f t="shared" si="17"/>
        <v>0</v>
      </c>
      <c r="AP43" s="5">
        <f t="shared" si="18"/>
        <v>0</v>
      </c>
      <c r="AQ43" s="5">
        <f t="shared" si="19"/>
        <v>0</v>
      </c>
      <c r="AR43" s="5">
        <f t="shared" si="20"/>
        <v>0</v>
      </c>
      <c r="AS43" s="5">
        <f t="shared" si="21"/>
        <v>0</v>
      </c>
      <c r="AT43" s="5">
        <f t="shared" si="22"/>
        <v>0</v>
      </c>
      <c r="AU43" s="5">
        <f t="shared" si="23"/>
        <v>0</v>
      </c>
      <c r="AV43" s="5">
        <f t="shared" si="24"/>
        <v>0</v>
      </c>
      <c r="AW43" s="5">
        <f t="shared" si="25"/>
        <v>0</v>
      </c>
      <c r="AX43" s="5">
        <f t="shared" si="26"/>
        <v>0</v>
      </c>
      <c r="AY43" s="5">
        <f t="shared" si="27"/>
        <v>0</v>
      </c>
      <c r="AZ43" s="5">
        <f t="shared" si="28"/>
        <v>0</v>
      </c>
      <c r="BA43" s="5">
        <f t="shared" si="29"/>
        <v>0</v>
      </c>
      <c r="BB43" s="5">
        <f t="shared" si="30"/>
        <v>0</v>
      </c>
      <c r="BC43" s="5">
        <f t="shared" si="31"/>
        <v>0</v>
      </c>
      <c r="BD43" s="5">
        <f t="shared" si="32"/>
        <v>0</v>
      </c>
      <c r="BE43" s="5">
        <f t="shared" si="33"/>
        <v>0</v>
      </c>
      <c r="BF43" s="5">
        <f t="shared" si="34"/>
        <v>0</v>
      </c>
      <c r="BG43" s="15">
        <f t="shared" si="35"/>
        <v>0</v>
      </c>
      <c r="BH43" s="15">
        <f t="shared" si="72"/>
        <v>0</v>
      </c>
      <c r="BI43" s="15">
        <f t="shared" si="73"/>
        <v>0</v>
      </c>
      <c r="BJ43" s="15">
        <f t="shared" si="74"/>
        <v>0</v>
      </c>
      <c r="BL43" s="12">
        <f t="shared" si="36"/>
        <v>0</v>
      </c>
      <c r="BM43" s="12">
        <f t="shared" si="37"/>
        <v>0</v>
      </c>
      <c r="BN43" s="15" t="str">
        <f t="shared" si="38"/>
        <v/>
      </c>
      <c r="BP43" s="12">
        <f t="shared" si="39"/>
        <v>0</v>
      </c>
      <c r="BQ43" s="15" t="str">
        <f t="shared" si="40"/>
        <v/>
      </c>
      <c r="BR43" s="12">
        <f t="shared" si="41"/>
        <v>0</v>
      </c>
      <c r="BS43" s="15" t="str">
        <f t="shared" si="42"/>
        <v/>
      </c>
      <c r="BT43" s="12">
        <f t="shared" si="43"/>
        <v>0</v>
      </c>
      <c r="BU43" s="12">
        <f t="shared" si="44"/>
        <v>0</v>
      </c>
      <c r="BV43" s="12">
        <f t="shared" si="45"/>
        <v>0</v>
      </c>
      <c r="BW43" s="12">
        <f t="shared" si="46"/>
        <v>0</v>
      </c>
      <c r="BX43" s="12">
        <f t="shared" si="47"/>
        <v>0</v>
      </c>
      <c r="BY43" s="12">
        <f t="shared" si="48"/>
        <v>0</v>
      </c>
      <c r="BZ43" s="12">
        <f t="shared" si="49"/>
        <v>0</v>
      </c>
      <c r="CA43" s="12">
        <f t="shared" si="50"/>
        <v>0</v>
      </c>
      <c r="CC43" s="5">
        <f t="shared" si="51"/>
        <v>0</v>
      </c>
      <c r="CD43" s="15" t="str">
        <f t="shared" si="52"/>
        <v/>
      </c>
      <c r="CE43" s="15" t="str">
        <f t="shared" si="53"/>
        <v/>
      </c>
      <c r="CF43" s="15" t="str">
        <f t="shared" si="54"/>
        <v/>
      </c>
      <c r="CH43" s="15" t="str">
        <f t="shared" si="55"/>
        <v/>
      </c>
      <c r="CJ43" s="15" t="str">
        <f t="shared" si="56"/>
        <v/>
      </c>
      <c r="CK43" s="15" t="str">
        <f t="shared" si="57"/>
        <v/>
      </c>
      <c r="CL43" s="15" t="str">
        <f t="shared" si="58"/>
        <v/>
      </c>
      <c r="CM43" s="10">
        <f t="shared" si="59"/>
        <v>0</v>
      </c>
      <c r="CO43" s="6">
        <f t="shared" si="75"/>
        <v>0</v>
      </c>
      <c r="CP43" s="15">
        <f t="shared" si="60"/>
        <v>1</v>
      </c>
      <c r="CQ43" s="15">
        <f t="shared" si="61"/>
        <v>0</v>
      </c>
      <c r="CR43" s="15">
        <f t="shared" si="62"/>
        <v>0</v>
      </c>
      <c r="CS43" s="15">
        <f t="shared" si="76"/>
        <v>0</v>
      </c>
      <c r="CU43" s="15" t="str">
        <f t="shared" si="77"/>
        <v/>
      </c>
      <c r="CW43" s="15" t="e">
        <f t="shared" si="504"/>
        <v>#DIV/0!</v>
      </c>
      <c r="CX43" s="15" t="e">
        <f t="shared" si="505"/>
        <v>#DIV/0!</v>
      </c>
      <c r="CY43" s="15" t="e">
        <f t="shared" si="506"/>
        <v>#DIV/0!</v>
      </c>
      <c r="CZ43" s="15" t="e">
        <f t="shared" si="507"/>
        <v>#DIV/0!</v>
      </c>
      <c r="DA43" s="15" t="e">
        <f t="shared" si="508"/>
        <v>#DIV/0!</v>
      </c>
      <c r="DB43" s="15" t="e">
        <f t="shared" si="510"/>
        <v>#DIV/0!</v>
      </c>
      <c r="DC43" s="15" t="e">
        <f t="shared" si="511"/>
        <v>#DIV/0!</v>
      </c>
      <c r="DD43" s="15" t="e">
        <f t="shared" si="512"/>
        <v>#DIV/0!</v>
      </c>
      <c r="DE43" s="15" t="e">
        <f t="shared" si="513"/>
        <v>#DIV/0!</v>
      </c>
      <c r="DF43" s="15" t="e">
        <f t="shared" si="82"/>
        <v>#DIV/0!</v>
      </c>
      <c r="DG43" s="15" t="e">
        <f t="shared" si="83"/>
        <v>#DIV/0!</v>
      </c>
      <c r="DH43" s="15" t="e">
        <f t="shared" si="84"/>
        <v>#DIV/0!</v>
      </c>
      <c r="DI43" s="15" t="e">
        <f t="shared" si="85"/>
        <v>#DIV/0!</v>
      </c>
      <c r="DJ43" s="15" t="e">
        <f t="shared" si="86"/>
        <v>#DIV/0!</v>
      </c>
      <c r="DK43" s="15" t="e">
        <f t="shared" si="87"/>
        <v>#DIV/0!</v>
      </c>
      <c r="DL43" s="15" t="e">
        <f t="shared" si="88"/>
        <v>#DIV/0!</v>
      </c>
      <c r="DM43" s="15" t="e">
        <f t="shared" si="89"/>
        <v>#DIV/0!</v>
      </c>
      <c r="DN43" s="15" t="e">
        <f t="shared" si="90"/>
        <v>#DIV/0!</v>
      </c>
      <c r="DO43" s="15" t="e">
        <f t="shared" si="91"/>
        <v>#DIV/0!</v>
      </c>
      <c r="DP43" s="20" t="e">
        <f t="shared" si="92"/>
        <v>#DIV/0!</v>
      </c>
      <c r="DQ43" s="20" t="e">
        <f t="shared" si="93"/>
        <v>#DIV/0!</v>
      </c>
      <c r="DR43" s="20" t="e">
        <f t="shared" si="94"/>
        <v>#DIV/0!</v>
      </c>
      <c r="DS43" s="20" t="e">
        <f t="shared" si="95"/>
        <v>#DIV/0!</v>
      </c>
      <c r="DT43" s="20" t="e">
        <f t="shared" si="96"/>
        <v>#DIV/0!</v>
      </c>
      <c r="DU43" s="20" t="e">
        <f t="shared" si="97"/>
        <v>#DIV/0!</v>
      </c>
      <c r="DV43" s="20" t="e">
        <f t="shared" si="98"/>
        <v>#DIV/0!</v>
      </c>
      <c r="DW43" s="20" t="e">
        <f t="shared" si="99"/>
        <v>#DIV/0!</v>
      </c>
      <c r="DX43" s="20" t="e">
        <f t="shared" si="100"/>
        <v>#DIV/0!</v>
      </c>
      <c r="DY43" s="20" t="e">
        <f t="shared" si="101"/>
        <v>#DIV/0!</v>
      </c>
      <c r="DZ43" s="20" t="e">
        <f t="shared" si="102"/>
        <v>#DIV/0!</v>
      </c>
      <c r="EA43" s="20" t="e">
        <f t="shared" si="103"/>
        <v>#DIV/0!</v>
      </c>
      <c r="EB43" s="20" t="e">
        <f t="shared" si="104"/>
        <v>#DIV/0!</v>
      </c>
      <c r="EC43" s="20" t="e">
        <f t="shared" si="105"/>
        <v>#DIV/0!</v>
      </c>
      <c r="ED43" s="20" t="e">
        <f t="shared" si="106"/>
        <v>#DIV/0!</v>
      </c>
      <c r="EE43" s="20" t="e">
        <f t="shared" si="107"/>
        <v>#DIV/0!</v>
      </c>
      <c r="EF43" s="20" t="e">
        <f t="shared" si="108"/>
        <v>#DIV/0!</v>
      </c>
      <c r="EG43" s="20" t="e">
        <f t="shared" si="109"/>
        <v>#DIV/0!</v>
      </c>
      <c r="EH43" s="20" t="e">
        <f t="shared" si="110"/>
        <v>#DIV/0!</v>
      </c>
      <c r="EI43" s="20" t="e">
        <f t="shared" si="111"/>
        <v>#DIV/0!</v>
      </c>
      <c r="EJ43" s="20" t="e">
        <f t="shared" si="112"/>
        <v>#DIV/0!</v>
      </c>
      <c r="EK43" s="20" t="e">
        <f t="shared" si="113"/>
        <v>#DIV/0!</v>
      </c>
      <c r="EL43" s="20" t="e">
        <f t="shared" si="114"/>
        <v>#DIV/0!</v>
      </c>
      <c r="EM43" s="20" t="e">
        <f t="shared" si="115"/>
        <v>#DIV/0!</v>
      </c>
      <c r="EN43" s="20" t="e">
        <f t="shared" si="116"/>
        <v>#DIV/0!</v>
      </c>
      <c r="EO43" s="20" t="e">
        <f t="shared" si="117"/>
        <v>#DIV/0!</v>
      </c>
      <c r="EP43" s="20" t="e">
        <f t="shared" si="118"/>
        <v>#DIV/0!</v>
      </c>
      <c r="EQ43" s="20" t="e">
        <f t="shared" si="119"/>
        <v>#DIV/0!</v>
      </c>
      <c r="ER43" s="20" t="e">
        <f t="shared" si="120"/>
        <v>#DIV/0!</v>
      </c>
      <c r="ES43" s="20" t="e">
        <f t="shared" si="121"/>
        <v>#DIV/0!</v>
      </c>
      <c r="ET43" s="20" t="e">
        <f t="shared" si="122"/>
        <v>#DIV/0!</v>
      </c>
      <c r="EU43" s="20" t="e">
        <f t="shared" si="123"/>
        <v>#DIV/0!</v>
      </c>
      <c r="EV43" s="20" t="e">
        <f t="shared" si="124"/>
        <v>#DIV/0!</v>
      </c>
      <c r="EW43" s="20" t="e">
        <f t="shared" si="125"/>
        <v>#DIV/0!</v>
      </c>
      <c r="EX43" s="20" t="e">
        <f t="shared" si="126"/>
        <v>#DIV/0!</v>
      </c>
      <c r="EY43" s="20" t="e">
        <f t="shared" si="127"/>
        <v>#DIV/0!</v>
      </c>
      <c r="EZ43" s="20" t="e">
        <f t="shared" si="128"/>
        <v>#DIV/0!</v>
      </c>
      <c r="FA43" s="20" t="e">
        <f t="shared" si="129"/>
        <v>#DIV/0!</v>
      </c>
      <c r="FB43" s="20" t="e">
        <f t="shared" si="130"/>
        <v>#DIV/0!</v>
      </c>
      <c r="FC43" s="20" t="e">
        <f t="shared" si="131"/>
        <v>#DIV/0!</v>
      </c>
      <c r="FD43" s="20" t="e">
        <f t="shared" si="132"/>
        <v>#DIV/0!</v>
      </c>
      <c r="FE43" s="20"/>
      <c r="FF43" s="15" t="e">
        <f t="shared" si="133"/>
        <v>#DIV/0!</v>
      </c>
      <c r="FG43" s="15" t="e">
        <f t="shared" si="134"/>
        <v>#DIV/0!</v>
      </c>
      <c r="FH43" s="15" t="e">
        <f t="shared" si="135"/>
        <v>#DIV/0!</v>
      </c>
      <c r="FI43" s="15" t="e">
        <f t="shared" si="136"/>
        <v>#DIV/0!</v>
      </c>
      <c r="FJ43" s="15" t="e">
        <f t="shared" si="137"/>
        <v>#DIV/0!</v>
      </c>
      <c r="FK43" s="15" t="e">
        <f t="shared" si="138"/>
        <v>#DIV/0!</v>
      </c>
      <c r="FL43" s="15" t="e">
        <f t="shared" si="139"/>
        <v>#DIV/0!</v>
      </c>
      <c r="FM43" s="15" t="e">
        <f t="shared" si="140"/>
        <v>#DIV/0!</v>
      </c>
      <c r="FN43" s="15" t="e">
        <f t="shared" si="141"/>
        <v>#DIV/0!</v>
      </c>
      <c r="FO43" s="15" t="e">
        <f t="shared" si="142"/>
        <v>#DIV/0!</v>
      </c>
      <c r="FP43" s="15" t="e">
        <f t="shared" si="143"/>
        <v>#DIV/0!</v>
      </c>
      <c r="FQ43" s="15" t="e">
        <f t="shared" si="144"/>
        <v>#DIV/0!</v>
      </c>
      <c r="FR43" s="15" t="e">
        <f t="shared" si="145"/>
        <v>#DIV/0!</v>
      </c>
      <c r="FS43" s="15" t="e">
        <f t="shared" si="146"/>
        <v>#DIV/0!</v>
      </c>
      <c r="FT43" s="15" t="e">
        <f t="shared" si="147"/>
        <v>#DIV/0!</v>
      </c>
      <c r="FU43" s="15" t="e">
        <f t="shared" si="148"/>
        <v>#DIV/0!</v>
      </c>
      <c r="FV43" s="15" t="e">
        <f t="shared" si="149"/>
        <v>#DIV/0!</v>
      </c>
      <c r="FW43" s="15" t="e">
        <f t="shared" si="150"/>
        <v>#DIV/0!</v>
      </c>
      <c r="FX43" s="15" t="e">
        <f t="shared" si="151"/>
        <v>#DIV/0!</v>
      </c>
      <c r="FY43" s="15" t="e">
        <f t="shared" si="152"/>
        <v>#DIV/0!</v>
      </c>
      <c r="FZ43" s="15" t="e">
        <f t="shared" si="153"/>
        <v>#DIV/0!</v>
      </c>
      <c r="GA43" s="15" t="e">
        <f t="shared" si="154"/>
        <v>#DIV/0!</v>
      </c>
      <c r="GB43" s="15" t="e">
        <f t="shared" si="155"/>
        <v>#DIV/0!</v>
      </c>
      <c r="GC43" s="15" t="e">
        <f t="shared" si="156"/>
        <v>#DIV/0!</v>
      </c>
      <c r="GD43" s="15" t="e">
        <f t="shared" si="157"/>
        <v>#DIV/0!</v>
      </c>
      <c r="GE43" s="15" t="e">
        <f t="shared" si="158"/>
        <v>#DIV/0!</v>
      </c>
      <c r="GF43" s="15" t="e">
        <f t="shared" si="159"/>
        <v>#DIV/0!</v>
      </c>
      <c r="GG43" s="15" t="e">
        <f t="shared" si="160"/>
        <v>#DIV/0!</v>
      </c>
      <c r="GH43" s="15" t="e">
        <f t="shared" si="161"/>
        <v>#DIV/0!</v>
      </c>
      <c r="GI43" s="15" t="e">
        <f t="shared" si="162"/>
        <v>#DIV/0!</v>
      </c>
      <c r="GJ43" s="15" t="e">
        <f t="shared" si="163"/>
        <v>#DIV/0!</v>
      </c>
      <c r="GK43" s="15" t="e">
        <f t="shared" si="164"/>
        <v>#DIV/0!</v>
      </c>
      <c r="GL43" s="15" t="e">
        <f t="shared" si="165"/>
        <v>#DIV/0!</v>
      </c>
      <c r="GM43" s="15" t="e">
        <f t="shared" si="166"/>
        <v>#DIV/0!</v>
      </c>
      <c r="GN43" s="15" t="e">
        <f t="shared" si="167"/>
        <v>#DIV/0!</v>
      </c>
      <c r="GO43" s="15" t="e">
        <f t="shared" si="168"/>
        <v>#DIV/0!</v>
      </c>
      <c r="GP43" s="15" t="e">
        <f t="shared" si="169"/>
        <v>#DIV/0!</v>
      </c>
      <c r="GQ43" s="15" t="e">
        <f t="shared" si="170"/>
        <v>#DIV/0!</v>
      </c>
      <c r="GR43" s="15" t="e">
        <f t="shared" si="171"/>
        <v>#DIV/0!</v>
      </c>
      <c r="GS43" s="15" t="e">
        <f t="shared" si="172"/>
        <v>#DIV/0!</v>
      </c>
      <c r="GT43" s="15" t="e">
        <f t="shared" si="173"/>
        <v>#DIV/0!</v>
      </c>
      <c r="GU43" s="15" t="e">
        <f t="shared" si="174"/>
        <v>#DIV/0!</v>
      </c>
      <c r="GV43" s="15" t="e">
        <f t="shared" si="175"/>
        <v>#DIV/0!</v>
      </c>
      <c r="GW43" s="15" t="e">
        <f t="shared" si="176"/>
        <v>#DIV/0!</v>
      </c>
      <c r="GX43" s="15" t="e">
        <f t="shared" si="177"/>
        <v>#DIV/0!</v>
      </c>
      <c r="GY43" s="15" t="e">
        <f t="shared" si="178"/>
        <v>#DIV/0!</v>
      </c>
      <c r="GZ43" s="15" t="e">
        <f t="shared" si="179"/>
        <v>#DIV/0!</v>
      </c>
      <c r="HA43" s="15" t="e">
        <f t="shared" si="180"/>
        <v>#DIV/0!</v>
      </c>
      <c r="HB43" s="15" t="e">
        <f t="shared" si="181"/>
        <v>#DIV/0!</v>
      </c>
      <c r="HC43" s="15" t="e">
        <f t="shared" si="182"/>
        <v>#DIV/0!</v>
      </c>
      <c r="HD43" s="15" t="e">
        <f t="shared" si="183"/>
        <v>#DIV/0!</v>
      </c>
      <c r="HE43" s="15" t="e">
        <f t="shared" si="184"/>
        <v>#DIV/0!</v>
      </c>
      <c r="HF43" s="15" t="e">
        <f t="shared" si="185"/>
        <v>#DIV/0!</v>
      </c>
      <c r="HG43" s="15" t="e">
        <f t="shared" si="186"/>
        <v>#DIV/0!</v>
      </c>
      <c r="HH43" s="15" t="e">
        <f t="shared" si="187"/>
        <v>#DIV/0!</v>
      </c>
      <c r="HI43" s="15" t="e">
        <f t="shared" si="188"/>
        <v>#DIV/0!</v>
      </c>
      <c r="HJ43" s="15" t="e">
        <f t="shared" si="189"/>
        <v>#DIV/0!</v>
      </c>
      <c r="HK43" s="15" t="e">
        <f t="shared" si="190"/>
        <v>#DIV/0!</v>
      </c>
      <c r="HL43" s="15" t="e">
        <f t="shared" si="191"/>
        <v>#DIV/0!</v>
      </c>
      <c r="HM43" s="15" t="e">
        <f t="shared" si="192"/>
        <v>#DIV/0!</v>
      </c>
      <c r="HO43" s="15" t="e">
        <f t="shared" si="193"/>
        <v>#DIV/0!</v>
      </c>
      <c r="HP43" s="15" t="e">
        <f t="shared" si="194"/>
        <v>#DIV/0!</v>
      </c>
      <c r="HQ43" s="15" t="e">
        <f t="shared" si="195"/>
        <v>#DIV/0!</v>
      </c>
      <c r="HR43" s="15" t="e">
        <f t="shared" si="196"/>
        <v>#DIV/0!</v>
      </c>
      <c r="HS43" s="15" t="e">
        <f t="shared" si="197"/>
        <v>#DIV/0!</v>
      </c>
      <c r="HT43" s="15" t="e">
        <f t="shared" si="198"/>
        <v>#DIV/0!</v>
      </c>
      <c r="HU43" s="15" t="e">
        <f t="shared" si="199"/>
        <v>#DIV/0!</v>
      </c>
      <c r="HV43" s="15" t="e">
        <f t="shared" si="200"/>
        <v>#DIV/0!</v>
      </c>
      <c r="HW43" s="15" t="e">
        <f t="shared" si="201"/>
        <v>#DIV/0!</v>
      </c>
      <c r="HX43" s="15" t="e">
        <f t="shared" si="202"/>
        <v>#DIV/0!</v>
      </c>
      <c r="HY43" s="15" t="e">
        <f t="shared" si="203"/>
        <v>#DIV/0!</v>
      </c>
      <c r="HZ43" s="15" t="e">
        <f t="shared" si="204"/>
        <v>#DIV/0!</v>
      </c>
      <c r="IA43" s="15" t="e">
        <f t="shared" si="205"/>
        <v>#DIV/0!</v>
      </c>
      <c r="IB43" s="15" t="e">
        <f t="shared" si="206"/>
        <v>#DIV/0!</v>
      </c>
      <c r="IC43" s="15" t="e">
        <f t="shared" si="207"/>
        <v>#DIV/0!</v>
      </c>
      <c r="ID43" s="15" t="e">
        <f t="shared" si="208"/>
        <v>#DIV/0!</v>
      </c>
      <c r="IE43" s="15" t="e">
        <f t="shared" si="209"/>
        <v>#DIV/0!</v>
      </c>
      <c r="IF43" s="15" t="e">
        <f t="shared" si="210"/>
        <v>#DIV/0!</v>
      </c>
      <c r="IG43" s="15" t="e">
        <f t="shared" si="211"/>
        <v>#DIV/0!</v>
      </c>
      <c r="IH43" s="15" t="e">
        <f t="shared" si="212"/>
        <v>#DIV/0!</v>
      </c>
      <c r="II43" s="15" t="e">
        <f t="shared" si="213"/>
        <v>#DIV/0!</v>
      </c>
      <c r="IJ43" s="15" t="e">
        <f t="shared" si="214"/>
        <v>#DIV/0!</v>
      </c>
      <c r="IK43" s="15" t="e">
        <f t="shared" si="215"/>
        <v>#DIV/0!</v>
      </c>
      <c r="IL43" s="15" t="e">
        <f t="shared" si="216"/>
        <v>#DIV/0!</v>
      </c>
      <c r="IM43" s="15" t="e">
        <f t="shared" si="217"/>
        <v>#DIV/0!</v>
      </c>
      <c r="IN43" s="15" t="e">
        <f t="shared" si="218"/>
        <v>#DIV/0!</v>
      </c>
      <c r="IO43" s="15" t="e">
        <f t="shared" si="219"/>
        <v>#DIV/0!</v>
      </c>
      <c r="IP43" s="15" t="e">
        <f t="shared" si="220"/>
        <v>#DIV/0!</v>
      </c>
      <c r="IQ43" s="15" t="e">
        <f t="shared" si="221"/>
        <v>#DIV/0!</v>
      </c>
      <c r="IR43" s="15" t="e">
        <f t="shared" si="222"/>
        <v>#DIV/0!</v>
      </c>
      <c r="IS43" s="15" t="e">
        <f t="shared" si="223"/>
        <v>#DIV/0!</v>
      </c>
      <c r="IT43" s="15" t="e">
        <f t="shared" si="224"/>
        <v>#DIV/0!</v>
      </c>
      <c r="IU43" s="15" t="e">
        <f t="shared" si="225"/>
        <v>#DIV/0!</v>
      </c>
      <c r="IV43" s="15" t="e">
        <f t="shared" si="226"/>
        <v>#DIV/0!</v>
      </c>
      <c r="IW43" s="15" t="e">
        <f t="shared" si="227"/>
        <v>#DIV/0!</v>
      </c>
      <c r="IX43" s="15" t="e">
        <f t="shared" si="228"/>
        <v>#DIV/0!</v>
      </c>
      <c r="IY43" s="15" t="e">
        <f t="shared" si="229"/>
        <v>#DIV/0!</v>
      </c>
      <c r="IZ43" s="15" t="e">
        <f t="shared" si="230"/>
        <v>#DIV/0!</v>
      </c>
      <c r="JA43" s="15" t="e">
        <f t="shared" si="231"/>
        <v>#DIV/0!</v>
      </c>
      <c r="JB43" s="15" t="e">
        <f t="shared" si="232"/>
        <v>#DIV/0!</v>
      </c>
      <c r="JC43" s="15" t="e">
        <f t="shared" si="233"/>
        <v>#DIV/0!</v>
      </c>
      <c r="JD43" s="15" t="e">
        <f t="shared" si="234"/>
        <v>#DIV/0!</v>
      </c>
      <c r="JE43" s="15" t="e">
        <f t="shared" si="235"/>
        <v>#DIV/0!</v>
      </c>
      <c r="JF43" s="15" t="e">
        <f t="shared" si="236"/>
        <v>#DIV/0!</v>
      </c>
      <c r="JG43" s="15" t="e">
        <f t="shared" si="237"/>
        <v>#DIV/0!</v>
      </c>
      <c r="JH43" s="15" t="e">
        <f t="shared" si="238"/>
        <v>#DIV/0!</v>
      </c>
      <c r="JI43" s="15" t="e">
        <f t="shared" si="239"/>
        <v>#DIV/0!</v>
      </c>
      <c r="JJ43" s="15" t="e">
        <f t="shared" si="240"/>
        <v>#DIV/0!</v>
      </c>
      <c r="JK43" s="15" t="e">
        <f t="shared" si="241"/>
        <v>#DIV/0!</v>
      </c>
      <c r="JL43" s="15" t="e">
        <f t="shared" si="242"/>
        <v>#DIV/0!</v>
      </c>
      <c r="JM43" s="15" t="e">
        <f t="shared" si="243"/>
        <v>#DIV/0!</v>
      </c>
      <c r="JN43" s="15" t="e">
        <f t="shared" si="244"/>
        <v>#DIV/0!</v>
      </c>
      <c r="JO43" s="15" t="e">
        <f t="shared" si="245"/>
        <v>#DIV/0!</v>
      </c>
      <c r="JP43" s="15" t="e">
        <f t="shared" si="246"/>
        <v>#DIV/0!</v>
      </c>
      <c r="JQ43" s="15" t="e">
        <f t="shared" si="247"/>
        <v>#DIV/0!</v>
      </c>
      <c r="JR43" s="15" t="e">
        <f t="shared" si="248"/>
        <v>#DIV/0!</v>
      </c>
      <c r="JS43" s="15" t="e">
        <f t="shared" si="249"/>
        <v>#DIV/0!</v>
      </c>
      <c r="JT43" s="15" t="e">
        <f t="shared" si="250"/>
        <v>#DIV/0!</v>
      </c>
      <c r="JU43" s="15" t="e">
        <f t="shared" si="251"/>
        <v>#DIV/0!</v>
      </c>
      <c r="JV43" s="15" t="e">
        <f t="shared" si="252"/>
        <v>#DIV/0!</v>
      </c>
      <c r="JX43" s="15" t="e">
        <f t="shared" si="253"/>
        <v>#DIV/0!</v>
      </c>
      <c r="JY43" s="15" t="e">
        <f t="shared" si="254"/>
        <v>#DIV/0!</v>
      </c>
      <c r="JZ43" s="15" t="e">
        <f t="shared" si="255"/>
        <v>#DIV/0!</v>
      </c>
      <c r="KA43" s="15" t="e">
        <f t="shared" si="256"/>
        <v>#DIV/0!</v>
      </c>
      <c r="KB43" s="15" t="e">
        <f t="shared" si="257"/>
        <v>#DIV/0!</v>
      </c>
      <c r="KC43" s="15" t="e">
        <f t="shared" si="258"/>
        <v>#DIV/0!</v>
      </c>
      <c r="KD43" s="15" t="e">
        <f t="shared" si="259"/>
        <v>#DIV/0!</v>
      </c>
      <c r="KE43" s="15" t="e">
        <f t="shared" si="260"/>
        <v>#DIV/0!</v>
      </c>
      <c r="KF43" s="15" t="e">
        <f t="shared" si="261"/>
        <v>#DIV/0!</v>
      </c>
      <c r="KG43" s="15" t="e">
        <f t="shared" si="262"/>
        <v>#DIV/0!</v>
      </c>
      <c r="KH43" s="15" t="e">
        <f t="shared" si="263"/>
        <v>#DIV/0!</v>
      </c>
      <c r="KI43" s="15" t="e">
        <f t="shared" si="264"/>
        <v>#DIV/0!</v>
      </c>
      <c r="KJ43" s="15" t="e">
        <f t="shared" si="265"/>
        <v>#DIV/0!</v>
      </c>
      <c r="KK43" s="15" t="e">
        <f t="shared" si="266"/>
        <v>#DIV/0!</v>
      </c>
      <c r="KL43" s="15" t="e">
        <f t="shared" si="267"/>
        <v>#DIV/0!</v>
      </c>
      <c r="KM43" s="15" t="e">
        <f t="shared" si="268"/>
        <v>#DIV/0!</v>
      </c>
      <c r="KN43" s="15" t="e">
        <f t="shared" si="269"/>
        <v>#DIV/0!</v>
      </c>
      <c r="KO43" s="15" t="e">
        <f t="shared" si="270"/>
        <v>#DIV/0!</v>
      </c>
      <c r="KP43" s="15" t="e">
        <f t="shared" si="271"/>
        <v>#DIV/0!</v>
      </c>
      <c r="KQ43" s="15" t="e">
        <f t="shared" si="272"/>
        <v>#DIV/0!</v>
      </c>
      <c r="KR43" s="15" t="e">
        <f t="shared" si="273"/>
        <v>#DIV/0!</v>
      </c>
      <c r="KS43" s="15" t="e">
        <f t="shared" si="274"/>
        <v>#DIV/0!</v>
      </c>
      <c r="KT43" s="15" t="e">
        <f t="shared" si="275"/>
        <v>#DIV/0!</v>
      </c>
      <c r="KU43" s="15" t="e">
        <f t="shared" si="276"/>
        <v>#DIV/0!</v>
      </c>
      <c r="KV43" s="15" t="e">
        <f t="shared" si="277"/>
        <v>#DIV/0!</v>
      </c>
      <c r="KW43" s="15" t="e">
        <f t="shared" si="278"/>
        <v>#DIV/0!</v>
      </c>
      <c r="KX43" s="15" t="e">
        <f t="shared" si="279"/>
        <v>#DIV/0!</v>
      </c>
      <c r="KY43" s="15" t="e">
        <f t="shared" si="280"/>
        <v>#DIV/0!</v>
      </c>
      <c r="KZ43" s="15" t="e">
        <f t="shared" si="281"/>
        <v>#DIV/0!</v>
      </c>
      <c r="LA43" s="15" t="e">
        <f t="shared" si="282"/>
        <v>#DIV/0!</v>
      </c>
      <c r="LB43" s="15" t="e">
        <f t="shared" si="283"/>
        <v>#DIV/0!</v>
      </c>
      <c r="LC43" s="15" t="e">
        <f t="shared" si="284"/>
        <v>#DIV/0!</v>
      </c>
      <c r="LD43" s="15" t="e">
        <f t="shared" si="285"/>
        <v>#DIV/0!</v>
      </c>
      <c r="LE43" s="15" t="e">
        <f t="shared" si="286"/>
        <v>#DIV/0!</v>
      </c>
      <c r="LF43" s="15" t="e">
        <f t="shared" si="287"/>
        <v>#DIV/0!</v>
      </c>
      <c r="LG43" s="15" t="e">
        <f t="shared" si="288"/>
        <v>#DIV/0!</v>
      </c>
      <c r="LH43" s="15" t="e">
        <f t="shared" si="289"/>
        <v>#DIV/0!</v>
      </c>
      <c r="LI43" s="15" t="e">
        <f t="shared" si="290"/>
        <v>#DIV/0!</v>
      </c>
      <c r="LJ43" s="15" t="e">
        <f t="shared" si="291"/>
        <v>#DIV/0!</v>
      </c>
      <c r="LK43" s="15" t="e">
        <f t="shared" si="292"/>
        <v>#DIV/0!</v>
      </c>
      <c r="LL43" s="15" t="e">
        <f t="shared" si="293"/>
        <v>#DIV/0!</v>
      </c>
      <c r="LM43" s="15" t="e">
        <f t="shared" si="294"/>
        <v>#DIV/0!</v>
      </c>
      <c r="LN43" s="15" t="e">
        <f t="shared" si="295"/>
        <v>#DIV/0!</v>
      </c>
      <c r="LO43" s="15" t="e">
        <f t="shared" si="296"/>
        <v>#DIV/0!</v>
      </c>
      <c r="LP43" s="15" t="e">
        <f t="shared" si="297"/>
        <v>#DIV/0!</v>
      </c>
      <c r="LQ43" s="15" t="e">
        <f t="shared" si="298"/>
        <v>#DIV/0!</v>
      </c>
      <c r="LR43" s="15" t="e">
        <f t="shared" si="299"/>
        <v>#DIV/0!</v>
      </c>
      <c r="LS43" s="15" t="e">
        <f t="shared" si="300"/>
        <v>#DIV/0!</v>
      </c>
      <c r="LT43" s="15" t="e">
        <f t="shared" si="301"/>
        <v>#DIV/0!</v>
      </c>
      <c r="LU43" s="15" t="e">
        <f t="shared" si="302"/>
        <v>#DIV/0!</v>
      </c>
      <c r="LV43" s="15" t="e">
        <f t="shared" si="303"/>
        <v>#DIV/0!</v>
      </c>
      <c r="LW43" s="15" t="e">
        <f t="shared" si="304"/>
        <v>#DIV/0!</v>
      </c>
      <c r="LX43" s="15" t="e">
        <f t="shared" si="305"/>
        <v>#DIV/0!</v>
      </c>
      <c r="LY43" s="15" t="e">
        <f t="shared" si="306"/>
        <v>#DIV/0!</v>
      </c>
      <c r="LZ43" s="15" t="e">
        <f t="shared" si="307"/>
        <v>#DIV/0!</v>
      </c>
      <c r="MA43" s="15" t="e">
        <f t="shared" si="308"/>
        <v>#DIV/0!</v>
      </c>
      <c r="MB43" s="15" t="e">
        <f t="shared" si="309"/>
        <v>#DIV/0!</v>
      </c>
      <c r="MC43" s="15" t="e">
        <f t="shared" si="310"/>
        <v>#DIV/0!</v>
      </c>
      <c r="MD43" s="15" t="e">
        <f t="shared" si="311"/>
        <v>#DIV/0!</v>
      </c>
      <c r="ME43" s="15" t="e">
        <f t="shared" si="312"/>
        <v>#DIV/0!</v>
      </c>
      <c r="MG43" s="15" t="e">
        <f t="shared" si="313"/>
        <v>#DIV/0!</v>
      </c>
      <c r="MH43" s="15" t="e">
        <f t="shared" si="314"/>
        <v>#DIV/0!</v>
      </c>
      <c r="MI43" s="15" t="e">
        <f t="shared" si="315"/>
        <v>#DIV/0!</v>
      </c>
      <c r="MJ43" s="15" t="e">
        <f t="shared" si="316"/>
        <v>#DIV/0!</v>
      </c>
      <c r="MK43" s="15" t="e">
        <f t="shared" si="317"/>
        <v>#DIV/0!</v>
      </c>
      <c r="ML43" s="15" t="e">
        <f t="shared" si="318"/>
        <v>#DIV/0!</v>
      </c>
      <c r="MM43" s="15" t="e">
        <f t="shared" si="319"/>
        <v>#DIV/0!</v>
      </c>
      <c r="MN43" s="15" t="e">
        <f t="shared" si="320"/>
        <v>#DIV/0!</v>
      </c>
      <c r="MO43" s="15" t="e">
        <f t="shared" si="321"/>
        <v>#DIV/0!</v>
      </c>
      <c r="MP43" s="15" t="e">
        <f t="shared" si="322"/>
        <v>#DIV/0!</v>
      </c>
      <c r="MQ43" s="15" t="e">
        <f t="shared" si="323"/>
        <v>#DIV/0!</v>
      </c>
      <c r="MR43" s="15" t="e">
        <f t="shared" si="324"/>
        <v>#DIV/0!</v>
      </c>
      <c r="MS43" s="15" t="e">
        <f t="shared" si="325"/>
        <v>#DIV/0!</v>
      </c>
      <c r="MT43" s="15" t="e">
        <f t="shared" si="326"/>
        <v>#DIV/0!</v>
      </c>
      <c r="MU43" s="15" t="e">
        <f t="shared" si="327"/>
        <v>#DIV/0!</v>
      </c>
      <c r="MV43" s="15" t="e">
        <f t="shared" si="328"/>
        <v>#DIV/0!</v>
      </c>
      <c r="MW43" s="15" t="e">
        <f t="shared" si="329"/>
        <v>#DIV/0!</v>
      </c>
      <c r="MX43" s="15" t="e">
        <f t="shared" si="330"/>
        <v>#DIV/0!</v>
      </c>
      <c r="MY43" s="15" t="e">
        <f t="shared" si="331"/>
        <v>#DIV/0!</v>
      </c>
      <c r="MZ43" s="15" t="e">
        <f t="shared" si="332"/>
        <v>#DIV/0!</v>
      </c>
      <c r="NA43" s="15" t="e">
        <f t="shared" si="333"/>
        <v>#DIV/0!</v>
      </c>
      <c r="NB43" s="15" t="e">
        <f t="shared" si="334"/>
        <v>#DIV/0!</v>
      </c>
      <c r="NC43" s="15" t="e">
        <f t="shared" si="335"/>
        <v>#DIV/0!</v>
      </c>
      <c r="ND43" s="15" t="e">
        <f t="shared" si="336"/>
        <v>#DIV/0!</v>
      </c>
      <c r="NE43" s="15" t="e">
        <f t="shared" si="337"/>
        <v>#DIV/0!</v>
      </c>
      <c r="NF43" s="15" t="e">
        <f t="shared" si="338"/>
        <v>#DIV/0!</v>
      </c>
      <c r="NG43" s="15" t="e">
        <f t="shared" si="339"/>
        <v>#DIV/0!</v>
      </c>
      <c r="NH43" s="15" t="e">
        <f t="shared" si="340"/>
        <v>#DIV/0!</v>
      </c>
      <c r="NI43" s="15" t="e">
        <f t="shared" si="341"/>
        <v>#DIV/0!</v>
      </c>
      <c r="NJ43" s="15" t="e">
        <f t="shared" si="342"/>
        <v>#DIV/0!</v>
      </c>
      <c r="NK43" s="15" t="e">
        <f t="shared" si="343"/>
        <v>#DIV/0!</v>
      </c>
      <c r="NL43" s="15" t="e">
        <f t="shared" si="344"/>
        <v>#DIV/0!</v>
      </c>
      <c r="NM43" s="15" t="e">
        <f t="shared" si="345"/>
        <v>#DIV/0!</v>
      </c>
      <c r="NN43" s="15" t="e">
        <f t="shared" si="346"/>
        <v>#DIV/0!</v>
      </c>
      <c r="NO43" s="15" t="e">
        <f t="shared" si="347"/>
        <v>#DIV/0!</v>
      </c>
      <c r="NP43" s="15" t="e">
        <f t="shared" si="348"/>
        <v>#DIV/0!</v>
      </c>
      <c r="NQ43" s="15" t="e">
        <f t="shared" si="349"/>
        <v>#DIV/0!</v>
      </c>
      <c r="NR43" s="15" t="e">
        <f t="shared" si="350"/>
        <v>#DIV/0!</v>
      </c>
      <c r="NS43" s="15" t="e">
        <f t="shared" si="351"/>
        <v>#DIV/0!</v>
      </c>
      <c r="NT43" s="15" t="e">
        <f t="shared" si="352"/>
        <v>#DIV/0!</v>
      </c>
      <c r="NU43" s="15" t="e">
        <f t="shared" si="353"/>
        <v>#DIV/0!</v>
      </c>
      <c r="NV43" s="15" t="e">
        <f t="shared" si="354"/>
        <v>#DIV/0!</v>
      </c>
      <c r="NW43" s="15" t="e">
        <f t="shared" si="355"/>
        <v>#DIV/0!</v>
      </c>
      <c r="NX43" s="15" t="e">
        <f t="shared" si="356"/>
        <v>#DIV/0!</v>
      </c>
      <c r="NY43" s="15" t="e">
        <f t="shared" si="357"/>
        <v>#DIV/0!</v>
      </c>
      <c r="NZ43" s="15" t="e">
        <f t="shared" si="358"/>
        <v>#DIV/0!</v>
      </c>
      <c r="OA43" s="15" t="e">
        <f t="shared" si="359"/>
        <v>#DIV/0!</v>
      </c>
      <c r="OB43" s="15" t="e">
        <f t="shared" si="360"/>
        <v>#DIV/0!</v>
      </c>
      <c r="OC43" s="15" t="e">
        <f t="shared" si="361"/>
        <v>#DIV/0!</v>
      </c>
      <c r="OD43" s="15" t="e">
        <f t="shared" si="362"/>
        <v>#DIV/0!</v>
      </c>
      <c r="OE43" s="15" t="e">
        <f t="shared" si="363"/>
        <v>#DIV/0!</v>
      </c>
      <c r="OF43" s="15" t="e">
        <f t="shared" si="364"/>
        <v>#DIV/0!</v>
      </c>
      <c r="OG43" s="15" t="e">
        <f t="shared" si="365"/>
        <v>#DIV/0!</v>
      </c>
      <c r="OH43" s="15" t="e">
        <f t="shared" si="366"/>
        <v>#DIV/0!</v>
      </c>
      <c r="OI43" s="15" t="e">
        <f t="shared" si="367"/>
        <v>#DIV/0!</v>
      </c>
      <c r="OJ43" s="15" t="e">
        <f t="shared" si="368"/>
        <v>#DIV/0!</v>
      </c>
      <c r="OK43" s="15" t="e">
        <f t="shared" si="369"/>
        <v>#DIV/0!</v>
      </c>
      <c r="OL43" s="15" t="e">
        <f t="shared" si="370"/>
        <v>#DIV/0!</v>
      </c>
      <c r="OM43" s="15" t="e">
        <f t="shared" si="371"/>
        <v>#DIV/0!</v>
      </c>
      <c r="ON43" s="15" t="e">
        <f t="shared" si="372"/>
        <v>#DIV/0!</v>
      </c>
      <c r="OP43" s="15" t="e">
        <f t="shared" si="373"/>
        <v>#DIV/0!</v>
      </c>
      <c r="OQ43" s="15" t="e">
        <f t="shared" si="374"/>
        <v>#DIV/0!</v>
      </c>
      <c r="OR43" s="15" t="e">
        <f t="shared" si="375"/>
        <v>#DIV/0!</v>
      </c>
      <c r="OS43" s="15" t="e">
        <f t="shared" si="376"/>
        <v>#DIV/0!</v>
      </c>
      <c r="OT43" s="15" t="e">
        <f t="shared" si="377"/>
        <v>#DIV/0!</v>
      </c>
      <c r="OU43" s="15" t="e">
        <f t="shared" si="378"/>
        <v>#DIV/0!</v>
      </c>
      <c r="OV43" s="15" t="e">
        <f t="shared" si="379"/>
        <v>#DIV/0!</v>
      </c>
      <c r="OW43" s="15" t="e">
        <f t="shared" si="380"/>
        <v>#DIV/0!</v>
      </c>
      <c r="OX43" s="15" t="e">
        <f t="shared" si="381"/>
        <v>#DIV/0!</v>
      </c>
      <c r="OY43" s="15" t="e">
        <f t="shared" si="382"/>
        <v>#DIV/0!</v>
      </c>
      <c r="OZ43" s="15" t="e">
        <f t="shared" si="383"/>
        <v>#DIV/0!</v>
      </c>
      <c r="PA43" s="15" t="e">
        <f t="shared" si="384"/>
        <v>#DIV/0!</v>
      </c>
      <c r="PB43" s="15" t="e">
        <f t="shared" si="385"/>
        <v>#DIV/0!</v>
      </c>
      <c r="PC43" s="15" t="e">
        <f t="shared" si="386"/>
        <v>#DIV/0!</v>
      </c>
      <c r="PD43" s="15" t="e">
        <f t="shared" si="387"/>
        <v>#DIV/0!</v>
      </c>
      <c r="PE43" s="15" t="e">
        <f t="shared" si="388"/>
        <v>#DIV/0!</v>
      </c>
      <c r="PF43" s="15" t="e">
        <f t="shared" si="389"/>
        <v>#DIV/0!</v>
      </c>
      <c r="PG43" s="15" t="e">
        <f t="shared" si="390"/>
        <v>#DIV/0!</v>
      </c>
      <c r="PH43" s="15" t="e">
        <f t="shared" si="391"/>
        <v>#DIV/0!</v>
      </c>
      <c r="PI43" s="15" t="e">
        <f t="shared" si="392"/>
        <v>#DIV/0!</v>
      </c>
      <c r="PJ43" s="15" t="e">
        <f t="shared" si="393"/>
        <v>#DIV/0!</v>
      </c>
      <c r="PK43" s="15" t="e">
        <f t="shared" si="394"/>
        <v>#DIV/0!</v>
      </c>
      <c r="PL43" s="15" t="e">
        <f t="shared" si="395"/>
        <v>#DIV/0!</v>
      </c>
      <c r="PM43" s="15" t="e">
        <f t="shared" si="396"/>
        <v>#DIV/0!</v>
      </c>
      <c r="PN43" s="15" t="e">
        <f t="shared" si="397"/>
        <v>#DIV/0!</v>
      </c>
      <c r="PO43" s="15" t="e">
        <f t="shared" si="398"/>
        <v>#DIV/0!</v>
      </c>
      <c r="PP43" s="15" t="e">
        <f t="shared" si="399"/>
        <v>#DIV/0!</v>
      </c>
      <c r="PQ43" s="15" t="e">
        <f t="shared" si="400"/>
        <v>#DIV/0!</v>
      </c>
      <c r="PR43" s="15" t="e">
        <f t="shared" si="401"/>
        <v>#DIV/0!</v>
      </c>
      <c r="PS43" s="15" t="e">
        <f t="shared" si="402"/>
        <v>#DIV/0!</v>
      </c>
      <c r="PT43" s="15" t="e">
        <f t="shared" si="403"/>
        <v>#DIV/0!</v>
      </c>
      <c r="PU43" s="15" t="e">
        <f t="shared" si="404"/>
        <v>#DIV/0!</v>
      </c>
      <c r="PV43" s="15" t="e">
        <f t="shared" si="405"/>
        <v>#DIV/0!</v>
      </c>
      <c r="PW43" s="15" t="e">
        <f t="shared" si="406"/>
        <v>#DIV/0!</v>
      </c>
      <c r="PX43" s="15" t="e">
        <f t="shared" si="407"/>
        <v>#DIV/0!</v>
      </c>
      <c r="PY43" s="15" t="e">
        <f t="shared" si="408"/>
        <v>#DIV/0!</v>
      </c>
      <c r="PZ43" s="15" t="e">
        <f t="shared" si="409"/>
        <v>#DIV/0!</v>
      </c>
      <c r="QA43" s="15" t="e">
        <f t="shared" si="410"/>
        <v>#DIV/0!</v>
      </c>
      <c r="QB43" s="15" t="e">
        <f t="shared" si="411"/>
        <v>#DIV/0!</v>
      </c>
      <c r="QC43" s="15" t="e">
        <f t="shared" si="412"/>
        <v>#DIV/0!</v>
      </c>
      <c r="QD43" s="15" t="e">
        <f t="shared" si="413"/>
        <v>#DIV/0!</v>
      </c>
      <c r="QE43" s="15" t="e">
        <f t="shared" si="414"/>
        <v>#DIV/0!</v>
      </c>
      <c r="QF43" s="15" t="e">
        <f t="shared" si="415"/>
        <v>#DIV/0!</v>
      </c>
      <c r="QG43" s="15" t="e">
        <f t="shared" si="416"/>
        <v>#DIV/0!</v>
      </c>
      <c r="QH43" s="15" t="e">
        <f t="shared" si="417"/>
        <v>#DIV/0!</v>
      </c>
      <c r="QI43" s="15" t="e">
        <f t="shared" si="418"/>
        <v>#DIV/0!</v>
      </c>
      <c r="QJ43" s="15" t="e">
        <f t="shared" si="419"/>
        <v>#DIV/0!</v>
      </c>
      <c r="QK43" s="15" t="e">
        <f t="shared" si="420"/>
        <v>#DIV/0!</v>
      </c>
      <c r="QL43" s="15" t="e">
        <f t="shared" si="421"/>
        <v>#DIV/0!</v>
      </c>
      <c r="QM43" s="15" t="e">
        <f t="shared" si="422"/>
        <v>#DIV/0!</v>
      </c>
      <c r="QN43" s="15" t="e">
        <f t="shared" si="423"/>
        <v>#DIV/0!</v>
      </c>
      <c r="QO43" s="15" t="e">
        <f t="shared" si="424"/>
        <v>#DIV/0!</v>
      </c>
      <c r="QP43" s="15" t="e">
        <f t="shared" si="425"/>
        <v>#DIV/0!</v>
      </c>
      <c r="QQ43" s="15" t="e">
        <f t="shared" si="426"/>
        <v>#DIV/0!</v>
      </c>
      <c r="QR43" s="15" t="e">
        <f t="shared" si="427"/>
        <v>#DIV/0!</v>
      </c>
      <c r="QS43" s="15" t="e">
        <f t="shared" si="428"/>
        <v>#DIV/0!</v>
      </c>
      <c r="QT43" s="15" t="e">
        <f t="shared" si="429"/>
        <v>#DIV/0!</v>
      </c>
      <c r="QU43" s="15" t="e">
        <f t="shared" si="430"/>
        <v>#DIV/0!</v>
      </c>
      <c r="QV43" s="15" t="e">
        <f t="shared" si="431"/>
        <v>#DIV/0!</v>
      </c>
      <c r="QW43" s="15" t="e">
        <f t="shared" si="432"/>
        <v>#DIV/0!</v>
      </c>
      <c r="QY43" s="15">
        <f t="shared" si="433"/>
        <v>0</v>
      </c>
      <c r="QZ43" s="15">
        <f t="shared" si="434"/>
        <v>0</v>
      </c>
      <c r="RA43" s="15">
        <f t="shared" si="435"/>
        <v>0</v>
      </c>
      <c r="RB43" s="15">
        <f t="shared" si="436"/>
        <v>0</v>
      </c>
      <c r="RC43" s="15">
        <f t="shared" si="437"/>
        <v>0</v>
      </c>
      <c r="RD43" s="15">
        <f t="shared" si="438"/>
        <v>0</v>
      </c>
      <c r="RE43" s="15">
        <f t="shared" si="439"/>
        <v>0</v>
      </c>
      <c r="RF43" s="15">
        <f t="shared" si="440"/>
        <v>0</v>
      </c>
      <c r="RG43" s="15">
        <f t="shared" si="441"/>
        <v>0</v>
      </c>
      <c r="RH43" s="15">
        <f t="shared" si="442"/>
        <v>0</v>
      </c>
      <c r="RI43" s="15">
        <f t="shared" si="443"/>
        <v>0</v>
      </c>
      <c r="RJ43" s="15">
        <f t="shared" si="444"/>
        <v>0</v>
      </c>
      <c r="RK43" s="15">
        <f t="shared" si="445"/>
        <v>0</v>
      </c>
      <c r="RL43" s="15">
        <f t="shared" si="446"/>
        <v>0</v>
      </c>
      <c r="RM43" s="15">
        <f t="shared" si="447"/>
        <v>0</v>
      </c>
      <c r="RN43" s="15">
        <f t="shared" si="448"/>
        <v>0</v>
      </c>
      <c r="RO43" s="15">
        <f t="shared" si="449"/>
        <v>0</v>
      </c>
      <c r="RP43" s="15">
        <f t="shared" si="450"/>
        <v>0</v>
      </c>
      <c r="RQ43" s="15">
        <f t="shared" si="451"/>
        <v>0</v>
      </c>
      <c r="RR43" s="15">
        <f t="shared" si="452"/>
        <v>0</v>
      </c>
      <c r="RS43" s="15">
        <f t="shared" si="453"/>
        <v>0</v>
      </c>
      <c r="RT43" s="15">
        <f t="shared" si="454"/>
        <v>0</v>
      </c>
      <c r="RU43" s="15">
        <f t="shared" si="455"/>
        <v>0</v>
      </c>
      <c r="RV43" s="15">
        <f t="shared" si="456"/>
        <v>0</v>
      </c>
      <c r="RW43" s="15">
        <f t="shared" si="457"/>
        <v>0</v>
      </c>
      <c r="RX43" s="15">
        <f t="shared" si="458"/>
        <v>0</v>
      </c>
      <c r="RY43" s="15">
        <f t="shared" si="459"/>
        <v>0</v>
      </c>
      <c r="RZ43" s="15">
        <f t="shared" si="460"/>
        <v>0</v>
      </c>
      <c r="SA43" s="15">
        <f t="shared" si="461"/>
        <v>0</v>
      </c>
      <c r="SB43" s="15">
        <f t="shared" si="462"/>
        <v>0</v>
      </c>
      <c r="SC43" s="15">
        <f t="shared" si="463"/>
        <v>0</v>
      </c>
      <c r="SD43" s="15">
        <f t="shared" si="464"/>
        <v>0</v>
      </c>
      <c r="SE43" s="15">
        <f t="shared" si="465"/>
        <v>0</v>
      </c>
      <c r="SF43" s="15">
        <f t="shared" si="466"/>
        <v>0</v>
      </c>
      <c r="SG43" s="15">
        <f t="shared" si="467"/>
        <v>0</v>
      </c>
      <c r="SH43" s="15">
        <f t="shared" si="468"/>
        <v>0</v>
      </c>
      <c r="SI43" s="15">
        <f t="shared" si="469"/>
        <v>0</v>
      </c>
      <c r="SJ43" s="15">
        <f t="shared" si="470"/>
        <v>0</v>
      </c>
      <c r="SK43" s="15">
        <f t="shared" si="471"/>
        <v>0</v>
      </c>
      <c r="SL43" s="15">
        <f t="shared" si="472"/>
        <v>0</v>
      </c>
      <c r="SM43" s="15">
        <f t="shared" si="473"/>
        <v>0</v>
      </c>
      <c r="SN43" s="15">
        <f t="shared" si="474"/>
        <v>0</v>
      </c>
      <c r="SO43" s="15">
        <f t="shared" si="475"/>
        <v>0</v>
      </c>
      <c r="SP43" s="15">
        <f t="shared" si="476"/>
        <v>0</v>
      </c>
      <c r="SQ43" s="15">
        <f t="shared" si="477"/>
        <v>0</v>
      </c>
      <c r="SR43" s="15">
        <f t="shared" si="478"/>
        <v>0</v>
      </c>
      <c r="SS43" s="15">
        <f t="shared" si="479"/>
        <v>0</v>
      </c>
      <c r="ST43" s="15">
        <f t="shared" si="480"/>
        <v>0</v>
      </c>
      <c r="SU43" s="15">
        <f t="shared" si="481"/>
        <v>0</v>
      </c>
      <c r="SV43" s="15">
        <f t="shared" si="482"/>
        <v>0</v>
      </c>
      <c r="SW43" s="15">
        <f t="shared" si="483"/>
        <v>0</v>
      </c>
      <c r="SX43" s="15">
        <f t="shared" si="484"/>
        <v>0</v>
      </c>
      <c r="SY43" s="15">
        <f t="shared" si="485"/>
        <v>0</v>
      </c>
      <c r="SZ43" s="15">
        <f t="shared" si="486"/>
        <v>0</v>
      </c>
      <c r="TA43" s="15">
        <f t="shared" si="487"/>
        <v>0</v>
      </c>
      <c r="TB43" s="15">
        <f t="shared" si="488"/>
        <v>0</v>
      </c>
      <c r="TC43" s="15">
        <f t="shared" si="489"/>
        <v>0</v>
      </c>
      <c r="TD43" s="15">
        <f t="shared" si="490"/>
        <v>0</v>
      </c>
      <c r="TE43" s="15">
        <f t="shared" si="491"/>
        <v>0</v>
      </c>
      <c r="TF43" s="15">
        <f t="shared" si="492"/>
        <v>0</v>
      </c>
      <c r="TH43" s="15">
        <f t="shared" si="493"/>
        <v>0</v>
      </c>
      <c r="TJ43" s="15" t="e">
        <f t="shared" si="494"/>
        <v>#DIV/0!</v>
      </c>
      <c r="TK43" s="15" t="e">
        <f t="shared" si="495"/>
        <v>#DIV/0!</v>
      </c>
      <c r="TL43" s="15" t="e">
        <f t="shared" si="496"/>
        <v>#DIV/0!</v>
      </c>
      <c r="TM43" s="15" t="e">
        <f t="shared" si="497"/>
        <v>#DIV/0!</v>
      </c>
      <c r="TN43" s="15" t="e">
        <f t="shared" si="498"/>
        <v>#DIV/0!</v>
      </c>
      <c r="TO43" s="15" t="e">
        <f t="shared" si="499"/>
        <v>#DIV/0!</v>
      </c>
      <c r="TP43" s="15">
        <f t="shared" si="500"/>
        <v>0</v>
      </c>
      <c r="TQ43" s="15">
        <f t="shared" si="501"/>
        <v>0</v>
      </c>
      <c r="TS43" s="15" t="e">
        <f t="shared" si="502"/>
        <v>#DIV/0!</v>
      </c>
      <c r="TU43" s="15">
        <f t="shared" si="503"/>
        <v>0</v>
      </c>
      <c r="TW43" s="15">
        <f t="shared" si="509"/>
        <v>0</v>
      </c>
    </row>
    <row r="44" spans="3:543" x14ac:dyDescent="0.25">
      <c r="C44" s="45">
        <v>29</v>
      </c>
      <c r="D44" s="27"/>
      <c r="E44" s="27"/>
      <c r="F44" s="22"/>
      <c r="G44" s="27"/>
      <c r="H44" s="22"/>
      <c r="I44" s="22"/>
      <c r="J44" s="27"/>
      <c r="K44" s="27"/>
      <c r="L44" s="27"/>
      <c r="M44" s="31"/>
      <c r="N44" s="37" t="str">
        <f t="shared" si="0"/>
        <v/>
      </c>
      <c r="O44" s="38" t="str">
        <f t="shared" si="67"/>
        <v/>
      </c>
      <c r="P44" s="39" t="str">
        <f t="shared" si="1"/>
        <v/>
      </c>
      <c r="Q44" s="2"/>
      <c r="R44" s="2"/>
      <c r="S44" s="2"/>
      <c r="T44" s="15" t="str">
        <f t="shared" si="2"/>
        <v/>
      </c>
      <c r="U44" s="5">
        <f t="shared" si="3"/>
        <v>0</v>
      </c>
      <c r="V44" s="5">
        <f t="shared" si="4"/>
        <v>0</v>
      </c>
      <c r="W44" s="5">
        <f t="shared" si="68"/>
        <v>0</v>
      </c>
      <c r="X44" s="5">
        <f t="shared" si="5"/>
        <v>0</v>
      </c>
      <c r="Y44" s="5">
        <f t="shared" si="6"/>
        <v>0</v>
      </c>
      <c r="Z44" s="5">
        <f t="shared" si="7"/>
        <v>0</v>
      </c>
      <c r="AA44" s="5">
        <f t="shared" si="8"/>
        <v>0</v>
      </c>
      <c r="AB44" s="5">
        <f t="shared" si="9"/>
        <v>0</v>
      </c>
      <c r="AC44" s="15">
        <f t="shared" si="69"/>
        <v>0</v>
      </c>
      <c r="AD44" s="15">
        <f t="shared" si="70"/>
        <v>0</v>
      </c>
      <c r="AE44" s="15">
        <f t="shared" si="71"/>
        <v>0</v>
      </c>
      <c r="AF44" s="15" t="str">
        <f t="shared" si="10"/>
        <v/>
      </c>
      <c r="AG44" s="15" t="str">
        <f t="shared" si="11"/>
        <v/>
      </c>
      <c r="AH44" s="15" t="str">
        <f t="shared" si="12"/>
        <v/>
      </c>
      <c r="AI44" s="15" t="str">
        <f t="shared" si="13"/>
        <v/>
      </c>
      <c r="AK44" s="5">
        <f t="shared" si="14"/>
        <v>0</v>
      </c>
      <c r="AL44" s="5">
        <f t="shared" si="15"/>
        <v>0</v>
      </c>
      <c r="AN44" s="5">
        <f t="shared" si="16"/>
        <v>0</v>
      </c>
      <c r="AO44" s="5">
        <f t="shared" si="17"/>
        <v>0</v>
      </c>
      <c r="AP44" s="5">
        <f t="shared" si="18"/>
        <v>0</v>
      </c>
      <c r="AQ44" s="5">
        <f t="shared" si="19"/>
        <v>0</v>
      </c>
      <c r="AR44" s="5">
        <f t="shared" si="20"/>
        <v>0</v>
      </c>
      <c r="AS44" s="5">
        <f t="shared" si="21"/>
        <v>0</v>
      </c>
      <c r="AT44" s="5">
        <f t="shared" si="22"/>
        <v>0</v>
      </c>
      <c r="AU44" s="5">
        <f t="shared" si="23"/>
        <v>0</v>
      </c>
      <c r="AV44" s="5">
        <f t="shared" si="24"/>
        <v>0</v>
      </c>
      <c r="AW44" s="5">
        <f t="shared" si="25"/>
        <v>0</v>
      </c>
      <c r="AX44" s="5">
        <f t="shared" si="26"/>
        <v>0</v>
      </c>
      <c r="AY44" s="5">
        <f t="shared" si="27"/>
        <v>0</v>
      </c>
      <c r="AZ44" s="5">
        <f t="shared" si="28"/>
        <v>0</v>
      </c>
      <c r="BA44" s="5">
        <f t="shared" si="29"/>
        <v>0</v>
      </c>
      <c r="BB44" s="5">
        <f t="shared" si="30"/>
        <v>0</v>
      </c>
      <c r="BC44" s="5">
        <f t="shared" si="31"/>
        <v>0</v>
      </c>
      <c r="BD44" s="5">
        <f t="shared" si="32"/>
        <v>0</v>
      </c>
      <c r="BE44" s="5">
        <f t="shared" si="33"/>
        <v>0</v>
      </c>
      <c r="BF44" s="5">
        <f t="shared" si="34"/>
        <v>0</v>
      </c>
      <c r="BG44" s="15">
        <f t="shared" si="35"/>
        <v>0</v>
      </c>
      <c r="BH44" s="15">
        <f t="shared" si="72"/>
        <v>0</v>
      </c>
      <c r="BI44" s="15">
        <f t="shared" si="73"/>
        <v>0</v>
      </c>
      <c r="BJ44" s="15">
        <f t="shared" si="74"/>
        <v>0</v>
      </c>
      <c r="BL44" s="12">
        <f t="shared" si="36"/>
        <v>0</v>
      </c>
      <c r="BM44" s="12">
        <f t="shared" si="37"/>
        <v>0</v>
      </c>
      <c r="BN44" s="15" t="str">
        <f t="shared" si="38"/>
        <v/>
      </c>
      <c r="BP44" s="12">
        <f t="shared" si="39"/>
        <v>0</v>
      </c>
      <c r="BQ44" s="15" t="str">
        <f t="shared" si="40"/>
        <v/>
      </c>
      <c r="BR44" s="12">
        <f t="shared" si="41"/>
        <v>0</v>
      </c>
      <c r="BS44" s="15" t="str">
        <f t="shared" si="42"/>
        <v/>
      </c>
      <c r="BT44" s="12">
        <f t="shared" si="43"/>
        <v>0</v>
      </c>
      <c r="BU44" s="12">
        <f t="shared" si="44"/>
        <v>0</v>
      </c>
      <c r="BV44" s="12">
        <f t="shared" si="45"/>
        <v>0</v>
      </c>
      <c r="BW44" s="12">
        <f t="shared" si="46"/>
        <v>0</v>
      </c>
      <c r="BX44" s="12">
        <f t="shared" si="47"/>
        <v>0</v>
      </c>
      <c r="BY44" s="12">
        <f t="shared" si="48"/>
        <v>0</v>
      </c>
      <c r="BZ44" s="12">
        <f t="shared" si="49"/>
        <v>0</v>
      </c>
      <c r="CA44" s="12">
        <f t="shared" si="50"/>
        <v>0</v>
      </c>
      <c r="CC44" s="5">
        <f t="shared" si="51"/>
        <v>0</v>
      </c>
      <c r="CD44" s="15" t="str">
        <f t="shared" si="52"/>
        <v/>
      </c>
      <c r="CE44" s="15" t="str">
        <f t="shared" si="53"/>
        <v/>
      </c>
      <c r="CF44" s="15" t="str">
        <f t="shared" si="54"/>
        <v/>
      </c>
      <c r="CH44" s="15" t="str">
        <f t="shared" si="55"/>
        <v/>
      </c>
      <c r="CJ44" s="15" t="str">
        <f t="shared" si="56"/>
        <v/>
      </c>
      <c r="CK44" s="15" t="str">
        <f t="shared" si="57"/>
        <v/>
      </c>
      <c r="CL44" s="15" t="str">
        <f t="shared" si="58"/>
        <v/>
      </c>
      <c r="CM44" s="10">
        <f t="shared" si="59"/>
        <v>0</v>
      </c>
      <c r="CO44" s="6">
        <f t="shared" si="75"/>
        <v>0</v>
      </c>
      <c r="CP44" s="15">
        <f t="shared" si="60"/>
        <v>1</v>
      </c>
      <c r="CQ44" s="15">
        <f t="shared" si="61"/>
        <v>0</v>
      </c>
      <c r="CR44" s="15">
        <f t="shared" si="62"/>
        <v>0</v>
      </c>
      <c r="CS44" s="15">
        <f t="shared" si="76"/>
        <v>0</v>
      </c>
      <c r="CU44" s="15" t="str">
        <f t="shared" si="77"/>
        <v/>
      </c>
      <c r="CW44" s="15" t="e">
        <f t="shared" si="504"/>
        <v>#DIV/0!</v>
      </c>
      <c r="CX44" s="15" t="e">
        <f t="shared" si="505"/>
        <v>#DIV/0!</v>
      </c>
      <c r="CY44" s="15" t="e">
        <f t="shared" si="506"/>
        <v>#DIV/0!</v>
      </c>
      <c r="CZ44" s="15" t="e">
        <f t="shared" si="507"/>
        <v>#DIV/0!</v>
      </c>
      <c r="DA44" s="15" t="e">
        <f t="shared" si="508"/>
        <v>#DIV/0!</v>
      </c>
      <c r="DB44" s="15" t="e">
        <f t="shared" si="510"/>
        <v>#DIV/0!</v>
      </c>
      <c r="DC44" s="15" t="e">
        <f t="shared" si="511"/>
        <v>#DIV/0!</v>
      </c>
      <c r="DD44" s="15" t="e">
        <f t="shared" si="512"/>
        <v>#DIV/0!</v>
      </c>
      <c r="DE44" s="15" t="e">
        <f t="shared" si="513"/>
        <v>#DIV/0!</v>
      </c>
      <c r="DF44" s="15" t="e">
        <f t="shared" si="82"/>
        <v>#DIV/0!</v>
      </c>
      <c r="DG44" s="15" t="e">
        <f t="shared" si="83"/>
        <v>#DIV/0!</v>
      </c>
      <c r="DH44" s="15" t="e">
        <f t="shared" si="84"/>
        <v>#DIV/0!</v>
      </c>
      <c r="DI44" s="15" t="e">
        <f t="shared" si="85"/>
        <v>#DIV/0!</v>
      </c>
      <c r="DJ44" s="15" t="e">
        <f t="shared" si="86"/>
        <v>#DIV/0!</v>
      </c>
      <c r="DK44" s="15" t="e">
        <f t="shared" si="87"/>
        <v>#DIV/0!</v>
      </c>
      <c r="DL44" s="15" t="e">
        <f t="shared" si="88"/>
        <v>#DIV/0!</v>
      </c>
      <c r="DM44" s="15" t="e">
        <f t="shared" si="89"/>
        <v>#DIV/0!</v>
      </c>
      <c r="DN44" s="15" t="e">
        <f t="shared" si="90"/>
        <v>#DIV/0!</v>
      </c>
      <c r="DO44" s="15" t="e">
        <f t="shared" si="91"/>
        <v>#DIV/0!</v>
      </c>
      <c r="DP44" s="20" t="e">
        <f t="shared" si="92"/>
        <v>#DIV/0!</v>
      </c>
      <c r="DQ44" s="20" t="e">
        <f t="shared" si="93"/>
        <v>#DIV/0!</v>
      </c>
      <c r="DR44" s="20" t="e">
        <f t="shared" si="94"/>
        <v>#DIV/0!</v>
      </c>
      <c r="DS44" s="20" t="e">
        <f t="shared" si="95"/>
        <v>#DIV/0!</v>
      </c>
      <c r="DT44" s="20" t="e">
        <f t="shared" si="96"/>
        <v>#DIV/0!</v>
      </c>
      <c r="DU44" s="20" t="e">
        <f t="shared" si="97"/>
        <v>#DIV/0!</v>
      </c>
      <c r="DV44" s="20" t="e">
        <f t="shared" si="98"/>
        <v>#DIV/0!</v>
      </c>
      <c r="DW44" s="20" t="e">
        <f t="shared" si="99"/>
        <v>#DIV/0!</v>
      </c>
      <c r="DX44" s="20" t="e">
        <f t="shared" si="100"/>
        <v>#DIV/0!</v>
      </c>
      <c r="DY44" s="20" t="e">
        <f t="shared" si="101"/>
        <v>#DIV/0!</v>
      </c>
      <c r="DZ44" s="20" t="e">
        <f t="shared" si="102"/>
        <v>#DIV/0!</v>
      </c>
      <c r="EA44" s="20" t="e">
        <f t="shared" si="103"/>
        <v>#DIV/0!</v>
      </c>
      <c r="EB44" s="20" t="e">
        <f t="shared" si="104"/>
        <v>#DIV/0!</v>
      </c>
      <c r="EC44" s="20" t="e">
        <f t="shared" si="105"/>
        <v>#DIV/0!</v>
      </c>
      <c r="ED44" s="20" t="e">
        <f t="shared" si="106"/>
        <v>#DIV/0!</v>
      </c>
      <c r="EE44" s="20" t="e">
        <f t="shared" si="107"/>
        <v>#DIV/0!</v>
      </c>
      <c r="EF44" s="20" t="e">
        <f t="shared" si="108"/>
        <v>#DIV/0!</v>
      </c>
      <c r="EG44" s="20" t="e">
        <f t="shared" si="109"/>
        <v>#DIV/0!</v>
      </c>
      <c r="EH44" s="20" t="e">
        <f t="shared" si="110"/>
        <v>#DIV/0!</v>
      </c>
      <c r="EI44" s="20" t="e">
        <f t="shared" si="111"/>
        <v>#DIV/0!</v>
      </c>
      <c r="EJ44" s="20" t="e">
        <f t="shared" si="112"/>
        <v>#DIV/0!</v>
      </c>
      <c r="EK44" s="20" t="e">
        <f t="shared" si="113"/>
        <v>#DIV/0!</v>
      </c>
      <c r="EL44" s="20" t="e">
        <f t="shared" si="114"/>
        <v>#DIV/0!</v>
      </c>
      <c r="EM44" s="20" t="e">
        <f t="shared" si="115"/>
        <v>#DIV/0!</v>
      </c>
      <c r="EN44" s="20" t="e">
        <f t="shared" si="116"/>
        <v>#DIV/0!</v>
      </c>
      <c r="EO44" s="20" t="e">
        <f t="shared" si="117"/>
        <v>#DIV/0!</v>
      </c>
      <c r="EP44" s="20" t="e">
        <f t="shared" si="118"/>
        <v>#DIV/0!</v>
      </c>
      <c r="EQ44" s="20" t="e">
        <f t="shared" si="119"/>
        <v>#DIV/0!</v>
      </c>
      <c r="ER44" s="20" t="e">
        <f t="shared" si="120"/>
        <v>#DIV/0!</v>
      </c>
      <c r="ES44" s="20" t="e">
        <f t="shared" si="121"/>
        <v>#DIV/0!</v>
      </c>
      <c r="ET44" s="20" t="e">
        <f t="shared" si="122"/>
        <v>#DIV/0!</v>
      </c>
      <c r="EU44" s="20" t="e">
        <f t="shared" si="123"/>
        <v>#DIV/0!</v>
      </c>
      <c r="EV44" s="20" t="e">
        <f t="shared" si="124"/>
        <v>#DIV/0!</v>
      </c>
      <c r="EW44" s="20" t="e">
        <f t="shared" si="125"/>
        <v>#DIV/0!</v>
      </c>
      <c r="EX44" s="20" t="e">
        <f t="shared" si="126"/>
        <v>#DIV/0!</v>
      </c>
      <c r="EY44" s="20" t="e">
        <f t="shared" si="127"/>
        <v>#DIV/0!</v>
      </c>
      <c r="EZ44" s="20" t="e">
        <f t="shared" si="128"/>
        <v>#DIV/0!</v>
      </c>
      <c r="FA44" s="20" t="e">
        <f t="shared" si="129"/>
        <v>#DIV/0!</v>
      </c>
      <c r="FB44" s="20" t="e">
        <f t="shared" si="130"/>
        <v>#DIV/0!</v>
      </c>
      <c r="FC44" s="20" t="e">
        <f t="shared" si="131"/>
        <v>#DIV/0!</v>
      </c>
      <c r="FD44" s="20" t="e">
        <f t="shared" si="132"/>
        <v>#DIV/0!</v>
      </c>
      <c r="FE44" s="20"/>
      <c r="FF44" s="15" t="e">
        <f t="shared" si="133"/>
        <v>#DIV/0!</v>
      </c>
      <c r="FG44" s="15" t="e">
        <f t="shared" si="134"/>
        <v>#DIV/0!</v>
      </c>
      <c r="FH44" s="15" t="e">
        <f t="shared" si="135"/>
        <v>#DIV/0!</v>
      </c>
      <c r="FI44" s="15" t="e">
        <f t="shared" si="136"/>
        <v>#DIV/0!</v>
      </c>
      <c r="FJ44" s="15" t="e">
        <f t="shared" si="137"/>
        <v>#DIV/0!</v>
      </c>
      <c r="FK44" s="15" t="e">
        <f t="shared" si="138"/>
        <v>#DIV/0!</v>
      </c>
      <c r="FL44" s="15" t="e">
        <f t="shared" si="139"/>
        <v>#DIV/0!</v>
      </c>
      <c r="FM44" s="15" t="e">
        <f t="shared" si="140"/>
        <v>#DIV/0!</v>
      </c>
      <c r="FN44" s="15" t="e">
        <f t="shared" si="141"/>
        <v>#DIV/0!</v>
      </c>
      <c r="FO44" s="15" t="e">
        <f t="shared" si="142"/>
        <v>#DIV/0!</v>
      </c>
      <c r="FP44" s="15" t="e">
        <f t="shared" si="143"/>
        <v>#DIV/0!</v>
      </c>
      <c r="FQ44" s="15" t="e">
        <f t="shared" si="144"/>
        <v>#DIV/0!</v>
      </c>
      <c r="FR44" s="15" t="e">
        <f t="shared" si="145"/>
        <v>#DIV/0!</v>
      </c>
      <c r="FS44" s="15" t="e">
        <f t="shared" si="146"/>
        <v>#DIV/0!</v>
      </c>
      <c r="FT44" s="15" t="e">
        <f t="shared" si="147"/>
        <v>#DIV/0!</v>
      </c>
      <c r="FU44" s="15" t="e">
        <f t="shared" si="148"/>
        <v>#DIV/0!</v>
      </c>
      <c r="FV44" s="15" t="e">
        <f t="shared" si="149"/>
        <v>#DIV/0!</v>
      </c>
      <c r="FW44" s="15" t="e">
        <f t="shared" si="150"/>
        <v>#DIV/0!</v>
      </c>
      <c r="FX44" s="15" t="e">
        <f t="shared" si="151"/>
        <v>#DIV/0!</v>
      </c>
      <c r="FY44" s="15" t="e">
        <f t="shared" si="152"/>
        <v>#DIV/0!</v>
      </c>
      <c r="FZ44" s="15" t="e">
        <f t="shared" si="153"/>
        <v>#DIV/0!</v>
      </c>
      <c r="GA44" s="15" t="e">
        <f t="shared" si="154"/>
        <v>#DIV/0!</v>
      </c>
      <c r="GB44" s="15" t="e">
        <f t="shared" si="155"/>
        <v>#DIV/0!</v>
      </c>
      <c r="GC44" s="15" t="e">
        <f t="shared" si="156"/>
        <v>#DIV/0!</v>
      </c>
      <c r="GD44" s="15" t="e">
        <f t="shared" si="157"/>
        <v>#DIV/0!</v>
      </c>
      <c r="GE44" s="15" t="e">
        <f t="shared" si="158"/>
        <v>#DIV/0!</v>
      </c>
      <c r="GF44" s="15" t="e">
        <f t="shared" si="159"/>
        <v>#DIV/0!</v>
      </c>
      <c r="GG44" s="15" t="e">
        <f t="shared" si="160"/>
        <v>#DIV/0!</v>
      </c>
      <c r="GH44" s="15" t="e">
        <f t="shared" si="161"/>
        <v>#DIV/0!</v>
      </c>
      <c r="GI44" s="15" t="e">
        <f t="shared" si="162"/>
        <v>#DIV/0!</v>
      </c>
      <c r="GJ44" s="15" t="e">
        <f t="shared" si="163"/>
        <v>#DIV/0!</v>
      </c>
      <c r="GK44" s="15" t="e">
        <f t="shared" si="164"/>
        <v>#DIV/0!</v>
      </c>
      <c r="GL44" s="15" t="e">
        <f t="shared" si="165"/>
        <v>#DIV/0!</v>
      </c>
      <c r="GM44" s="15" t="e">
        <f t="shared" si="166"/>
        <v>#DIV/0!</v>
      </c>
      <c r="GN44" s="15" t="e">
        <f t="shared" si="167"/>
        <v>#DIV/0!</v>
      </c>
      <c r="GO44" s="15" t="e">
        <f t="shared" si="168"/>
        <v>#DIV/0!</v>
      </c>
      <c r="GP44" s="15" t="e">
        <f t="shared" si="169"/>
        <v>#DIV/0!</v>
      </c>
      <c r="GQ44" s="15" t="e">
        <f t="shared" si="170"/>
        <v>#DIV/0!</v>
      </c>
      <c r="GR44" s="15" t="e">
        <f t="shared" si="171"/>
        <v>#DIV/0!</v>
      </c>
      <c r="GS44" s="15" t="e">
        <f t="shared" si="172"/>
        <v>#DIV/0!</v>
      </c>
      <c r="GT44" s="15" t="e">
        <f t="shared" si="173"/>
        <v>#DIV/0!</v>
      </c>
      <c r="GU44" s="15" t="e">
        <f t="shared" si="174"/>
        <v>#DIV/0!</v>
      </c>
      <c r="GV44" s="15" t="e">
        <f t="shared" si="175"/>
        <v>#DIV/0!</v>
      </c>
      <c r="GW44" s="15" t="e">
        <f t="shared" si="176"/>
        <v>#DIV/0!</v>
      </c>
      <c r="GX44" s="15" t="e">
        <f t="shared" si="177"/>
        <v>#DIV/0!</v>
      </c>
      <c r="GY44" s="15" t="e">
        <f t="shared" si="178"/>
        <v>#DIV/0!</v>
      </c>
      <c r="GZ44" s="15" t="e">
        <f t="shared" si="179"/>
        <v>#DIV/0!</v>
      </c>
      <c r="HA44" s="15" t="e">
        <f t="shared" si="180"/>
        <v>#DIV/0!</v>
      </c>
      <c r="HB44" s="15" t="e">
        <f t="shared" si="181"/>
        <v>#DIV/0!</v>
      </c>
      <c r="HC44" s="15" t="e">
        <f t="shared" si="182"/>
        <v>#DIV/0!</v>
      </c>
      <c r="HD44" s="15" t="e">
        <f t="shared" si="183"/>
        <v>#DIV/0!</v>
      </c>
      <c r="HE44" s="15" t="e">
        <f t="shared" si="184"/>
        <v>#DIV/0!</v>
      </c>
      <c r="HF44" s="15" t="e">
        <f t="shared" si="185"/>
        <v>#DIV/0!</v>
      </c>
      <c r="HG44" s="15" t="e">
        <f t="shared" si="186"/>
        <v>#DIV/0!</v>
      </c>
      <c r="HH44" s="15" t="e">
        <f t="shared" si="187"/>
        <v>#DIV/0!</v>
      </c>
      <c r="HI44" s="15" t="e">
        <f t="shared" si="188"/>
        <v>#DIV/0!</v>
      </c>
      <c r="HJ44" s="15" t="e">
        <f t="shared" si="189"/>
        <v>#DIV/0!</v>
      </c>
      <c r="HK44" s="15" t="e">
        <f t="shared" si="190"/>
        <v>#DIV/0!</v>
      </c>
      <c r="HL44" s="15" t="e">
        <f t="shared" si="191"/>
        <v>#DIV/0!</v>
      </c>
      <c r="HM44" s="15" t="e">
        <f t="shared" si="192"/>
        <v>#DIV/0!</v>
      </c>
      <c r="HO44" s="15" t="e">
        <f t="shared" si="193"/>
        <v>#DIV/0!</v>
      </c>
      <c r="HP44" s="15" t="e">
        <f t="shared" si="194"/>
        <v>#DIV/0!</v>
      </c>
      <c r="HQ44" s="15" t="e">
        <f t="shared" si="195"/>
        <v>#DIV/0!</v>
      </c>
      <c r="HR44" s="15" t="e">
        <f t="shared" si="196"/>
        <v>#DIV/0!</v>
      </c>
      <c r="HS44" s="15" t="e">
        <f t="shared" si="197"/>
        <v>#DIV/0!</v>
      </c>
      <c r="HT44" s="15" t="e">
        <f t="shared" si="198"/>
        <v>#DIV/0!</v>
      </c>
      <c r="HU44" s="15" t="e">
        <f t="shared" si="199"/>
        <v>#DIV/0!</v>
      </c>
      <c r="HV44" s="15" t="e">
        <f t="shared" si="200"/>
        <v>#DIV/0!</v>
      </c>
      <c r="HW44" s="15" t="e">
        <f t="shared" si="201"/>
        <v>#DIV/0!</v>
      </c>
      <c r="HX44" s="15" t="e">
        <f t="shared" si="202"/>
        <v>#DIV/0!</v>
      </c>
      <c r="HY44" s="15" t="e">
        <f t="shared" si="203"/>
        <v>#DIV/0!</v>
      </c>
      <c r="HZ44" s="15" t="e">
        <f t="shared" si="204"/>
        <v>#DIV/0!</v>
      </c>
      <c r="IA44" s="15" t="e">
        <f t="shared" si="205"/>
        <v>#DIV/0!</v>
      </c>
      <c r="IB44" s="15" t="e">
        <f t="shared" si="206"/>
        <v>#DIV/0!</v>
      </c>
      <c r="IC44" s="15" t="e">
        <f t="shared" si="207"/>
        <v>#DIV/0!</v>
      </c>
      <c r="ID44" s="15" t="e">
        <f t="shared" si="208"/>
        <v>#DIV/0!</v>
      </c>
      <c r="IE44" s="15" t="e">
        <f t="shared" si="209"/>
        <v>#DIV/0!</v>
      </c>
      <c r="IF44" s="15" t="e">
        <f t="shared" si="210"/>
        <v>#DIV/0!</v>
      </c>
      <c r="IG44" s="15" t="e">
        <f t="shared" si="211"/>
        <v>#DIV/0!</v>
      </c>
      <c r="IH44" s="15" t="e">
        <f t="shared" si="212"/>
        <v>#DIV/0!</v>
      </c>
      <c r="II44" s="15" t="e">
        <f t="shared" si="213"/>
        <v>#DIV/0!</v>
      </c>
      <c r="IJ44" s="15" t="e">
        <f t="shared" si="214"/>
        <v>#DIV/0!</v>
      </c>
      <c r="IK44" s="15" t="e">
        <f t="shared" si="215"/>
        <v>#DIV/0!</v>
      </c>
      <c r="IL44" s="15" t="e">
        <f t="shared" si="216"/>
        <v>#DIV/0!</v>
      </c>
      <c r="IM44" s="15" t="e">
        <f t="shared" si="217"/>
        <v>#DIV/0!</v>
      </c>
      <c r="IN44" s="15" t="e">
        <f t="shared" si="218"/>
        <v>#DIV/0!</v>
      </c>
      <c r="IO44" s="15" t="e">
        <f t="shared" si="219"/>
        <v>#DIV/0!</v>
      </c>
      <c r="IP44" s="15" t="e">
        <f t="shared" si="220"/>
        <v>#DIV/0!</v>
      </c>
      <c r="IQ44" s="15" t="e">
        <f t="shared" si="221"/>
        <v>#DIV/0!</v>
      </c>
      <c r="IR44" s="15" t="e">
        <f t="shared" si="222"/>
        <v>#DIV/0!</v>
      </c>
      <c r="IS44" s="15" t="e">
        <f t="shared" si="223"/>
        <v>#DIV/0!</v>
      </c>
      <c r="IT44" s="15" t="e">
        <f t="shared" si="224"/>
        <v>#DIV/0!</v>
      </c>
      <c r="IU44" s="15" t="e">
        <f t="shared" si="225"/>
        <v>#DIV/0!</v>
      </c>
      <c r="IV44" s="15" t="e">
        <f t="shared" si="226"/>
        <v>#DIV/0!</v>
      </c>
      <c r="IW44" s="15" t="e">
        <f t="shared" si="227"/>
        <v>#DIV/0!</v>
      </c>
      <c r="IX44" s="15" t="e">
        <f t="shared" si="228"/>
        <v>#DIV/0!</v>
      </c>
      <c r="IY44" s="15" t="e">
        <f t="shared" si="229"/>
        <v>#DIV/0!</v>
      </c>
      <c r="IZ44" s="15" t="e">
        <f t="shared" si="230"/>
        <v>#DIV/0!</v>
      </c>
      <c r="JA44" s="15" t="e">
        <f t="shared" si="231"/>
        <v>#DIV/0!</v>
      </c>
      <c r="JB44" s="15" t="e">
        <f t="shared" si="232"/>
        <v>#DIV/0!</v>
      </c>
      <c r="JC44" s="15" t="e">
        <f t="shared" si="233"/>
        <v>#DIV/0!</v>
      </c>
      <c r="JD44" s="15" t="e">
        <f t="shared" si="234"/>
        <v>#DIV/0!</v>
      </c>
      <c r="JE44" s="15" t="e">
        <f t="shared" si="235"/>
        <v>#DIV/0!</v>
      </c>
      <c r="JF44" s="15" t="e">
        <f t="shared" si="236"/>
        <v>#DIV/0!</v>
      </c>
      <c r="JG44" s="15" t="e">
        <f t="shared" si="237"/>
        <v>#DIV/0!</v>
      </c>
      <c r="JH44" s="15" t="e">
        <f t="shared" si="238"/>
        <v>#DIV/0!</v>
      </c>
      <c r="JI44" s="15" t="e">
        <f t="shared" si="239"/>
        <v>#DIV/0!</v>
      </c>
      <c r="JJ44" s="15" t="e">
        <f t="shared" si="240"/>
        <v>#DIV/0!</v>
      </c>
      <c r="JK44" s="15" t="e">
        <f t="shared" si="241"/>
        <v>#DIV/0!</v>
      </c>
      <c r="JL44" s="15" t="e">
        <f t="shared" si="242"/>
        <v>#DIV/0!</v>
      </c>
      <c r="JM44" s="15" t="e">
        <f t="shared" si="243"/>
        <v>#DIV/0!</v>
      </c>
      <c r="JN44" s="15" t="e">
        <f t="shared" si="244"/>
        <v>#DIV/0!</v>
      </c>
      <c r="JO44" s="15" t="e">
        <f t="shared" si="245"/>
        <v>#DIV/0!</v>
      </c>
      <c r="JP44" s="15" t="e">
        <f t="shared" si="246"/>
        <v>#DIV/0!</v>
      </c>
      <c r="JQ44" s="15" t="e">
        <f t="shared" si="247"/>
        <v>#DIV/0!</v>
      </c>
      <c r="JR44" s="15" t="e">
        <f t="shared" si="248"/>
        <v>#DIV/0!</v>
      </c>
      <c r="JS44" s="15" t="e">
        <f t="shared" si="249"/>
        <v>#DIV/0!</v>
      </c>
      <c r="JT44" s="15" t="e">
        <f t="shared" si="250"/>
        <v>#DIV/0!</v>
      </c>
      <c r="JU44" s="15" t="e">
        <f t="shared" si="251"/>
        <v>#DIV/0!</v>
      </c>
      <c r="JV44" s="15" t="e">
        <f t="shared" si="252"/>
        <v>#DIV/0!</v>
      </c>
      <c r="JX44" s="15" t="e">
        <f t="shared" si="253"/>
        <v>#DIV/0!</v>
      </c>
      <c r="JY44" s="15" t="e">
        <f t="shared" si="254"/>
        <v>#DIV/0!</v>
      </c>
      <c r="JZ44" s="15" t="e">
        <f t="shared" si="255"/>
        <v>#DIV/0!</v>
      </c>
      <c r="KA44" s="15" t="e">
        <f t="shared" si="256"/>
        <v>#DIV/0!</v>
      </c>
      <c r="KB44" s="15" t="e">
        <f t="shared" si="257"/>
        <v>#DIV/0!</v>
      </c>
      <c r="KC44" s="15" t="e">
        <f t="shared" si="258"/>
        <v>#DIV/0!</v>
      </c>
      <c r="KD44" s="15" t="e">
        <f t="shared" si="259"/>
        <v>#DIV/0!</v>
      </c>
      <c r="KE44" s="15" t="e">
        <f t="shared" si="260"/>
        <v>#DIV/0!</v>
      </c>
      <c r="KF44" s="15" t="e">
        <f t="shared" si="261"/>
        <v>#DIV/0!</v>
      </c>
      <c r="KG44" s="15" t="e">
        <f t="shared" si="262"/>
        <v>#DIV/0!</v>
      </c>
      <c r="KH44" s="15" t="e">
        <f t="shared" si="263"/>
        <v>#DIV/0!</v>
      </c>
      <c r="KI44" s="15" t="e">
        <f t="shared" si="264"/>
        <v>#DIV/0!</v>
      </c>
      <c r="KJ44" s="15" t="e">
        <f t="shared" si="265"/>
        <v>#DIV/0!</v>
      </c>
      <c r="KK44" s="15" t="e">
        <f t="shared" si="266"/>
        <v>#DIV/0!</v>
      </c>
      <c r="KL44" s="15" t="e">
        <f t="shared" si="267"/>
        <v>#DIV/0!</v>
      </c>
      <c r="KM44" s="15" t="e">
        <f t="shared" si="268"/>
        <v>#DIV/0!</v>
      </c>
      <c r="KN44" s="15" t="e">
        <f t="shared" si="269"/>
        <v>#DIV/0!</v>
      </c>
      <c r="KO44" s="15" t="e">
        <f t="shared" si="270"/>
        <v>#DIV/0!</v>
      </c>
      <c r="KP44" s="15" t="e">
        <f t="shared" si="271"/>
        <v>#DIV/0!</v>
      </c>
      <c r="KQ44" s="15" t="e">
        <f t="shared" si="272"/>
        <v>#DIV/0!</v>
      </c>
      <c r="KR44" s="15" t="e">
        <f t="shared" si="273"/>
        <v>#DIV/0!</v>
      </c>
      <c r="KS44" s="15" t="e">
        <f t="shared" si="274"/>
        <v>#DIV/0!</v>
      </c>
      <c r="KT44" s="15" t="e">
        <f t="shared" si="275"/>
        <v>#DIV/0!</v>
      </c>
      <c r="KU44" s="15" t="e">
        <f t="shared" si="276"/>
        <v>#DIV/0!</v>
      </c>
      <c r="KV44" s="15" t="e">
        <f t="shared" si="277"/>
        <v>#DIV/0!</v>
      </c>
      <c r="KW44" s="15" t="e">
        <f t="shared" si="278"/>
        <v>#DIV/0!</v>
      </c>
      <c r="KX44" s="15" t="e">
        <f t="shared" si="279"/>
        <v>#DIV/0!</v>
      </c>
      <c r="KY44" s="15" t="e">
        <f t="shared" si="280"/>
        <v>#DIV/0!</v>
      </c>
      <c r="KZ44" s="15" t="e">
        <f t="shared" si="281"/>
        <v>#DIV/0!</v>
      </c>
      <c r="LA44" s="15" t="e">
        <f t="shared" si="282"/>
        <v>#DIV/0!</v>
      </c>
      <c r="LB44" s="15" t="e">
        <f t="shared" si="283"/>
        <v>#DIV/0!</v>
      </c>
      <c r="LC44" s="15" t="e">
        <f t="shared" si="284"/>
        <v>#DIV/0!</v>
      </c>
      <c r="LD44" s="15" t="e">
        <f t="shared" si="285"/>
        <v>#DIV/0!</v>
      </c>
      <c r="LE44" s="15" t="e">
        <f t="shared" si="286"/>
        <v>#DIV/0!</v>
      </c>
      <c r="LF44" s="15" t="e">
        <f t="shared" si="287"/>
        <v>#DIV/0!</v>
      </c>
      <c r="LG44" s="15" t="e">
        <f t="shared" si="288"/>
        <v>#DIV/0!</v>
      </c>
      <c r="LH44" s="15" t="e">
        <f t="shared" si="289"/>
        <v>#DIV/0!</v>
      </c>
      <c r="LI44" s="15" t="e">
        <f t="shared" si="290"/>
        <v>#DIV/0!</v>
      </c>
      <c r="LJ44" s="15" t="e">
        <f t="shared" si="291"/>
        <v>#DIV/0!</v>
      </c>
      <c r="LK44" s="15" t="e">
        <f t="shared" si="292"/>
        <v>#DIV/0!</v>
      </c>
      <c r="LL44" s="15" t="e">
        <f t="shared" si="293"/>
        <v>#DIV/0!</v>
      </c>
      <c r="LM44" s="15" t="e">
        <f t="shared" si="294"/>
        <v>#DIV/0!</v>
      </c>
      <c r="LN44" s="15" t="e">
        <f t="shared" si="295"/>
        <v>#DIV/0!</v>
      </c>
      <c r="LO44" s="15" t="e">
        <f t="shared" si="296"/>
        <v>#DIV/0!</v>
      </c>
      <c r="LP44" s="15" t="e">
        <f t="shared" si="297"/>
        <v>#DIV/0!</v>
      </c>
      <c r="LQ44" s="15" t="e">
        <f t="shared" si="298"/>
        <v>#DIV/0!</v>
      </c>
      <c r="LR44" s="15" t="e">
        <f t="shared" si="299"/>
        <v>#DIV/0!</v>
      </c>
      <c r="LS44" s="15" t="e">
        <f t="shared" si="300"/>
        <v>#DIV/0!</v>
      </c>
      <c r="LT44" s="15" t="e">
        <f t="shared" si="301"/>
        <v>#DIV/0!</v>
      </c>
      <c r="LU44" s="15" t="e">
        <f t="shared" si="302"/>
        <v>#DIV/0!</v>
      </c>
      <c r="LV44" s="15" t="e">
        <f t="shared" si="303"/>
        <v>#DIV/0!</v>
      </c>
      <c r="LW44" s="15" t="e">
        <f t="shared" si="304"/>
        <v>#DIV/0!</v>
      </c>
      <c r="LX44" s="15" t="e">
        <f t="shared" si="305"/>
        <v>#DIV/0!</v>
      </c>
      <c r="LY44" s="15" t="e">
        <f t="shared" si="306"/>
        <v>#DIV/0!</v>
      </c>
      <c r="LZ44" s="15" t="e">
        <f t="shared" si="307"/>
        <v>#DIV/0!</v>
      </c>
      <c r="MA44" s="15" t="e">
        <f t="shared" si="308"/>
        <v>#DIV/0!</v>
      </c>
      <c r="MB44" s="15" t="e">
        <f t="shared" si="309"/>
        <v>#DIV/0!</v>
      </c>
      <c r="MC44" s="15" t="e">
        <f t="shared" si="310"/>
        <v>#DIV/0!</v>
      </c>
      <c r="MD44" s="15" t="e">
        <f t="shared" si="311"/>
        <v>#DIV/0!</v>
      </c>
      <c r="ME44" s="15" t="e">
        <f t="shared" si="312"/>
        <v>#DIV/0!</v>
      </c>
      <c r="MG44" s="15" t="e">
        <f t="shared" si="313"/>
        <v>#DIV/0!</v>
      </c>
      <c r="MH44" s="15" t="e">
        <f t="shared" si="314"/>
        <v>#DIV/0!</v>
      </c>
      <c r="MI44" s="15" t="e">
        <f t="shared" si="315"/>
        <v>#DIV/0!</v>
      </c>
      <c r="MJ44" s="15" t="e">
        <f t="shared" si="316"/>
        <v>#DIV/0!</v>
      </c>
      <c r="MK44" s="15" t="e">
        <f t="shared" si="317"/>
        <v>#DIV/0!</v>
      </c>
      <c r="ML44" s="15" t="e">
        <f t="shared" si="318"/>
        <v>#DIV/0!</v>
      </c>
      <c r="MM44" s="15" t="e">
        <f t="shared" si="319"/>
        <v>#DIV/0!</v>
      </c>
      <c r="MN44" s="15" t="e">
        <f t="shared" si="320"/>
        <v>#DIV/0!</v>
      </c>
      <c r="MO44" s="15" t="e">
        <f t="shared" si="321"/>
        <v>#DIV/0!</v>
      </c>
      <c r="MP44" s="15" t="e">
        <f t="shared" si="322"/>
        <v>#DIV/0!</v>
      </c>
      <c r="MQ44" s="15" t="e">
        <f t="shared" si="323"/>
        <v>#DIV/0!</v>
      </c>
      <c r="MR44" s="15" t="e">
        <f t="shared" si="324"/>
        <v>#DIV/0!</v>
      </c>
      <c r="MS44" s="15" t="e">
        <f t="shared" si="325"/>
        <v>#DIV/0!</v>
      </c>
      <c r="MT44" s="15" t="e">
        <f t="shared" si="326"/>
        <v>#DIV/0!</v>
      </c>
      <c r="MU44" s="15" t="e">
        <f t="shared" si="327"/>
        <v>#DIV/0!</v>
      </c>
      <c r="MV44" s="15" t="e">
        <f t="shared" si="328"/>
        <v>#DIV/0!</v>
      </c>
      <c r="MW44" s="15" t="e">
        <f t="shared" si="329"/>
        <v>#DIV/0!</v>
      </c>
      <c r="MX44" s="15" t="e">
        <f t="shared" si="330"/>
        <v>#DIV/0!</v>
      </c>
      <c r="MY44" s="15" t="e">
        <f t="shared" si="331"/>
        <v>#DIV/0!</v>
      </c>
      <c r="MZ44" s="15" t="e">
        <f t="shared" si="332"/>
        <v>#DIV/0!</v>
      </c>
      <c r="NA44" s="15" t="e">
        <f t="shared" si="333"/>
        <v>#DIV/0!</v>
      </c>
      <c r="NB44" s="15" t="e">
        <f t="shared" si="334"/>
        <v>#DIV/0!</v>
      </c>
      <c r="NC44" s="15" t="e">
        <f t="shared" si="335"/>
        <v>#DIV/0!</v>
      </c>
      <c r="ND44" s="15" t="e">
        <f t="shared" si="336"/>
        <v>#DIV/0!</v>
      </c>
      <c r="NE44" s="15" t="e">
        <f t="shared" si="337"/>
        <v>#DIV/0!</v>
      </c>
      <c r="NF44" s="15" t="e">
        <f t="shared" si="338"/>
        <v>#DIV/0!</v>
      </c>
      <c r="NG44" s="15" t="e">
        <f t="shared" si="339"/>
        <v>#DIV/0!</v>
      </c>
      <c r="NH44" s="15" t="e">
        <f t="shared" si="340"/>
        <v>#DIV/0!</v>
      </c>
      <c r="NI44" s="15" t="e">
        <f t="shared" si="341"/>
        <v>#DIV/0!</v>
      </c>
      <c r="NJ44" s="15" t="e">
        <f t="shared" si="342"/>
        <v>#DIV/0!</v>
      </c>
      <c r="NK44" s="15" t="e">
        <f t="shared" si="343"/>
        <v>#DIV/0!</v>
      </c>
      <c r="NL44" s="15" t="e">
        <f t="shared" si="344"/>
        <v>#DIV/0!</v>
      </c>
      <c r="NM44" s="15" t="e">
        <f t="shared" si="345"/>
        <v>#DIV/0!</v>
      </c>
      <c r="NN44" s="15" t="e">
        <f t="shared" si="346"/>
        <v>#DIV/0!</v>
      </c>
      <c r="NO44" s="15" t="e">
        <f t="shared" si="347"/>
        <v>#DIV/0!</v>
      </c>
      <c r="NP44" s="15" t="e">
        <f t="shared" si="348"/>
        <v>#DIV/0!</v>
      </c>
      <c r="NQ44" s="15" t="e">
        <f t="shared" si="349"/>
        <v>#DIV/0!</v>
      </c>
      <c r="NR44" s="15" t="e">
        <f t="shared" si="350"/>
        <v>#DIV/0!</v>
      </c>
      <c r="NS44" s="15" t="e">
        <f t="shared" si="351"/>
        <v>#DIV/0!</v>
      </c>
      <c r="NT44" s="15" t="e">
        <f t="shared" si="352"/>
        <v>#DIV/0!</v>
      </c>
      <c r="NU44" s="15" t="e">
        <f t="shared" si="353"/>
        <v>#DIV/0!</v>
      </c>
      <c r="NV44" s="15" t="e">
        <f t="shared" si="354"/>
        <v>#DIV/0!</v>
      </c>
      <c r="NW44" s="15" t="e">
        <f t="shared" si="355"/>
        <v>#DIV/0!</v>
      </c>
      <c r="NX44" s="15" t="e">
        <f t="shared" si="356"/>
        <v>#DIV/0!</v>
      </c>
      <c r="NY44" s="15" t="e">
        <f t="shared" si="357"/>
        <v>#DIV/0!</v>
      </c>
      <c r="NZ44" s="15" t="e">
        <f t="shared" si="358"/>
        <v>#DIV/0!</v>
      </c>
      <c r="OA44" s="15" t="e">
        <f t="shared" si="359"/>
        <v>#DIV/0!</v>
      </c>
      <c r="OB44" s="15" t="e">
        <f t="shared" si="360"/>
        <v>#DIV/0!</v>
      </c>
      <c r="OC44" s="15" t="e">
        <f t="shared" si="361"/>
        <v>#DIV/0!</v>
      </c>
      <c r="OD44" s="15" t="e">
        <f t="shared" si="362"/>
        <v>#DIV/0!</v>
      </c>
      <c r="OE44" s="15" t="e">
        <f t="shared" si="363"/>
        <v>#DIV/0!</v>
      </c>
      <c r="OF44" s="15" t="e">
        <f t="shared" si="364"/>
        <v>#DIV/0!</v>
      </c>
      <c r="OG44" s="15" t="e">
        <f t="shared" si="365"/>
        <v>#DIV/0!</v>
      </c>
      <c r="OH44" s="15" t="e">
        <f t="shared" si="366"/>
        <v>#DIV/0!</v>
      </c>
      <c r="OI44" s="15" t="e">
        <f t="shared" si="367"/>
        <v>#DIV/0!</v>
      </c>
      <c r="OJ44" s="15" t="e">
        <f t="shared" si="368"/>
        <v>#DIV/0!</v>
      </c>
      <c r="OK44" s="15" t="e">
        <f t="shared" si="369"/>
        <v>#DIV/0!</v>
      </c>
      <c r="OL44" s="15" t="e">
        <f t="shared" si="370"/>
        <v>#DIV/0!</v>
      </c>
      <c r="OM44" s="15" t="e">
        <f t="shared" si="371"/>
        <v>#DIV/0!</v>
      </c>
      <c r="ON44" s="15" t="e">
        <f t="shared" si="372"/>
        <v>#DIV/0!</v>
      </c>
      <c r="OP44" s="15" t="e">
        <f t="shared" si="373"/>
        <v>#DIV/0!</v>
      </c>
      <c r="OQ44" s="15" t="e">
        <f t="shared" si="374"/>
        <v>#DIV/0!</v>
      </c>
      <c r="OR44" s="15" t="e">
        <f t="shared" si="375"/>
        <v>#DIV/0!</v>
      </c>
      <c r="OS44" s="15" t="e">
        <f t="shared" si="376"/>
        <v>#DIV/0!</v>
      </c>
      <c r="OT44" s="15" t="e">
        <f t="shared" si="377"/>
        <v>#DIV/0!</v>
      </c>
      <c r="OU44" s="15" t="e">
        <f t="shared" si="378"/>
        <v>#DIV/0!</v>
      </c>
      <c r="OV44" s="15" t="e">
        <f t="shared" si="379"/>
        <v>#DIV/0!</v>
      </c>
      <c r="OW44" s="15" t="e">
        <f t="shared" si="380"/>
        <v>#DIV/0!</v>
      </c>
      <c r="OX44" s="15" t="e">
        <f t="shared" si="381"/>
        <v>#DIV/0!</v>
      </c>
      <c r="OY44" s="15" t="e">
        <f t="shared" si="382"/>
        <v>#DIV/0!</v>
      </c>
      <c r="OZ44" s="15" t="e">
        <f t="shared" si="383"/>
        <v>#DIV/0!</v>
      </c>
      <c r="PA44" s="15" t="e">
        <f t="shared" si="384"/>
        <v>#DIV/0!</v>
      </c>
      <c r="PB44" s="15" t="e">
        <f t="shared" si="385"/>
        <v>#DIV/0!</v>
      </c>
      <c r="PC44" s="15" t="e">
        <f t="shared" si="386"/>
        <v>#DIV/0!</v>
      </c>
      <c r="PD44" s="15" t="e">
        <f t="shared" si="387"/>
        <v>#DIV/0!</v>
      </c>
      <c r="PE44" s="15" t="e">
        <f t="shared" si="388"/>
        <v>#DIV/0!</v>
      </c>
      <c r="PF44" s="15" t="e">
        <f t="shared" si="389"/>
        <v>#DIV/0!</v>
      </c>
      <c r="PG44" s="15" t="e">
        <f t="shared" si="390"/>
        <v>#DIV/0!</v>
      </c>
      <c r="PH44" s="15" t="e">
        <f t="shared" si="391"/>
        <v>#DIV/0!</v>
      </c>
      <c r="PI44" s="15" t="e">
        <f t="shared" si="392"/>
        <v>#DIV/0!</v>
      </c>
      <c r="PJ44" s="15" t="e">
        <f t="shared" si="393"/>
        <v>#DIV/0!</v>
      </c>
      <c r="PK44" s="15" t="e">
        <f t="shared" si="394"/>
        <v>#DIV/0!</v>
      </c>
      <c r="PL44" s="15" t="e">
        <f t="shared" si="395"/>
        <v>#DIV/0!</v>
      </c>
      <c r="PM44" s="15" t="e">
        <f t="shared" si="396"/>
        <v>#DIV/0!</v>
      </c>
      <c r="PN44" s="15" t="e">
        <f t="shared" si="397"/>
        <v>#DIV/0!</v>
      </c>
      <c r="PO44" s="15" t="e">
        <f t="shared" si="398"/>
        <v>#DIV/0!</v>
      </c>
      <c r="PP44" s="15" t="e">
        <f t="shared" si="399"/>
        <v>#DIV/0!</v>
      </c>
      <c r="PQ44" s="15" t="e">
        <f t="shared" si="400"/>
        <v>#DIV/0!</v>
      </c>
      <c r="PR44" s="15" t="e">
        <f t="shared" si="401"/>
        <v>#DIV/0!</v>
      </c>
      <c r="PS44" s="15" t="e">
        <f t="shared" si="402"/>
        <v>#DIV/0!</v>
      </c>
      <c r="PT44" s="15" t="e">
        <f t="shared" si="403"/>
        <v>#DIV/0!</v>
      </c>
      <c r="PU44" s="15" t="e">
        <f t="shared" si="404"/>
        <v>#DIV/0!</v>
      </c>
      <c r="PV44" s="15" t="e">
        <f t="shared" si="405"/>
        <v>#DIV/0!</v>
      </c>
      <c r="PW44" s="15" t="e">
        <f t="shared" si="406"/>
        <v>#DIV/0!</v>
      </c>
      <c r="PX44" s="15" t="e">
        <f t="shared" si="407"/>
        <v>#DIV/0!</v>
      </c>
      <c r="PY44" s="15" t="e">
        <f t="shared" si="408"/>
        <v>#DIV/0!</v>
      </c>
      <c r="PZ44" s="15" t="e">
        <f t="shared" si="409"/>
        <v>#DIV/0!</v>
      </c>
      <c r="QA44" s="15" t="e">
        <f t="shared" si="410"/>
        <v>#DIV/0!</v>
      </c>
      <c r="QB44" s="15" t="e">
        <f t="shared" si="411"/>
        <v>#DIV/0!</v>
      </c>
      <c r="QC44" s="15" t="e">
        <f t="shared" si="412"/>
        <v>#DIV/0!</v>
      </c>
      <c r="QD44" s="15" t="e">
        <f t="shared" si="413"/>
        <v>#DIV/0!</v>
      </c>
      <c r="QE44" s="15" t="e">
        <f t="shared" si="414"/>
        <v>#DIV/0!</v>
      </c>
      <c r="QF44" s="15" t="e">
        <f t="shared" si="415"/>
        <v>#DIV/0!</v>
      </c>
      <c r="QG44" s="15" t="e">
        <f t="shared" si="416"/>
        <v>#DIV/0!</v>
      </c>
      <c r="QH44" s="15" t="e">
        <f t="shared" si="417"/>
        <v>#DIV/0!</v>
      </c>
      <c r="QI44" s="15" t="e">
        <f t="shared" si="418"/>
        <v>#DIV/0!</v>
      </c>
      <c r="QJ44" s="15" t="e">
        <f t="shared" si="419"/>
        <v>#DIV/0!</v>
      </c>
      <c r="QK44" s="15" t="e">
        <f t="shared" si="420"/>
        <v>#DIV/0!</v>
      </c>
      <c r="QL44" s="15" t="e">
        <f t="shared" si="421"/>
        <v>#DIV/0!</v>
      </c>
      <c r="QM44" s="15" t="e">
        <f t="shared" si="422"/>
        <v>#DIV/0!</v>
      </c>
      <c r="QN44" s="15" t="e">
        <f t="shared" si="423"/>
        <v>#DIV/0!</v>
      </c>
      <c r="QO44" s="15" t="e">
        <f t="shared" si="424"/>
        <v>#DIV/0!</v>
      </c>
      <c r="QP44" s="15" t="e">
        <f t="shared" si="425"/>
        <v>#DIV/0!</v>
      </c>
      <c r="QQ44" s="15" t="e">
        <f t="shared" si="426"/>
        <v>#DIV/0!</v>
      </c>
      <c r="QR44" s="15" t="e">
        <f t="shared" si="427"/>
        <v>#DIV/0!</v>
      </c>
      <c r="QS44" s="15" t="e">
        <f t="shared" si="428"/>
        <v>#DIV/0!</v>
      </c>
      <c r="QT44" s="15" t="e">
        <f t="shared" si="429"/>
        <v>#DIV/0!</v>
      </c>
      <c r="QU44" s="15" t="e">
        <f t="shared" si="430"/>
        <v>#DIV/0!</v>
      </c>
      <c r="QV44" s="15" t="e">
        <f t="shared" si="431"/>
        <v>#DIV/0!</v>
      </c>
      <c r="QW44" s="15" t="e">
        <f t="shared" si="432"/>
        <v>#DIV/0!</v>
      </c>
      <c r="QY44" s="15">
        <f t="shared" si="433"/>
        <v>0</v>
      </c>
      <c r="QZ44" s="15">
        <f t="shared" si="434"/>
        <v>0</v>
      </c>
      <c r="RA44" s="15">
        <f t="shared" si="435"/>
        <v>0</v>
      </c>
      <c r="RB44" s="15">
        <f t="shared" si="436"/>
        <v>0</v>
      </c>
      <c r="RC44" s="15">
        <f t="shared" si="437"/>
        <v>0</v>
      </c>
      <c r="RD44" s="15">
        <f t="shared" si="438"/>
        <v>0</v>
      </c>
      <c r="RE44" s="15">
        <f t="shared" si="439"/>
        <v>0</v>
      </c>
      <c r="RF44" s="15">
        <f t="shared" si="440"/>
        <v>0</v>
      </c>
      <c r="RG44" s="15">
        <f t="shared" si="441"/>
        <v>0</v>
      </c>
      <c r="RH44" s="15">
        <f t="shared" si="442"/>
        <v>0</v>
      </c>
      <c r="RI44" s="15">
        <f t="shared" si="443"/>
        <v>0</v>
      </c>
      <c r="RJ44" s="15">
        <f t="shared" si="444"/>
        <v>0</v>
      </c>
      <c r="RK44" s="15">
        <f t="shared" si="445"/>
        <v>0</v>
      </c>
      <c r="RL44" s="15">
        <f t="shared" si="446"/>
        <v>0</v>
      </c>
      <c r="RM44" s="15">
        <f t="shared" si="447"/>
        <v>0</v>
      </c>
      <c r="RN44" s="15">
        <f t="shared" si="448"/>
        <v>0</v>
      </c>
      <c r="RO44" s="15">
        <f t="shared" si="449"/>
        <v>0</v>
      </c>
      <c r="RP44" s="15">
        <f t="shared" si="450"/>
        <v>0</v>
      </c>
      <c r="RQ44" s="15">
        <f t="shared" si="451"/>
        <v>0</v>
      </c>
      <c r="RR44" s="15">
        <f t="shared" si="452"/>
        <v>0</v>
      </c>
      <c r="RS44" s="15">
        <f t="shared" si="453"/>
        <v>0</v>
      </c>
      <c r="RT44" s="15">
        <f t="shared" si="454"/>
        <v>0</v>
      </c>
      <c r="RU44" s="15">
        <f t="shared" si="455"/>
        <v>0</v>
      </c>
      <c r="RV44" s="15">
        <f t="shared" si="456"/>
        <v>0</v>
      </c>
      <c r="RW44" s="15">
        <f t="shared" si="457"/>
        <v>0</v>
      </c>
      <c r="RX44" s="15">
        <f t="shared" si="458"/>
        <v>0</v>
      </c>
      <c r="RY44" s="15">
        <f t="shared" si="459"/>
        <v>0</v>
      </c>
      <c r="RZ44" s="15">
        <f t="shared" si="460"/>
        <v>0</v>
      </c>
      <c r="SA44" s="15">
        <f t="shared" si="461"/>
        <v>0</v>
      </c>
      <c r="SB44" s="15">
        <f t="shared" si="462"/>
        <v>0</v>
      </c>
      <c r="SC44" s="15">
        <f t="shared" si="463"/>
        <v>0</v>
      </c>
      <c r="SD44" s="15">
        <f t="shared" si="464"/>
        <v>0</v>
      </c>
      <c r="SE44" s="15">
        <f t="shared" si="465"/>
        <v>0</v>
      </c>
      <c r="SF44" s="15">
        <f t="shared" si="466"/>
        <v>0</v>
      </c>
      <c r="SG44" s="15">
        <f t="shared" si="467"/>
        <v>0</v>
      </c>
      <c r="SH44" s="15">
        <f t="shared" si="468"/>
        <v>0</v>
      </c>
      <c r="SI44" s="15">
        <f t="shared" si="469"/>
        <v>0</v>
      </c>
      <c r="SJ44" s="15">
        <f t="shared" si="470"/>
        <v>0</v>
      </c>
      <c r="SK44" s="15">
        <f t="shared" si="471"/>
        <v>0</v>
      </c>
      <c r="SL44" s="15">
        <f t="shared" si="472"/>
        <v>0</v>
      </c>
      <c r="SM44" s="15">
        <f t="shared" si="473"/>
        <v>0</v>
      </c>
      <c r="SN44" s="15">
        <f t="shared" si="474"/>
        <v>0</v>
      </c>
      <c r="SO44" s="15">
        <f t="shared" si="475"/>
        <v>0</v>
      </c>
      <c r="SP44" s="15">
        <f t="shared" si="476"/>
        <v>0</v>
      </c>
      <c r="SQ44" s="15">
        <f t="shared" si="477"/>
        <v>0</v>
      </c>
      <c r="SR44" s="15">
        <f t="shared" si="478"/>
        <v>0</v>
      </c>
      <c r="SS44" s="15">
        <f t="shared" si="479"/>
        <v>0</v>
      </c>
      <c r="ST44" s="15">
        <f t="shared" si="480"/>
        <v>0</v>
      </c>
      <c r="SU44" s="15">
        <f t="shared" si="481"/>
        <v>0</v>
      </c>
      <c r="SV44" s="15">
        <f t="shared" si="482"/>
        <v>0</v>
      </c>
      <c r="SW44" s="15">
        <f t="shared" si="483"/>
        <v>0</v>
      </c>
      <c r="SX44" s="15">
        <f t="shared" si="484"/>
        <v>0</v>
      </c>
      <c r="SY44" s="15">
        <f t="shared" si="485"/>
        <v>0</v>
      </c>
      <c r="SZ44" s="15">
        <f t="shared" si="486"/>
        <v>0</v>
      </c>
      <c r="TA44" s="15">
        <f t="shared" si="487"/>
        <v>0</v>
      </c>
      <c r="TB44" s="15">
        <f t="shared" si="488"/>
        <v>0</v>
      </c>
      <c r="TC44" s="15">
        <f t="shared" si="489"/>
        <v>0</v>
      </c>
      <c r="TD44" s="15">
        <f t="shared" si="490"/>
        <v>0</v>
      </c>
      <c r="TE44" s="15">
        <f t="shared" si="491"/>
        <v>0</v>
      </c>
      <c r="TF44" s="15">
        <f t="shared" si="492"/>
        <v>0</v>
      </c>
      <c r="TH44" s="15">
        <f t="shared" si="493"/>
        <v>0</v>
      </c>
      <c r="TJ44" s="15" t="e">
        <f t="shared" si="494"/>
        <v>#DIV/0!</v>
      </c>
      <c r="TK44" s="15" t="e">
        <f t="shared" si="495"/>
        <v>#DIV/0!</v>
      </c>
      <c r="TL44" s="15" t="e">
        <f t="shared" si="496"/>
        <v>#DIV/0!</v>
      </c>
      <c r="TM44" s="15" t="e">
        <f t="shared" si="497"/>
        <v>#DIV/0!</v>
      </c>
      <c r="TN44" s="15" t="e">
        <f t="shared" si="498"/>
        <v>#DIV/0!</v>
      </c>
      <c r="TO44" s="15" t="e">
        <f t="shared" si="499"/>
        <v>#DIV/0!</v>
      </c>
      <c r="TP44" s="15">
        <f t="shared" si="500"/>
        <v>0</v>
      </c>
      <c r="TQ44" s="15">
        <f t="shared" si="501"/>
        <v>0</v>
      </c>
      <c r="TS44" s="15" t="e">
        <f t="shared" si="502"/>
        <v>#DIV/0!</v>
      </c>
      <c r="TU44" s="15">
        <f t="shared" si="503"/>
        <v>0</v>
      </c>
      <c r="TW44" s="15">
        <f t="shared" si="509"/>
        <v>0</v>
      </c>
    </row>
    <row r="45" spans="3:543" x14ac:dyDescent="0.25">
      <c r="C45" s="72">
        <v>30</v>
      </c>
      <c r="D45" s="60"/>
      <c r="E45" s="60"/>
      <c r="F45" s="59"/>
      <c r="G45" s="60"/>
      <c r="H45" s="59"/>
      <c r="I45" s="59"/>
      <c r="J45" s="60"/>
      <c r="K45" s="60"/>
      <c r="L45" s="60"/>
      <c r="M45" s="66"/>
      <c r="N45" s="64" t="str">
        <f t="shared" si="0"/>
        <v/>
      </c>
      <c r="O45" s="65" t="str">
        <f t="shared" si="67"/>
        <v/>
      </c>
      <c r="P45" s="73" t="str">
        <f t="shared" si="1"/>
        <v/>
      </c>
      <c r="Q45" s="2"/>
      <c r="R45" s="2"/>
      <c r="S45" s="2"/>
      <c r="T45" s="15" t="str">
        <f t="shared" si="2"/>
        <v/>
      </c>
      <c r="U45" s="5">
        <f t="shared" si="3"/>
        <v>0</v>
      </c>
      <c r="V45" s="5">
        <f t="shared" si="4"/>
        <v>0</v>
      </c>
      <c r="W45" s="5">
        <f t="shared" si="68"/>
        <v>0</v>
      </c>
      <c r="X45" s="5">
        <f t="shared" si="5"/>
        <v>0</v>
      </c>
      <c r="Y45" s="5">
        <f t="shared" si="6"/>
        <v>0</v>
      </c>
      <c r="Z45" s="5">
        <f t="shared" si="7"/>
        <v>0</v>
      </c>
      <c r="AA45" s="5">
        <f t="shared" si="8"/>
        <v>0</v>
      </c>
      <c r="AB45" s="5">
        <f t="shared" si="9"/>
        <v>0</v>
      </c>
      <c r="AC45" s="15">
        <f t="shared" si="69"/>
        <v>0</v>
      </c>
      <c r="AD45" s="15">
        <f t="shared" si="70"/>
        <v>0</v>
      </c>
      <c r="AE45" s="15">
        <f t="shared" si="71"/>
        <v>0</v>
      </c>
      <c r="AF45" s="15" t="str">
        <f t="shared" si="10"/>
        <v/>
      </c>
      <c r="AG45" s="15" t="str">
        <f t="shared" si="11"/>
        <v/>
      </c>
      <c r="AH45" s="15" t="str">
        <f t="shared" si="12"/>
        <v/>
      </c>
      <c r="AI45" s="15" t="str">
        <f t="shared" si="13"/>
        <v/>
      </c>
      <c r="AK45" s="5">
        <f t="shared" si="14"/>
        <v>0</v>
      </c>
      <c r="AL45" s="5">
        <f t="shared" si="15"/>
        <v>0</v>
      </c>
      <c r="AN45" s="5">
        <f t="shared" si="16"/>
        <v>0</v>
      </c>
      <c r="AO45" s="5">
        <f t="shared" si="17"/>
        <v>0</v>
      </c>
      <c r="AP45" s="5">
        <f t="shared" si="18"/>
        <v>0</v>
      </c>
      <c r="AQ45" s="5">
        <f t="shared" si="19"/>
        <v>0</v>
      </c>
      <c r="AR45" s="5">
        <f t="shared" si="20"/>
        <v>0</v>
      </c>
      <c r="AS45" s="5">
        <f t="shared" si="21"/>
        <v>0</v>
      </c>
      <c r="AT45" s="5">
        <f t="shared" si="22"/>
        <v>0</v>
      </c>
      <c r="AU45" s="5">
        <f t="shared" si="23"/>
        <v>0</v>
      </c>
      <c r="AV45" s="5">
        <f t="shared" si="24"/>
        <v>0</v>
      </c>
      <c r="AW45" s="5">
        <f t="shared" si="25"/>
        <v>0</v>
      </c>
      <c r="AX45" s="5">
        <f t="shared" si="26"/>
        <v>0</v>
      </c>
      <c r="AY45" s="5">
        <f t="shared" si="27"/>
        <v>0</v>
      </c>
      <c r="AZ45" s="5">
        <f t="shared" si="28"/>
        <v>0</v>
      </c>
      <c r="BA45" s="5">
        <f t="shared" si="29"/>
        <v>0</v>
      </c>
      <c r="BB45" s="5">
        <f t="shared" si="30"/>
        <v>0</v>
      </c>
      <c r="BC45" s="5">
        <f t="shared" si="31"/>
        <v>0</v>
      </c>
      <c r="BD45" s="5">
        <f t="shared" si="32"/>
        <v>0</v>
      </c>
      <c r="BE45" s="5">
        <f t="shared" si="33"/>
        <v>0</v>
      </c>
      <c r="BF45" s="5">
        <f t="shared" si="34"/>
        <v>0</v>
      </c>
      <c r="BG45" s="15">
        <f t="shared" si="35"/>
        <v>0</v>
      </c>
      <c r="BH45" s="15">
        <f t="shared" si="72"/>
        <v>0</v>
      </c>
      <c r="BI45" s="15">
        <f t="shared" si="73"/>
        <v>0</v>
      </c>
      <c r="BJ45" s="15">
        <f t="shared" si="74"/>
        <v>0</v>
      </c>
      <c r="BL45" s="12">
        <f t="shared" si="36"/>
        <v>0</v>
      </c>
      <c r="BM45" s="12">
        <f t="shared" si="37"/>
        <v>0</v>
      </c>
      <c r="BN45" s="15" t="str">
        <f t="shared" si="38"/>
        <v/>
      </c>
      <c r="BP45" s="12">
        <f t="shared" si="39"/>
        <v>0</v>
      </c>
      <c r="BQ45" s="15" t="str">
        <f t="shared" si="40"/>
        <v/>
      </c>
      <c r="BR45" s="12">
        <f t="shared" si="41"/>
        <v>0</v>
      </c>
      <c r="BS45" s="15" t="str">
        <f t="shared" si="42"/>
        <v/>
      </c>
      <c r="BT45" s="12">
        <f t="shared" si="43"/>
        <v>0</v>
      </c>
      <c r="BU45" s="12">
        <f t="shared" si="44"/>
        <v>0</v>
      </c>
      <c r="BV45" s="12">
        <f t="shared" si="45"/>
        <v>0</v>
      </c>
      <c r="BW45" s="12">
        <f t="shared" si="46"/>
        <v>0</v>
      </c>
      <c r="BX45" s="12">
        <f t="shared" si="47"/>
        <v>0</v>
      </c>
      <c r="BY45" s="12">
        <f t="shared" si="48"/>
        <v>0</v>
      </c>
      <c r="BZ45" s="12">
        <f t="shared" si="49"/>
        <v>0</v>
      </c>
      <c r="CA45" s="12">
        <f t="shared" si="50"/>
        <v>0</v>
      </c>
      <c r="CC45" s="5">
        <f t="shared" si="51"/>
        <v>0</v>
      </c>
      <c r="CD45" s="15" t="str">
        <f t="shared" si="52"/>
        <v/>
      </c>
      <c r="CE45" s="15" t="str">
        <f t="shared" si="53"/>
        <v/>
      </c>
      <c r="CF45" s="15" t="str">
        <f t="shared" si="54"/>
        <v/>
      </c>
      <c r="CH45" s="15" t="str">
        <f t="shared" si="55"/>
        <v/>
      </c>
      <c r="CJ45" s="15" t="str">
        <f t="shared" si="56"/>
        <v/>
      </c>
      <c r="CK45" s="15" t="str">
        <f t="shared" si="57"/>
        <v/>
      </c>
      <c r="CL45" s="15" t="str">
        <f t="shared" si="58"/>
        <v/>
      </c>
      <c r="CM45" s="10">
        <f t="shared" si="59"/>
        <v>0</v>
      </c>
      <c r="CO45" s="6">
        <f t="shared" si="75"/>
        <v>0</v>
      </c>
      <c r="CP45" s="15">
        <f t="shared" si="60"/>
        <v>1</v>
      </c>
      <c r="CQ45" s="15">
        <f t="shared" si="61"/>
        <v>0</v>
      </c>
      <c r="CR45" s="15">
        <f t="shared" si="62"/>
        <v>0</v>
      </c>
      <c r="CS45" s="15">
        <f t="shared" si="76"/>
        <v>0</v>
      </c>
      <c r="CU45" s="15" t="str">
        <f t="shared" si="77"/>
        <v/>
      </c>
      <c r="CW45" s="15" t="e">
        <f t="shared" si="504"/>
        <v>#DIV/0!</v>
      </c>
      <c r="CX45" s="15" t="e">
        <f t="shared" si="505"/>
        <v>#DIV/0!</v>
      </c>
      <c r="CY45" s="15" t="e">
        <f t="shared" si="506"/>
        <v>#DIV/0!</v>
      </c>
      <c r="CZ45" s="15" t="e">
        <f t="shared" si="507"/>
        <v>#DIV/0!</v>
      </c>
      <c r="DA45" s="15" t="e">
        <f t="shared" si="508"/>
        <v>#DIV/0!</v>
      </c>
      <c r="DB45" s="15" t="e">
        <f t="shared" si="510"/>
        <v>#DIV/0!</v>
      </c>
      <c r="DC45" s="15" t="e">
        <f t="shared" si="511"/>
        <v>#DIV/0!</v>
      </c>
      <c r="DD45" s="15" t="e">
        <f t="shared" si="512"/>
        <v>#DIV/0!</v>
      </c>
      <c r="DE45" s="15" t="e">
        <f t="shared" si="513"/>
        <v>#DIV/0!</v>
      </c>
      <c r="DF45" s="15" t="e">
        <f t="shared" si="82"/>
        <v>#DIV/0!</v>
      </c>
      <c r="DG45" s="15" t="e">
        <f t="shared" si="83"/>
        <v>#DIV/0!</v>
      </c>
      <c r="DH45" s="15" t="e">
        <f t="shared" si="84"/>
        <v>#DIV/0!</v>
      </c>
      <c r="DI45" s="15" t="e">
        <f t="shared" si="85"/>
        <v>#DIV/0!</v>
      </c>
      <c r="DJ45" s="15" t="e">
        <f t="shared" si="86"/>
        <v>#DIV/0!</v>
      </c>
      <c r="DK45" s="15" t="e">
        <f t="shared" si="87"/>
        <v>#DIV/0!</v>
      </c>
      <c r="DL45" s="15" t="e">
        <f t="shared" si="88"/>
        <v>#DIV/0!</v>
      </c>
      <c r="DM45" s="15" t="e">
        <f t="shared" si="89"/>
        <v>#DIV/0!</v>
      </c>
      <c r="DN45" s="15" t="e">
        <f t="shared" si="90"/>
        <v>#DIV/0!</v>
      </c>
      <c r="DO45" s="15" t="e">
        <f t="shared" si="91"/>
        <v>#DIV/0!</v>
      </c>
      <c r="DP45" s="20" t="e">
        <f t="shared" si="92"/>
        <v>#DIV/0!</v>
      </c>
      <c r="DQ45" s="20" t="e">
        <f t="shared" si="93"/>
        <v>#DIV/0!</v>
      </c>
      <c r="DR45" s="20" t="e">
        <f t="shared" si="94"/>
        <v>#DIV/0!</v>
      </c>
      <c r="DS45" s="20" t="e">
        <f t="shared" si="95"/>
        <v>#DIV/0!</v>
      </c>
      <c r="DT45" s="20" t="e">
        <f t="shared" si="96"/>
        <v>#DIV/0!</v>
      </c>
      <c r="DU45" s="20" t="e">
        <f t="shared" si="97"/>
        <v>#DIV/0!</v>
      </c>
      <c r="DV45" s="20" t="e">
        <f t="shared" si="98"/>
        <v>#DIV/0!</v>
      </c>
      <c r="DW45" s="20" t="e">
        <f t="shared" si="99"/>
        <v>#DIV/0!</v>
      </c>
      <c r="DX45" s="20" t="e">
        <f t="shared" si="100"/>
        <v>#DIV/0!</v>
      </c>
      <c r="DY45" s="20" t="e">
        <f t="shared" si="101"/>
        <v>#DIV/0!</v>
      </c>
      <c r="DZ45" s="20" t="e">
        <f t="shared" si="102"/>
        <v>#DIV/0!</v>
      </c>
      <c r="EA45" s="20" t="e">
        <f t="shared" si="103"/>
        <v>#DIV/0!</v>
      </c>
      <c r="EB45" s="20" t="e">
        <f t="shared" si="104"/>
        <v>#DIV/0!</v>
      </c>
      <c r="EC45" s="20" t="e">
        <f t="shared" si="105"/>
        <v>#DIV/0!</v>
      </c>
      <c r="ED45" s="20" t="e">
        <f t="shared" si="106"/>
        <v>#DIV/0!</v>
      </c>
      <c r="EE45" s="20" t="e">
        <f t="shared" si="107"/>
        <v>#DIV/0!</v>
      </c>
      <c r="EF45" s="20" t="e">
        <f t="shared" si="108"/>
        <v>#DIV/0!</v>
      </c>
      <c r="EG45" s="20" t="e">
        <f t="shared" si="109"/>
        <v>#DIV/0!</v>
      </c>
      <c r="EH45" s="20" t="e">
        <f t="shared" si="110"/>
        <v>#DIV/0!</v>
      </c>
      <c r="EI45" s="20" t="e">
        <f t="shared" si="111"/>
        <v>#DIV/0!</v>
      </c>
      <c r="EJ45" s="20" t="e">
        <f t="shared" si="112"/>
        <v>#DIV/0!</v>
      </c>
      <c r="EK45" s="20" t="e">
        <f t="shared" si="113"/>
        <v>#DIV/0!</v>
      </c>
      <c r="EL45" s="20" t="e">
        <f t="shared" si="114"/>
        <v>#DIV/0!</v>
      </c>
      <c r="EM45" s="20" t="e">
        <f t="shared" si="115"/>
        <v>#DIV/0!</v>
      </c>
      <c r="EN45" s="20" t="e">
        <f t="shared" si="116"/>
        <v>#DIV/0!</v>
      </c>
      <c r="EO45" s="20" t="e">
        <f t="shared" si="117"/>
        <v>#DIV/0!</v>
      </c>
      <c r="EP45" s="20" t="e">
        <f t="shared" si="118"/>
        <v>#DIV/0!</v>
      </c>
      <c r="EQ45" s="20" t="e">
        <f t="shared" si="119"/>
        <v>#DIV/0!</v>
      </c>
      <c r="ER45" s="20" t="e">
        <f t="shared" si="120"/>
        <v>#DIV/0!</v>
      </c>
      <c r="ES45" s="20" t="e">
        <f t="shared" si="121"/>
        <v>#DIV/0!</v>
      </c>
      <c r="ET45" s="20" t="e">
        <f t="shared" si="122"/>
        <v>#DIV/0!</v>
      </c>
      <c r="EU45" s="20" t="e">
        <f t="shared" si="123"/>
        <v>#DIV/0!</v>
      </c>
      <c r="EV45" s="20" t="e">
        <f t="shared" si="124"/>
        <v>#DIV/0!</v>
      </c>
      <c r="EW45" s="20" t="e">
        <f t="shared" si="125"/>
        <v>#DIV/0!</v>
      </c>
      <c r="EX45" s="20" t="e">
        <f t="shared" si="126"/>
        <v>#DIV/0!</v>
      </c>
      <c r="EY45" s="20" t="e">
        <f t="shared" si="127"/>
        <v>#DIV/0!</v>
      </c>
      <c r="EZ45" s="20" t="e">
        <f t="shared" si="128"/>
        <v>#DIV/0!</v>
      </c>
      <c r="FA45" s="20" t="e">
        <f t="shared" si="129"/>
        <v>#DIV/0!</v>
      </c>
      <c r="FB45" s="20" t="e">
        <f t="shared" si="130"/>
        <v>#DIV/0!</v>
      </c>
      <c r="FC45" s="20" t="e">
        <f t="shared" si="131"/>
        <v>#DIV/0!</v>
      </c>
      <c r="FD45" s="20" t="e">
        <f t="shared" si="132"/>
        <v>#DIV/0!</v>
      </c>
      <c r="FE45" s="20"/>
      <c r="FF45" s="15" t="e">
        <f t="shared" si="133"/>
        <v>#DIV/0!</v>
      </c>
      <c r="FG45" s="15" t="e">
        <f t="shared" si="134"/>
        <v>#DIV/0!</v>
      </c>
      <c r="FH45" s="15" t="e">
        <f t="shared" si="135"/>
        <v>#DIV/0!</v>
      </c>
      <c r="FI45" s="15" t="e">
        <f t="shared" si="136"/>
        <v>#DIV/0!</v>
      </c>
      <c r="FJ45" s="15" t="e">
        <f t="shared" si="137"/>
        <v>#DIV/0!</v>
      </c>
      <c r="FK45" s="15" t="e">
        <f t="shared" si="138"/>
        <v>#DIV/0!</v>
      </c>
      <c r="FL45" s="15" t="e">
        <f t="shared" si="139"/>
        <v>#DIV/0!</v>
      </c>
      <c r="FM45" s="15" t="e">
        <f t="shared" si="140"/>
        <v>#DIV/0!</v>
      </c>
      <c r="FN45" s="15" t="e">
        <f t="shared" si="141"/>
        <v>#DIV/0!</v>
      </c>
      <c r="FO45" s="15" t="e">
        <f t="shared" si="142"/>
        <v>#DIV/0!</v>
      </c>
      <c r="FP45" s="15" t="e">
        <f t="shared" si="143"/>
        <v>#DIV/0!</v>
      </c>
      <c r="FQ45" s="15" t="e">
        <f t="shared" si="144"/>
        <v>#DIV/0!</v>
      </c>
      <c r="FR45" s="15" t="e">
        <f t="shared" si="145"/>
        <v>#DIV/0!</v>
      </c>
      <c r="FS45" s="15" t="e">
        <f t="shared" si="146"/>
        <v>#DIV/0!</v>
      </c>
      <c r="FT45" s="15" t="e">
        <f t="shared" si="147"/>
        <v>#DIV/0!</v>
      </c>
      <c r="FU45" s="15" t="e">
        <f t="shared" si="148"/>
        <v>#DIV/0!</v>
      </c>
      <c r="FV45" s="15" t="e">
        <f t="shared" si="149"/>
        <v>#DIV/0!</v>
      </c>
      <c r="FW45" s="15" t="e">
        <f t="shared" si="150"/>
        <v>#DIV/0!</v>
      </c>
      <c r="FX45" s="15" t="e">
        <f t="shared" si="151"/>
        <v>#DIV/0!</v>
      </c>
      <c r="FY45" s="15" t="e">
        <f t="shared" si="152"/>
        <v>#DIV/0!</v>
      </c>
      <c r="FZ45" s="15" t="e">
        <f t="shared" si="153"/>
        <v>#DIV/0!</v>
      </c>
      <c r="GA45" s="15" t="e">
        <f t="shared" si="154"/>
        <v>#DIV/0!</v>
      </c>
      <c r="GB45" s="15" t="e">
        <f t="shared" si="155"/>
        <v>#DIV/0!</v>
      </c>
      <c r="GC45" s="15" t="e">
        <f t="shared" si="156"/>
        <v>#DIV/0!</v>
      </c>
      <c r="GD45" s="15" t="e">
        <f t="shared" si="157"/>
        <v>#DIV/0!</v>
      </c>
      <c r="GE45" s="15" t="e">
        <f t="shared" si="158"/>
        <v>#DIV/0!</v>
      </c>
      <c r="GF45" s="15" t="e">
        <f t="shared" si="159"/>
        <v>#DIV/0!</v>
      </c>
      <c r="GG45" s="15" t="e">
        <f t="shared" si="160"/>
        <v>#DIV/0!</v>
      </c>
      <c r="GH45" s="15" t="e">
        <f t="shared" si="161"/>
        <v>#DIV/0!</v>
      </c>
      <c r="GI45" s="15" t="e">
        <f t="shared" si="162"/>
        <v>#DIV/0!</v>
      </c>
      <c r="GJ45" s="15" t="e">
        <f t="shared" si="163"/>
        <v>#DIV/0!</v>
      </c>
      <c r="GK45" s="15" t="e">
        <f t="shared" si="164"/>
        <v>#DIV/0!</v>
      </c>
      <c r="GL45" s="15" t="e">
        <f t="shared" si="165"/>
        <v>#DIV/0!</v>
      </c>
      <c r="GM45" s="15" t="e">
        <f t="shared" si="166"/>
        <v>#DIV/0!</v>
      </c>
      <c r="GN45" s="15" t="e">
        <f t="shared" si="167"/>
        <v>#DIV/0!</v>
      </c>
      <c r="GO45" s="15" t="e">
        <f t="shared" si="168"/>
        <v>#DIV/0!</v>
      </c>
      <c r="GP45" s="15" t="e">
        <f t="shared" si="169"/>
        <v>#DIV/0!</v>
      </c>
      <c r="GQ45" s="15" t="e">
        <f t="shared" si="170"/>
        <v>#DIV/0!</v>
      </c>
      <c r="GR45" s="15" t="e">
        <f t="shared" si="171"/>
        <v>#DIV/0!</v>
      </c>
      <c r="GS45" s="15" t="e">
        <f t="shared" si="172"/>
        <v>#DIV/0!</v>
      </c>
      <c r="GT45" s="15" t="e">
        <f t="shared" si="173"/>
        <v>#DIV/0!</v>
      </c>
      <c r="GU45" s="15" t="e">
        <f t="shared" si="174"/>
        <v>#DIV/0!</v>
      </c>
      <c r="GV45" s="15" t="e">
        <f t="shared" si="175"/>
        <v>#DIV/0!</v>
      </c>
      <c r="GW45" s="15" t="e">
        <f t="shared" si="176"/>
        <v>#DIV/0!</v>
      </c>
      <c r="GX45" s="15" t="e">
        <f t="shared" si="177"/>
        <v>#DIV/0!</v>
      </c>
      <c r="GY45" s="15" t="e">
        <f t="shared" si="178"/>
        <v>#DIV/0!</v>
      </c>
      <c r="GZ45" s="15" t="e">
        <f t="shared" si="179"/>
        <v>#DIV/0!</v>
      </c>
      <c r="HA45" s="15" t="e">
        <f t="shared" si="180"/>
        <v>#DIV/0!</v>
      </c>
      <c r="HB45" s="15" t="e">
        <f t="shared" si="181"/>
        <v>#DIV/0!</v>
      </c>
      <c r="HC45" s="15" t="e">
        <f t="shared" si="182"/>
        <v>#DIV/0!</v>
      </c>
      <c r="HD45" s="15" t="e">
        <f t="shared" si="183"/>
        <v>#DIV/0!</v>
      </c>
      <c r="HE45" s="15" t="e">
        <f t="shared" si="184"/>
        <v>#DIV/0!</v>
      </c>
      <c r="HF45" s="15" t="e">
        <f t="shared" si="185"/>
        <v>#DIV/0!</v>
      </c>
      <c r="HG45" s="15" t="e">
        <f t="shared" si="186"/>
        <v>#DIV/0!</v>
      </c>
      <c r="HH45" s="15" t="e">
        <f t="shared" si="187"/>
        <v>#DIV/0!</v>
      </c>
      <c r="HI45" s="15" t="e">
        <f t="shared" si="188"/>
        <v>#DIV/0!</v>
      </c>
      <c r="HJ45" s="15" t="e">
        <f t="shared" si="189"/>
        <v>#DIV/0!</v>
      </c>
      <c r="HK45" s="15" t="e">
        <f t="shared" si="190"/>
        <v>#DIV/0!</v>
      </c>
      <c r="HL45" s="15" t="e">
        <f t="shared" si="191"/>
        <v>#DIV/0!</v>
      </c>
      <c r="HM45" s="15" t="e">
        <f t="shared" si="192"/>
        <v>#DIV/0!</v>
      </c>
      <c r="HO45" s="15" t="e">
        <f t="shared" si="193"/>
        <v>#DIV/0!</v>
      </c>
      <c r="HP45" s="15" t="e">
        <f t="shared" si="194"/>
        <v>#DIV/0!</v>
      </c>
      <c r="HQ45" s="15" t="e">
        <f t="shared" si="195"/>
        <v>#DIV/0!</v>
      </c>
      <c r="HR45" s="15" t="e">
        <f t="shared" si="196"/>
        <v>#DIV/0!</v>
      </c>
      <c r="HS45" s="15" t="e">
        <f t="shared" si="197"/>
        <v>#DIV/0!</v>
      </c>
      <c r="HT45" s="15" t="e">
        <f t="shared" si="198"/>
        <v>#DIV/0!</v>
      </c>
      <c r="HU45" s="15" t="e">
        <f t="shared" si="199"/>
        <v>#DIV/0!</v>
      </c>
      <c r="HV45" s="15" t="e">
        <f t="shared" si="200"/>
        <v>#DIV/0!</v>
      </c>
      <c r="HW45" s="15" t="e">
        <f t="shared" si="201"/>
        <v>#DIV/0!</v>
      </c>
      <c r="HX45" s="15" t="e">
        <f t="shared" si="202"/>
        <v>#DIV/0!</v>
      </c>
      <c r="HY45" s="15" t="e">
        <f t="shared" si="203"/>
        <v>#DIV/0!</v>
      </c>
      <c r="HZ45" s="15" t="e">
        <f t="shared" si="204"/>
        <v>#DIV/0!</v>
      </c>
      <c r="IA45" s="15" t="e">
        <f t="shared" si="205"/>
        <v>#DIV/0!</v>
      </c>
      <c r="IB45" s="15" t="e">
        <f t="shared" si="206"/>
        <v>#DIV/0!</v>
      </c>
      <c r="IC45" s="15" t="e">
        <f t="shared" si="207"/>
        <v>#DIV/0!</v>
      </c>
      <c r="ID45" s="15" t="e">
        <f t="shared" si="208"/>
        <v>#DIV/0!</v>
      </c>
      <c r="IE45" s="15" t="e">
        <f t="shared" si="209"/>
        <v>#DIV/0!</v>
      </c>
      <c r="IF45" s="15" t="e">
        <f t="shared" si="210"/>
        <v>#DIV/0!</v>
      </c>
      <c r="IG45" s="15" t="e">
        <f t="shared" si="211"/>
        <v>#DIV/0!</v>
      </c>
      <c r="IH45" s="15" t="e">
        <f t="shared" si="212"/>
        <v>#DIV/0!</v>
      </c>
      <c r="II45" s="15" t="e">
        <f t="shared" si="213"/>
        <v>#DIV/0!</v>
      </c>
      <c r="IJ45" s="15" t="e">
        <f t="shared" si="214"/>
        <v>#DIV/0!</v>
      </c>
      <c r="IK45" s="15" t="e">
        <f t="shared" si="215"/>
        <v>#DIV/0!</v>
      </c>
      <c r="IL45" s="15" t="e">
        <f t="shared" si="216"/>
        <v>#DIV/0!</v>
      </c>
      <c r="IM45" s="15" t="e">
        <f t="shared" si="217"/>
        <v>#DIV/0!</v>
      </c>
      <c r="IN45" s="15" t="e">
        <f t="shared" si="218"/>
        <v>#DIV/0!</v>
      </c>
      <c r="IO45" s="15" t="e">
        <f t="shared" si="219"/>
        <v>#DIV/0!</v>
      </c>
      <c r="IP45" s="15" t="e">
        <f t="shared" si="220"/>
        <v>#DIV/0!</v>
      </c>
      <c r="IQ45" s="15" t="e">
        <f t="shared" si="221"/>
        <v>#DIV/0!</v>
      </c>
      <c r="IR45" s="15" t="e">
        <f t="shared" si="222"/>
        <v>#DIV/0!</v>
      </c>
      <c r="IS45" s="15" t="e">
        <f t="shared" si="223"/>
        <v>#DIV/0!</v>
      </c>
      <c r="IT45" s="15" t="e">
        <f t="shared" si="224"/>
        <v>#DIV/0!</v>
      </c>
      <c r="IU45" s="15" t="e">
        <f t="shared" si="225"/>
        <v>#DIV/0!</v>
      </c>
      <c r="IV45" s="15" t="e">
        <f t="shared" si="226"/>
        <v>#DIV/0!</v>
      </c>
      <c r="IW45" s="15" t="e">
        <f t="shared" si="227"/>
        <v>#DIV/0!</v>
      </c>
      <c r="IX45" s="15" t="e">
        <f t="shared" si="228"/>
        <v>#DIV/0!</v>
      </c>
      <c r="IY45" s="15" t="e">
        <f t="shared" si="229"/>
        <v>#DIV/0!</v>
      </c>
      <c r="IZ45" s="15" t="e">
        <f t="shared" si="230"/>
        <v>#DIV/0!</v>
      </c>
      <c r="JA45" s="15" t="e">
        <f t="shared" si="231"/>
        <v>#DIV/0!</v>
      </c>
      <c r="JB45" s="15" t="e">
        <f t="shared" si="232"/>
        <v>#DIV/0!</v>
      </c>
      <c r="JC45" s="15" t="e">
        <f t="shared" si="233"/>
        <v>#DIV/0!</v>
      </c>
      <c r="JD45" s="15" t="e">
        <f t="shared" si="234"/>
        <v>#DIV/0!</v>
      </c>
      <c r="JE45" s="15" t="e">
        <f t="shared" si="235"/>
        <v>#DIV/0!</v>
      </c>
      <c r="JF45" s="15" t="e">
        <f t="shared" si="236"/>
        <v>#DIV/0!</v>
      </c>
      <c r="JG45" s="15" t="e">
        <f t="shared" si="237"/>
        <v>#DIV/0!</v>
      </c>
      <c r="JH45" s="15" t="e">
        <f t="shared" si="238"/>
        <v>#DIV/0!</v>
      </c>
      <c r="JI45" s="15" t="e">
        <f t="shared" si="239"/>
        <v>#DIV/0!</v>
      </c>
      <c r="JJ45" s="15" t="e">
        <f t="shared" si="240"/>
        <v>#DIV/0!</v>
      </c>
      <c r="JK45" s="15" t="e">
        <f t="shared" si="241"/>
        <v>#DIV/0!</v>
      </c>
      <c r="JL45" s="15" t="e">
        <f t="shared" si="242"/>
        <v>#DIV/0!</v>
      </c>
      <c r="JM45" s="15" t="e">
        <f t="shared" si="243"/>
        <v>#DIV/0!</v>
      </c>
      <c r="JN45" s="15" t="e">
        <f t="shared" si="244"/>
        <v>#DIV/0!</v>
      </c>
      <c r="JO45" s="15" t="e">
        <f t="shared" si="245"/>
        <v>#DIV/0!</v>
      </c>
      <c r="JP45" s="15" t="e">
        <f t="shared" si="246"/>
        <v>#DIV/0!</v>
      </c>
      <c r="JQ45" s="15" t="e">
        <f t="shared" si="247"/>
        <v>#DIV/0!</v>
      </c>
      <c r="JR45" s="15" t="e">
        <f t="shared" si="248"/>
        <v>#DIV/0!</v>
      </c>
      <c r="JS45" s="15" t="e">
        <f t="shared" si="249"/>
        <v>#DIV/0!</v>
      </c>
      <c r="JT45" s="15" t="e">
        <f t="shared" si="250"/>
        <v>#DIV/0!</v>
      </c>
      <c r="JU45" s="15" t="e">
        <f t="shared" si="251"/>
        <v>#DIV/0!</v>
      </c>
      <c r="JV45" s="15" t="e">
        <f t="shared" si="252"/>
        <v>#DIV/0!</v>
      </c>
      <c r="JX45" s="15" t="e">
        <f t="shared" si="253"/>
        <v>#DIV/0!</v>
      </c>
      <c r="JY45" s="15" t="e">
        <f t="shared" si="254"/>
        <v>#DIV/0!</v>
      </c>
      <c r="JZ45" s="15" t="e">
        <f t="shared" si="255"/>
        <v>#DIV/0!</v>
      </c>
      <c r="KA45" s="15" t="e">
        <f t="shared" si="256"/>
        <v>#DIV/0!</v>
      </c>
      <c r="KB45" s="15" t="e">
        <f t="shared" si="257"/>
        <v>#DIV/0!</v>
      </c>
      <c r="KC45" s="15" t="e">
        <f t="shared" si="258"/>
        <v>#DIV/0!</v>
      </c>
      <c r="KD45" s="15" t="e">
        <f t="shared" si="259"/>
        <v>#DIV/0!</v>
      </c>
      <c r="KE45" s="15" t="e">
        <f t="shared" si="260"/>
        <v>#DIV/0!</v>
      </c>
      <c r="KF45" s="15" t="e">
        <f t="shared" si="261"/>
        <v>#DIV/0!</v>
      </c>
      <c r="KG45" s="15" t="e">
        <f t="shared" si="262"/>
        <v>#DIV/0!</v>
      </c>
      <c r="KH45" s="15" t="e">
        <f t="shared" si="263"/>
        <v>#DIV/0!</v>
      </c>
      <c r="KI45" s="15" t="e">
        <f t="shared" si="264"/>
        <v>#DIV/0!</v>
      </c>
      <c r="KJ45" s="15" t="e">
        <f t="shared" si="265"/>
        <v>#DIV/0!</v>
      </c>
      <c r="KK45" s="15" t="e">
        <f t="shared" si="266"/>
        <v>#DIV/0!</v>
      </c>
      <c r="KL45" s="15" t="e">
        <f t="shared" si="267"/>
        <v>#DIV/0!</v>
      </c>
      <c r="KM45" s="15" t="e">
        <f t="shared" si="268"/>
        <v>#DIV/0!</v>
      </c>
      <c r="KN45" s="15" t="e">
        <f t="shared" si="269"/>
        <v>#DIV/0!</v>
      </c>
      <c r="KO45" s="15" t="e">
        <f t="shared" si="270"/>
        <v>#DIV/0!</v>
      </c>
      <c r="KP45" s="15" t="e">
        <f t="shared" si="271"/>
        <v>#DIV/0!</v>
      </c>
      <c r="KQ45" s="15" t="e">
        <f t="shared" si="272"/>
        <v>#DIV/0!</v>
      </c>
      <c r="KR45" s="15" t="e">
        <f t="shared" si="273"/>
        <v>#DIV/0!</v>
      </c>
      <c r="KS45" s="15" t="e">
        <f t="shared" si="274"/>
        <v>#DIV/0!</v>
      </c>
      <c r="KT45" s="15" t="e">
        <f t="shared" si="275"/>
        <v>#DIV/0!</v>
      </c>
      <c r="KU45" s="15" t="e">
        <f t="shared" si="276"/>
        <v>#DIV/0!</v>
      </c>
      <c r="KV45" s="15" t="e">
        <f t="shared" si="277"/>
        <v>#DIV/0!</v>
      </c>
      <c r="KW45" s="15" t="e">
        <f t="shared" si="278"/>
        <v>#DIV/0!</v>
      </c>
      <c r="KX45" s="15" t="e">
        <f t="shared" si="279"/>
        <v>#DIV/0!</v>
      </c>
      <c r="KY45" s="15" t="e">
        <f t="shared" si="280"/>
        <v>#DIV/0!</v>
      </c>
      <c r="KZ45" s="15" t="e">
        <f t="shared" si="281"/>
        <v>#DIV/0!</v>
      </c>
      <c r="LA45" s="15" t="e">
        <f t="shared" si="282"/>
        <v>#DIV/0!</v>
      </c>
      <c r="LB45" s="15" t="e">
        <f t="shared" si="283"/>
        <v>#DIV/0!</v>
      </c>
      <c r="LC45" s="15" t="e">
        <f t="shared" si="284"/>
        <v>#DIV/0!</v>
      </c>
      <c r="LD45" s="15" t="e">
        <f t="shared" si="285"/>
        <v>#DIV/0!</v>
      </c>
      <c r="LE45" s="15" t="e">
        <f t="shared" si="286"/>
        <v>#DIV/0!</v>
      </c>
      <c r="LF45" s="15" t="e">
        <f t="shared" si="287"/>
        <v>#DIV/0!</v>
      </c>
      <c r="LG45" s="15" t="e">
        <f t="shared" si="288"/>
        <v>#DIV/0!</v>
      </c>
      <c r="LH45" s="15" t="e">
        <f t="shared" si="289"/>
        <v>#DIV/0!</v>
      </c>
      <c r="LI45" s="15" t="e">
        <f t="shared" si="290"/>
        <v>#DIV/0!</v>
      </c>
      <c r="LJ45" s="15" t="e">
        <f t="shared" si="291"/>
        <v>#DIV/0!</v>
      </c>
      <c r="LK45" s="15" t="e">
        <f t="shared" si="292"/>
        <v>#DIV/0!</v>
      </c>
      <c r="LL45" s="15" t="e">
        <f t="shared" si="293"/>
        <v>#DIV/0!</v>
      </c>
      <c r="LM45" s="15" t="e">
        <f t="shared" si="294"/>
        <v>#DIV/0!</v>
      </c>
      <c r="LN45" s="15" t="e">
        <f t="shared" si="295"/>
        <v>#DIV/0!</v>
      </c>
      <c r="LO45" s="15" t="e">
        <f t="shared" si="296"/>
        <v>#DIV/0!</v>
      </c>
      <c r="LP45" s="15" t="e">
        <f t="shared" si="297"/>
        <v>#DIV/0!</v>
      </c>
      <c r="LQ45" s="15" t="e">
        <f t="shared" si="298"/>
        <v>#DIV/0!</v>
      </c>
      <c r="LR45" s="15" t="e">
        <f t="shared" si="299"/>
        <v>#DIV/0!</v>
      </c>
      <c r="LS45" s="15" t="e">
        <f t="shared" si="300"/>
        <v>#DIV/0!</v>
      </c>
      <c r="LT45" s="15" t="e">
        <f t="shared" si="301"/>
        <v>#DIV/0!</v>
      </c>
      <c r="LU45" s="15" t="e">
        <f t="shared" si="302"/>
        <v>#DIV/0!</v>
      </c>
      <c r="LV45" s="15" t="e">
        <f t="shared" si="303"/>
        <v>#DIV/0!</v>
      </c>
      <c r="LW45" s="15" t="e">
        <f t="shared" si="304"/>
        <v>#DIV/0!</v>
      </c>
      <c r="LX45" s="15" t="e">
        <f t="shared" si="305"/>
        <v>#DIV/0!</v>
      </c>
      <c r="LY45" s="15" t="e">
        <f t="shared" si="306"/>
        <v>#DIV/0!</v>
      </c>
      <c r="LZ45" s="15" t="e">
        <f t="shared" si="307"/>
        <v>#DIV/0!</v>
      </c>
      <c r="MA45" s="15" t="e">
        <f t="shared" si="308"/>
        <v>#DIV/0!</v>
      </c>
      <c r="MB45" s="15" t="e">
        <f t="shared" si="309"/>
        <v>#DIV/0!</v>
      </c>
      <c r="MC45" s="15" t="e">
        <f t="shared" si="310"/>
        <v>#DIV/0!</v>
      </c>
      <c r="MD45" s="15" t="e">
        <f t="shared" si="311"/>
        <v>#DIV/0!</v>
      </c>
      <c r="ME45" s="15" t="e">
        <f t="shared" si="312"/>
        <v>#DIV/0!</v>
      </c>
      <c r="MG45" s="15" t="e">
        <f t="shared" si="313"/>
        <v>#DIV/0!</v>
      </c>
      <c r="MH45" s="15" t="e">
        <f t="shared" si="314"/>
        <v>#DIV/0!</v>
      </c>
      <c r="MI45" s="15" t="e">
        <f t="shared" si="315"/>
        <v>#DIV/0!</v>
      </c>
      <c r="MJ45" s="15" t="e">
        <f t="shared" si="316"/>
        <v>#DIV/0!</v>
      </c>
      <c r="MK45" s="15" t="e">
        <f t="shared" si="317"/>
        <v>#DIV/0!</v>
      </c>
      <c r="ML45" s="15" t="e">
        <f t="shared" si="318"/>
        <v>#DIV/0!</v>
      </c>
      <c r="MM45" s="15" t="e">
        <f t="shared" si="319"/>
        <v>#DIV/0!</v>
      </c>
      <c r="MN45" s="15" t="e">
        <f t="shared" si="320"/>
        <v>#DIV/0!</v>
      </c>
      <c r="MO45" s="15" t="e">
        <f t="shared" si="321"/>
        <v>#DIV/0!</v>
      </c>
      <c r="MP45" s="15" t="e">
        <f t="shared" si="322"/>
        <v>#DIV/0!</v>
      </c>
      <c r="MQ45" s="15" t="e">
        <f t="shared" si="323"/>
        <v>#DIV/0!</v>
      </c>
      <c r="MR45" s="15" t="e">
        <f t="shared" si="324"/>
        <v>#DIV/0!</v>
      </c>
      <c r="MS45" s="15" t="e">
        <f t="shared" si="325"/>
        <v>#DIV/0!</v>
      </c>
      <c r="MT45" s="15" t="e">
        <f t="shared" si="326"/>
        <v>#DIV/0!</v>
      </c>
      <c r="MU45" s="15" t="e">
        <f t="shared" si="327"/>
        <v>#DIV/0!</v>
      </c>
      <c r="MV45" s="15" t="e">
        <f t="shared" si="328"/>
        <v>#DIV/0!</v>
      </c>
      <c r="MW45" s="15" t="e">
        <f t="shared" si="329"/>
        <v>#DIV/0!</v>
      </c>
      <c r="MX45" s="15" t="e">
        <f t="shared" si="330"/>
        <v>#DIV/0!</v>
      </c>
      <c r="MY45" s="15" t="e">
        <f t="shared" si="331"/>
        <v>#DIV/0!</v>
      </c>
      <c r="MZ45" s="15" t="e">
        <f t="shared" si="332"/>
        <v>#DIV/0!</v>
      </c>
      <c r="NA45" s="15" t="e">
        <f t="shared" si="333"/>
        <v>#DIV/0!</v>
      </c>
      <c r="NB45" s="15" t="e">
        <f t="shared" si="334"/>
        <v>#DIV/0!</v>
      </c>
      <c r="NC45" s="15" t="e">
        <f t="shared" si="335"/>
        <v>#DIV/0!</v>
      </c>
      <c r="ND45" s="15" t="e">
        <f t="shared" si="336"/>
        <v>#DIV/0!</v>
      </c>
      <c r="NE45" s="15" t="e">
        <f t="shared" si="337"/>
        <v>#DIV/0!</v>
      </c>
      <c r="NF45" s="15" t="e">
        <f t="shared" si="338"/>
        <v>#DIV/0!</v>
      </c>
      <c r="NG45" s="15" t="e">
        <f t="shared" si="339"/>
        <v>#DIV/0!</v>
      </c>
      <c r="NH45" s="15" t="e">
        <f t="shared" si="340"/>
        <v>#DIV/0!</v>
      </c>
      <c r="NI45" s="15" t="e">
        <f t="shared" si="341"/>
        <v>#DIV/0!</v>
      </c>
      <c r="NJ45" s="15" t="e">
        <f t="shared" si="342"/>
        <v>#DIV/0!</v>
      </c>
      <c r="NK45" s="15" t="e">
        <f t="shared" si="343"/>
        <v>#DIV/0!</v>
      </c>
      <c r="NL45" s="15" t="e">
        <f t="shared" si="344"/>
        <v>#DIV/0!</v>
      </c>
      <c r="NM45" s="15" t="e">
        <f t="shared" si="345"/>
        <v>#DIV/0!</v>
      </c>
      <c r="NN45" s="15" t="e">
        <f t="shared" si="346"/>
        <v>#DIV/0!</v>
      </c>
      <c r="NO45" s="15" t="e">
        <f t="shared" si="347"/>
        <v>#DIV/0!</v>
      </c>
      <c r="NP45" s="15" t="e">
        <f t="shared" si="348"/>
        <v>#DIV/0!</v>
      </c>
      <c r="NQ45" s="15" t="e">
        <f t="shared" si="349"/>
        <v>#DIV/0!</v>
      </c>
      <c r="NR45" s="15" t="e">
        <f t="shared" si="350"/>
        <v>#DIV/0!</v>
      </c>
      <c r="NS45" s="15" t="e">
        <f t="shared" si="351"/>
        <v>#DIV/0!</v>
      </c>
      <c r="NT45" s="15" t="e">
        <f t="shared" si="352"/>
        <v>#DIV/0!</v>
      </c>
      <c r="NU45" s="15" t="e">
        <f t="shared" si="353"/>
        <v>#DIV/0!</v>
      </c>
      <c r="NV45" s="15" t="e">
        <f t="shared" si="354"/>
        <v>#DIV/0!</v>
      </c>
      <c r="NW45" s="15" t="e">
        <f t="shared" si="355"/>
        <v>#DIV/0!</v>
      </c>
      <c r="NX45" s="15" t="e">
        <f t="shared" si="356"/>
        <v>#DIV/0!</v>
      </c>
      <c r="NY45" s="15" t="e">
        <f t="shared" si="357"/>
        <v>#DIV/0!</v>
      </c>
      <c r="NZ45" s="15" t="e">
        <f t="shared" si="358"/>
        <v>#DIV/0!</v>
      </c>
      <c r="OA45" s="15" t="e">
        <f t="shared" si="359"/>
        <v>#DIV/0!</v>
      </c>
      <c r="OB45" s="15" t="e">
        <f t="shared" si="360"/>
        <v>#DIV/0!</v>
      </c>
      <c r="OC45" s="15" t="e">
        <f t="shared" si="361"/>
        <v>#DIV/0!</v>
      </c>
      <c r="OD45" s="15" t="e">
        <f t="shared" si="362"/>
        <v>#DIV/0!</v>
      </c>
      <c r="OE45" s="15" t="e">
        <f t="shared" si="363"/>
        <v>#DIV/0!</v>
      </c>
      <c r="OF45" s="15" t="e">
        <f t="shared" si="364"/>
        <v>#DIV/0!</v>
      </c>
      <c r="OG45" s="15" t="e">
        <f t="shared" si="365"/>
        <v>#DIV/0!</v>
      </c>
      <c r="OH45" s="15" t="e">
        <f t="shared" si="366"/>
        <v>#DIV/0!</v>
      </c>
      <c r="OI45" s="15" t="e">
        <f t="shared" si="367"/>
        <v>#DIV/0!</v>
      </c>
      <c r="OJ45" s="15" t="e">
        <f t="shared" si="368"/>
        <v>#DIV/0!</v>
      </c>
      <c r="OK45" s="15" t="e">
        <f t="shared" si="369"/>
        <v>#DIV/0!</v>
      </c>
      <c r="OL45" s="15" t="e">
        <f t="shared" si="370"/>
        <v>#DIV/0!</v>
      </c>
      <c r="OM45" s="15" t="e">
        <f t="shared" si="371"/>
        <v>#DIV/0!</v>
      </c>
      <c r="ON45" s="15" t="e">
        <f t="shared" si="372"/>
        <v>#DIV/0!</v>
      </c>
      <c r="OP45" s="15" t="e">
        <f t="shared" si="373"/>
        <v>#DIV/0!</v>
      </c>
      <c r="OQ45" s="15" t="e">
        <f t="shared" si="374"/>
        <v>#DIV/0!</v>
      </c>
      <c r="OR45" s="15" t="e">
        <f t="shared" si="375"/>
        <v>#DIV/0!</v>
      </c>
      <c r="OS45" s="15" t="e">
        <f t="shared" si="376"/>
        <v>#DIV/0!</v>
      </c>
      <c r="OT45" s="15" t="e">
        <f t="shared" si="377"/>
        <v>#DIV/0!</v>
      </c>
      <c r="OU45" s="15" t="e">
        <f t="shared" si="378"/>
        <v>#DIV/0!</v>
      </c>
      <c r="OV45" s="15" t="e">
        <f t="shared" si="379"/>
        <v>#DIV/0!</v>
      </c>
      <c r="OW45" s="15" t="e">
        <f t="shared" si="380"/>
        <v>#DIV/0!</v>
      </c>
      <c r="OX45" s="15" t="e">
        <f t="shared" si="381"/>
        <v>#DIV/0!</v>
      </c>
      <c r="OY45" s="15" t="e">
        <f t="shared" si="382"/>
        <v>#DIV/0!</v>
      </c>
      <c r="OZ45" s="15" t="e">
        <f t="shared" si="383"/>
        <v>#DIV/0!</v>
      </c>
      <c r="PA45" s="15" t="e">
        <f t="shared" si="384"/>
        <v>#DIV/0!</v>
      </c>
      <c r="PB45" s="15" t="e">
        <f t="shared" si="385"/>
        <v>#DIV/0!</v>
      </c>
      <c r="PC45" s="15" t="e">
        <f t="shared" si="386"/>
        <v>#DIV/0!</v>
      </c>
      <c r="PD45" s="15" t="e">
        <f t="shared" si="387"/>
        <v>#DIV/0!</v>
      </c>
      <c r="PE45" s="15" t="e">
        <f t="shared" si="388"/>
        <v>#DIV/0!</v>
      </c>
      <c r="PF45" s="15" t="e">
        <f t="shared" si="389"/>
        <v>#DIV/0!</v>
      </c>
      <c r="PG45" s="15" t="e">
        <f t="shared" si="390"/>
        <v>#DIV/0!</v>
      </c>
      <c r="PH45" s="15" t="e">
        <f t="shared" si="391"/>
        <v>#DIV/0!</v>
      </c>
      <c r="PI45" s="15" t="e">
        <f t="shared" si="392"/>
        <v>#DIV/0!</v>
      </c>
      <c r="PJ45" s="15" t="e">
        <f t="shared" si="393"/>
        <v>#DIV/0!</v>
      </c>
      <c r="PK45" s="15" t="e">
        <f t="shared" si="394"/>
        <v>#DIV/0!</v>
      </c>
      <c r="PL45" s="15" t="e">
        <f t="shared" si="395"/>
        <v>#DIV/0!</v>
      </c>
      <c r="PM45" s="15" t="e">
        <f t="shared" si="396"/>
        <v>#DIV/0!</v>
      </c>
      <c r="PN45" s="15" t="e">
        <f t="shared" si="397"/>
        <v>#DIV/0!</v>
      </c>
      <c r="PO45" s="15" t="e">
        <f t="shared" si="398"/>
        <v>#DIV/0!</v>
      </c>
      <c r="PP45" s="15" t="e">
        <f t="shared" si="399"/>
        <v>#DIV/0!</v>
      </c>
      <c r="PQ45" s="15" t="e">
        <f t="shared" si="400"/>
        <v>#DIV/0!</v>
      </c>
      <c r="PR45" s="15" t="e">
        <f t="shared" si="401"/>
        <v>#DIV/0!</v>
      </c>
      <c r="PS45" s="15" t="e">
        <f t="shared" si="402"/>
        <v>#DIV/0!</v>
      </c>
      <c r="PT45" s="15" t="e">
        <f t="shared" si="403"/>
        <v>#DIV/0!</v>
      </c>
      <c r="PU45" s="15" t="e">
        <f t="shared" si="404"/>
        <v>#DIV/0!</v>
      </c>
      <c r="PV45" s="15" t="e">
        <f t="shared" si="405"/>
        <v>#DIV/0!</v>
      </c>
      <c r="PW45" s="15" t="e">
        <f t="shared" si="406"/>
        <v>#DIV/0!</v>
      </c>
      <c r="PX45" s="15" t="e">
        <f t="shared" si="407"/>
        <v>#DIV/0!</v>
      </c>
      <c r="PY45" s="15" t="e">
        <f t="shared" si="408"/>
        <v>#DIV/0!</v>
      </c>
      <c r="PZ45" s="15" t="e">
        <f t="shared" si="409"/>
        <v>#DIV/0!</v>
      </c>
      <c r="QA45" s="15" t="e">
        <f t="shared" si="410"/>
        <v>#DIV/0!</v>
      </c>
      <c r="QB45" s="15" t="e">
        <f t="shared" si="411"/>
        <v>#DIV/0!</v>
      </c>
      <c r="QC45" s="15" t="e">
        <f t="shared" si="412"/>
        <v>#DIV/0!</v>
      </c>
      <c r="QD45" s="15" t="e">
        <f t="shared" si="413"/>
        <v>#DIV/0!</v>
      </c>
      <c r="QE45" s="15" t="e">
        <f t="shared" si="414"/>
        <v>#DIV/0!</v>
      </c>
      <c r="QF45" s="15" t="e">
        <f t="shared" si="415"/>
        <v>#DIV/0!</v>
      </c>
      <c r="QG45" s="15" t="e">
        <f t="shared" si="416"/>
        <v>#DIV/0!</v>
      </c>
      <c r="QH45" s="15" t="e">
        <f t="shared" si="417"/>
        <v>#DIV/0!</v>
      </c>
      <c r="QI45" s="15" t="e">
        <f t="shared" si="418"/>
        <v>#DIV/0!</v>
      </c>
      <c r="QJ45" s="15" t="e">
        <f t="shared" si="419"/>
        <v>#DIV/0!</v>
      </c>
      <c r="QK45" s="15" t="e">
        <f t="shared" si="420"/>
        <v>#DIV/0!</v>
      </c>
      <c r="QL45" s="15" t="e">
        <f t="shared" si="421"/>
        <v>#DIV/0!</v>
      </c>
      <c r="QM45" s="15" t="e">
        <f t="shared" si="422"/>
        <v>#DIV/0!</v>
      </c>
      <c r="QN45" s="15" t="e">
        <f t="shared" si="423"/>
        <v>#DIV/0!</v>
      </c>
      <c r="QO45" s="15" t="e">
        <f t="shared" si="424"/>
        <v>#DIV/0!</v>
      </c>
      <c r="QP45" s="15" t="e">
        <f t="shared" si="425"/>
        <v>#DIV/0!</v>
      </c>
      <c r="QQ45" s="15" t="e">
        <f t="shared" si="426"/>
        <v>#DIV/0!</v>
      </c>
      <c r="QR45" s="15" t="e">
        <f t="shared" si="427"/>
        <v>#DIV/0!</v>
      </c>
      <c r="QS45" s="15" t="e">
        <f t="shared" si="428"/>
        <v>#DIV/0!</v>
      </c>
      <c r="QT45" s="15" t="e">
        <f t="shared" si="429"/>
        <v>#DIV/0!</v>
      </c>
      <c r="QU45" s="15" t="e">
        <f t="shared" si="430"/>
        <v>#DIV/0!</v>
      </c>
      <c r="QV45" s="15" t="e">
        <f t="shared" si="431"/>
        <v>#DIV/0!</v>
      </c>
      <c r="QW45" s="15" t="e">
        <f t="shared" si="432"/>
        <v>#DIV/0!</v>
      </c>
      <c r="QY45" s="15">
        <f t="shared" si="433"/>
        <v>0</v>
      </c>
      <c r="QZ45" s="15">
        <f t="shared" si="434"/>
        <v>0</v>
      </c>
      <c r="RA45" s="15">
        <f t="shared" si="435"/>
        <v>0</v>
      </c>
      <c r="RB45" s="15">
        <f t="shared" si="436"/>
        <v>0</v>
      </c>
      <c r="RC45" s="15">
        <f t="shared" si="437"/>
        <v>0</v>
      </c>
      <c r="RD45" s="15">
        <f t="shared" si="438"/>
        <v>0</v>
      </c>
      <c r="RE45" s="15">
        <f t="shared" si="439"/>
        <v>0</v>
      </c>
      <c r="RF45" s="15">
        <f t="shared" si="440"/>
        <v>0</v>
      </c>
      <c r="RG45" s="15">
        <f t="shared" si="441"/>
        <v>0</v>
      </c>
      <c r="RH45" s="15">
        <f t="shared" si="442"/>
        <v>0</v>
      </c>
      <c r="RI45" s="15">
        <f t="shared" si="443"/>
        <v>0</v>
      </c>
      <c r="RJ45" s="15">
        <f t="shared" si="444"/>
        <v>0</v>
      </c>
      <c r="RK45" s="15">
        <f t="shared" si="445"/>
        <v>0</v>
      </c>
      <c r="RL45" s="15">
        <f t="shared" si="446"/>
        <v>0</v>
      </c>
      <c r="RM45" s="15">
        <f t="shared" si="447"/>
        <v>0</v>
      </c>
      <c r="RN45" s="15">
        <f t="shared" si="448"/>
        <v>0</v>
      </c>
      <c r="RO45" s="15">
        <f t="shared" si="449"/>
        <v>0</v>
      </c>
      <c r="RP45" s="15">
        <f t="shared" si="450"/>
        <v>0</v>
      </c>
      <c r="RQ45" s="15">
        <f t="shared" si="451"/>
        <v>0</v>
      </c>
      <c r="RR45" s="15">
        <f t="shared" si="452"/>
        <v>0</v>
      </c>
      <c r="RS45" s="15">
        <f t="shared" si="453"/>
        <v>0</v>
      </c>
      <c r="RT45" s="15">
        <f t="shared" si="454"/>
        <v>0</v>
      </c>
      <c r="RU45" s="15">
        <f t="shared" si="455"/>
        <v>0</v>
      </c>
      <c r="RV45" s="15">
        <f t="shared" si="456"/>
        <v>0</v>
      </c>
      <c r="RW45" s="15">
        <f t="shared" si="457"/>
        <v>0</v>
      </c>
      <c r="RX45" s="15">
        <f t="shared" si="458"/>
        <v>0</v>
      </c>
      <c r="RY45" s="15">
        <f t="shared" si="459"/>
        <v>0</v>
      </c>
      <c r="RZ45" s="15">
        <f t="shared" si="460"/>
        <v>0</v>
      </c>
      <c r="SA45" s="15">
        <f t="shared" si="461"/>
        <v>0</v>
      </c>
      <c r="SB45" s="15">
        <f t="shared" si="462"/>
        <v>0</v>
      </c>
      <c r="SC45" s="15">
        <f t="shared" si="463"/>
        <v>0</v>
      </c>
      <c r="SD45" s="15">
        <f t="shared" si="464"/>
        <v>0</v>
      </c>
      <c r="SE45" s="15">
        <f t="shared" si="465"/>
        <v>0</v>
      </c>
      <c r="SF45" s="15">
        <f t="shared" si="466"/>
        <v>0</v>
      </c>
      <c r="SG45" s="15">
        <f t="shared" si="467"/>
        <v>0</v>
      </c>
      <c r="SH45" s="15">
        <f t="shared" si="468"/>
        <v>0</v>
      </c>
      <c r="SI45" s="15">
        <f t="shared" si="469"/>
        <v>0</v>
      </c>
      <c r="SJ45" s="15">
        <f t="shared" si="470"/>
        <v>0</v>
      </c>
      <c r="SK45" s="15">
        <f t="shared" si="471"/>
        <v>0</v>
      </c>
      <c r="SL45" s="15">
        <f t="shared" si="472"/>
        <v>0</v>
      </c>
      <c r="SM45" s="15">
        <f t="shared" si="473"/>
        <v>0</v>
      </c>
      <c r="SN45" s="15">
        <f t="shared" si="474"/>
        <v>0</v>
      </c>
      <c r="SO45" s="15">
        <f t="shared" si="475"/>
        <v>0</v>
      </c>
      <c r="SP45" s="15">
        <f t="shared" si="476"/>
        <v>0</v>
      </c>
      <c r="SQ45" s="15">
        <f t="shared" si="477"/>
        <v>0</v>
      </c>
      <c r="SR45" s="15">
        <f t="shared" si="478"/>
        <v>0</v>
      </c>
      <c r="SS45" s="15">
        <f t="shared" si="479"/>
        <v>0</v>
      </c>
      <c r="ST45" s="15">
        <f t="shared" si="480"/>
        <v>0</v>
      </c>
      <c r="SU45" s="15">
        <f t="shared" si="481"/>
        <v>0</v>
      </c>
      <c r="SV45" s="15">
        <f t="shared" si="482"/>
        <v>0</v>
      </c>
      <c r="SW45" s="15">
        <f t="shared" si="483"/>
        <v>0</v>
      </c>
      <c r="SX45" s="15">
        <f t="shared" si="484"/>
        <v>0</v>
      </c>
      <c r="SY45" s="15">
        <f t="shared" si="485"/>
        <v>0</v>
      </c>
      <c r="SZ45" s="15">
        <f t="shared" si="486"/>
        <v>0</v>
      </c>
      <c r="TA45" s="15">
        <f t="shared" si="487"/>
        <v>0</v>
      </c>
      <c r="TB45" s="15">
        <f t="shared" si="488"/>
        <v>0</v>
      </c>
      <c r="TC45" s="15">
        <f t="shared" si="489"/>
        <v>0</v>
      </c>
      <c r="TD45" s="15">
        <f t="shared" si="490"/>
        <v>0</v>
      </c>
      <c r="TE45" s="15">
        <f t="shared" si="491"/>
        <v>0</v>
      </c>
      <c r="TF45" s="15">
        <f t="shared" si="492"/>
        <v>0</v>
      </c>
      <c r="TH45" s="15">
        <f t="shared" si="493"/>
        <v>0</v>
      </c>
      <c r="TJ45" s="15" t="e">
        <f t="shared" si="494"/>
        <v>#DIV/0!</v>
      </c>
      <c r="TK45" s="15" t="e">
        <f t="shared" si="495"/>
        <v>#DIV/0!</v>
      </c>
      <c r="TL45" s="15" t="e">
        <f t="shared" si="496"/>
        <v>#DIV/0!</v>
      </c>
      <c r="TM45" s="15" t="e">
        <f t="shared" si="497"/>
        <v>#DIV/0!</v>
      </c>
      <c r="TN45" s="15" t="e">
        <f t="shared" si="498"/>
        <v>#DIV/0!</v>
      </c>
      <c r="TO45" s="15" t="e">
        <f t="shared" si="499"/>
        <v>#DIV/0!</v>
      </c>
      <c r="TP45" s="15">
        <f t="shared" si="500"/>
        <v>0</v>
      </c>
      <c r="TQ45" s="15">
        <f t="shared" si="501"/>
        <v>0</v>
      </c>
      <c r="TS45" s="15" t="e">
        <f t="shared" si="502"/>
        <v>#DIV/0!</v>
      </c>
      <c r="TU45" s="15">
        <f t="shared" si="503"/>
        <v>0</v>
      </c>
      <c r="TW45" s="15">
        <f t="shared" si="509"/>
        <v>0</v>
      </c>
    </row>
    <row r="46" spans="3:543" x14ac:dyDescent="0.25">
      <c r="C46" s="45">
        <v>31</v>
      </c>
      <c r="D46" s="27"/>
      <c r="E46" s="27"/>
      <c r="F46" s="22"/>
      <c r="G46" s="27"/>
      <c r="H46" s="22"/>
      <c r="I46" s="22"/>
      <c r="J46" s="27"/>
      <c r="K46" s="27"/>
      <c r="L46" s="27"/>
      <c r="M46" s="31"/>
      <c r="N46" s="37" t="str">
        <f t="shared" si="0"/>
        <v/>
      </c>
      <c r="O46" s="38" t="str">
        <f t="shared" si="67"/>
        <v/>
      </c>
      <c r="P46" s="39" t="str">
        <f t="shared" si="1"/>
        <v/>
      </c>
      <c r="Q46" s="2"/>
      <c r="R46" s="2"/>
      <c r="S46" s="2"/>
      <c r="T46" s="15" t="str">
        <f t="shared" si="2"/>
        <v/>
      </c>
      <c r="U46" s="5">
        <f t="shared" si="3"/>
        <v>0</v>
      </c>
      <c r="V46" s="5">
        <f t="shared" si="4"/>
        <v>0</v>
      </c>
      <c r="W46" s="5">
        <f t="shared" si="68"/>
        <v>0</v>
      </c>
      <c r="X46" s="5">
        <f t="shared" si="5"/>
        <v>0</v>
      </c>
      <c r="Y46" s="5">
        <f t="shared" si="6"/>
        <v>0</v>
      </c>
      <c r="Z46" s="5">
        <f t="shared" si="7"/>
        <v>0</v>
      </c>
      <c r="AA46" s="5">
        <f t="shared" si="8"/>
        <v>0</v>
      </c>
      <c r="AB46" s="5">
        <f t="shared" si="9"/>
        <v>0</v>
      </c>
      <c r="AC46" s="15">
        <f t="shared" si="69"/>
        <v>0</v>
      </c>
      <c r="AD46" s="15">
        <f t="shared" si="70"/>
        <v>0</v>
      </c>
      <c r="AE46" s="15">
        <f t="shared" si="71"/>
        <v>0</v>
      </c>
      <c r="AF46" s="15" t="str">
        <f t="shared" si="10"/>
        <v/>
      </c>
      <c r="AG46" s="15" t="str">
        <f t="shared" si="11"/>
        <v/>
      </c>
      <c r="AH46" s="15" t="str">
        <f t="shared" si="12"/>
        <v/>
      </c>
      <c r="AI46" s="15" t="str">
        <f t="shared" si="13"/>
        <v/>
      </c>
      <c r="AK46" s="5">
        <f t="shared" si="14"/>
        <v>0</v>
      </c>
      <c r="AL46" s="5">
        <f t="shared" si="15"/>
        <v>0</v>
      </c>
      <c r="AN46" s="5">
        <f t="shared" si="16"/>
        <v>0</v>
      </c>
      <c r="AO46" s="5">
        <f t="shared" si="17"/>
        <v>0</v>
      </c>
      <c r="AP46" s="5">
        <f t="shared" si="18"/>
        <v>0</v>
      </c>
      <c r="AQ46" s="5">
        <f t="shared" si="19"/>
        <v>0</v>
      </c>
      <c r="AR46" s="5">
        <f t="shared" si="20"/>
        <v>0</v>
      </c>
      <c r="AS46" s="5">
        <f t="shared" si="21"/>
        <v>0</v>
      </c>
      <c r="AT46" s="5">
        <f t="shared" si="22"/>
        <v>0</v>
      </c>
      <c r="AU46" s="5">
        <f t="shared" si="23"/>
        <v>0</v>
      </c>
      <c r="AV46" s="5">
        <f t="shared" si="24"/>
        <v>0</v>
      </c>
      <c r="AW46" s="5">
        <f t="shared" si="25"/>
        <v>0</v>
      </c>
      <c r="AX46" s="5">
        <f t="shared" si="26"/>
        <v>0</v>
      </c>
      <c r="AY46" s="5">
        <f t="shared" si="27"/>
        <v>0</v>
      </c>
      <c r="AZ46" s="5">
        <f t="shared" si="28"/>
        <v>0</v>
      </c>
      <c r="BA46" s="5">
        <f t="shared" si="29"/>
        <v>0</v>
      </c>
      <c r="BB46" s="5">
        <f t="shared" si="30"/>
        <v>0</v>
      </c>
      <c r="BC46" s="5">
        <f t="shared" si="31"/>
        <v>0</v>
      </c>
      <c r="BD46" s="5">
        <f t="shared" si="32"/>
        <v>0</v>
      </c>
      <c r="BE46" s="5">
        <f t="shared" si="33"/>
        <v>0</v>
      </c>
      <c r="BF46" s="5">
        <f t="shared" si="34"/>
        <v>0</v>
      </c>
      <c r="BG46" s="15">
        <f t="shared" si="35"/>
        <v>0</v>
      </c>
      <c r="BH46" s="15">
        <f t="shared" si="72"/>
        <v>0</v>
      </c>
      <c r="BI46" s="15">
        <f t="shared" si="73"/>
        <v>0</v>
      </c>
      <c r="BJ46" s="15">
        <f t="shared" si="74"/>
        <v>0</v>
      </c>
      <c r="BL46" s="12">
        <f t="shared" si="36"/>
        <v>0</v>
      </c>
      <c r="BM46" s="12">
        <f t="shared" si="37"/>
        <v>0</v>
      </c>
      <c r="BN46" s="15" t="str">
        <f t="shared" si="38"/>
        <v/>
      </c>
      <c r="BP46" s="12">
        <f t="shared" si="39"/>
        <v>0</v>
      </c>
      <c r="BQ46" s="15" t="str">
        <f t="shared" si="40"/>
        <v/>
      </c>
      <c r="BR46" s="12">
        <f t="shared" si="41"/>
        <v>0</v>
      </c>
      <c r="BS46" s="15" t="str">
        <f t="shared" si="42"/>
        <v/>
      </c>
      <c r="BT46" s="12">
        <f t="shared" si="43"/>
        <v>0</v>
      </c>
      <c r="BU46" s="12">
        <f t="shared" si="44"/>
        <v>0</v>
      </c>
      <c r="BV46" s="12">
        <f t="shared" si="45"/>
        <v>0</v>
      </c>
      <c r="BW46" s="12">
        <f t="shared" si="46"/>
        <v>0</v>
      </c>
      <c r="BX46" s="12">
        <f t="shared" si="47"/>
        <v>0</v>
      </c>
      <c r="BY46" s="12">
        <f t="shared" si="48"/>
        <v>0</v>
      </c>
      <c r="BZ46" s="12">
        <f t="shared" si="49"/>
        <v>0</v>
      </c>
      <c r="CA46" s="12">
        <f t="shared" si="50"/>
        <v>0</v>
      </c>
      <c r="CC46" s="5">
        <f t="shared" si="51"/>
        <v>0</v>
      </c>
      <c r="CD46" s="15" t="str">
        <f t="shared" si="52"/>
        <v/>
      </c>
      <c r="CE46" s="15" t="str">
        <f t="shared" si="53"/>
        <v/>
      </c>
      <c r="CF46" s="15" t="str">
        <f t="shared" si="54"/>
        <v/>
      </c>
      <c r="CH46" s="15" t="str">
        <f t="shared" si="55"/>
        <v/>
      </c>
      <c r="CJ46" s="15" t="str">
        <f t="shared" si="56"/>
        <v/>
      </c>
      <c r="CK46" s="15" t="str">
        <f t="shared" si="57"/>
        <v/>
      </c>
      <c r="CL46" s="15" t="str">
        <f t="shared" si="58"/>
        <v/>
      </c>
      <c r="CM46" s="10">
        <f t="shared" si="59"/>
        <v>0</v>
      </c>
      <c r="CO46" s="6">
        <f t="shared" si="75"/>
        <v>0</v>
      </c>
      <c r="CP46" s="15">
        <f t="shared" si="60"/>
        <v>1</v>
      </c>
      <c r="CQ46" s="15">
        <f t="shared" si="61"/>
        <v>0</v>
      </c>
      <c r="CR46" s="15">
        <f t="shared" si="62"/>
        <v>0</v>
      </c>
      <c r="CS46" s="15">
        <f t="shared" si="76"/>
        <v>0</v>
      </c>
      <c r="CU46" s="15" t="str">
        <f t="shared" si="77"/>
        <v/>
      </c>
      <c r="CW46" s="15" t="e">
        <f t="shared" si="504"/>
        <v>#DIV/0!</v>
      </c>
      <c r="CX46" s="15" t="e">
        <f t="shared" si="505"/>
        <v>#DIV/0!</v>
      </c>
      <c r="CY46" s="15" t="e">
        <f t="shared" si="506"/>
        <v>#DIV/0!</v>
      </c>
      <c r="CZ46" s="15" t="e">
        <f t="shared" si="507"/>
        <v>#DIV/0!</v>
      </c>
      <c r="DA46" s="15" t="e">
        <f t="shared" si="508"/>
        <v>#DIV/0!</v>
      </c>
      <c r="DB46" s="15" t="e">
        <f t="shared" si="510"/>
        <v>#DIV/0!</v>
      </c>
      <c r="DC46" s="15" t="e">
        <f t="shared" si="511"/>
        <v>#DIV/0!</v>
      </c>
      <c r="DD46" s="15" t="e">
        <f t="shared" si="512"/>
        <v>#DIV/0!</v>
      </c>
      <c r="DE46" s="15" t="e">
        <f t="shared" si="513"/>
        <v>#DIV/0!</v>
      </c>
      <c r="DF46" s="15" t="e">
        <f t="shared" si="82"/>
        <v>#DIV/0!</v>
      </c>
      <c r="DG46" s="15" t="e">
        <f t="shared" si="83"/>
        <v>#DIV/0!</v>
      </c>
      <c r="DH46" s="15" t="e">
        <f t="shared" si="84"/>
        <v>#DIV/0!</v>
      </c>
      <c r="DI46" s="15" t="e">
        <f t="shared" si="85"/>
        <v>#DIV/0!</v>
      </c>
      <c r="DJ46" s="15" t="e">
        <f t="shared" si="86"/>
        <v>#DIV/0!</v>
      </c>
      <c r="DK46" s="15" t="e">
        <f t="shared" si="87"/>
        <v>#DIV/0!</v>
      </c>
      <c r="DL46" s="15" t="e">
        <f t="shared" si="88"/>
        <v>#DIV/0!</v>
      </c>
      <c r="DM46" s="15" t="e">
        <f t="shared" si="89"/>
        <v>#DIV/0!</v>
      </c>
      <c r="DN46" s="15" t="e">
        <f t="shared" si="90"/>
        <v>#DIV/0!</v>
      </c>
      <c r="DO46" s="15" t="e">
        <f t="shared" si="91"/>
        <v>#DIV/0!</v>
      </c>
      <c r="DP46" s="20" t="e">
        <f t="shared" si="92"/>
        <v>#DIV/0!</v>
      </c>
      <c r="DQ46" s="20" t="e">
        <f t="shared" si="93"/>
        <v>#DIV/0!</v>
      </c>
      <c r="DR46" s="20" t="e">
        <f t="shared" si="94"/>
        <v>#DIV/0!</v>
      </c>
      <c r="DS46" s="20" t="e">
        <f t="shared" si="95"/>
        <v>#DIV/0!</v>
      </c>
      <c r="DT46" s="20" t="e">
        <f t="shared" si="96"/>
        <v>#DIV/0!</v>
      </c>
      <c r="DU46" s="20" t="e">
        <f t="shared" si="97"/>
        <v>#DIV/0!</v>
      </c>
      <c r="DV46" s="20" t="e">
        <f t="shared" si="98"/>
        <v>#DIV/0!</v>
      </c>
      <c r="DW46" s="20" t="e">
        <f t="shared" si="99"/>
        <v>#DIV/0!</v>
      </c>
      <c r="DX46" s="20" t="e">
        <f t="shared" si="100"/>
        <v>#DIV/0!</v>
      </c>
      <c r="DY46" s="20" t="e">
        <f t="shared" si="101"/>
        <v>#DIV/0!</v>
      </c>
      <c r="DZ46" s="20" t="e">
        <f t="shared" si="102"/>
        <v>#DIV/0!</v>
      </c>
      <c r="EA46" s="20" t="e">
        <f t="shared" si="103"/>
        <v>#DIV/0!</v>
      </c>
      <c r="EB46" s="20" t="e">
        <f t="shared" si="104"/>
        <v>#DIV/0!</v>
      </c>
      <c r="EC46" s="20" t="e">
        <f t="shared" si="105"/>
        <v>#DIV/0!</v>
      </c>
      <c r="ED46" s="20" t="e">
        <f t="shared" si="106"/>
        <v>#DIV/0!</v>
      </c>
      <c r="EE46" s="20" t="e">
        <f t="shared" si="107"/>
        <v>#DIV/0!</v>
      </c>
      <c r="EF46" s="20" t="e">
        <f t="shared" si="108"/>
        <v>#DIV/0!</v>
      </c>
      <c r="EG46" s="20" t="e">
        <f t="shared" si="109"/>
        <v>#DIV/0!</v>
      </c>
      <c r="EH46" s="20" t="e">
        <f t="shared" si="110"/>
        <v>#DIV/0!</v>
      </c>
      <c r="EI46" s="20" t="e">
        <f t="shared" si="111"/>
        <v>#DIV/0!</v>
      </c>
      <c r="EJ46" s="20" t="e">
        <f t="shared" si="112"/>
        <v>#DIV/0!</v>
      </c>
      <c r="EK46" s="20" t="e">
        <f t="shared" si="113"/>
        <v>#DIV/0!</v>
      </c>
      <c r="EL46" s="20" t="e">
        <f t="shared" si="114"/>
        <v>#DIV/0!</v>
      </c>
      <c r="EM46" s="20" t="e">
        <f t="shared" si="115"/>
        <v>#DIV/0!</v>
      </c>
      <c r="EN46" s="20" t="e">
        <f t="shared" si="116"/>
        <v>#DIV/0!</v>
      </c>
      <c r="EO46" s="20" t="e">
        <f t="shared" si="117"/>
        <v>#DIV/0!</v>
      </c>
      <c r="EP46" s="20" t="e">
        <f t="shared" si="118"/>
        <v>#DIV/0!</v>
      </c>
      <c r="EQ46" s="20" t="e">
        <f t="shared" si="119"/>
        <v>#DIV/0!</v>
      </c>
      <c r="ER46" s="20" t="e">
        <f t="shared" si="120"/>
        <v>#DIV/0!</v>
      </c>
      <c r="ES46" s="20" t="e">
        <f t="shared" si="121"/>
        <v>#DIV/0!</v>
      </c>
      <c r="ET46" s="20" t="e">
        <f t="shared" si="122"/>
        <v>#DIV/0!</v>
      </c>
      <c r="EU46" s="20" t="e">
        <f t="shared" si="123"/>
        <v>#DIV/0!</v>
      </c>
      <c r="EV46" s="20" t="e">
        <f t="shared" si="124"/>
        <v>#DIV/0!</v>
      </c>
      <c r="EW46" s="20" t="e">
        <f t="shared" si="125"/>
        <v>#DIV/0!</v>
      </c>
      <c r="EX46" s="20" t="e">
        <f t="shared" si="126"/>
        <v>#DIV/0!</v>
      </c>
      <c r="EY46" s="20" t="e">
        <f t="shared" si="127"/>
        <v>#DIV/0!</v>
      </c>
      <c r="EZ46" s="20" t="e">
        <f t="shared" si="128"/>
        <v>#DIV/0!</v>
      </c>
      <c r="FA46" s="20" t="e">
        <f t="shared" si="129"/>
        <v>#DIV/0!</v>
      </c>
      <c r="FB46" s="20" t="e">
        <f t="shared" si="130"/>
        <v>#DIV/0!</v>
      </c>
      <c r="FC46" s="20" t="e">
        <f t="shared" si="131"/>
        <v>#DIV/0!</v>
      </c>
      <c r="FD46" s="20" t="e">
        <f t="shared" si="132"/>
        <v>#DIV/0!</v>
      </c>
      <c r="FE46" s="20"/>
      <c r="FF46" s="15" t="e">
        <f t="shared" si="133"/>
        <v>#DIV/0!</v>
      </c>
      <c r="FG46" s="15" t="e">
        <f t="shared" si="134"/>
        <v>#DIV/0!</v>
      </c>
      <c r="FH46" s="15" t="e">
        <f t="shared" si="135"/>
        <v>#DIV/0!</v>
      </c>
      <c r="FI46" s="15" t="e">
        <f t="shared" si="136"/>
        <v>#DIV/0!</v>
      </c>
      <c r="FJ46" s="15" t="e">
        <f t="shared" si="137"/>
        <v>#DIV/0!</v>
      </c>
      <c r="FK46" s="15" t="e">
        <f t="shared" si="138"/>
        <v>#DIV/0!</v>
      </c>
      <c r="FL46" s="15" t="e">
        <f t="shared" si="139"/>
        <v>#DIV/0!</v>
      </c>
      <c r="FM46" s="15" t="e">
        <f t="shared" si="140"/>
        <v>#DIV/0!</v>
      </c>
      <c r="FN46" s="15" t="e">
        <f t="shared" si="141"/>
        <v>#DIV/0!</v>
      </c>
      <c r="FO46" s="15" t="e">
        <f t="shared" si="142"/>
        <v>#DIV/0!</v>
      </c>
      <c r="FP46" s="15" t="e">
        <f t="shared" si="143"/>
        <v>#DIV/0!</v>
      </c>
      <c r="FQ46" s="15" t="e">
        <f t="shared" si="144"/>
        <v>#DIV/0!</v>
      </c>
      <c r="FR46" s="15" t="e">
        <f t="shared" si="145"/>
        <v>#DIV/0!</v>
      </c>
      <c r="FS46" s="15" t="e">
        <f t="shared" si="146"/>
        <v>#DIV/0!</v>
      </c>
      <c r="FT46" s="15" t="e">
        <f t="shared" si="147"/>
        <v>#DIV/0!</v>
      </c>
      <c r="FU46" s="15" t="e">
        <f t="shared" si="148"/>
        <v>#DIV/0!</v>
      </c>
      <c r="FV46" s="15" t="e">
        <f t="shared" si="149"/>
        <v>#DIV/0!</v>
      </c>
      <c r="FW46" s="15" t="e">
        <f t="shared" si="150"/>
        <v>#DIV/0!</v>
      </c>
      <c r="FX46" s="15" t="e">
        <f t="shared" si="151"/>
        <v>#DIV/0!</v>
      </c>
      <c r="FY46" s="15" t="e">
        <f t="shared" si="152"/>
        <v>#DIV/0!</v>
      </c>
      <c r="FZ46" s="15" t="e">
        <f t="shared" si="153"/>
        <v>#DIV/0!</v>
      </c>
      <c r="GA46" s="15" t="e">
        <f t="shared" si="154"/>
        <v>#DIV/0!</v>
      </c>
      <c r="GB46" s="15" t="e">
        <f t="shared" si="155"/>
        <v>#DIV/0!</v>
      </c>
      <c r="GC46" s="15" t="e">
        <f t="shared" si="156"/>
        <v>#DIV/0!</v>
      </c>
      <c r="GD46" s="15" t="e">
        <f t="shared" si="157"/>
        <v>#DIV/0!</v>
      </c>
      <c r="GE46" s="15" t="e">
        <f t="shared" si="158"/>
        <v>#DIV/0!</v>
      </c>
      <c r="GF46" s="15" t="e">
        <f t="shared" si="159"/>
        <v>#DIV/0!</v>
      </c>
      <c r="GG46" s="15" t="e">
        <f t="shared" si="160"/>
        <v>#DIV/0!</v>
      </c>
      <c r="GH46" s="15" t="e">
        <f t="shared" si="161"/>
        <v>#DIV/0!</v>
      </c>
      <c r="GI46" s="15" t="e">
        <f t="shared" si="162"/>
        <v>#DIV/0!</v>
      </c>
      <c r="GJ46" s="15" t="e">
        <f t="shared" si="163"/>
        <v>#DIV/0!</v>
      </c>
      <c r="GK46" s="15" t="e">
        <f t="shared" si="164"/>
        <v>#DIV/0!</v>
      </c>
      <c r="GL46" s="15" t="e">
        <f t="shared" si="165"/>
        <v>#DIV/0!</v>
      </c>
      <c r="GM46" s="15" t="e">
        <f t="shared" si="166"/>
        <v>#DIV/0!</v>
      </c>
      <c r="GN46" s="15" t="e">
        <f t="shared" si="167"/>
        <v>#DIV/0!</v>
      </c>
      <c r="GO46" s="15" t="e">
        <f t="shared" si="168"/>
        <v>#DIV/0!</v>
      </c>
      <c r="GP46" s="15" t="e">
        <f t="shared" si="169"/>
        <v>#DIV/0!</v>
      </c>
      <c r="GQ46" s="15" t="e">
        <f t="shared" si="170"/>
        <v>#DIV/0!</v>
      </c>
      <c r="GR46" s="15" t="e">
        <f t="shared" si="171"/>
        <v>#DIV/0!</v>
      </c>
      <c r="GS46" s="15" t="e">
        <f t="shared" si="172"/>
        <v>#DIV/0!</v>
      </c>
      <c r="GT46" s="15" t="e">
        <f t="shared" si="173"/>
        <v>#DIV/0!</v>
      </c>
      <c r="GU46" s="15" t="e">
        <f t="shared" si="174"/>
        <v>#DIV/0!</v>
      </c>
      <c r="GV46" s="15" t="e">
        <f t="shared" si="175"/>
        <v>#DIV/0!</v>
      </c>
      <c r="GW46" s="15" t="e">
        <f t="shared" si="176"/>
        <v>#DIV/0!</v>
      </c>
      <c r="GX46" s="15" t="e">
        <f t="shared" si="177"/>
        <v>#DIV/0!</v>
      </c>
      <c r="GY46" s="15" t="e">
        <f t="shared" si="178"/>
        <v>#DIV/0!</v>
      </c>
      <c r="GZ46" s="15" t="e">
        <f t="shared" si="179"/>
        <v>#DIV/0!</v>
      </c>
      <c r="HA46" s="15" t="e">
        <f t="shared" si="180"/>
        <v>#DIV/0!</v>
      </c>
      <c r="HB46" s="15" t="e">
        <f t="shared" si="181"/>
        <v>#DIV/0!</v>
      </c>
      <c r="HC46" s="15" t="e">
        <f t="shared" si="182"/>
        <v>#DIV/0!</v>
      </c>
      <c r="HD46" s="15" t="e">
        <f t="shared" si="183"/>
        <v>#DIV/0!</v>
      </c>
      <c r="HE46" s="15" t="e">
        <f t="shared" si="184"/>
        <v>#DIV/0!</v>
      </c>
      <c r="HF46" s="15" t="e">
        <f t="shared" si="185"/>
        <v>#DIV/0!</v>
      </c>
      <c r="HG46" s="15" t="e">
        <f t="shared" si="186"/>
        <v>#DIV/0!</v>
      </c>
      <c r="HH46" s="15" t="e">
        <f t="shared" si="187"/>
        <v>#DIV/0!</v>
      </c>
      <c r="HI46" s="15" t="e">
        <f t="shared" si="188"/>
        <v>#DIV/0!</v>
      </c>
      <c r="HJ46" s="15" t="e">
        <f t="shared" si="189"/>
        <v>#DIV/0!</v>
      </c>
      <c r="HK46" s="15" t="e">
        <f t="shared" si="190"/>
        <v>#DIV/0!</v>
      </c>
      <c r="HL46" s="15" t="e">
        <f t="shared" si="191"/>
        <v>#DIV/0!</v>
      </c>
      <c r="HM46" s="15" t="e">
        <f t="shared" si="192"/>
        <v>#DIV/0!</v>
      </c>
      <c r="HO46" s="15" t="e">
        <f t="shared" si="193"/>
        <v>#DIV/0!</v>
      </c>
      <c r="HP46" s="15" t="e">
        <f t="shared" si="194"/>
        <v>#DIV/0!</v>
      </c>
      <c r="HQ46" s="15" t="e">
        <f t="shared" si="195"/>
        <v>#DIV/0!</v>
      </c>
      <c r="HR46" s="15" t="e">
        <f t="shared" si="196"/>
        <v>#DIV/0!</v>
      </c>
      <c r="HS46" s="15" t="e">
        <f t="shared" si="197"/>
        <v>#DIV/0!</v>
      </c>
      <c r="HT46" s="15" t="e">
        <f t="shared" si="198"/>
        <v>#DIV/0!</v>
      </c>
      <c r="HU46" s="15" t="e">
        <f t="shared" si="199"/>
        <v>#DIV/0!</v>
      </c>
      <c r="HV46" s="15" t="e">
        <f t="shared" si="200"/>
        <v>#DIV/0!</v>
      </c>
      <c r="HW46" s="15" t="e">
        <f t="shared" si="201"/>
        <v>#DIV/0!</v>
      </c>
      <c r="HX46" s="15" t="e">
        <f t="shared" si="202"/>
        <v>#DIV/0!</v>
      </c>
      <c r="HY46" s="15" t="e">
        <f t="shared" si="203"/>
        <v>#DIV/0!</v>
      </c>
      <c r="HZ46" s="15" t="e">
        <f t="shared" si="204"/>
        <v>#DIV/0!</v>
      </c>
      <c r="IA46" s="15" t="e">
        <f t="shared" si="205"/>
        <v>#DIV/0!</v>
      </c>
      <c r="IB46" s="15" t="e">
        <f t="shared" si="206"/>
        <v>#DIV/0!</v>
      </c>
      <c r="IC46" s="15" t="e">
        <f t="shared" si="207"/>
        <v>#DIV/0!</v>
      </c>
      <c r="ID46" s="15" t="e">
        <f t="shared" si="208"/>
        <v>#DIV/0!</v>
      </c>
      <c r="IE46" s="15" t="e">
        <f t="shared" si="209"/>
        <v>#DIV/0!</v>
      </c>
      <c r="IF46" s="15" t="e">
        <f t="shared" si="210"/>
        <v>#DIV/0!</v>
      </c>
      <c r="IG46" s="15" t="e">
        <f t="shared" si="211"/>
        <v>#DIV/0!</v>
      </c>
      <c r="IH46" s="15" t="e">
        <f t="shared" si="212"/>
        <v>#DIV/0!</v>
      </c>
      <c r="II46" s="15" t="e">
        <f t="shared" si="213"/>
        <v>#DIV/0!</v>
      </c>
      <c r="IJ46" s="15" t="e">
        <f t="shared" si="214"/>
        <v>#DIV/0!</v>
      </c>
      <c r="IK46" s="15" t="e">
        <f t="shared" si="215"/>
        <v>#DIV/0!</v>
      </c>
      <c r="IL46" s="15" t="e">
        <f t="shared" si="216"/>
        <v>#DIV/0!</v>
      </c>
      <c r="IM46" s="15" t="e">
        <f t="shared" si="217"/>
        <v>#DIV/0!</v>
      </c>
      <c r="IN46" s="15" t="e">
        <f t="shared" si="218"/>
        <v>#DIV/0!</v>
      </c>
      <c r="IO46" s="15" t="e">
        <f t="shared" si="219"/>
        <v>#DIV/0!</v>
      </c>
      <c r="IP46" s="15" t="e">
        <f t="shared" si="220"/>
        <v>#DIV/0!</v>
      </c>
      <c r="IQ46" s="15" t="e">
        <f t="shared" si="221"/>
        <v>#DIV/0!</v>
      </c>
      <c r="IR46" s="15" t="e">
        <f t="shared" si="222"/>
        <v>#DIV/0!</v>
      </c>
      <c r="IS46" s="15" t="e">
        <f t="shared" si="223"/>
        <v>#DIV/0!</v>
      </c>
      <c r="IT46" s="15" t="e">
        <f t="shared" si="224"/>
        <v>#DIV/0!</v>
      </c>
      <c r="IU46" s="15" t="e">
        <f t="shared" si="225"/>
        <v>#DIV/0!</v>
      </c>
      <c r="IV46" s="15" t="e">
        <f t="shared" si="226"/>
        <v>#DIV/0!</v>
      </c>
      <c r="IW46" s="15" t="e">
        <f t="shared" si="227"/>
        <v>#DIV/0!</v>
      </c>
      <c r="IX46" s="15" t="e">
        <f t="shared" si="228"/>
        <v>#DIV/0!</v>
      </c>
      <c r="IY46" s="15" t="e">
        <f t="shared" si="229"/>
        <v>#DIV/0!</v>
      </c>
      <c r="IZ46" s="15" t="e">
        <f t="shared" si="230"/>
        <v>#DIV/0!</v>
      </c>
      <c r="JA46" s="15" t="e">
        <f t="shared" si="231"/>
        <v>#DIV/0!</v>
      </c>
      <c r="JB46" s="15" t="e">
        <f t="shared" si="232"/>
        <v>#DIV/0!</v>
      </c>
      <c r="JC46" s="15" t="e">
        <f t="shared" si="233"/>
        <v>#DIV/0!</v>
      </c>
      <c r="JD46" s="15" t="e">
        <f t="shared" si="234"/>
        <v>#DIV/0!</v>
      </c>
      <c r="JE46" s="15" t="e">
        <f t="shared" si="235"/>
        <v>#DIV/0!</v>
      </c>
      <c r="JF46" s="15" t="e">
        <f t="shared" si="236"/>
        <v>#DIV/0!</v>
      </c>
      <c r="JG46" s="15" t="e">
        <f t="shared" si="237"/>
        <v>#DIV/0!</v>
      </c>
      <c r="JH46" s="15" t="e">
        <f t="shared" si="238"/>
        <v>#DIV/0!</v>
      </c>
      <c r="JI46" s="15" t="e">
        <f t="shared" si="239"/>
        <v>#DIV/0!</v>
      </c>
      <c r="JJ46" s="15" t="e">
        <f t="shared" si="240"/>
        <v>#DIV/0!</v>
      </c>
      <c r="JK46" s="15" t="e">
        <f t="shared" si="241"/>
        <v>#DIV/0!</v>
      </c>
      <c r="JL46" s="15" t="e">
        <f t="shared" si="242"/>
        <v>#DIV/0!</v>
      </c>
      <c r="JM46" s="15" t="e">
        <f t="shared" si="243"/>
        <v>#DIV/0!</v>
      </c>
      <c r="JN46" s="15" t="e">
        <f t="shared" si="244"/>
        <v>#DIV/0!</v>
      </c>
      <c r="JO46" s="15" t="e">
        <f t="shared" si="245"/>
        <v>#DIV/0!</v>
      </c>
      <c r="JP46" s="15" t="e">
        <f t="shared" si="246"/>
        <v>#DIV/0!</v>
      </c>
      <c r="JQ46" s="15" t="e">
        <f t="shared" si="247"/>
        <v>#DIV/0!</v>
      </c>
      <c r="JR46" s="15" t="e">
        <f t="shared" si="248"/>
        <v>#DIV/0!</v>
      </c>
      <c r="JS46" s="15" t="e">
        <f t="shared" si="249"/>
        <v>#DIV/0!</v>
      </c>
      <c r="JT46" s="15" t="e">
        <f t="shared" si="250"/>
        <v>#DIV/0!</v>
      </c>
      <c r="JU46" s="15" t="e">
        <f t="shared" si="251"/>
        <v>#DIV/0!</v>
      </c>
      <c r="JV46" s="15" t="e">
        <f t="shared" si="252"/>
        <v>#DIV/0!</v>
      </c>
      <c r="JX46" s="15" t="e">
        <f t="shared" si="253"/>
        <v>#DIV/0!</v>
      </c>
      <c r="JY46" s="15" t="e">
        <f t="shared" si="254"/>
        <v>#DIV/0!</v>
      </c>
      <c r="JZ46" s="15" t="e">
        <f t="shared" si="255"/>
        <v>#DIV/0!</v>
      </c>
      <c r="KA46" s="15" t="e">
        <f t="shared" si="256"/>
        <v>#DIV/0!</v>
      </c>
      <c r="KB46" s="15" t="e">
        <f t="shared" si="257"/>
        <v>#DIV/0!</v>
      </c>
      <c r="KC46" s="15" t="e">
        <f t="shared" si="258"/>
        <v>#DIV/0!</v>
      </c>
      <c r="KD46" s="15" t="e">
        <f t="shared" si="259"/>
        <v>#DIV/0!</v>
      </c>
      <c r="KE46" s="15" t="e">
        <f t="shared" si="260"/>
        <v>#DIV/0!</v>
      </c>
      <c r="KF46" s="15" t="e">
        <f t="shared" si="261"/>
        <v>#DIV/0!</v>
      </c>
      <c r="KG46" s="15" t="e">
        <f t="shared" si="262"/>
        <v>#DIV/0!</v>
      </c>
      <c r="KH46" s="15" t="e">
        <f t="shared" si="263"/>
        <v>#DIV/0!</v>
      </c>
      <c r="KI46" s="15" t="e">
        <f t="shared" si="264"/>
        <v>#DIV/0!</v>
      </c>
      <c r="KJ46" s="15" t="e">
        <f t="shared" si="265"/>
        <v>#DIV/0!</v>
      </c>
      <c r="KK46" s="15" t="e">
        <f t="shared" si="266"/>
        <v>#DIV/0!</v>
      </c>
      <c r="KL46" s="15" t="e">
        <f t="shared" si="267"/>
        <v>#DIV/0!</v>
      </c>
      <c r="KM46" s="15" t="e">
        <f t="shared" si="268"/>
        <v>#DIV/0!</v>
      </c>
      <c r="KN46" s="15" t="e">
        <f t="shared" si="269"/>
        <v>#DIV/0!</v>
      </c>
      <c r="KO46" s="15" t="e">
        <f t="shared" si="270"/>
        <v>#DIV/0!</v>
      </c>
      <c r="KP46" s="15" t="e">
        <f t="shared" si="271"/>
        <v>#DIV/0!</v>
      </c>
      <c r="KQ46" s="15" t="e">
        <f t="shared" si="272"/>
        <v>#DIV/0!</v>
      </c>
      <c r="KR46" s="15" t="e">
        <f t="shared" si="273"/>
        <v>#DIV/0!</v>
      </c>
      <c r="KS46" s="15" t="e">
        <f t="shared" si="274"/>
        <v>#DIV/0!</v>
      </c>
      <c r="KT46" s="15" t="e">
        <f t="shared" si="275"/>
        <v>#DIV/0!</v>
      </c>
      <c r="KU46" s="15" t="e">
        <f t="shared" si="276"/>
        <v>#DIV/0!</v>
      </c>
      <c r="KV46" s="15" t="e">
        <f t="shared" si="277"/>
        <v>#DIV/0!</v>
      </c>
      <c r="KW46" s="15" t="e">
        <f t="shared" si="278"/>
        <v>#DIV/0!</v>
      </c>
      <c r="KX46" s="15" t="e">
        <f t="shared" si="279"/>
        <v>#DIV/0!</v>
      </c>
      <c r="KY46" s="15" t="e">
        <f t="shared" si="280"/>
        <v>#DIV/0!</v>
      </c>
      <c r="KZ46" s="15" t="e">
        <f t="shared" si="281"/>
        <v>#DIV/0!</v>
      </c>
      <c r="LA46" s="15" t="e">
        <f t="shared" si="282"/>
        <v>#DIV/0!</v>
      </c>
      <c r="LB46" s="15" t="e">
        <f t="shared" si="283"/>
        <v>#DIV/0!</v>
      </c>
      <c r="LC46" s="15" t="e">
        <f t="shared" si="284"/>
        <v>#DIV/0!</v>
      </c>
      <c r="LD46" s="15" t="e">
        <f t="shared" si="285"/>
        <v>#DIV/0!</v>
      </c>
      <c r="LE46" s="15" t="e">
        <f t="shared" si="286"/>
        <v>#DIV/0!</v>
      </c>
      <c r="LF46" s="15" t="e">
        <f t="shared" si="287"/>
        <v>#DIV/0!</v>
      </c>
      <c r="LG46" s="15" t="e">
        <f t="shared" si="288"/>
        <v>#DIV/0!</v>
      </c>
      <c r="LH46" s="15" t="e">
        <f t="shared" si="289"/>
        <v>#DIV/0!</v>
      </c>
      <c r="LI46" s="15" t="e">
        <f t="shared" si="290"/>
        <v>#DIV/0!</v>
      </c>
      <c r="LJ46" s="15" t="e">
        <f t="shared" si="291"/>
        <v>#DIV/0!</v>
      </c>
      <c r="LK46" s="15" t="e">
        <f t="shared" si="292"/>
        <v>#DIV/0!</v>
      </c>
      <c r="LL46" s="15" t="e">
        <f t="shared" si="293"/>
        <v>#DIV/0!</v>
      </c>
      <c r="LM46" s="15" t="e">
        <f t="shared" si="294"/>
        <v>#DIV/0!</v>
      </c>
      <c r="LN46" s="15" t="e">
        <f t="shared" si="295"/>
        <v>#DIV/0!</v>
      </c>
      <c r="LO46" s="15" t="e">
        <f t="shared" si="296"/>
        <v>#DIV/0!</v>
      </c>
      <c r="LP46" s="15" t="e">
        <f t="shared" si="297"/>
        <v>#DIV/0!</v>
      </c>
      <c r="LQ46" s="15" t="e">
        <f t="shared" si="298"/>
        <v>#DIV/0!</v>
      </c>
      <c r="LR46" s="15" t="e">
        <f t="shared" si="299"/>
        <v>#DIV/0!</v>
      </c>
      <c r="LS46" s="15" t="e">
        <f t="shared" si="300"/>
        <v>#DIV/0!</v>
      </c>
      <c r="LT46" s="15" t="e">
        <f t="shared" si="301"/>
        <v>#DIV/0!</v>
      </c>
      <c r="LU46" s="15" t="e">
        <f t="shared" si="302"/>
        <v>#DIV/0!</v>
      </c>
      <c r="LV46" s="15" t="e">
        <f t="shared" si="303"/>
        <v>#DIV/0!</v>
      </c>
      <c r="LW46" s="15" t="e">
        <f t="shared" si="304"/>
        <v>#DIV/0!</v>
      </c>
      <c r="LX46" s="15" t="e">
        <f t="shared" si="305"/>
        <v>#DIV/0!</v>
      </c>
      <c r="LY46" s="15" t="e">
        <f t="shared" si="306"/>
        <v>#DIV/0!</v>
      </c>
      <c r="LZ46" s="15" t="e">
        <f t="shared" si="307"/>
        <v>#DIV/0!</v>
      </c>
      <c r="MA46" s="15" t="e">
        <f t="shared" si="308"/>
        <v>#DIV/0!</v>
      </c>
      <c r="MB46" s="15" t="e">
        <f t="shared" si="309"/>
        <v>#DIV/0!</v>
      </c>
      <c r="MC46" s="15" t="e">
        <f t="shared" si="310"/>
        <v>#DIV/0!</v>
      </c>
      <c r="MD46" s="15" t="e">
        <f t="shared" si="311"/>
        <v>#DIV/0!</v>
      </c>
      <c r="ME46" s="15" t="e">
        <f t="shared" si="312"/>
        <v>#DIV/0!</v>
      </c>
      <c r="MG46" s="15" t="e">
        <f t="shared" si="313"/>
        <v>#DIV/0!</v>
      </c>
      <c r="MH46" s="15" t="e">
        <f t="shared" si="314"/>
        <v>#DIV/0!</v>
      </c>
      <c r="MI46" s="15" t="e">
        <f t="shared" si="315"/>
        <v>#DIV/0!</v>
      </c>
      <c r="MJ46" s="15" t="e">
        <f t="shared" si="316"/>
        <v>#DIV/0!</v>
      </c>
      <c r="MK46" s="15" t="e">
        <f t="shared" si="317"/>
        <v>#DIV/0!</v>
      </c>
      <c r="ML46" s="15" t="e">
        <f t="shared" si="318"/>
        <v>#DIV/0!</v>
      </c>
      <c r="MM46" s="15" t="e">
        <f t="shared" si="319"/>
        <v>#DIV/0!</v>
      </c>
      <c r="MN46" s="15" t="e">
        <f t="shared" si="320"/>
        <v>#DIV/0!</v>
      </c>
      <c r="MO46" s="15" t="e">
        <f t="shared" si="321"/>
        <v>#DIV/0!</v>
      </c>
      <c r="MP46" s="15" t="e">
        <f t="shared" si="322"/>
        <v>#DIV/0!</v>
      </c>
      <c r="MQ46" s="15" t="e">
        <f t="shared" si="323"/>
        <v>#DIV/0!</v>
      </c>
      <c r="MR46" s="15" t="e">
        <f t="shared" si="324"/>
        <v>#DIV/0!</v>
      </c>
      <c r="MS46" s="15" t="e">
        <f t="shared" si="325"/>
        <v>#DIV/0!</v>
      </c>
      <c r="MT46" s="15" t="e">
        <f t="shared" si="326"/>
        <v>#DIV/0!</v>
      </c>
      <c r="MU46" s="15" t="e">
        <f t="shared" si="327"/>
        <v>#DIV/0!</v>
      </c>
      <c r="MV46" s="15" t="e">
        <f t="shared" si="328"/>
        <v>#DIV/0!</v>
      </c>
      <c r="MW46" s="15" t="e">
        <f t="shared" si="329"/>
        <v>#DIV/0!</v>
      </c>
      <c r="MX46" s="15" t="e">
        <f t="shared" si="330"/>
        <v>#DIV/0!</v>
      </c>
      <c r="MY46" s="15" t="e">
        <f t="shared" si="331"/>
        <v>#DIV/0!</v>
      </c>
      <c r="MZ46" s="15" t="e">
        <f t="shared" si="332"/>
        <v>#DIV/0!</v>
      </c>
      <c r="NA46" s="15" t="e">
        <f t="shared" si="333"/>
        <v>#DIV/0!</v>
      </c>
      <c r="NB46" s="15" t="e">
        <f t="shared" si="334"/>
        <v>#DIV/0!</v>
      </c>
      <c r="NC46" s="15" t="e">
        <f t="shared" si="335"/>
        <v>#DIV/0!</v>
      </c>
      <c r="ND46" s="15" t="e">
        <f t="shared" si="336"/>
        <v>#DIV/0!</v>
      </c>
      <c r="NE46" s="15" t="e">
        <f t="shared" si="337"/>
        <v>#DIV/0!</v>
      </c>
      <c r="NF46" s="15" t="e">
        <f t="shared" si="338"/>
        <v>#DIV/0!</v>
      </c>
      <c r="NG46" s="15" t="e">
        <f t="shared" si="339"/>
        <v>#DIV/0!</v>
      </c>
      <c r="NH46" s="15" t="e">
        <f t="shared" si="340"/>
        <v>#DIV/0!</v>
      </c>
      <c r="NI46" s="15" t="e">
        <f t="shared" si="341"/>
        <v>#DIV/0!</v>
      </c>
      <c r="NJ46" s="15" t="e">
        <f t="shared" si="342"/>
        <v>#DIV/0!</v>
      </c>
      <c r="NK46" s="15" t="e">
        <f t="shared" si="343"/>
        <v>#DIV/0!</v>
      </c>
      <c r="NL46" s="15" t="e">
        <f t="shared" si="344"/>
        <v>#DIV/0!</v>
      </c>
      <c r="NM46" s="15" t="e">
        <f t="shared" si="345"/>
        <v>#DIV/0!</v>
      </c>
      <c r="NN46" s="15" t="e">
        <f t="shared" si="346"/>
        <v>#DIV/0!</v>
      </c>
      <c r="NO46" s="15" t="e">
        <f t="shared" si="347"/>
        <v>#DIV/0!</v>
      </c>
      <c r="NP46" s="15" t="e">
        <f t="shared" si="348"/>
        <v>#DIV/0!</v>
      </c>
      <c r="NQ46" s="15" t="e">
        <f t="shared" si="349"/>
        <v>#DIV/0!</v>
      </c>
      <c r="NR46" s="15" t="e">
        <f t="shared" si="350"/>
        <v>#DIV/0!</v>
      </c>
      <c r="NS46" s="15" t="e">
        <f t="shared" si="351"/>
        <v>#DIV/0!</v>
      </c>
      <c r="NT46" s="15" t="e">
        <f t="shared" si="352"/>
        <v>#DIV/0!</v>
      </c>
      <c r="NU46" s="15" t="e">
        <f t="shared" si="353"/>
        <v>#DIV/0!</v>
      </c>
      <c r="NV46" s="15" t="e">
        <f t="shared" si="354"/>
        <v>#DIV/0!</v>
      </c>
      <c r="NW46" s="15" t="e">
        <f t="shared" si="355"/>
        <v>#DIV/0!</v>
      </c>
      <c r="NX46" s="15" t="e">
        <f t="shared" si="356"/>
        <v>#DIV/0!</v>
      </c>
      <c r="NY46" s="15" t="e">
        <f t="shared" si="357"/>
        <v>#DIV/0!</v>
      </c>
      <c r="NZ46" s="15" t="e">
        <f t="shared" si="358"/>
        <v>#DIV/0!</v>
      </c>
      <c r="OA46" s="15" t="e">
        <f t="shared" si="359"/>
        <v>#DIV/0!</v>
      </c>
      <c r="OB46" s="15" t="e">
        <f t="shared" si="360"/>
        <v>#DIV/0!</v>
      </c>
      <c r="OC46" s="15" t="e">
        <f t="shared" si="361"/>
        <v>#DIV/0!</v>
      </c>
      <c r="OD46" s="15" t="e">
        <f t="shared" si="362"/>
        <v>#DIV/0!</v>
      </c>
      <c r="OE46" s="15" t="e">
        <f t="shared" si="363"/>
        <v>#DIV/0!</v>
      </c>
      <c r="OF46" s="15" t="e">
        <f t="shared" si="364"/>
        <v>#DIV/0!</v>
      </c>
      <c r="OG46" s="15" t="e">
        <f t="shared" si="365"/>
        <v>#DIV/0!</v>
      </c>
      <c r="OH46" s="15" t="e">
        <f t="shared" si="366"/>
        <v>#DIV/0!</v>
      </c>
      <c r="OI46" s="15" t="e">
        <f t="shared" si="367"/>
        <v>#DIV/0!</v>
      </c>
      <c r="OJ46" s="15" t="e">
        <f t="shared" si="368"/>
        <v>#DIV/0!</v>
      </c>
      <c r="OK46" s="15" t="e">
        <f t="shared" si="369"/>
        <v>#DIV/0!</v>
      </c>
      <c r="OL46" s="15" t="e">
        <f t="shared" si="370"/>
        <v>#DIV/0!</v>
      </c>
      <c r="OM46" s="15" t="e">
        <f t="shared" si="371"/>
        <v>#DIV/0!</v>
      </c>
      <c r="ON46" s="15" t="e">
        <f t="shared" si="372"/>
        <v>#DIV/0!</v>
      </c>
      <c r="OP46" s="15" t="e">
        <f t="shared" si="373"/>
        <v>#DIV/0!</v>
      </c>
      <c r="OQ46" s="15" t="e">
        <f t="shared" si="374"/>
        <v>#DIV/0!</v>
      </c>
      <c r="OR46" s="15" t="e">
        <f t="shared" si="375"/>
        <v>#DIV/0!</v>
      </c>
      <c r="OS46" s="15" t="e">
        <f t="shared" si="376"/>
        <v>#DIV/0!</v>
      </c>
      <c r="OT46" s="15" t="e">
        <f t="shared" si="377"/>
        <v>#DIV/0!</v>
      </c>
      <c r="OU46" s="15" t="e">
        <f t="shared" si="378"/>
        <v>#DIV/0!</v>
      </c>
      <c r="OV46" s="15" t="e">
        <f t="shared" si="379"/>
        <v>#DIV/0!</v>
      </c>
      <c r="OW46" s="15" t="e">
        <f t="shared" si="380"/>
        <v>#DIV/0!</v>
      </c>
      <c r="OX46" s="15" t="e">
        <f t="shared" si="381"/>
        <v>#DIV/0!</v>
      </c>
      <c r="OY46" s="15" t="e">
        <f t="shared" si="382"/>
        <v>#DIV/0!</v>
      </c>
      <c r="OZ46" s="15" t="e">
        <f t="shared" si="383"/>
        <v>#DIV/0!</v>
      </c>
      <c r="PA46" s="15" t="e">
        <f t="shared" si="384"/>
        <v>#DIV/0!</v>
      </c>
      <c r="PB46" s="15" t="e">
        <f t="shared" si="385"/>
        <v>#DIV/0!</v>
      </c>
      <c r="PC46" s="15" t="e">
        <f t="shared" si="386"/>
        <v>#DIV/0!</v>
      </c>
      <c r="PD46" s="15" t="e">
        <f t="shared" si="387"/>
        <v>#DIV/0!</v>
      </c>
      <c r="PE46" s="15" t="e">
        <f t="shared" si="388"/>
        <v>#DIV/0!</v>
      </c>
      <c r="PF46" s="15" t="e">
        <f t="shared" si="389"/>
        <v>#DIV/0!</v>
      </c>
      <c r="PG46" s="15" t="e">
        <f t="shared" si="390"/>
        <v>#DIV/0!</v>
      </c>
      <c r="PH46" s="15" t="e">
        <f t="shared" si="391"/>
        <v>#DIV/0!</v>
      </c>
      <c r="PI46" s="15" t="e">
        <f t="shared" si="392"/>
        <v>#DIV/0!</v>
      </c>
      <c r="PJ46" s="15" t="e">
        <f t="shared" si="393"/>
        <v>#DIV/0!</v>
      </c>
      <c r="PK46" s="15" t="e">
        <f t="shared" si="394"/>
        <v>#DIV/0!</v>
      </c>
      <c r="PL46" s="15" t="e">
        <f t="shared" si="395"/>
        <v>#DIV/0!</v>
      </c>
      <c r="PM46" s="15" t="e">
        <f t="shared" si="396"/>
        <v>#DIV/0!</v>
      </c>
      <c r="PN46" s="15" t="e">
        <f t="shared" si="397"/>
        <v>#DIV/0!</v>
      </c>
      <c r="PO46" s="15" t="e">
        <f t="shared" si="398"/>
        <v>#DIV/0!</v>
      </c>
      <c r="PP46" s="15" t="e">
        <f t="shared" si="399"/>
        <v>#DIV/0!</v>
      </c>
      <c r="PQ46" s="15" t="e">
        <f t="shared" si="400"/>
        <v>#DIV/0!</v>
      </c>
      <c r="PR46" s="15" t="e">
        <f t="shared" si="401"/>
        <v>#DIV/0!</v>
      </c>
      <c r="PS46" s="15" t="e">
        <f t="shared" si="402"/>
        <v>#DIV/0!</v>
      </c>
      <c r="PT46" s="15" t="e">
        <f t="shared" si="403"/>
        <v>#DIV/0!</v>
      </c>
      <c r="PU46" s="15" t="e">
        <f t="shared" si="404"/>
        <v>#DIV/0!</v>
      </c>
      <c r="PV46" s="15" t="e">
        <f t="shared" si="405"/>
        <v>#DIV/0!</v>
      </c>
      <c r="PW46" s="15" t="e">
        <f t="shared" si="406"/>
        <v>#DIV/0!</v>
      </c>
      <c r="PX46" s="15" t="e">
        <f t="shared" si="407"/>
        <v>#DIV/0!</v>
      </c>
      <c r="PY46" s="15" t="e">
        <f t="shared" si="408"/>
        <v>#DIV/0!</v>
      </c>
      <c r="PZ46" s="15" t="e">
        <f t="shared" si="409"/>
        <v>#DIV/0!</v>
      </c>
      <c r="QA46" s="15" t="e">
        <f t="shared" si="410"/>
        <v>#DIV/0!</v>
      </c>
      <c r="QB46" s="15" t="e">
        <f t="shared" si="411"/>
        <v>#DIV/0!</v>
      </c>
      <c r="QC46" s="15" t="e">
        <f t="shared" si="412"/>
        <v>#DIV/0!</v>
      </c>
      <c r="QD46" s="15" t="e">
        <f t="shared" si="413"/>
        <v>#DIV/0!</v>
      </c>
      <c r="QE46" s="15" t="e">
        <f t="shared" si="414"/>
        <v>#DIV/0!</v>
      </c>
      <c r="QF46" s="15" t="e">
        <f t="shared" si="415"/>
        <v>#DIV/0!</v>
      </c>
      <c r="QG46" s="15" t="e">
        <f t="shared" si="416"/>
        <v>#DIV/0!</v>
      </c>
      <c r="QH46" s="15" t="e">
        <f t="shared" si="417"/>
        <v>#DIV/0!</v>
      </c>
      <c r="QI46" s="15" t="e">
        <f t="shared" si="418"/>
        <v>#DIV/0!</v>
      </c>
      <c r="QJ46" s="15" t="e">
        <f t="shared" si="419"/>
        <v>#DIV/0!</v>
      </c>
      <c r="QK46" s="15" t="e">
        <f t="shared" si="420"/>
        <v>#DIV/0!</v>
      </c>
      <c r="QL46" s="15" t="e">
        <f t="shared" si="421"/>
        <v>#DIV/0!</v>
      </c>
      <c r="QM46" s="15" t="e">
        <f t="shared" si="422"/>
        <v>#DIV/0!</v>
      </c>
      <c r="QN46" s="15" t="e">
        <f t="shared" si="423"/>
        <v>#DIV/0!</v>
      </c>
      <c r="QO46" s="15" t="e">
        <f t="shared" si="424"/>
        <v>#DIV/0!</v>
      </c>
      <c r="QP46" s="15" t="e">
        <f t="shared" si="425"/>
        <v>#DIV/0!</v>
      </c>
      <c r="QQ46" s="15" t="e">
        <f t="shared" si="426"/>
        <v>#DIV/0!</v>
      </c>
      <c r="QR46" s="15" t="e">
        <f t="shared" si="427"/>
        <v>#DIV/0!</v>
      </c>
      <c r="QS46" s="15" t="e">
        <f t="shared" si="428"/>
        <v>#DIV/0!</v>
      </c>
      <c r="QT46" s="15" t="e">
        <f t="shared" si="429"/>
        <v>#DIV/0!</v>
      </c>
      <c r="QU46" s="15" t="e">
        <f t="shared" si="430"/>
        <v>#DIV/0!</v>
      </c>
      <c r="QV46" s="15" t="e">
        <f t="shared" si="431"/>
        <v>#DIV/0!</v>
      </c>
      <c r="QW46" s="15" t="e">
        <f t="shared" si="432"/>
        <v>#DIV/0!</v>
      </c>
      <c r="QY46" s="15">
        <f t="shared" si="433"/>
        <v>0</v>
      </c>
      <c r="QZ46" s="15">
        <f t="shared" si="434"/>
        <v>0</v>
      </c>
      <c r="RA46" s="15">
        <f t="shared" si="435"/>
        <v>0</v>
      </c>
      <c r="RB46" s="15">
        <f t="shared" si="436"/>
        <v>0</v>
      </c>
      <c r="RC46" s="15">
        <f t="shared" si="437"/>
        <v>0</v>
      </c>
      <c r="RD46" s="15">
        <f t="shared" si="438"/>
        <v>0</v>
      </c>
      <c r="RE46" s="15">
        <f t="shared" si="439"/>
        <v>0</v>
      </c>
      <c r="RF46" s="15">
        <f t="shared" si="440"/>
        <v>0</v>
      </c>
      <c r="RG46" s="15">
        <f t="shared" si="441"/>
        <v>0</v>
      </c>
      <c r="RH46" s="15">
        <f t="shared" si="442"/>
        <v>0</v>
      </c>
      <c r="RI46" s="15">
        <f t="shared" si="443"/>
        <v>0</v>
      </c>
      <c r="RJ46" s="15">
        <f t="shared" si="444"/>
        <v>0</v>
      </c>
      <c r="RK46" s="15">
        <f t="shared" si="445"/>
        <v>0</v>
      </c>
      <c r="RL46" s="15">
        <f t="shared" si="446"/>
        <v>0</v>
      </c>
      <c r="RM46" s="15">
        <f t="shared" si="447"/>
        <v>0</v>
      </c>
      <c r="RN46" s="15">
        <f t="shared" si="448"/>
        <v>0</v>
      </c>
      <c r="RO46" s="15">
        <f t="shared" si="449"/>
        <v>0</v>
      </c>
      <c r="RP46" s="15">
        <f t="shared" si="450"/>
        <v>0</v>
      </c>
      <c r="RQ46" s="15">
        <f t="shared" si="451"/>
        <v>0</v>
      </c>
      <c r="RR46" s="15">
        <f t="shared" si="452"/>
        <v>0</v>
      </c>
      <c r="RS46" s="15">
        <f t="shared" si="453"/>
        <v>0</v>
      </c>
      <c r="RT46" s="15">
        <f t="shared" si="454"/>
        <v>0</v>
      </c>
      <c r="RU46" s="15">
        <f t="shared" si="455"/>
        <v>0</v>
      </c>
      <c r="RV46" s="15">
        <f t="shared" si="456"/>
        <v>0</v>
      </c>
      <c r="RW46" s="15">
        <f t="shared" si="457"/>
        <v>0</v>
      </c>
      <c r="RX46" s="15">
        <f t="shared" si="458"/>
        <v>0</v>
      </c>
      <c r="RY46" s="15">
        <f t="shared" si="459"/>
        <v>0</v>
      </c>
      <c r="RZ46" s="15">
        <f t="shared" si="460"/>
        <v>0</v>
      </c>
      <c r="SA46" s="15">
        <f t="shared" si="461"/>
        <v>0</v>
      </c>
      <c r="SB46" s="15">
        <f t="shared" si="462"/>
        <v>0</v>
      </c>
      <c r="SC46" s="15">
        <f t="shared" si="463"/>
        <v>0</v>
      </c>
      <c r="SD46" s="15">
        <f t="shared" si="464"/>
        <v>0</v>
      </c>
      <c r="SE46" s="15">
        <f t="shared" si="465"/>
        <v>0</v>
      </c>
      <c r="SF46" s="15">
        <f t="shared" si="466"/>
        <v>0</v>
      </c>
      <c r="SG46" s="15">
        <f t="shared" si="467"/>
        <v>0</v>
      </c>
      <c r="SH46" s="15">
        <f t="shared" si="468"/>
        <v>0</v>
      </c>
      <c r="SI46" s="15">
        <f t="shared" si="469"/>
        <v>0</v>
      </c>
      <c r="SJ46" s="15">
        <f t="shared" si="470"/>
        <v>0</v>
      </c>
      <c r="SK46" s="15">
        <f t="shared" si="471"/>
        <v>0</v>
      </c>
      <c r="SL46" s="15">
        <f t="shared" si="472"/>
        <v>0</v>
      </c>
      <c r="SM46" s="15">
        <f t="shared" si="473"/>
        <v>0</v>
      </c>
      <c r="SN46" s="15">
        <f t="shared" si="474"/>
        <v>0</v>
      </c>
      <c r="SO46" s="15">
        <f t="shared" si="475"/>
        <v>0</v>
      </c>
      <c r="SP46" s="15">
        <f t="shared" si="476"/>
        <v>0</v>
      </c>
      <c r="SQ46" s="15">
        <f t="shared" si="477"/>
        <v>0</v>
      </c>
      <c r="SR46" s="15">
        <f t="shared" si="478"/>
        <v>0</v>
      </c>
      <c r="SS46" s="15">
        <f t="shared" si="479"/>
        <v>0</v>
      </c>
      <c r="ST46" s="15">
        <f t="shared" si="480"/>
        <v>0</v>
      </c>
      <c r="SU46" s="15">
        <f t="shared" si="481"/>
        <v>0</v>
      </c>
      <c r="SV46" s="15">
        <f t="shared" si="482"/>
        <v>0</v>
      </c>
      <c r="SW46" s="15">
        <f t="shared" si="483"/>
        <v>0</v>
      </c>
      <c r="SX46" s="15">
        <f t="shared" si="484"/>
        <v>0</v>
      </c>
      <c r="SY46" s="15">
        <f t="shared" si="485"/>
        <v>0</v>
      </c>
      <c r="SZ46" s="15">
        <f t="shared" si="486"/>
        <v>0</v>
      </c>
      <c r="TA46" s="15">
        <f t="shared" si="487"/>
        <v>0</v>
      </c>
      <c r="TB46" s="15">
        <f t="shared" si="488"/>
        <v>0</v>
      </c>
      <c r="TC46" s="15">
        <f t="shared" si="489"/>
        <v>0</v>
      </c>
      <c r="TD46" s="15">
        <f t="shared" si="490"/>
        <v>0</v>
      </c>
      <c r="TE46" s="15">
        <f t="shared" si="491"/>
        <v>0</v>
      </c>
      <c r="TF46" s="15">
        <f t="shared" si="492"/>
        <v>0</v>
      </c>
      <c r="TH46" s="15">
        <f t="shared" si="493"/>
        <v>0</v>
      </c>
      <c r="TJ46" s="15" t="e">
        <f t="shared" si="494"/>
        <v>#DIV/0!</v>
      </c>
      <c r="TK46" s="15" t="e">
        <f t="shared" si="495"/>
        <v>#DIV/0!</v>
      </c>
      <c r="TL46" s="15" t="e">
        <f t="shared" si="496"/>
        <v>#DIV/0!</v>
      </c>
      <c r="TM46" s="15" t="e">
        <f t="shared" si="497"/>
        <v>#DIV/0!</v>
      </c>
      <c r="TN46" s="15" t="e">
        <f t="shared" si="498"/>
        <v>#DIV/0!</v>
      </c>
      <c r="TO46" s="15" t="e">
        <f t="shared" si="499"/>
        <v>#DIV/0!</v>
      </c>
      <c r="TP46" s="15">
        <f t="shared" si="500"/>
        <v>0</v>
      </c>
      <c r="TQ46" s="15">
        <f t="shared" si="501"/>
        <v>0</v>
      </c>
      <c r="TS46" s="15" t="e">
        <f t="shared" si="502"/>
        <v>#DIV/0!</v>
      </c>
      <c r="TU46" s="15">
        <f t="shared" si="503"/>
        <v>0</v>
      </c>
      <c r="TW46" s="15">
        <f t="shared" si="509"/>
        <v>0</v>
      </c>
    </row>
    <row r="47" spans="3:543" x14ac:dyDescent="0.25">
      <c r="C47" s="72">
        <v>32</v>
      </c>
      <c r="D47" s="60"/>
      <c r="E47" s="60"/>
      <c r="F47" s="59"/>
      <c r="G47" s="60"/>
      <c r="H47" s="59"/>
      <c r="I47" s="59"/>
      <c r="J47" s="60"/>
      <c r="K47" s="60"/>
      <c r="L47" s="60"/>
      <c r="M47" s="66"/>
      <c r="N47" s="64" t="str">
        <f t="shared" si="0"/>
        <v/>
      </c>
      <c r="O47" s="65" t="str">
        <f t="shared" si="67"/>
        <v/>
      </c>
      <c r="P47" s="73" t="str">
        <f t="shared" si="1"/>
        <v/>
      </c>
      <c r="Q47" s="2"/>
      <c r="R47" s="2"/>
      <c r="S47" s="2"/>
      <c r="T47" s="15" t="str">
        <f t="shared" si="2"/>
        <v/>
      </c>
      <c r="U47" s="5">
        <f t="shared" si="3"/>
        <v>0</v>
      </c>
      <c r="V47" s="5">
        <f t="shared" si="4"/>
        <v>0</v>
      </c>
      <c r="W47" s="5">
        <f t="shared" si="68"/>
        <v>0</v>
      </c>
      <c r="X47" s="5">
        <f t="shared" si="5"/>
        <v>0</v>
      </c>
      <c r="Y47" s="5">
        <f t="shared" si="6"/>
        <v>0</v>
      </c>
      <c r="Z47" s="5">
        <f t="shared" si="7"/>
        <v>0</v>
      </c>
      <c r="AA47" s="5">
        <f t="shared" si="8"/>
        <v>0</v>
      </c>
      <c r="AB47" s="5">
        <f t="shared" si="9"/>
        <v>0</v>
      </c>
      <c r="AC47" s="15">
        <f t="shared" si="69"/>
        <v>0</v>
      </c>
      <c r="AD47" s="15">
        <f t="shared" si="70"/>
        <v>0</v>
      </c>
      <c r="AE47" s="15">
        <f t="shared" si="71"/>
        <v>0</v>
      </c>
      <c r="AF47" s="15" t="str">
        <f t="shared" si="10"/>
        <v/>
      </c>
      <c r="AG47" s="15" t="str">
        <f t="shared" si="11"/>
        <v/>
      </c>
      <c r="AH47" s="15" t="str">
        <f t="shared" si="12"/>
        <v/>
      </c>
      <c r="AI47" s="15" t="str">
        <f t="shared" si="13"/>
        <v/>
      </c>
      <c r="AK47" s="5">
        <f t="shared" si="14"/>
        <v>0</v>
      </c>
      <c r="AL47" s="5">
        <f t="shared" si="15"/>
        <v>0</v>
      </c>
      <c r="AN47" s="5">
        <f t="shared" si="16"/>
        <v>0</v>
      </c>
      <c r="AO47" s="5">
        <f t="shared" si="17"/>
        <v>0</v>
      </c>
      <c r="AP47" s="5">
        <f t="shared" si="18"/>
        <v>0</v>
      </c>
      <c r="AQ47" s="5">
        <f t="shared" si="19"/>
        <v>0</v>
      </c>
      <c r="AR47" s="5">
        <f t="shared" si="20"/>
        <v>0</v>
      </c>
      <c r="AS47" s="5">
        <f t="shared" si="21"/>
        <v>0</v>
      </c>
      <c r="AT47" s="5">
        <f t="shared" si="22"/>
        <v>0</v>
      </c>
      <c r="AU47" s="5">
        <f t="shared" si="23"/>
        <v>0</v>
      </c>
      <c r="AV47" s="5">
        <f t="shared" si="24"/>
        <v>0</v>
      </c>
      <c r="AW47" s="5">
        <f t="shared" si="25"/>
        <v>0</v>
      </c>
      <c r="AX47" s="5">
        <f t="shared" si="26"/>
        <v>0</v>
      </c>
      <c r="AY47" s="5">
        <f t="shared" si="27"/>
        <v>0</v>
      </c>
      <c r="AZ47" s="5">
        <f t="shared" si="28"/>
        <v>0</v>
      </c>
      <c r="BA47" s="5">
        <f t="shared" si="29"/>
        <v>0</v>
      </c>
      <c r="BB47" s="5">
        <f t="shared" si="30"/>
        <v>0</v>
      </c>
      <c r="BC47" s="5">
        <f t="shared" si="31"/>
        <v>0</v>
      </c>
      <c r="BD47" s="5">
        <f t="shared" si="32"/>
        <v>0</v>
      </c>
      <c r="BE47" s="5">
        <f t="shared" si="33"/>
        <v>0</v>
      </c>
      <c r="BF47" s="5">
        <f t="shared" si="34"/>
        <v>0</v>
      </c>
      <c r="BG47" s="15">
        <f t="shared" si="35"/>
        <v>0</v>
      </c>
      <c r="BH47" s="15">
        <f t="shared" si="72"/>
        <v>0</v>
      </c>
      <c r="BI47" s="15">
        <f t="shared" si="73"/>
        <v>0</v>
      </c>
      <c r="BJ47" s="15">
        <f t="shared" si="74"/>
        <v>0</v>
      </c>
      <c r="BL47" s="12">
        <f t="shared" si="36"/>
        <v>0</v>
      </c>
      <c r="BM47" s="12">
        <f t="shared" si="37"/>
        <v>0</v>
      </c>
      <c r="BN47" s="15" t="str">
        <f t="shared" si="38"/>
        <v/>
      </c>
      <c r="BP47" s="12">
        <f t="shared" si="39"/>
        <v>0</v>
      </c>
      <c r="BQ47" s="15" t="str">
        <f t="shared" si="40"/>
        <v/>
      </c>
      <c r="BR47" s="12">
        <f t="shared" si="41"/>
        <v>0</v>
      </c>
      <c r="BS47" s="15" t="str">
        <f t="shared" si="42"/>
        <v/>
      </c>
      <c r="BT47" s="12">
        <f t="shared" si="43"/>
        <v>0</v>
      </c>
      <c r="BU47" s="12">
        <f t="shared" si="44"/>
        <v>0</v>
      </c>
      <c r="BV47" s="12">
        <f t="shared" si="45"/>
        <v>0</v>
      </c>
      <c r="BW47" s="12">
        <f t="shared" si="46"/>
        <v>0</v>
      </c>
      <c r="BX47" s="12">
        <f t="shared" si="47"/>
        <v>0</v>
      </c>
      <c r="BY47" s="12">
        <f t="shared" si="48"/>
        <v>0</v>
      </c>
      <c r="BZ47" s="12">
        <f t="shared" si="49"/>
        <v>0</v>
      </c>
      <c r="CA47" s="12">
        <f t="shared" si="50"/>
        <v>0</v>
      </c>
      <c r="CC47" s="5">
        <f t="shared" si="51"/>
        <v>0</v>
      </c>
      <c r="CD47" s="15" t="str">
        <f t="shared" si="52"/>
        <v/>
      </c>
      <c r="CE47" s="15" t="str">
        <f t="shared" si="53"/>
        <v/>
      </c>
      <c r="CF47" s="15" t="str">
        <f t="shared" si="54"/>
        <v/>
      </c>
      <c r="CH47" s="15" t="str">
        <f t="shared" si="55"/>
        <v/>
      </c>
      <c r="CJ47" s="15" t="str">
        <f t="shared" si="56"/>
        <v/>
      </c>
      <c r="CK47" s="15" t="str">
        <f t="shared" si="57"/>
        <v/>
      </c>
      <c r="CL47" s="15" t="str">
        <f t="shared" si="58"/>
        <v/>
      </c>
      <c r="CM47" s="10">
        <f t="shared" si="59"/>
        <v>0</v>
      </c>
      <c r="CO47" s="6">
        <f t="shared" si="75"/>
        <v>0</v>
      </c>
      <c r="CP47" s="15">
        <f t="shared" si="60"/>
        <v>1</v>
      </c>
      <c r="CQ47" s="15">
        <f t="shared" si="61"/>
        <v>0</v>
      </c>
      <c r="CR47" s="15">
        <f t="shared" si="62"/>
        <v>0</v>
      </c>
      <c r="CS47" s="15">
        <f t="shared" si="76"/>
        <v>0</v>
      </c>
      <c r="CU47" s="15" t="str">
        <f t="shared" si="77"/>
        <v/>
      </c>
      <c r="CW47" s="15" t="e">
        <f t="shared" si="504"/>
        <v>#DIV/0!</v>
      </c>
      <c r="CX47" s="15" t="e">
        <f t="shared" si="505"/>
        <v>#DIV/0!</v>
      </c>
      <c r="CY47" s="15" t="e">
        <f t="shared" si="506"/>
        <v>#DIV/0!</v>
      </c>
      <c r="CZ47" s="15" t="e">
        <f t="shared" si="507"/>
        <v>#DIV/0!</v>
      </c>
      <c r="DA47" s="15" t="e">
        <f t="shared" si="508"/>
        <v>#DIV/0!</v>
      </c>
      <c r="DB47" s="15" t="e">
        <f t="shared" si="510"/>
        <v>#DIV/0!</v>
      </c>
      <c r="DC47" s="15" t="e">
        <f t="shared" si="511"/>
        <v>#DIV/0!</v>
      </c>
      <c r="DD47" s="15" t="e">
        <f t="shared" si="512"/>
        <v>#DIV/0!</v>
      </c>
      <c r="DE47" s="15" t="e">
        <f t="shared" si="513"/>
        <v>#DIV/0!</v>
      </c>
      <c r="DF47" s="15" t="e">
        <f t="shared" si="82"/>
        <v>#DIV/0!</v>
      </c>
      <c r="DG47" s="15" t="e">
        <f t="shared" si="83"/>
        <v>#DIV/0!</v>
      </c>
      <c r="DH47" s="15" t="e">
        <f t="shared" si="84"/>
        <v>#DIV/0!</v>
      </c>
      <c r="DI47" s="15" t="e">
        <f t="shared" si="85"/>
        <v>#DIV/0!</v>
      </c>
      <c r="DJ47" s="15" t="e">
        <f t="shared" si="86"/>
        <v>#DIV/0!</v>
      </c>
      <c r="DK47" s="15" t="e">
        <f t="shared" si="87"/>
        <v>#DIV/0!</v>
      </c>
      <c r="DL47" s="15" t="e">
        <f t="shared" si="88"/>
        <v>#DIV/0!</v>
      </c>
      <c r="DM47" s="15" t="e">
        <f t="shared" si="89"/>
        <v>#DIV/0!</v>
      </c>
      <c r="DN47" s="15" t="e">
        <f t="shared" si="90"/>
        <v>#DIV/0!</v>
      </c>
      <c r="DO47" s="15" t="e">
        <f t="shared" si="91"/>
        <v>#DIV/0!</v>
      </c>
      <c r="DP47" s="20" t="e">
        <f t="shared" si="92"/>
        <v>#DIV/0!</v>
      </c>
      <c r="DQ47" s="20" t="e">
        <f t="shared" si="93"/>
        <v>#DIV/0!</v>
      </c>
      <c r="DR47" s="20" t="e">
        <f t="shared" si="94"/>
        <v>#DIV/0!</v>
      </c>
      <c r="DS47" s="20" t="e">
        <f t="shared" si="95"/>
        <v>#DIV/0!</v>
      </c>
      <c r="DT47" s="20" t="e">
        <f t="shared" si="96"/>
        <v>#DIV/0!</v>
      </c>
      <c r="DU47" s="20" t="e">
        <f t="shared" si="97"/>
        <v>#DIV/0!</v>
      </c>
      <c r="DV47" s="20" t="e">
        <f t="shared" si="98"/>
        <v>#DIV/0!</v>
      </c>
      <c r="DW47" s="20" t="e">
        <f t="shared" si="99"/>
        <v>#DIV/0!</v>
      </c>
      <c r="DX47" s="20" t="e">
        <f t="shared" si="100"/>
        <v>#DIV/0!</v>
      </c>
      <c r="DY47" s="20" t="e">
        <f t="shared" si="101"/>
        <v>#DIV/0!</v>
      </c>
      <c r="DZ47" s="20" t="e">
        <f t="shared" si="102"/>
        <v>#DIV/0!</v>
      </c>
      <c r="EA47" s="20" t="e">
        <f t="shared" si="103"/>
        <v>#DIV/0!</v>
      </c>
      <c r="EB47" s="20" t="e">
        <f t="shared" si="104"/>
        <v>#DIV/0!</v>
      </c>
      <c r="EC47" s="20" t="e">
        <f t="shared" si="105"/>
        <v>#DIV/0!</v>
      </c>
      <c r="ED47" s="20" t="e">
        <f t="shared" si="106"/>
        <v>#DIV/0!</v>
      </c>
      <c r="EE47" s="20" t="e">
        <f t="shared" si="107"/>
        <v>#DIV/0!</v>
      </c>
      <c r="EF47" s="20" t="e">
        <f t="shared" si="108"/>
        <v>#DIV/0!</v>
      </c>
      <c r="EG47" s="20" t="e">
        <f t="shared" si="109"/>
        <v>#DIV/0!</v>
      </c>
      <c r="EH47" s="20" t="e">
        <f t="shared" si="110"/>
        <v>#DIV/0!</v>
      </c>
      <c r="EI47" s="20" t="e">
        <f t="shared" si="111"/>
        <v>#DIV/0!</v>
      </c>
      <c r="EJ47" s="20" t="e">
        <f t="shared" si="112"/>
        <v>#DIV/0!</v>
      </c>
      <c r="EK47" s="20" t="e">
        <f t="shared" si="113"/>
        <v>#DIV/0!</v>
      </c>
      <c r="EL47" s="20" t="e">
        <f t="shared" si="114"/>
        <v>#DIV/0!</v>
      </c>
      <c r="EM47" s="20" t="e">
        <f t="shared" si="115"/>
        <v>#DIV/0!</v>
      </c>
      <c r="EN47" s="20" t="e">
        <f t="shared" si="116"/>
        <v>#DIV/0!</v>
      </c>
      <c r="EO47" s="20" t="e">
        <f t="shared" si="117"/>
        <v>#DIV/0!</v>
      </c>
      <c r="EP47" s="20" t="e">
        <f t="shared" si="118"/>
        <v>#DIV/0!</v>
      </c>
      <c r="EQ47" s="20" t="e">
        <f t="shared" si="119"/>
        <v>#DIV/0!</v>
      </c>
      <c r="ER47" s="20" t="e">
        <f t="shared" si="120"/>
        <v>#DIV/0!</v>
      </c>
      <c r="ES47" s="20" t="e">
        <f t="shared" si="121"/>
        <v>#DIV/0!</v>
      </c>
      <c r="ET47" s="20" t="e">
        <f t="shared" si="122"/>
        <v>#DIV/0!</v>
      </c>
      <c r="EU47" s="20" t="e">
        <f t="shared" si="123"/>
        <v>#DIV/0!</v>
      </c>
      <c r="EV47" s="20" t="e">
        <f t="shared" si="124"/>
        <v>#DIV/0!</v>
      </c>
      <c r="EW47" s="20" t="e">
        <f t="shared" si="125"/>
        <v>#DIV/0!</v>
      </c>
      <c r="EX47" s="20" t="e">
        <f t="shared" si="126"/>
        <v>#DIV/0!</v>
      </c>
      <c r="EY47" s="20" t="e">
        <f t="shared" si="127"/>
        <v>#DIV/0!</v>
      </c>
      <c r="EZ47" s="20" t="e">
        <f t="shared" si="128"/>
        <v>#DIV/0!</v>
      </c>
      <c r="FA47" s="20" t="e">
        <f t="shared" si="129"/>
        <v>#DIV/0!</v>
      </c>
      <c r="FB47" s="20" t="e">
        <f t="shared" si="130"/>
        <v>#DIV/0!</v>
      </c>
      <c r="FC47" s="20" t="e">
        <f t="shared" si="131"/>
        <v>#DIV/0!</v>
      </c>
      <c r="FD47" s="20" t="e">
        <f t="shared" si="132"/>
        <v>#DIV/0!</v>
      </c>
      <c r="FE47" s="20"/>
      <c r="FF47" s="15" t="e">
        <f t="shared" si="133"/>
        <v>#DIV/0!</v>
      </c>
      <c r="FG47" s="15" t="e">
        <f t="shared" si="134"/>
        <v>#DIV/0!</v>
      </c>
      <c r="FH47" s="15" t="e">
        <f t="shared" si="135"/>
        <v>#DIV/0!</v>
      </c>
      <c r="FI47" s="15" t="e">
        <f t="shared" si="136"/>
        <v>#DIV/0!</v>
      </c>
      <c r="FJ47" s="15" t="e">
        <f t="shared" si="137"/>
        <v>#DIV/0!</v>
      </c>
      <c r="FK47" s="15" t="e">
        <f t="shared" si="138"/>
        <v>#DIV/0!</v>
      </c>
      <c r="FL47" s="15" t="e">
        <f t="shared" si="139"/>
        <v>#DIV/0!</v>
      </c>
      <c r="FM47" s="15" t="e">
        <f t="shared" si="140"/>
        <v>#DIV/0!</v>
      </c>
      <c r="FN47" s="15" t="e">
        <f t="shared" si="141"/>
        <v>#DIV/0!</v>
      </c>
      <c r="FO47" s="15" t="e">
        <f t="shared" si="142"/>
        <v>#DIV/0!</v>
      </c>
      <c r="FP47" s="15" t="e">
        <f t="shared" si="143"/>
        <v>#DIV/0!</v>
      </c>
      <c r="FQ47" s="15" t="e">
        <f t="shared" si="144"/>
        <v>#DIV/0!</v>
      </c>
      <c r="FR47" s="15" t="e">
        <f t="shared" si="145"/>
        <v>#DIV/0!</v>
      </c>
      <c r="FS47" s="15" t="e">
        <f t="shared" si="146"/>
        <v>#DIV/0!</v>
      </c>
      <c r="FT47" s="15" t="e">
        <f t="shared" si="147"/>
        <v>#DIV/0!</v>
      </c>
      <c r="FU47" s="15" t="e">
        <f t="shared" si="148"/>
        <v>#DIV/0!</v>
      </c>
      <c r="FV47" s="15" t="e">
        <f t="shared" si="149"/>
        <v>#DIV/0!</v>
      </c>
      <c r="FW47" s="15" t="e">
        <f t="shared" si="150"/>
        <v>#DIV/0!</v>
      </c>
      <c r="FX47" s="15" t="e">
        <f t="shared" si="151"/>
        <v>#DIV/0!</v>
      </c>
      <c r="FY47" s="15" t="e">
        <f t="shared" si="152"/>
        <v>#DIV/0!</v>
      </c>
      <c r="FZ47" s="15" t="e">
        <f t="shared" si="153"/>
        <v>#DIV/0!</v>
      </c>
      <c r="GA47" s="15" t="e">
        <f t="shared" si="154"/>
        <v>#DIV/0!</v>
      </c>
      <c r="GB47" s="15" t="e">
        <f t="shared" si="155"/>
        <v>#DIV/0!</v>
      </c>
      <c r="GC47" s="15" t="e">
        <f t="shared" si="156"/>
        <v>#DIV/0!</v>
      </c>
      <c r="GD47" s="15" t="e">
        <f t="shared" si="157"/>
        <v>#DIV/0!</v>
      </c>
      <c r="GE47" s="15" t="e">
        <f t="shared" si="158"/>
        <v>#DIV/0!</v>
      </c>
      <c r="GF47" s="15" t="e">
        <f t="shared" si="159"/>
        <v>#DIV/0!</v>
      </c>
      <c r="GG47" s="15" t="e">
        <f t="shared" si="160"/>
        <v>#DIV/0!</v>
      </c>
      <c r="GH47" s="15" t="e">
        <f t="shared" si="161"/>
        <v>#DIV/0!</v>
      </c>
      <c r="GI47" s="15" t="e">
        <f t="shared" si="162"/>
        <v>#DIV/0!</v>
      </c>
      <c r="GJ47" s="15" t="e">
        <f t="shared" si="163"/>
        <v>#DIV/0!</v>
      </c>
      <c r="GK47" s="15" t="e">
        <f t="shared" si="164"/>
        <v>#DIV/0!</v>
      </c>
      <c r="GL47" s="15" t="e">
        <f t="shared" si="165"/>
        <v>#DIV/0!</v>
      </c>
      <c r="GM47" s="15" t="e">
        <f t="shared" si="166"/>
        <v>#DIV/0!</v>
      </c>
      <c r="GN47" s="15" t="e">
        <f t="shared" si="167"/>
        <v>#DIV/0!</v>
      </c>
      <c r="GO47" s="15" t="e">
        <f t="shared" si="168"/>
        <v>#DIV/0!</v>
      </c>
      <c r="GP47" s="15" t="e">
        <f t="shared" si="169"/>
        <v>#DIV/0!</v>
      </c>
      <c r="GQ47" s="15" t="e">
        <f t="shared" si="170"/>
        <v>#DIV/0!</v>
      </c>
      <c r="GR47" s="15" t="e">
        <f t="shared" si="171"/>
        <v>#DIV/0!</v>
      </c>
      <c r="GS47" s="15" t="e">
        <f t="shared" si="172"/>
        <v>#DIV/0!</v>
      </c>
      <c r="GT47" s="15" t="e">
        <f t="shared" si="173"/>
        <v>#DIV/0!</v>
      </c>
      <c r="GU47" s="15" t="e">
        <f t="shared" si="174"/>
        <v>#DIV/0!</v>
      </c>
      <c r="GV47" s="15" t="e">
        <f t="shared" si="175"/>
        <v>#DIV/0!</v>
      </c>
      <c r="GW47" s="15" t="e">
        <f t="shared" si="176"/>
        <v>#DIV/0!</v>
      </c>
      <c r="GX47" s="15" t="e">
        <f t="shared" si="177"/>
        <v>#DIV/0!</v>
      </c>
      <c r="GY47" s="15" t="e">
        <f t="shared" si="178"/>
        <v>#DIV/0!</v>
      </c>
      <c r="GZ47" s="15" t="e">
        <f t="shared" si="179"/>
        <v>#DIV/0!</v>
      </c>
      <c r="HA47" s="15" t="e">
        <f t="shared" si="180"/>
        <v>#DIV/0!</v>
      </c>
      <c r="HB47" s="15" t="e">
        <f t="shared" si="181"/>
        <v>#DIV/0!</v>
      </c>
      <c r="HC47" s="15" t="e">
        <f t="shared" si="182"/>
        <v>#DIV/0!</v>
      </c>
      <c r="HD47" s="15" t="e">
        <f t="shared" si="183"/>
        <v>#DIV/0!</v>
      </c>
      <c r="HE47" s="15" t="e">
        <f t="shared" si="184"/>
        <v>#DIV/0!</v>
      </c>
      <c r="HF47" s="15" t="e">
        <f t="shared" si="185"/>
        <v>#DIV/0!</v>
      </c>
      <c r="HG47" s="15" t="e">
        <f t="shared" si="186"/>
        <v>#DIV/0!</v>
      </c>
      <c r="HH47" s="15" t="e">
        <f t="shared" si="187"/>
        <v>#DIV/0!</v>
      </c>
      <c r="HI47" s="15" t="e">
        <f t="shared" si="188"/>
        <v>#DIV/0!</v>
      </c>
      <c r="HJ47" s="15" t="e">
        <f t="shared" si="189"/>
        <v>#DIV/0!</v>
      </c>
      <c r="HK47" s="15" t="e">
        <f t="shared" si="190"/>
        <v>#DIV/0!</v>
      </c>
      <c r="HL47" s="15" t="e">
        <f t="shared" si="191"/>
        <v>#DIV/0!</v>
      </c>
      <c r="HM47" s="15" t="e">
        <f t="shared" si="192"/>
        <v>#DIV/0!</v>
      </c>
      <c r="HO47" s="15" t="e">
        <f t="shared" si="193"/>
        <v>#DIV/0!</v>
      </c>
      <c r="HP47" s="15" t="e">
        <f t="shared" si="194"/>
        <v>#DIV/0!</v>
      </c>
      <c r="HQ47" s="15" t="e">
        <f t="shared" si="195"/>
        <v>#DIV/0!</v>
      </c>
      <c r="HR47" s="15" t="e">
        <f t="shared" si="196"/>
        <v>#DIV/0!</v>
      </c>
      <c r="HS47" s="15" t="e">
        <f t="shared" si="197"/>
        <v>#DIV/0!</v>
      </c>
      <c r="HT47" s="15" t="e">
        <f t="shared" si="198"/>
        <v>#DIV/0!</v>
      </c>
      <c r="HU47" s="15" t="e">
        <f t="shared" si="199"/>
        <v>#DIV/0!</v>
      </c>
      <c r="HV47" s="15" t="e">
        <f t="shared" si="200"/>
        <v>#DIV/0!</v>
      </c>
      <c r="HW47" s="15" t="e">
        <f t="shared" si="201"/>
        <v>#DIV/0!</v>
      </c>
      <c r="HX47" s="15" t="e">
        <f t="shared" si="202"/>
        <v>#DIV/0!</v>
      </c>
      <c r="HY47" s="15" t="e">
        <f t="shared" si="203"/>
        <v>#DIV/0!</v>
      </c>
      <c r="HZ47" s="15" t="e">
        <f t="shared" si="204"/>
        <v>#DIV/0!</v>
      </c>
      <c r="IA47" s="15" t="e">
        <f t="shared" si="205"/>
        <v>#DIV/0!</v>
      </c>
      <c r="IB47" s="15" t="e">
        <f t="shared" si="206"/>
        <v>#DIV/0!</v>
      </c>
      <c r="IC47" s="15" t="e">
        <f t="shared" si="207"/>
        <v>#DIV/0!</v>
      </c>
      <c r="ID47" s="15" t="e">
        <f t="shared" si="208"/>
        <v>#DIV/0!</v>
      </c>
      <c r="IE47" s="15" t="e">
        <f t="shared" si="209"/>
        <v>#DIV/0!</v>
      </c>
      <c r="IF47" s="15" t="e">
        <f t="shared" si="210"/>
        <v>#DIV/0!</v>
      </c>
      <c r="IG47" s="15" t="e">
        <f t="shared" si="211"/>
        <v>#DIV/0!</v>
      </c>
      <c r="IH47" s="15" t="e">
        <f t="shared" si="212"/>
        <v>#DIV/0!</v>
      </c>
      <c r="II47" s="15" t="e">
        <f t="shared" si="213"/>
        <v>#DIV/0!</v>
      </c>
      <c r="IJ47" s="15" t="e">
        <f t="shared" si="214"/>
        <v>#DIV/0!</v>
      </c>
      <c r="IK47" s="15" t="e">
        <f t="shared" si="215"/>
        <v>#DIV/0!</v>
      </c>
      <c r="IL47" s="15" t="e">
        <f t="shared" si="216"/>
        <v>#DIV/0!</v>
      </c>
      <c r="IM47" s="15" t="e">
        <f t="shared" si="217"/>
        <v>#DIV/0!</v>
      </c>
      <c r="IN47" s="15" t="e">
        <f t="shared" si="218"/>
        <v>#DIV/0!</v>
      </c>
      <c r="IO47" s="15" t="e">
        <f t="shared" si="219"/>
        <v>#DIV/0!</v>
      </c>
      <c r="IP47" s="15" t="e">
        <f t="shared" si="220"/>
        <v>#DIV/0!</v>
      </c>
      <c r="IQ47" s="15" t="e">
        <f t="shared" si="221"/>
        <v>#DIV/0!</v>
      </c>
      <c r="IR47" s="15" t="e">
        <f t="shared" si="222"/>
        <v>#DIV/0!</v>
      </c>
      <c r="IS47" s="15" t="e">
        <f t="shared" si="223"/>
        <v>#DIV/0!</v>
      </c>
      <c r="IT47" s="15" t="e">
        <f t="shared" si="224"/>
        <v>#DIV/0!</v>
      </c>
      <c r="IU47" s="15" t="e">
        <f t="shared" si="225"/>
        <v>#DIV/0!</v>
      </c>
      <c r="IV47" s="15" t="e">
        <f t="shared" si="226"/>
        <v>#DIV/0!</v>
      </c>
      <c r="IW47" s="15" t="e">
        <f t="shared" si="227"/>
        <v>#DIV/0!</v>
      </c>
      <c r="IX47" s="15" t="e">
        <f t="shared" si="228"/>
        <v>#DIV/0!</v>
      </c>
      <c r="IY47" s="15" t="e">
        <f t="shared" si="229"/>
        <v>#DIV/0!</v>
      </c>
      <c r="IZ47" s="15" t="e">
        <f t="shared" si="230"/>
        <v>#DIV/0!</v>
      </c>
      <c r="JA47" s="15" t="e">
        <f t="shared" si="231"/>
        <v>#DIV/0!</v>
      </c>
      <c r="JB47" s="15" t="e">
        <f t="shared" si="232"/>
        <v>#DIV/0!</v>
      </c>
      <c r="JC47" s="15" t="e">
        <f t="shared" si="233"/>
        <v>#DIV/0!</v>
      </c>
      <c r="JD47" s="15" t="e">
        <f t="shared" si="234"/>
        <v>#DIV/0!</v>
      </c>
      <c r="JE47" s="15" t="e">
        <f t="shared" si="235"/>
        <v>#DIV/0!</v>
      </c>
      <c r="JF47" s="15" t="e">
        <f t="shared" si="236"/>
        <v>#DIV/0!</v>
      </c>
      <c r="JG47" s="15" t="e">
        <f t="shared" si="237"/>
        <v>#DIV/0!</v>
      </c>
      <c r="JH47" s="15" t="e">
        <f t="shared" si="238"/>
        <v>#DIV/0!</v>
      </c>
      <c r="JI47" s="15" t="e">
        <f t="shared" si="239"/>
        <v>#DIV/0!</v>
      </c>
      <c r="JJ47" s="15" t="e">
        <f t="shared" si="240"/>
        <v>#DIV/0!</v>
      </c>
      <c r="JK47" s="15" t="e">
        <f t="shared" si="241"/>
        <v>#DIV/0!</v>
      </c>
      <c r="JL47" s="15" t="e">
        <f t="shared" si="242"/>
        <v>#DIV/0!</v>
      </c>
      <c r="JM47" s="15" t="e">
        <f t="shared" si="243"/>
        <v>#DIV/0!</v>
      </c>
      <c r="JN47" s="15" t="e">
        <f t="shared" si="244"/>
        <v>#DIV/0!</v>
      </c>
      <c r="JO47" s="15" t="e">
        <f t="shared" si="245"/>
        <v>#DIV/0!</v>
      </c>
      <c r="JP47" s="15" t="e">
        <f t="shared" si="246"/>
        <v>#DIV/0!</v>
      </c>
      <c r="JQ47" s="15" t="e">
        <f t="shared" si="247"/>
        <v>#DIV/0!</v>
      </c>
      <c r="JR47" s="15" t="e">
        <f t="shared" si="248"/>
        <v>#DIV/0!</v>
      </c>
      <c r="JS47" s="15" t="e">
        <f t="shared" si="249"/>
        <v>#DIV/0!</v>
      </c>
      <c r="JT47" s="15" t="e">
        <f t="shared" si="250"/>
        <v>#DIV/0!</v>
      </c>
      <c r="JU47" s="15" t="e">
        <f t="shared" si="251"/>
        <v>#DIV/0!</v>
      </c>
      <c r="JV47" s="15" t="e">
        <f t="shared" si="252"/>
        <v>#DIV/0!</v>
      </c>
      <c r="JX47" s="15" t="e">
        <f t="shared" si="253"/>
        <v>#DIV/0!</v>
      </c>
      <c r="JY47" s="15" t="e">
        <f t="shared" si="254"/>
        <v>#DIV/0!</v>
      </c>
      <c r="JZ47" s="15" t="e">
        <f t="shared" si="255"/>
        <v>#DIV/0!</v>
      </c>
      <c r="KA47" s="15" t="e">
        <f t="shared" si="256"/>
        <v>#DIV/0!</v>
      </c>
      <c r="KB47" s="15" t="e">
        <f t="shared" si="257"/>
        <v>#DIV/0!</v>
      </c>
      <c r="KC47" s="15" t="e">
        <f t="shared" si="258"/>
        <v>#DIV/0!</v>
      </c>
      <c r="KD47" s="15" t="e">
        <f t="shared" si="259"/>
        <v>#DIV/0!</v>
      </c>
      <c r="KE47" s="15" t="e">
        <f t="shared" si="260"/>
        <v>#DIV/0!</v>
      </c>
      <c r="KF47" s="15" t="e">
        <f t="shared" si="261"/>
        <v>#DIV/0!</v>
      </c>
      <c r="KG47" s="15" t="e">
        <f t="shared" si="262"/>
        <v>#DIV/0!</v>
      </c>
      <c r="KH47" s="15" t="e">
        <f t="shared" si="263"/>
        <v>#DIV/0!</v>
      </c>
      <c r="KI47" s="15" t="e">
        <f t="shared" si="264"/>
        <v>#DIV/0!</v>
      </c>
      <c r="KJ47" s="15" t="e">
        <f t="shared" si="265"/>
        <v>#DIV/0!</v>
      </c>
      <c r="KK47" s="15" t="e">
        <f t="shared" si="266"/>
        <v>#DIV/0!</v>
      </c>
      <c r="KL47" s="15" t="e">
        <f t="shared" si="267"/>
        <v>#DIV/0!</v>
      </c>
      <c r="KM47" s="15" t="e">
        <f t="shared" si="268"/>
        <v>#DIV/0!</v>
      </c>
      <c r="KN47" s="15" t="e">
        <f t="shared" si="269"/>
        <v>#DIV/0!</v>
      </c>
      <c r="KO47" s="15" t="e">
        <f t="shared" si="270"/>
        <v>#DIV/0!</v>
      </c>
      <c r="KP47" s="15" t="e">
        <f t="shared" si="271"/>
        <v>#DIV/0!</v>
      </c>
      <c r="KQ47" s="15" t="e">
        <f t="shared" si="272"/>
        <v>#DIV/0!</v>
      </c>
      <c r="KR47" s="15" t="e">
        <f t="shared" si="273"/>
        <v>#DIV/0!</v>
      </c>
      <c r="KS47" s="15" t="e">
        <f t="shared" si="274"/>
        <v>#DIV/0!</v>
      </c>
      <c r="KT47" s="15" t="e">
        <f t="shared" si="275"/>
        <v>#DIV/0!</v>
      </c>
      <c r="KU47" s="15" t="e">
        <f t="shared" si="276"/>
        <v>#DIV/0!</v>
      </c>
      <c r="KV47" s="15" t="e">
        <f t="shared" si="277"/>
        <v>#DIV/0!</v>
      </c>
      <c r="KW47" s="15" t="e">
        <f t="shared" si="278"/>
        <v>#DIV/0!</v>
      </c>
      <c r="KX47" s="15" t="e">
        <f t="shared" si="279"/>
        <v>#DIV/0!</v>
      </c>
      <c r="KY47" s="15" t="e">
        <f t="shared" si="280"/>
        <v>#DIV/0!</v>
      </c>
      <c r="KZ47" s="15" t="e">
        <f t="shared" si="281"/>
        <v>#DIV/0!</v>
      </c>
      <c r="LA47" s="15" t="e">
        <f t="shared" si="282"/>
        <v>#DIV/0!</v>
      </c>
      <c r="LB47" s="15" t="e">
        <f t="shared" si="283"/>
        <v>#DIV/0!</v>
      </c>
      <c r="LC47" s="15" t="e">
        <f t="shared" si="284"/>
        <v>#DIV/0!</v>
      </c>
      <c r="LD47" s="15" t="e">
        <f t="shared" si="285"/>
        <v>#DIV/0!</v>
      </c>
      <c r="LE47" s="15" t="e">
        <f t="shared" si="286"/>
        <v>#DIV/0!</v>
      </c>
      <c r="LF47" s="15" t="e">
        <f t="shared" si="287"/>
        <v>#DIV/0!</v>
      </c>
      <c r="LG47" s="15" t="e">
        <f t="shared" si="288"/>
        <v>#DIV/0!</v>
      </c>
      <c r="LH47" s="15" t="e">
        <f t="shared" si="289"/>
        <v>#DIV/0!</v>
      </c>
      <c r="LI47" s="15" t="e">
        <f t="shared" si="290"/>
        <v>#DIV/0!</v>
      </c>
      <c r="LJ47" s="15" t="e">
        <f t="shared" si="291"/>
        <v>#DIV/0!</v>
      </c>
      <c r="LK47" s="15" t="e">
        <f t="shared" si="292"/>
        <v>#DIV/0!</v>
      </c>
      <c r="LL47" s="15" t="e">
        <f t="shared" si="293"/>
        <v>#DIV/0!</v>
      </c>
      <c r="LM47" s="15" t="e">
        <f t="shared" si="294"/>
        <v>#DIV/0!</v>
      </c>
      <c r="LN47" s="15" t="e">
        <f t="shared" si="295"/>
        <v>#DIV/0!</v>
      </c>
      <c r="LO47" s="15" t="e">
        <f t="shared" si="296"/>
        <v>#DIV/0!</v>
      </c>
      <c r="LP47" s="15" t="e">
        <f t="shared" si="297"/>
        <v>#DIV/0!</v>
      </c>
      <c r="LQ47" s="15" t="e">
        <f t="shared" si="298"/>
        <v>#DIV/0!</v>
      </c>
      <c r="LR47" s="15" t="e">
        <f t="shared" si="299"/>
        <v>#DIV/0!</v>
      </c>
      <c r="LS47" s="15" t="e">
        <f t="shared" si="300"/>
        <v>#DIV/0!</v>
      </c>
      <c r="LT47" s="15" t="e">
        <f t="shared" si="301"/>
        <v>#DIV/0!</v>
      </c>
      <c r="LU47" s="15" t="e">
        <f t="shared" si="302"/>
        <v>#DIV/0!</v>
      </c>
      <c r="LV47" s="15" t="e">
        <f t="shared" si="303"/>
        <v>#DIV/0!</v>
      </c>
      <c r="LW47" s="15" t="e">
        <f t="shared" si="304"/>
        <v>#DIV/0!</v>
      </c>
      <c r="LX47" s="15" t="e">
        <f t="shared" si="305"/>
        <v>#DIV/0!</v>
      </c>
      <c r="LY47" s="15" t="e">
        <f t="shared" si="306"/>
        <v>#DIV/0!</v>
      </c>
      <c r="LZ47" s="15" t="e">
        <f t="shared" si="307"/>
        <v>#DIV/0!</v>
      </c>
      <c r="MA47" s="15" t="e">
        <f t="shared" si="308"/>
        <v>#DIV/0!</v>
      </c>
      <c r="MB47" s="15" t="e">
        <f t="shared" si="309"/>
        <v>#DIV/0!</v>
      </c>
      <c r="MC47" s="15" t="e">
        <f t="shared" si="310"/>
        <v>#DIV/0!</v>
      </c>
      <c r="MD47" s="15" t="e">
        <f t="shared" si="311"/>
        <v>#DIV/0!</v>
      </c>
      <c r="ME47" s="15" t="e">
        <f t="shared" si="312"/>
        <v>#DIV/0!</v>
      </c>
      <c r="MG47" s="15" t="e">
        <f t="shared" si="313"/>
        <v>#DIV/0!</v>
      </c>
      <c r="MH47" s="15" t="e">
        <f t="shared" si="314"/>
        <v>#DIV/0!</v>
      </c>
      <c r="MI47" s="15" t="e">
        <f t="shared" si="315"/>
        <v>#DIV/0!</v>
      </c>
      <c r="MJ47" s="15" t="e">
        <f t="shared" si="316"/>
        <v>#DIV/0!</v>
      </c>
      <c r="MK47" s="15" t="e">
        <f t="shared" si="317"/>
        <v>#DIV/0!</v>
      </c>
      <c r="ML47" s="15" t="e">
        <f t="shared" si="318"/>
        <v>#DIV/0!</v>
      </c>
      <c r="MM47" s="15" t="e">
        <f t="shared" si="319"/>
        <v>#DIV/0!</v>
      </c>
      <c r="MN47" s="15" t="e">
        <f t="shared" si="320"/>
        <v>#DIV/0!</v>
      </c>
      <c r="MO47" s="15" t="e">
        <f t="shared" si="321"/>
        <v>#DIV/0!</v>
      </c>
      <c r="MP47" s="15" t="e">
        <f t="shared" si="322"/>
        <v>#DIV/0!</v>
      </c>
      <c r="MQ47" s="15" t="e">
        <f t="shared" si="323"/>
        <v>#DIV/0!</v>
      </c>
      <c r="MR47" s="15" t="e">
        <f t="shared" si="324"/>
        <v>#DIV/0!</v>
      </c>
      <c r="MS47" s="15" t="e">
        <f t="shared" si="325"/>
        <v>#DIV/0!</v>
      </c>
      <c r="MT47" s="15" t="e">
        <f t="shared" si="326"/>
        <v>#DIV/0!</v>
      </c>
      <c r="MU47" s="15" t="e">
        <f t="shared" si="327"/>
        <v>#DIV/0!</v>
      </c>
      <c r="MV47" s="15" t="e">
        <f t="shared" si="328"/>
        <v>#DIV/0!</v>
      </c>
      <c r="MW47" s="15" t="e">
        <f t="shared" si="329"/>
        <v>#DIV/0!</v>
      </c>
      <c r="MX47" s="15" t="e">
        <f t="shared" si="330"/>
        <v>#DIV/0!</v>
      </c>
      <c r="MY47" s="15" t="e">
        <f t="shared" si="331"/>
        <v>#DIV/0!</v>
      </c>
      <c r="MZ47" s="15" t="e">
        <f t="shared" si="332"/>
        <v>#DIV/0!</v>
      </c>
      <c r="NA47" s="15" t="e">
        <f t="shared" si="333"/>
        <v>#DIV/0!</v>
      </c>
      <c r="NB47" s="15" t="e">
        <f t="shared" si="334"/>
        <v>#DIV/0!</v>
      </c>
      <c r="NC47" s="15" t="e">
        <f t="shared" si="335"/>
        <v>#DIV/0!</v>
      </c>
      <c r="ND47" s="15" t="e">
        <f t="shared" si="336"/>
        <v>#DIV/0!</v>
      </c>
      <c r="NE47" s="15" t="e">
        <f t="shared" si="337"/>
        <v>#DIV/0!</v>
      </c>
      <c r="NF47" s="15" t="e">
        <f t="shared" si="338"/>
        <v>#DIV/0!</v>
      </c>
      <c r="NG47" s="15" t="e">
        <f t="shared" si="339"/>
        <v>#DIV/0!</v>
      </c>
      <c r="NH47" s="15" t="e">
        <f t="shared" si="340"/>
        <v>#DIV/0!</v>
      </c>
      <c r="NI47" s="15" t="e">
        <f t="shared" si="341"/>
        <v>#DIV/0!</v>
      </c>
      <c r="NJ47" s="15" t="e">
        <f t="shared" si="342"/>
        <v>#DIV/0!</v>
      </c>
      <c r="NK47" s="15" t="e">
        <f t="shared" si="343"/>
        <v>#DIV/0!</v>
      </c>
      <c r="NL47" s="15" t="e">
        <f t="shared" si="344"/>
        <v>#DIV/0!</v>
      </c>
      <c r="NM47" s="15" t="e">
        <f t="shared" si="345"/>
        <v>#DIV/0!</v>
      </c>
      <c r="NN47" s="15" t="e">
        <f t="shared" si="346"/>
        <v>#DIV/0!</v>
      </c>
      <c r="NO47" s="15" t="e">
        <f t="shared" si="347"/>
        <v>#DIV/0!</v>
      </c>
      <c r="NP47" s="15" t="e">
        <f t="shared" si="348"/>
        <v>#DIV/0!</v>
      </c>
      <c r="NQ47" s="15" t="e">
        <f t="shared" si="349"/>
        <v>#DIV/0!</v>
      </c>
      <c r="NR47" s="15" t="e">
        <f t="shared" si="350"/>
        <v>#DIV/0!</v>
      </c>
      <c r="NS47" s="15" t="e">
        <f t="shared" si="351"/>
        <v>#DIV/0!</v>
      </c>
      <c r="NT47" s="15" t="e">
        <f t="shared" si="352"/>
        <v>#DIV/0!</v>
      </c>
      <c r="NU47" s="15" t="e">
        <f t="shared" si="353"/>
        <v>#DIV/0!</v>
      </c>
      <c r="NV47" s="15" t="e">
        <f t="shared" si="354"/>
        <v>#DIV/0!</v>
      </c>
      <c r="NW47" s="15" t="e">
        <f t="shared" si="355"/>
        <v>#DIV/0!</v>
      </c>
      <c r="NX47" s="15" t="e">
        <f t="shared" si="356"/>
        <v>#DIV/0!</v>
      </c>
      <c r="NY47" s="15" t="e">
        <f t="shared" si="357"/>
        <v>#DIV/0!</v>
      </c>
      <c r="NZ47" s="15" t="e">
        <f t="shared" si="358"/>
        <v>#DIV/0!</v>
      </c>
      <c r="OA47" s="15" t="e">
        <f t="shared" si="359"/>
        <v>#DIV/0!</v>
      </c>
      <c r="OB47" s="15" t="e">
        <f t="shared" si="360"/>
        <v>#DIV/0!</v>
      </c>
      <c r="OC47" s="15" t="e">
        <f t="shared" si="361"/>
        <v>#DIV/0!</v>
      </c>
      <c r="OD47" s="15" t="e">
        <f t="shared" si="362"/>
        <v>#DIV/0!</v>
      </c>
      <c r="OE47" s="15" t="e">
        <f t="shared" si="363"/>
        <v>#DIV/0!</v>
      </c>
      <c r="OF47" s="15" t="e">
        <f t="shared" si="364"/>
        <v>#DIV/0!</v>
      </c>
      <c r="OG47" s="15" t="e">
        <f t="shared" si="365"/>
        <v>#DIV/0!</v>
      </c>
      <c r="OH47" s="15" t="e">
        <f t="shared" si="366"/>
        <v>#DIV/0!</v>
      </c>
      <c r="OI47" s="15" t="e">
        <f t="shared" si="367"/>
        <v>#DIV/0!</v>
      </c>
      <c r="OJ47" s="15" t="e">
        <f t="shared" si="368"/>
        <v>#DIV/0!</v>
      </c>
      <c r="OK47" s="15" t="e">
        <f t="shared" si="369"/>
        <v>#DIV/0!</v>
      </c>
      <c r="OL47" s="15" t="e">
        <f t="shared" si="370"/>
        <v>#DIV/0!</v>
      </c>
      <c r="OM47" s="15" t="e">
        <f t="shared" si="371"/>
        <v>#DIV/0!</v>
      </c>
      <c r="ON47" s="15" t="e">
        <f t="shared" si="372"/>
        <v>#DIV/0!</v>
      </c>
      <c r="OP47" s="15" t="e">
        <f t="shared" si="373"/>
        <v>#DIV/0!</v>
      </c>
      <c r="OQ47" s="15" t="e">
        <f t="shared" si="374"/>
        <v>#DIV/0!</v>
      </c>
      <c r="OR47" s="15" t="e">
        <f t="shared" si="375"/>
        <v>#DIV/0!</v>
      </c>
      <c r="OS47" s="15" t="e">
        <f t="shared" si="376"/>
        <v>#DIV/0!</v>
      </c>
      <c r="OT47" s="15" t="e">
        <f t="shared" si="377"/>
        <v>#DIV/0!</v>
      </c>
      <c r="OU47" s="15" t="e">
        <f t="shared" si="378"/>
        <v>#DIV/0!</v>
      </c>
      <c r="OV47" s="15" t="e">
        <f t="shared" si="379"/>
        <v>#DIV/0!</v>
      </c>
      <c r="OW47" s="15" t="e">
        <f t="shared" si="380"/>
        <v>#DIV/0!</v>
      </c>
      <c r="OX47" s="15" t="e">
        <f t="shared" si="381"/>
        <v>#DIV/0!</v>
      </c>
      <c r="OY47" s="15" t="e">
        <f t="shared" si="382"/>
        <v>#DIV/0!</v>
      </c>
      <c r="OZ47" s="15" t="e">
        <f t="shared" si="383"/>
        <v>#DIV/0!</v>
      </c>
      <c r="PA47" s="15" t="e">
        <f t="shared" si="384"/>
        <v>#DIV/0!</v>
      </c>
      <c r="PB47" s="15" t="e">
        <f t="shared" si="385"/>
        <v>#DIV/0!</v>
      </c>
      <c r="PC47" s="15" t="e">
        <f t="shared" si="386"/>
        <v>#DIV/0!</v>
      </c>
      <c r="PD47" s="15" t="e">
        <f t="shared" si="387"/>
        <v>#DIV/0!</v>
      </c>
      <c r="PE47" s="15" t="e">
        <f t="shared" si="388"/>
        <v>#DIV/0!</v>
      </c>
      <c r="PF47" s="15" t="e">
        <f t="shared" si="389"/>
        <v>#DIV/0!</v>
      </c>
      <c r="PG47" s="15" t="e">
        <f t="shared" si="390"/>
        <v>#DIV/0!</v>
      </c>
      <c r="PH47" s="15" t="e">
        <f t="shared" si="391"/>
        <v>#DIV/0!</v>
      </c>
      <c r="PI47" s="15" t="e">
        <f t="shared" si="392"/>
        <v>#DIV/0!</v>
      </c>
      <c r="PJ47" s="15" t="e">
        <f t="shared" si="393"/>
        <v>#DIV/0!</v>
      </c>
      <c r="PK47" s="15" t="e">
        <f t="shared" si="394"/>
        <v>#DIV/0!</v>
      </c>
      <c r="PL47" s="15" t="e">
        <f t="shared" si="395"/>
        <v>#DIV/0!</v>
      </c>
      <c r="PM47" s="15" t="e">
        <f t="shared" si="396"/>
        <v>#DIV/0!</v>
      </c>
      <c r="PN47" s="15" t="e">
        <f t="shared" si="397"/>
        <v>#DIV/0!</v>
      </c>
      <c r="PO47" s="15" t="e">
        <f t="shared" si="398"/>
        <v>#DIV/0!</v>
      </c>
      <c r="PP47" s="15" t="e">
        <f t="shared" si="399"/>
        <v>#DIV/0!</v>
      </c>
      <c r="PQ47" s="15" t="e">
        <f t="shared" si="400"/>
        <v>#DIV/0!</v>
      </c>
      <c r="PR47" s="15" t="e">
        <f t="shared" si="401"/>
        <v>#DIV/0!</v>
      </c>
      <c r="PS47" s="15" t="e">
        <f t="shared" si="402"/>
        <v>#DIV/0!</v>
      </c>
      <c r="PT47" s="15" t="e">
        <f t="shared" si="403"/>
        <v>#DIV/0!</v>
      </c>
      <c r="PU47" s="15" t="e">
        <f t="shared" si="404"/>
        <v>#DIV/0!</v>
      </c>
      <c r="PV47" s="15" t="e">
        <f t="shared" si="405"/>
        <v>#DIV/0!</v>
      </c>
      <c r="PW47" s="15" t="e">
        <f t="shared" si="406"/>
        <v>#DIV/0!</v>
      </c>
      <c r="PX47" s="15" t="e">
        <f t="shared" si="407"/>
        <v>#DIV/0!</v>
      </c>
      <c r="PY47" s="15" t="e">
        <f t="shared" si="408"/>
        <v>#DIV/0!</v>
      </c>
      <c r="PZ47" s="15" t="e">
        <f t="shared" si="409"/>
        <v>#DIV/0!</v>
      </c>
      <c r="QA47" s="15" t="e">
        <f t="shared" si="410"/>
        <v>#DIV/0!</v>
      </c>
      <c r="QB47" s="15" t="e">
        <f t="shared" si="411"/>
        <v>#DIV/0!</v>
      </c>
      <c r="QC47" s="15" t="e">
        <f t="shared" si="412"/>
        <v>#DIV/0!</v>
      </c>
      <c r="QD47" s="15" t="e">
        <f t="shared" si="413"/>
        <v>#DIV/0!</v>
      </c>
      <c r="QE47" s="15" t="e">
        <f t="shared" si="414"/>
        <v>#DIV/0!</v>
      </c>
      <c r="QF47" s="15" t="e">
        <f t="shared" si="415"/>
        <v>#DIV/0!</v>
      </c>
      <c r="QG47" s="15" t="e">
        <f t="shared" si="416"/>
        <v>#DIV/0!</v>
      </c>
      <c r="QH47" s="15" t="e">
        <f t="shared" si="417"/>
        <v>#DIV/0!</v>
      </c>
      <c r="QI47" s="15" t="e">
        <f t="shared" si="418"/>
        <v>#DIV/0!</v>
      </c>
      <c r="QJ47" s="15" t="e">
        <f t="shared" si="419"/>
        <v>#DIV/0!</v>
      </c>
      <c r="QK47" s="15" t="e">
        <f t="shared" si="420"/>
        <v>#DIV/0!</v>
      </c>
      <c r="QL47" s="15" t="e">
        <f t="shared" si="421"/>
        <v>#DIV/0!</v>
      </c>
      <c r="QM47" s="15" t="e">
        <f t="shared" si="422"/>
        <v>#DIV/0!</v>
      </c>
      <c r="QN47" s="15" t="e">
        <f t="shared" si="423"/>
        <v>#DIV/0!</v>
      </c>
      <c r="QO47" s="15" t="e">
        <f t="shared" si="424"/>
        <v>#DIV/0!</v>
      </c>
      <c r="QP47" s="15" t="e">
        <f t="shared" si="425"/>
        <v>#DIV/0!</v>
      </c>
      <c r="QQ47" s="15" t="e">
        <f t="shared" si="426"/>
        <v>#DIV/0!</v>
      </c>
      <c r="QR47" s="15" t="e">
        <f t="shared" si="427"/>
        <v>#DIV/0!</v>
      </c>
      <c r="QS47" s="15" t="e">
        <f t="shared" si="428"/>
        <v>#DIV/0!</v>
      </c>
      <c r="QT47" s="15" t="e">
        <f t="shared" si="429"/>
        <v>#DIV/0!</v>
      </c>
      <c r="QU47" s="15" t="e">
        <f t="shared" si="430"/>
        <v>#DIV/0!</v>
      </c>
      <c r="QV47" s="15" t="e">
        <f t="shared" si="431"/>
        <v>#DIV/0!</v>
      </c>
      <c r="QW47" s="15" t="e">
        <f t="shared" si="432"/>
        <v>#DIV/0!</v>
      </c>
      <c r="QY47" s="15">
        <f t="shared" si="433"/>
        <v>0</v>
      </c>
      <c r="QZ47" s="15">
        <f t="shared" si="434"/>
        <v>0</v>
      </c>
      <c r="RA47" s="15">
        <f t="shared" si="435"/>
        <v>0</v>
      </c>
      <c r="RB47" s="15">
        <f t="shared" si="436"/>
        <v>0</v>
      </c>
      <c r="RC47" s="15">
        <f t="shared" si="437"/>
        <v>0</v>
      </c>
      <c r="RD47" s="15">
        <f t="shared" si="438"/>
        <v>0</v>
      </c>
      <c r="RE47" s="15">
        <f t="shared" si="439"/>
        <v>0</v>
      </c>
      <c r="RF47" s="15">
        <f t="shared" si="440"/>
        <v>0</v>
      </c>
      <c r="RG47" s="15">
        <f t="shared" si="441"/>
        <v>0</v>
      </c>
      <c r="RH47" s="15">
        <f t="shared" si="442"/>
        <v>0</v>
      </c>
      <c r="RI47" s="15">
        <f t="shared" si="443"/>
        <v>0</v>
      </c>
      <c r="RJ47" s="15">
        <f t="shared" si="444"/>
        <v>0</v>
      </c>
      <c r="RK47" s="15">
        <f t="shared" si="445"/>
        <v>0</v>
      </c>
      <c r="RL47" s="15">
        <f t="shared" si="446"/>
        <v>0</v>
      </c>
      <c r="RM47" s="15">
        <f t="shared" si="447"/>
        <v>0</v>
      </c>
      <c r="RN47" s="15">
        <f t="shared" si="448"/>
        <v>0</v>
      </c>
      <c r="RO47" s="15">
        <f t="shared" si="449"/>
        <v>0</v>
      </c>
      <c r="RP47" s="15">
        <f t="shared" si="450"/>
        <v>0</v>
      </c>
      <c r="RQ47" s="15">
        <f t="shared" si="451"/>
        <v>0</v>
      </c>
      <c r="RR47" s="15">
        <f t="shared" si="452"/>
        <v>0</v>
      </c>
      <c r="RS47" s="15">
        <f t="shared" si="453"/>
        <v>0</v>
      </c>
      <c r="RT47" s="15">
        <f t="shared" si="454"/>
        <v>0</v>
      </c>
      <c r="RU47" s="15">
        <f t="shared" si="455"/>
        <v>0</v>
      </c>
      <c r="RV47" s="15">
        <f t="shared" si="456"/>
        <v>0</v>
      </c>
      <c r="RW47" s="15">
        <f t="shared" si="457"/>
        <v>0</v>
      </c>
      <c r="RX47" s="15">
        <f t="shared" si="458"/>
        <v>0</v>
      </c>
      <c r="RY47" s="15">
        <f t="shared" si="459"/>
        <v>0</v>
      </c>
      <c r="RZ47" s="15">
        <f t="shared" si="460"/>
        <v>0</v>
      </c>
      <c r="SA47" s="15">
        <f t="shared" si="461"/>
        <v>0</v>
      </c>
      <c r="SB47" s="15">
        <f t="shared" si="462"/>
        <v>0</v>
      </c>
      <c r="SC47" s="15">
        <f t="shared" si="463"/>
        <v>0</v>
      </c>
      <c r="SD47" s="15">
        <f t="shared" si="464"/>
        <v>0</v>
      </c>
      <c r="SE47" s="15">
        <f t="shared" si="465"/>
        <v>0</v>
      </c>
      <c r="SF47" s="15">
        <f t="shared" si="466"/>
        <v>0</v>
      </c>
      <c r="SG47" s="15">
        <f t="shared" si="467"/>
        <v>0</v>
      </c>
      <c r="SH47" s="15">
        <f t="shared" si="468"/>
        <v>0</v>
      </c>
      <c r="SI47" s="15">
        <f t="shared" si="469"/>
        <v>0</v>
      </c>
      <c r="SJ47" s="15">
        <f t="shared" si="470"/>
        <v>0</v>
      </c>
      <c r="SK47" s="15">
        <f t="shared" si="471"/>
        <v>0</v>
      </c>
      <c r="SL47" s="15">
        <f t="shared" si="472"/>
        <v>0</v>
      </c>
      <c r="SM47" s="15">
        <f t="shared" si="473"/>
        <v>0</v>
      </c>
      <c r="SN47" s="15">
        <f t="shared" si="474"/>
        <v>0</v>
      </c>
      <c r="SO47" s="15">
        <f t="shared" si="475"/>
        <v>0</v>
      </c>
      <c r="SP47" s="15">
        <f t="shared" si="476"/>
        <v>0</v>
      </c>
      <c r="SQ47" s="15">
        <f t="shared" si="477"/>
        <v>0</v>
      </c>
      <c r="SR47" s="15">
        <f t="shared" si="478"/>
        <v>0</v>
      </c>
      <c r="SS47" s="15">
        <f t="shared" si="479"/>
        <v>0</v>
      </c>
      <c r="ST47" s="15">
        <f t="shared" si="480"/>
        <v>0</v>
      </c>
      <c r="SU47" s="15">
        <f t="shared" si="481"/>
        <v>0</v>
      </c>
      <c r="SV47" s="15">
        <f t="shared" si="482"/>
        <v>0</v>
      </c>
      <c r="SW47" s="15">
        <f t="shared" si="483"/>
        <v>0</v>
      </c>
      <c r="SX47" s="15">
        <f t="shared" si="484"/>
        <v>0</v>
      </c>
      <c r="SY47" s="15">
        <f t="shared" si="485"/>
        <v>0</v>
      </c>
      <c r="SZ47" s="15">
        <f t="shared" si="486"/>
        <v>0</v>
      </c>
      <c r="TA47" s="15">
        <f t="shared" si="487"/>
        <v>0</v>
      </c>
      <c r="TB47" s="15">
        <f t="shared" si="488"/>
        <v>0</v>
      </c>
      <c r="TC47" s="15">
        <f t="shared" si="489"/>
        <v>0</v>
      </c>
      <c r="TD47" s="15">
        <f t="shared" si="490"/>
        <v>0</v>
      </c>
      <c r="TE47" s="15">
        <f t="shared" si="491"/>
        <v>0</v>
      </c>
      <c r="TF47" s="15">
        <f t="shared" si="492"/>
        <v>0</v>
      </c>
      <c r="TH47" s="15">
        <f t="shared" si="493"/>
        <v>0</v>
      </c>
      <c r="TJ47" s="15" t="e">
        <f t="shared" si="494"/>
        <v>#DIV/0!</v>
      </c>
      <c r="TK47" s="15" t="e">
        <f t="shared" si="495"/>
        <v>#DIV/0!</v>
      </c>
      <c r="TL47" s="15" t="e">
        <f t="shared" si="496"/>
        <v>#DIV/0!</v>
      </c>
      <c r="TM47" s="15" t="e">
        <f t="shared" si="497"/>
        <v>#DIV/0!</v>
      </c>
      <c r="TN47" s="15" t="e">
        <f t="shared" si="498"/>
        <v>#DIV/0!</v>
      </c>
      <c r="TO47" s="15" t="e">
        <f t="shared" si="499"/>
        <v>#DIV/0!</v>
      </c>
      <c r="TP47" s="15">
        <f t="shared" si="500"/>
        <v>0</v>
      </c>
      <c r="TQ47" s="15">
        <f t="shared" si="501"/>
        <v>0</v>
      </c>
      <c r="TS47" s="15" t="e">
        <f t="shared" si="502"/>
        <v>#DIV/0!</v>
      </c>
      <c r="TU47" s="15">
        <f t="shared" si="503"/>
        <v>0</v>
      </c>
      <c r="TW47" s="15">
        <f t="shared" si="509"/>
        <v>0</v>
      </c>
    </row>
    <row r="48" spans="3:543" x14ac:dyDescent="0.25">
      <c r="C48" s="45">
        <v>33</v>
      </c>
      <c r="D48" s="27"/>
      <c r="E48" s="27"/>
      <c r="F48" s="22"/>
      <c r="G48" s="27"/>
      <c r="H48" s="22"/>
      <c r="I48" s="22"/>
      <c r="J48" s="27"/>
      <c r="K48" s="27"/>
      <c r="L48" s="27"/>
      <c r="M48" s="31"/>
      <c r="N48" s="37" t="str">
        <f t="shared" ref="N48:N75" si="514">IF(D48&lt;&gt;"",CL48+CM48,"")</f>
        <v/>
      </c>
      <c r="O48" s="38" t="str">
        <f t="shared" si="67"/>
        <v/>
      </c>
      <c r="P48" s="39" t="str">
        <f t="shared" ref="P48:P75" si="515">IF(D48&lt;&gt;"",O48-N48,"")</f>
        <v/>
      </c>
      <c r="Q48" s="2"/>
      <c r="R48" s="2"/>
      <c r="S48" s="2"/>
      <c r="T48" s="15" t="str">
        <f t="shared" ref="T48:T75" si="516">IF(D48&lt;&gt;"",ACOS((E48/2-RA48)/(E48/2))*(E48/2)^2,"")</f>
        <v/>
      </c>
      <c r="U48" s="5">
        <f t="shared" ref="U48:U75" si="517">PI()/4*(E48/12)^2</f>
        <v>0</v>
      </c>
      <c r="V48" s="5">
        <f t="shared" ref="V48:V75" si="518">U48*G48</f>
        <v>0</v>
      </c>
      <c r="W48" s="5">
        <f t="shared" si="68"/>
        <v>0</v>
      </c>
      <c r="X48" s="5">
        <f t="shared" ref="X48:X75" si="519">IF(F48="plastic",1,0)</f>
        <v>0</v>
      </c>
      <c r="Y48" s="5">
        <f t="shared" ref="Y48:Y75" si="520">IF(F48="copper and brass",1,0)</f>
        <v>0</v>
      </c>
      <c r="Z48" s="5">
        <f t="shared" ref="Z48:Z75" si="521">IF(F48="steel",1,0)</f>
        <v>0</v>
      </c>
      <c r="AA48" s="5">
        <f t="shared" ref="AA48:AA75" si="522">IF(F48="plain cast iron",1,0)</f>
        <v>0</v>
      </c>
      <c r="AB48" s="5">
        <f t="shared" ref="AB48:AB75" si="523">IF(F48="concrete",1,0)</f>
        <v>0</v>
      </c>
      <c r="AC48" s="15">
        <f t="shared" si="69"/>
        <v>0</v>
      </c>
      <c r="AD48" s="15">
        <f t="shared" si="70"/>
        <v>0</v>
      </c>
      <c r="AE48" s="15">
        <f t="shared" si="71"/>
        <v>0</v>
      </c>
      <c r="AF48" s="15" t="str">
        <f t="shared" ref="AF48:AF75" si="524">IF(D48&lt;&gt;"",AE48/E48/12,"")</f>
        <v/>
      </c>
      <c r="AG48" s="15" t="str">
        <f t="shared" ref="AG48:AG75" si="525">IF(D48&lt;&gt;"",($V$89/7.48)/(PI()*(E48/12)^2/4)/60,"")</f>
        <v/>
      </c>
      <c r="AH48" s="15" t="str">
        <f t="shared" ref="AH48:AH75" si="526">IF(D48&lt;&gt;"",CH48*AG48/$V$79,"")</f>
        <v/>
      </c>
      <c r="AI48" s="15" t="str">
        <f t="shared" ref="AI48:AI75" si="527">IF(D48&lt;&gt;"",0.25/((LOG10(AF48/3.7+5.74/(AH48^0.9)))^2),"")</f>
        <v/>
      </c>
      <c r="AK48" s="5">
        <f t="shared" ref="AK48:AK75" si="528">IF(H48="fitting",1,0)</f>
        <v>0</v>
      </c>
      <c r="AL48" s="5">
        <f t="shared" ref="AL48:AL75" si="529">IF(H48="pipe",1,0)</f>
        <v>0</v>
      </c>
      <c r="AN48" s="5">
        <f t="shared" ref="AN48:AN75" si="530">IF(I48="angle valve",1,0)</f>
        <v>0</v>
      </c>
      <c r="AO48" s="5">
        <f t="shared" ref="AO48:AO75" si="531">IF(I48="bend close return",1,0)</f>
        <v>0</v>
      </c>
      <c r="AP48" s="5">
        <f t="shared" ref="AP48:AP75" si="532">IF(I48="butterfly valve (2 in to 8 in)",1,0)</f>
        <v>0</v>
      </c>
      <c r="AQ48" s="5">
        <f t="shared" ref="AQ48:AQ75" si="533">IF(I48="butterfly valve (10 in to 14 in)",1,0)</f>
        <v>0</v>
      </c>
      <c r="AR48" s="5">
        <f t="shared" ref="AR48:AR75" si="534">IF(I48="butterfly valve (16 in to 24 in)",1,0)</f>
        <v>0</v>
      </c>
      <c r="AS48" s="5">
        <f t="shared" ref="AS48:AS75" si="535">IF(I48="check valve swing fully open",1,0)</f>
        <v>0</v>
      </c>
      <c r="AT48" s="5">
        <f t="shared" ref="AT48:AT75" si="536">IF(I48="corrugated bends",1,0)</f>
        <v>0</v>
      </c>
      <c r="AU48" s="5">
        <f t="shared" ref="AU48:AU75" si="537">IF(I48="elbow 90 stdard",1,0)</f>
        <v>0</v>
      </c>
      <c r="AV48" s="5">
        <f t="shared" ref="AV48:AV75" si="538">IF(I48="elbow 90 long radius",1,0)</f>
        <v>0</v>
      </c>
      <c r="AW48" s="5">
        <f t="shared" ref="AW48:AW75" si="539">IF(I48="elbow 45",1,0)</f>
        <v>0</v>
      </c>
      <c r="AX48" s="5">
        <f t="shared" ref="AX48:AX75" si="540">IF(I48="gate valve fully open",1,0)</f>
        <v>0</v>
      </c>
      <c r="AY48" s="5">
        <f t="shared" ref="AY48:AY75" si="541">IF(I48="gate valve 1/4 closed",1,0)</f>
        <v>0</v>
      </c>
      <c r="AZ48" s="5">
        <f t="shared" ref="AZ48:AZ75" si="542">IF(I48="gate valve 1/2 closed",1,0)</f>
        <v>0</v>
      </c>
      <c r="BA48" s="5">
        <f t="shared" ref="BA48:BA75" si="543">IF(I48="gate valve 3/4 closed",1,0)</f>
        <v>0</v>
      </c>
      <c r="BB48" s="5">
        <f t="shared" ref="BB48:BB75" si="544">IF(I48="globe valve",1,0)</f>
        <v>0</v>
      </c>
      <c r="BC48" s="5">
        <f t="shared" ref="BC48:BC75" si="545">IF(I48="meter disk or wobble",1,0)</f>
        <v>0</v>
      </c>
      <c r="BD48" s="5">
        <f t="shared" ref="BD48:BD75" si="546">IF(I48="meter rotary",1,0)</f>
        <v>0</v>
      </c>
      <c r="BE48" s="5">
        <f t="shared" ref="BE48:BE75" si="547">IF(I48="meter reciprocating position",1,0)</f>
        <v>0</v>
      </c>
      <c r="BF48" s="5">
        <f t="shared" ref="BF48:BF75" si="548">IF(I48="meter turbine wheel(double flow)",1,0)</f>
        <v>0</v>
      </c>
      <c r="BG48" s="15">
        <f t="shared" ref="BG48:BG75" si="549">IF(I48="tee standard branch",1,0)</f>
        <v>0</v>
      </c>
      <c r="BH48" s="15">
        <f t="shared" si="72"/>
        <v>0</v>
      </c>
      <c r="BI48" s="15">
        <f t="shared" si="73"/>
        <v>0</v>
      </c>
      <c r="BJ48" s="15">
        <f t="shared" si="74"/>
        <v>0</v>
      </c>
      <c r="BL48" s="12">
        <f t="shared" ref="BL48:BL75" si="550">IF(J48&lt;K48,J48,K48)</f>
        <v>0</v>
      </c>
      <c r="BM48" s="12">
        <f t="shared" ref="BM48:BM75" si="551">IF(J48&gt;K48,J48,K48)</f>
        <v>0</v>
      </c>
      <c r="BN48" s="15" t="str">
        <f t="shared" ref="BN48:BN75" si="552">IF(D48&lt;&gt;"",BL48/BM48,"")</f>
        <v/>
      </c>
      <c r="BP48" s="12">
        <f t="shared" ref="BP48:BP75" si="553">IF(I48="sudden enlargement",1,0)</f>
        <v>0</v>
      </c>
      <c r="BQ48" s="15" t="str">
        <f t="shared" ref="BQ48:BQ75" si="554">IF(D48&lt;&gt;"",(1-BN48^2)^2,"")</f>
        <v/>
      </c>
      <c r="BR48" s="12">
        <f t="shared" ref="BR48:BR75" si="555">IF(I48="sudden contractions",1,0)</f>
        <v>0</v>
      </c>
      <c r="BS48" s="15" t="str">
        <f t="shared" ref="BS48:BS75" si="556">IF(D48&lt;&gt;"",(1-BN48^2)^2/2,"")</f>
        <v/>
      </c>
      <c r="BT48" s="12">
        <f t="shared" ref="BT48:BT75" si="557">IF(I48="pipe exit",1,0)</f>
        <v>0</v>
      </c>
      <c r="BU48" s="12">
        <f t="shared" ref="BU48:BU75" si="558">IF(I48="pipe entrance reentrant",1,0)</f>
        <v>0</v>
      </c>
      <c r="BV48" s="12">
        <f t="shared" ref="BV48:BV75" si="559">IF(I48="pipe entrance sharp-edged",1,0)</f>
        <v>0</v>
      </c>
      <c r="BW48" s="12">
        <f t="shared" ref="BW48:BW75" si="560">IF(I48="pipe entrance rounded diameter 0.02",1,0)</f>
        <v>0</v>
      </c>
      <c r="BX48" s="12">
        <f t="shared" ref="BX48:BX75" si="561">IF(I48="pipe entrance rounded diameter 0.04",1,0)</f>
        <v>0</v>
      </c>
      <c r="BY48" s="12">
        <f t="shared" ref="BY48:BY75" si="562">IF(I48="pipe entrance rounded diameter 0.06",1,0)</f>
        <v>0</v>
      </c>
      <c r="BZ48" s="12">
        <f t="shared" ref="BZ48:BZ75" si="563">IF(I48="pipe entrance rounded diameter 0.10",1,0)</f>
        <v>0</v>
      </c>
      <c r="CA48" s="12">
        <f t="shared" ref="CA48:CA75" si="564">IF(I48="pipe entrance rounded diameter 0.15",1,0)</f>
        <v>0</v>
      </c>
      <c r="CC48" s="5">
        <f t="shared" ref="CC48:CC75" si="565">$X$80*AN48+$X$81*AO48+$X$82*AP48+$X$83*AQ48+$X$84*AR48+$X$85*AS48+$X$86*AT48+$X$87*AU48+$X$88*AV48+$X$89*AW48+$X$90*AX48+$X$91*AY48+$X$92*AZ48+$X$93*BA48+$X$94*BB48+$X$95*BC48+$X$96*BD48+$X$97*BE48+$X$98*BF48+$X$99*BG48</f>
        <v>0</v>
      </c>
      <c r="CD48" s="15" t="str">
        <f t="shared" ref="CD48:CD75" si="566">IF(D48&lt;&gt;"",BP48*BQ48+BR48*BS48+BT48*$X$101+BU48*$X$102+BV48*$X$103+BW48*$X$104+BX48*$X$105+BY48*$X$106+BZ48*$X$107+CA48*$X$108,"")</f>
        <v/>
      </c>
      <c r="CE48" s="15" t="str">
        <f t="shared" ref="CE48:CE75" si="567">IF(D48&lt;&gt;"",BH48*$X$110+BI48*$X$111+BJ48*$X$112,"")</f>
        <v/>
      </c>
      <c r="CF48" s="15" t="str">
        <f t="shared" ref="CF48:CF75" si="568">IF(D48&lt;&gt;"",CC48+CD48+CE48,"")</f>
        <v/>
      </c>
      <c r="CH48" s="15" t="str">
        <f t="shared" ref="CH48:CH75" si="569">IF(D48&lt;&gt;"",(4*(E48/12)^2/4*PI())/(T48/12),"")</f>
        <v/>
      </c>
      <c r="CJ48" s="15" t="str">
        <f t="shared" ref="CJ48:CJ75" si="570">IF(D48&lt;&gt;"",AI48*AG48^2*G48/(2*E48/12*32.2),"")</f>
        <v/>
      </c>
      <c r="CK48" s="15" t="str">
        <f t="shared" ref="CK48:CK75" si="571">IF(D48&lt;&gt;"",CF48*AG48^2/(2*E48/12*32.2),"")</f>
        <v/>
      </c>
      <c r="CL48" s="15" t="str">
        <f t="shared" ref="CL48:CL75" si="572">IF(D48&lt;&gt;"",CJ48*AL48+AK48*CK48,"")</f>
        <v/>
      </c>
      <c r="CM48" s="10">
        <f t="shared" ref="CM48:CM75" si="573">M48-L48</f>
        <v>0</v>
      </c>
      <c r="CO48" s="6">
        <f t="shared" si="75"/>
        <v>0</v>
      </c>
      <c r="CP48" s="15">
        <f t="shared" ref="CP48:CP75" si="574">IF(I48="",1,0)</f>
        <v>1</v>
      </c>
      <c r="CQ48" s="15">
        <f t="shared" ref="CQ48:CQ75" si="575">IF(RA48&lt;=E48,0,1)</f>
        <v>0</v>
      </c>
      <c r="CR48" s="15">
        <f t="shared" ref="CR48:CR75" si="576">IF(D48=0,0,IF(E48&lt;(D48+0.5),0,1))</f>
        <v>0</v>
      </c>
      <c r="CS48" s="15">
        <f t="shared" si="76"/>
        <v>0</v>
      </c>
      <c r="CU48" s="15" t="str">
        <f t="shared" si="77"/>
        <v/>
      </c>
      <c r="CW48" s="15" t="e">
        <f t="shared" si="504"/>
        <v>#DIV/0!</v>
      </c>
      <c r="CX48" s="15" t="e">
        <f t="shared" si="505"/>
        <v>#DIV/0!</v>
      </c>
      <c r="CY48" s="15" t="e">
        <f t="shared" si="506"/>
        <v>#DIV/0!</v>
      </c>
      <c r="CZ48" s="15" t="e">
        <f t="shared" si="507"/>
        <v>#DIV/0!</v>
      </c>
      <c r="DA48" s="15" t="e">
        <f t="shared" si="508"/>
        <v>#DIV/0!</v>
      </c>
      <c r="DB48" s="15" t="e">
        <f t="shared" si="510"/>
        <v>#DIV/0!</v>
      </c>
      <c r="DC48" s="15" t="e">
        <f t="shared" si="511"/>
        <v>#DIV/0!</v>
      </c>
      <c r="DD48" s="15" t="e">
        <f t="shared" si="512"/>
        <v>#DIV/0!</v>
      </c>
      <c r="DE48" s="15" t="e">
        <f t="shared" si="513"/>
        <v>#DIV/0!</v>
      </c>
      <c r="DF48" s="15" t="e">
        <f t="shared" si="82"/>
        <v>#DIV/0!</v>
      </c>
      <c r="DG48" s="15" t="e">
        <f t="shared" si="83"/>
        <v>#DIV/0!</v>
      </c>
      <c r="DH48" s="15" t="e">
        <f t="shared" si="84"/>
        <v>#DIV/0!</v>
      </c>
      <c r="DI48" s="15" t="e">
        <f t="shared" si="85"/>
        <v>#DIV/0!</v>
      </c>
      <c r="DJ48" s="15" t="e">
        <f t="shared" si="86"/>
        <v>#DIV/0!</v>
      </c>
      <c r="DK48" s="15" t="e">
        <f t="shared" si="87"/>
        <v>#DIV/0!</v>
      </c>
      <c r="DL48" s="15" t="e">
        <f t="shared" si="88"/>
        <v>#DIV/0!</v>
      </c>
      <c r="DM48" s="15" t="e">
        <f t="shared" si="89"/>
        <v>#DIV/0!</v>
      </c>
      <c r="DN48" s="15" t="e">
        <f t="shared" si="90"/>
        <v>#DIV/0!</v>
      </c>
      <c r="DO48" s="15" t="e">
        <f t="shared" si="91"/>
        <v>#DIV/0!</v>
      </c>
      <c r="DP48" s="20" t="e">
        <f t="shared" si="92"/>
        <v>#DIV/0!</v>
      </c>
      <c r="DQ48" s="20" t="e">
        <f t="shared" si="93"/>
        <v>#DIV/0!</v>
      </c>
      <c r="DR48" s="20" t="e">
        <f t="shared" si="94"/>
        <v>#DIV/0!</v>
      </c>
      <c r="DS48" s="20" t="e">
        <f t="shared" si="95"/>
        <v>#DIV/0!</v>
      </c>
      <c r="DT48" s="20" t="e">
        <f t="shared" si="96"/>
        <v>#DIV/0!</v>
      </c>
      <c r="DU48" s="20" t="e">
        <f t="shared" si="97"/>
        <v>#DIV/0!</v>
      </c>
      <c r="DV48" s="20" t="e">
        <f t="shared" si="98"/>
        <v>#DIV/0!</v>
      </c>
      <c r="DW48" s="20" t="e">
        <f t="shared" si="99"/>
        <v>#DIV/0!</v>
      </c>
      <c r="DX48" s="20" t="e">
        <f t="shared" si="100"/>
        <v>#DIV/0!</v>
      </c>
      <c r="DY48" s="20" t="e">
        <f t="shared" si="101"/>
        <v>#DIV/0!</v>
      </c>
      <c r="DZ48" s="20" t="e">
        <f t="shared" si="102"/>
        <v>#DIV/0!</v>
      </c>
      <c r="EA48" s="20" t="e">
        <f t="shared" si="103"/>
        <v>#DIV/0!</v>
      </c>
      <c r="EB48" s="20" t="e">
        <f t="shared" si="104"/>
        <v>#DIV/0!</v>
      </c>
      <c r="EC48" s="20" t="e">
        <f t="shared" si="105"/>
        <v>#DIV/0!</v>
      </c>
      <c r="ED48" s="20" t="e">
        <f t="shared" si="106"/>
        <v>#DIV/0!</v>
      </c>
      <c r="EE48" s="20" t="e">
        <f t="shared" si="107"/>
        <v>#DIV/0!</v>
      </c>
      <c r="EF48" s="20" t="e">
        <f t="shared" si="108"/>
        <v>#DIV/0!</v>
      </c>
      <c r="EG48" s="20" t="e">
        <f t="shared" si="109"/>
        <v>#DIV/0!</v>
      </c>
      <c r="EH48" s="20" t="e">
        <f t="shared" si="110"/>
        <v>#DIV/0!</v>
      </c>
      <c r="EI48" s="20" t="e">
        <f t="shared" si="111"/>
        <v>#DIV/0!</v>
      </c>
      <c r="EJ48" s="20" t="e">
        <f t="shared" si="112"/>
        <v>#DIV/0!</v>
      </c>
      <c r="EK48" s="20" t="e">
        <f t="shared" si="113"/>
        <v>#DIV/0!</v>
      </c>
      <c r="EL48" s="20" t="e">
        <f t="shared" si="114"/>
        <v>#DIV/0!</v>
      </c>
      <c r="EM48" s="20" t="e">
        <f t="shared" si="115"/>
        <v>#DIV/0!</v>
      </c>
      <c r="EN48" s="20" t="e">
        <f t="shared" si="116"/>
        <v>#DIV/0!</v>
      </c>
      <c r="EO48" s="20" t="e">
        <f t="shared" si="117"/>
        <v>#DIV/0!</v>
      </c>
      <c r="EP48" s="20" t="e">
        <f t="shared" si="118"/>
        <v>#DIV/0!</v>
      </c>
      <c r="EQ48" s="20" t="e">
        <f t="shared" si="119"/>
        <v>#DIV/0!</v>
      </c>
      <c r="ER48" s="20" t="e">
        <f t="shared" si="120"/>
        <v>#DIV/0!</v>
      </c>
      <c r="ES48" s="20" t="e">
        <f t="shared" si="121"/>
        <v>#DIV/0!</v>
      </c>
      <c r="ET48" s="20" t="e">
        <f t="shared" si="122"/>
        <v>#DIV/0!</v>
      </c>
      <c r="EU48" s="20" t="e">
        <f t="shared" si="123"/>
        <v>#DIV/0!</v>
      </c>
      <c r="EV48" s="20" t="e">
        <f t="shared" si="124"/>
        <v>#DIV/0!</v>
      </c>
      <c r="EW48" s="20" t="e">
        <f t="shared" si="125"/>
        <v>#DIV/0!</v>
      </c>
      <c r="EX48" s="20" t="e">
        <f t="shared" si="126"/>
        <v>#DIV/0!</v>
      </c>
      <c r="EY48" s="20" t="e">
        <f t="shared" si="127"/>
        <v>#DIV/0!</v>
      </c>
      <c r="EZ48" s="20" t="e">
        <f t="shared" si="128"/>
        <v>#DIV/0!</v>
      </c>
      <c r="FA48" s="20" t="e">
        <f t="shared" si="129"/>
        <v>#DIV/0!</v>
      </c>
      <c r="FB48" s="20" t="e">
        <f t="shared" si="130"/>
        <v>#DIV/0!</v>
      </c>
      <c r="FC48" s="20" t="e">
        <f t="shared" si="131"/>
        <v>#DIV/0!</v>
      </c>
      <c r="FD48" s="20" t="e">
        <f t="shared" si="132"/>
        <v>#DIV/0!</v>
      </c>
      <c r="FE48" s="20"/>
      <c r="FF48" s="15" t="e">
        <f t="shared" si="133"/>
        <v>#DIV/0!</v>
      </c>
      <c r="FG48" s="15" t="e">
        <f t="shared" si="134"/>
        <v>#DIV/0!</v>
      </c>
      <c r="FH48" s="15" t="e">
        <f t="shared" si="135"/>
        <v>#DIV/0!</v>
      </c>
      <c r="FI48" s="15" t="e">
        <f t="shared" si="136"/>
        <v>#DIV/0!</v>
      </c>
      <c r="FJ48" s="15" t="e">
        <f t="shared" si="137"/>
        <v>#DIV/0!</v>
      </c>
      <c r="FK48" s="15" t="e">
        <f t="shared" si="138"/>
        <v>#DIV/0!</v>
      </c>
      <c r="FL48" s="15" t="e">
        <f t="shared" si="139"/>
        <v>#DIV/0!</v>
      </c>
      <c r="FM48" s="15" t="e">
        <f t="shared" si="140"/>
        <v>#DIV/0!</v>
      </c>
      <c r="FN48" s="15" t="e">
        <f t="shared" si="141"/>
        <v>#DIV/0!</v>
      </c>
      <c r="FO48" s="15" t="e">
        <f t="shared" si="142"/>
        <v>#DIV/0!</v>
      </c>
      <c r="FP48" s="15" t="e">
        <f t="shared" si="143"/>
        <v>#DIV/0!</v>
      </c>
      <c r="FQ48" s="15" t="e">
        <f t="shared" si="144"/>
        <v>#DIV/0!</v>
      </c>
      <c r="FR48" s="15" t="e">
        <f t="shared" si="145"/>
        <v>#DIV/0!</v>
      </c>
      <c r="FS48" s="15" t="e">
        <f t="shared" si="146"/>
        <v>#DIV/0!</v>
      </c>
      <c r="FT48" s="15" t="e">
        <f t="shared" si="147"/>
        <v>#DIV/0!</v>
      </c>
      <c r="FU48" s="15" t="e">
        <f t="shared" si="148"/>
        <v>#DIV/0!</v>
      </c>
      <c r="FV48" s="15" t="e">
        <f t="shared" si="149"/>
        <v>#DIV/0!</v>
      </c>
      <c r="FW48" s="15" t="e">
        <f t="shared" si="150"/>
        <v>#DIV/0!</v>
      </c>
      <c r="FX48" s="15" t="e">
        <f t="shared" si="151"/>
        <v>#DIV/0!</v>
      </c>
      <c r="FY48" s="15" t="e">
        <f t="shared" si="152"/>
        <v>#DIV/0!</v>
      </c>
      <c r="FZ48" s="15" t="e">
        <f t="shared" si="153"/>
        <v>#DIV/0!</v>
      </c>
      <c r="GA48" s="15" t="e">
        <f t="shared" si="154"/>
        <v>#DIV/0!</v>
      </c>
      <c r="GB48" s="15" t="e">
        <f t="shared" si="155"/>
        <v>#DIV/0!</v>
      </c>
      <c r="GC48" s="15" t="e">
        <f t="shared" si="156"/>
        <v>#DIV/0!</v>
      </c>
      <c r="GD48" s="15" t="e">
        <f t="shared" si="157"/>
        <v>#DIV/0!</v>
      </c>
      <c r="GE48" s="15" t="e">
        <f t="shared" si="158"/>
        <v>#DIV/0!</v>
      </c>
      <c r="GF48" s="15" t="e">
        <f t="shared" si="159"/>
        <v>#DIV/0!</v>
      </c>
      <c r="GG48" s="15" t="e">
        <f t="shared" si="160"/>
        <v>#DIV/0!</v>
      </c>
      <c r="GH48" s="15" t="e">
        <f t="shared" si="161"/>
        <v>#DIV/0!</v>
      </c>
      <c r="GI48" s="15" t="e">
        <f t="shared" si="162"/>
        <v>#DIV/0!</v>
      </c>
      <c r="GJ48" s="15" t="e">
        <f t="shared" si="163"/>
        <v>#DIV/0!</v>
      </c>
      <c r="GK48" s="15" t="e">
        <f t="shared" si="164"/>
        <v>#DIV/0!</v>
      </c>
      <c r="GL48" s="15" t="e">
        <f t="shared" si="165"/>
        <v>#DIV/0!</v>
      </c>
      <c r="GM48" s="15" t="e">
        <f t="shared" si="166"/>
        <v>#DIV/0!</v>
      </c>
      <c r="GN48" s="15" t="e">
        <f t="shared" si="167"/>
        <v>#DIV/0!</v>
      </c>
      <c r="GO48" s="15" t="e">
        <f t="shared" si="168"/>
        <v>#DIV/0!</v>
      </c>
      <c r="GP48" s="15" t="e">
        <f t="shared" si="169"/>
        <v>#DIV/0!</v>
      </c>
      <c r="GQ48" s="15" t="e">
        <f t="shared" si="170"/>
        <v>#DIV/0!</v>
      </c>
      <c r="GR48" s="15" t="e">
        <f t="shared" si="171"/>
        <v>#DIV/0!</v>
      </c>
      <c r="GS48" s="15" t="e">
        <f t="shared" si="172"/>
        <v>#DIV/0!</v>
      </c>
      <c r="GT48" s="15" t="e">
        <f t="shared" si="173"/>
        <v>#DIV/0!</v>
      </c>
      <c r="GU48" s="15" t="e">
        <f t="shared" si="174"/>
        <v>#DIV/0!</v>
      </c>
      <c r="GV48" s="15" t="e">
        <f t="shared" si="175"/>
        <v>#DIV/0!</v>
      </c>
      <c r="GW48" s="15" t="e">
        <f t="shared" si="176"/>
        <v>#DIV/0!</v>
      </c>
      <c r="GX48" s="15" t="e">
        <f t="shared" si="177"/>
        <v>#DIV/0!</v>
      </c>
      <c r="GY48" s="15" t="e">
        <f t="shared" si="178"/>
        <v>#DIV/0!</v>
      </c>
      <c r="GZ48" s="15" t="e">
        <f t="shared" si="179"/>
        <v>#DIV/0!</v>
      </c>
      <c r="HA48" s="15" t="e">
        <f t="shared" si="180"/>
        <v>#DIV/0!</v>
      </c>
      <c r="HB48" s="15" t="e">
        <f t="shared" si="181"/>
        <v>#DIV/0!</v>
      </c>
      <c r="HC48" s="15" t="e">
        <f t="shared" si="182"/>
        <v>#DIV/0!</v>
      </c>
      <c r="HD48" s="15" t="e">
        <f t="shared" si="183"/>
        <v>#DIV/0!</v>
      </c>
      <c r="HE48" s="15" t="e">
        <f t="shared" si="184"/>
        <v>#DIV/0!</v>
      </c>
      <c r="HF48" s="15" t="e">
        <f t="shared" si="185"/>
        <v>#DIV/0!</v>
      </c>
      <c r="HG48" s="15" t="e">
        <f t="shared" si="186"/>
        <v>#DIV/0!</v>
      </c>
      <c r="HH48" s="15" t="e">
        <f t="shared" si="187"/>
        <v>#DIV/0!</v>
      </c>
      <c r="HI48" s="15" t="e">
        <f t="shared" si="188"/>
        <v>#DIV/0!</v>
      </c>
      <c r="HJ48" s="15" t="e">
        <f t="shared" si="189"/>
        <v>#DIV/0!</v>
      </c>
      <c r="HK48" s="15" t="e">
        <f t="shared" si="190"/>
        <v>#DIV/0!</v>
      </c>
      <c r="HL48" s="15" t="e">
        <f t="shared" si="191"/>
        <v>#DIV/0!</v>
      </c>
      <c r="HM48" s="15" t="e">
        <f t="shared" si="192"/>
        <v>#DIV/0!</v>
      </c>
      <c r="HO48" s="15" t="e">
        <f t="shared" si="193"/>
        <v>#DIV/0!</v>
      </c>
      <c r="HP48" s="15" t="e">
        <f t="shared" si="194"/>
        <v>#DIV/0!</v>
      </c>
      <c r="HQ48" s="15" t="e">
        <f t="shared" si="195"/>
        <v>#DIV/0!</v>
      </c>
      <c r="HR48" s="15" t="e">
        <f t="shared" si="196"/>
        <v>#DIV/0!</v>
      </c>
      <c r="HS48" s="15" t="e">
        <f t="shared" si="197"/>
        <v>#DIV/0!</v>
      </c>
      <c r="HT48" s="15" t="e">
        <f t="shared" si="198"/>
        <v>#DIV/0!</v>
      </c>
      <c r="HU48" s="15" t="e">
        <f t="shared" si="199"/>
        <v>#DIV/0!</v>
      </c>
      <c r="HV48" s="15" t="e">
        <f t="shared" si="200"/>
        <v>#DIV/0!</v>
      </c>
      <c r="HW48" s="15" t="e">
        <f t="shared" si="201"/>
        <v>#DIV/0!</v>
      </c>
      <c r="HX48" s="15" t="e">
        <f t="shared" si="202"/>
        <v>#DIV/0!</v>
      </c>
      <c r="HY48" s="15" t="e">
        <f t="shared" si="203"/>
        <v>#DIV/0!</v>
      </c>
      <c r="HZ48" s="15" t="e">
        <f t="shared" si="204"/>
        <v>#DIV/0!</v>
      </c>
      <c r="IA48" s="15" t="e">
        <f t="shared" si="205"/>
        <v>#DIV/0!</v>
      </c>
      <c r="IB48" s="15" t="e">
        <f t="shared" si="206"/>
        <v>#DIV/0!</v>
      </c>
      <c r="IC48" s="15" t="e">
        <f t="shared" si="207"/>
        <v>#DIV/0!</v>
      </c>
      <c r="ID48" s="15" t="e">
        <f t="shared" si="208"/>
        <v>#DIV/0!</v>
      </c>
      <c r="IE48" s="15" t="e">
        <f t="shared" si="209"/>
        <v>#DIV/0!</v>
      </c>
      <c r="IF48" s="15" t="e">
        <f t="shared" si="210"/>
        <v>#DIV/0!</v>
      </c>
      <c r="IG48" s="15" t="e">
        <f t="shared" si="211"/>
        <v>#DIV/0!</v>
      </c>
      <c r="IH48" s="15" t="e">
        <f t="shared" si="212"/>
        <v>#DIV/0!</v>
      </c>
      <c r="II48" s="15" t="e">
        <f t="shared" si="213"/>
        <v>#DIV/0!</v>
      </c>
      <c r="IJ48" s="15" t="e">
        <f t="shared" si="214"/>
        <v>#DIV/0!</v>
      </c>
      <c r="IK48" s="15" t="e">
        <f t="shared" si="215"/>
        <v>#DIV/0!</v>
      </c>
      <c r="IL48" s="15" t="e">
        <f t="shared" si="216"/>
        <v>#DIV/0!</v>
      </c>
      <c r="IM48" s="15" t="e">
        <f t="shared" si="217"/>
        <v>#DIV/0!</v>
      </c>
      <c r="IN48" s="15" t="e">
        <f t="shared" si="218"/>
        <v>#DIV/0!</v>
      </c>
      <c r="IO48" s="15" t="e">
        <f t="shared" si="219"/>
        <v>#DIV/0!</v>
      </c>
      <c r="IP48" s="15" t="e">
        <f t="shared" si="220"/>
        <v>#DIV/0!</v>
      </c>
      <c r="IQ48" s="15" t="e">
        <f t="shared" si="221"/>
        <v>#DIV/0!</v>
      </c>
      <c r="IR48" s="15" t="e">
        <f t="shared" si="222"/>
        <v>#DIV/0!</v>
      </c>
      <c r="IS48" s="15" t="e">
        <f t="shared" si="223"/>
        <v>#DIV/0!</v>
      </c>
      <c r="IT48" s="15" t="e">
        <f t="shared" si="224"/>
        <v>#DIV/0!</v>
      </c>
      <c r="IU48" s="15" t="e">
        <f t="shared" si="225"/>
        <v>#DIV/0!</v>
      </c>
      <c r="IV48" s="15" t="e">
        <f t="shared" si="226"/>
        <v>#DIV/0!</v>
      </c>
      <c r="IW48" s="15" t="e">
        <f t="shared" si="227"/>
        <v>#DIV/0!</v>
      </c>
      <c r="IX48" s="15" t="e">
        <f t="shared" si="228"/>
        <v>#DIV/0!</v>
      </c>
      <c r="IY48" s="15" t="e">
        <f t="shared" si="229"/>
        <v>#DIV/0!</v>
      </c>
      <c r="IZ48" s="15" t="e">
        <f t="shared" si="230"/>
        <v>#DIV/0!</v>
      </c>
      <c r="JA48" s="15" t="e">
        <f t="shared" si="231"/>
        <v>#DIV/0!</v>
      </c>
      <c r="JB48" s="15" t="e">
        <f t="shared" si="232"/>
        <v>#DIV/0!</v>
      </c>
      <c r="JC48" s="15" t="e">
        <f t="shared" si="233"/>
        <v>#DIV/0!</v>
      </c>
      <c r="JD48" s="15" t="e">
        <f t="shared" si="234"/>
        <v>#DIV/0!</v>
      </c>
      <c r="JE48" s="15" t="e">
        <f t="shared" si="235"/>
        <v>#DIV/0!</v>
      </c>
      <c r="JF48" s="15" t="e">
        <f t="shared" si="236"/>
        <v>#DIV/0!</v>
      </c>
      <c r="JG48" s="15" t="e">
        <f t="shared" si="237"/>
        <v>#DIV/0!</v>
      </c>
      <c r="JH48" s="15" t="e">
        <f t="shared" si="238"/>
        <v>#DIV/0!</v>
      </c>
      <c r="JI48" s="15" t="e">
        <f t="shared" si="239"/>
        <v>#DIV/0!</v>
      </c>
      <c r="JJ48" s="15" t="e">
        <f t="shared" si="240"/>
        <v>#DIV/0!</v>
      </c>
      <c r="JK48" s="15" t="e">
        <f t="shared" si="241"/>
        <v>#DIV/0!</v>
      </c>
      <c r="JL48" s="15" t="e">
        <f t="shared" si="242"/>
        <v>#DIV/0!</v>
      </c>
      <c r="JM48" s="15" t="e">
        <f t="shared" si="243"/>
        <v>#DIV/0!</v>
      </c>
      <c r="JN48" s="15" t="e">
        <f t="shared" si="244"/>
        <v>#DIV/0!</v>
      </c>
      <c r="JO48" s="15" t="e">
        <f t="shared" si="245"/>
        <v>#DIV/0!</v>
      </c>
      <c r="JP48" s="15" t="e">
        <f t="shared" si="246"/>
        <v>#DIV/0!</v>
      </c>
      <c r="JQ48" s="15" t="e">
        <f t="shared" si="247"/>
        <v>#DIV/0!</v>
      </c>
      <c r="JR48" s="15" t="e">
        <f t="shared" si="248"/>
        <v>#DIV/0!</v>
      </c>
      <c r="JS48" s="15" t="e">
        <f t="shared" si="249"/>
        <v>#DIV/0!</v>
      </c>
      <c r="JT48" s="15" t="e">
        <f t="shared" si="250"/>
        <v>#DIV/0!</v>
      </c>
      <c r="JU48" s="15" t="e">
        <f t="shared" si="251"/>
        <v>#DIV/0!</v>
      </c>
      <c r="JV48" s="15" t="e">
        <f t="shared" si="252"/>
        <v>#DIV/0!</v>
      </c>
      <c r="JX48" s="15" t="e">
        <f t="shared" si="253"/>
        <v>#DIV/0!</v>
      </c>
      <c r="JY48" s="15" t="e">
        <f t="shared" si="254"/>
        <v>#DIV/0!</v>
      </c>
      <c r="JZ48" s="15" t="e">
        <f t="shared" si="255"/>
        <v>#DIV/0!</v>
      </c>
      <c r="KA48" s="15" t="e">
        <f t="shared" si="256"/>
        <v>#DIV/0!</v>
      </c>
      <c r="KB48" s="15" t="e">
        <f t="shared" si="257"/>
        <v>#DIV/0!</v>
      </c>
      <c r="KC48" s="15" t="e">
        <f t="shared" si="258"/>
        <v>#DIV/0!</v>
      </c>
      <c r="KD48" s="15" t="e">
        <f t="shared" si="259"/>
        <v>#DIV/0!</v>
      </c>
      <c r="KE48" s="15" t="e">
        <f t="shared" si="260"/>
        <v>#DIV/0!</v>
      </c>
      <c r="KF48" s="15" t="e">
        <f t="shared" si="261"/>
        <v>#DIV/0!</v>
      </c>
      <c r="KG48" s="15" t="e">
        <f t="shared" si="262"/>
        <v>#DIV/0!</v>
      </c>
      <c r="KH48" s="15" t="e">
        <f t="shared" si="263"/>
        <v>#DIV/0!</v>
      </c>
      <c r="KI48" s="15" t="e">
        <f t="shared" si="264"/>
        <v>#DIV/0!</v>
      </c>
      <c r="KJ48" s="15" t="e">
        <f t="shared" si="265"/>
        <v>#DIV/0!</v>
      </c>
      <c r="KK48" s="15" t="e">
        <f t="shared" si="266"/>
        <v>#DIV/0!</v>
      </c>
      <c r="KL48" s="15" t="e">
        <f t="shared" si="267"/>
        <v>#DIV/0!</v>
      </c>
      <c r="KM48" s="15" t="e">
        <f t="shared" si="268"/>
        <v>#DIV/0!</v>
      </c>
      <c r="KN48" s="15" t="e">
        <f t="shared" si="269"/>
        <v>#DIV/0!</v>
      </c>
      <c r="KO48" s="15" t="e">
        <f t="shared" si="270"/>
        <v>#DIV/0!</v>
      </c>
      <c r="KP48" s="15" t="e">
        <f t="shared" si="271"/>
        <v>#DIV/0!</v>
      </c>
      <c r="KQ48" s="15" t="e">
        <f t="shared" si="272"/>
        <v>#DIV/0!</v>
      </c>
      <c r="KR48" s="15" t="e">
        <f t="shared" si="273"/>
        <v>#DIV/0!</v>
      </c>
      <c r="KS48" s="15" t="e">
        <f t="shared" si="274"/>
        <v>#DIV/0!</v>
      </c>
      <c r="KT48" s="15" t="e">
        <f t="shared" si="275"/>
        <v>#DIV/0!</v>
      </c>
      <c r="KU48" s="15" t="e">
        <f t="shared" si="276"/>
        <v>#DIV/0!</v>
      </c>
      <c r="KV48" s="15" t="e">
        <f t="shared" si="277"/>
        <v>#DIV/0!</v>
      </c>
      <c r="KW48" s="15" t="e">
        <f t="shared" si="278"/>
        <v>#DIV/0!</v>
      </c>
      <c r="KX48" s="15" t="e">
        <f t="shared" si="279"/>
        <v>#DIV/0!</v>
      </c>
      <c r="KY48" s="15" t="e">
        <f t="shared" si="280"/>
        <v>#DIV/0!</v>
      </c>
      <c r="KZ48" s="15" t="e">
        <f t="shared" si="281"/>
        <v>#DIV/0!</v>
      </c>
      <c r="LA48" s="15" t="e">
        <f t="shared" si="282"/>
        <v>#DIV/0!</v>
      </c>
      <c r="LB48" s="15" t="e">
        <f t="shared" si="283"/>
        <v>#DIV/0!</v>
      </c>
      <c r="LC48" s="15" t="e">
        <f t="shared" si="284"/>
        <v>#DIV/0!</v>
      </c>
      <c r="LD48" s="15" t="e">
        <f t="shared" si="285"/>
        <v>#DIV/0!</v>
      </c>
      <c r="LE48" s="15" t="e">
        <f t="shared" si="286"/>
        <v>#DIV/0!</v>
      </c>
      <c r="LF48" s="15" t="e">
        <f t="shared" si="287"/>
        <v>#DIV/0!</v>
      </c>
      <c r="LG48" s="15" t="e">
        <f t="shared" si="288"/>
        <v>#DIV/0!</v>
      </c>
      <c r="LH48" s="15" t="e">
        <f t="shared" si="289"/>
        <v>#DIV/0!</v>
      </c>
      <c r="LI48" s="15" t="e">
        <f t="shared" si="290"/>
        <v>#DIV/0!</v>
      </c>
      <c r="LJ48" s="15" t="e">
        <f t="shared" si="291"/>
        <v>#DIV/0!</v>
      </c>
      <c r="LK48" s="15" t="e">
        <f t="shared" si="292"/>
        <v>#DIV/0!</v>
      </c>
      <c r="LL48" s="15" t="e">
        <f t="shared" si="293"/>
        <v>#DIV/0!</v>
      </c>
      <c r="LM48" s="15" t="e">
        <f t="shared" si="294"/>
        <v>#DIV/0!</v>
      </c>
      <c r="LN48" s="15" t="e">
        <f t="shared" si="295"/>
        <v>#DIV/0!</v>
      </c>
      <c r="LO48" s="15" t="e">
        <f t="shared" si="296"/>
        <v>#DIV/0!</v>
      </c>
      <c r="LP48" s="15" t="e">
        <f t="shared" si="297"/>
        <v>#DIV/0!</v>
      </c>
      <c r="LQ48" s="15" t="e">
        <f t="shared" si="298"/>
        <v>#DIV/0!</v>
      </c>
      <c r="LR48" s="15" t="e">
        <f t="shared" si="299"/>
        <v>#DIV/0!</v>
      </c>
      <c r="LS48" s="15" t="e">
        <f t="shared" si="300"/>
        <v>#DIV/0!</v>
      </c>
      <c r="LT48" s="15" t="e">
        <f t="shared" si="301"/>
        <v>#DIV/0!</v>
      </c>
      <c r="LU48" s="15" t="e">
        <f t="shared" si="302"/>
        <v>#DIV/0!</v>
      </c>
      <c r="LV48" s="15" t="e">
        <f t="shared" si="303"/>
        <v>#DIV/0!</v>
      </c>
      <c r="LW48" s="15" t="e">
        <f t="shared" si="304"/>
        <v>#DIV/0!</v>
      </c>
      <c r="LX48" s="15" t="e">
        <f t="shared" si="305"/>
        <v>#DIV/0!</v>
      </c>
      <c r="LY48" s="15" t="e">
        <f t="shared" si="306"/>
        <v>#DIV/0!</v>
      </c>
      <c r="LZ48" s="15" t="e">
        <f t="shared" si="307"/>
        <v>#DIV/0!</v>
      </c>
      <c r="MA48" s="15" t="e">
        <f t="shared" si="308"/>
        <v>#DIV/0!</v>
      </c>
      <c r="MB48" s="15" t="e">
        <f t="shared" si="309"/>
        <v>#DIV/0!</v>
      </c>
      <c r="MC48" s="15" t="e">
        <f t="shared" si="310"/>
        <v>#DIV/0!</v>
      </c>
      <c r="MD48" s="15" t="e">
        <f t="shared" si="311"/>
        <v>#DIV/0!</v>
      </c>
      <c r="ME48" s="15" t="e">
        <f t="shared" si="312"/>
        <v>#DIV/0!</v>
      </c>
      <c r="MG48" s="15" t="e">
        <f t="shared" si="313"/>
        <v>#DIV/0!</v>
      </c>
      <c r="MH48" s="15" t="e">
        <f t="shared" si="314"/>
        <v>#DIV/0!</v>
      </c>
      <c r="MI48" s="15" t="e">
        <f t="shared" si="315"/>
        <v>#DIV/0!</v>
      </c>
      <c r="MJ48" s="15" t="e">
        <f t="shared" si="316"/>
        <v>#DIV/0!</v>
      </c>
      <c r="MK48" s="15" t="e">
        <f t="shared" si="317"/>
        <v>#DIV/0!</v>
      </c>
      <c r="ML48" s="15" t="e">
        <f t="shared" si="318"/>
        <v>#DIV/0!</v>
      </c>
      <c r="MM48" s="15" t="e">
        <f t="shared" si="319"/>
        <v>#DIV/0!</v>
      </c>
      <c r="MN48" s="15" t="e">
        <f t="shared" si="320"/>
        <v>#DIV/0!</v>
      </c>
      <c r="MO48" s="15" t="e">
        <f t="shared" si="321"/>
        <v>#DIV/0!</v>
      </c>
      <c r="MP48" s="15" t="e">
        <f t="shared" si="322"/>
        <v>#DIV/0!</v>
      </c>
      <c r="MQ48" s="15" t="e">
        <f t="shared" si="323"/>
        <v>#DIV/0!</v>
      </c>
      <c r="MR48" s="15" t="e">
        <f t="shared" si="324"/>
        <v>#DIV/0!</v>
      </c>
      <c r="MS48" s="15" t="e">
        <f t="shared" si="325"/>
        <v>#DIV/0!</v>
      </c>
      <c r="MT48" s="15" t="e">
        <f t="shared" si="326"/>
        <v>#DIV/0!</v>
      </c>
      <c r="MU48" s="15" t="e">
        <f t="shared" si="327"/>
        <v>#DIV/0!</v>
      </c>
      <c r="MV48" s="15" t="e">
        <f t="shared" si="328"/>
        <v>#DIV/0!</v>
      </c>
      <c r="MW48" s="15" t="e">
        <f t="shared" si="329"/>
        <v>#DIV/0!</v>
      </c>
      <c r="MX48" s="15" t="e">
        <f t="shared" si="330"/>
        <v>#DIV/0!</v>
      </c>
      <c r="MY48" s="15" t="e">
        <f t="shared" si="331"/>
        <v>#DIV/0!</v>
      </c>
      <c r="MZ48" s="15" t="e">
        <f t="shared" si="332"/>
        <v>#DIV/0!</v>
      </c>
      <c r="NA48" s="15" t="e">
        <f t="shared" si="333"/>
        <v>#DIV/0!</v>
      </c>
      <c r="NB48" s="15" t="e">
        <f t="shared" si="334"/>
        <v>#DIV/0!</v>
      </c>
      <c r="NC48" s="15" t="e">
        <f t="shared" si="335"/>
        <v>#DIV/0!</v>
      </c>
      <c r="ND48" s="15" t="e">
        <f t="shared" si="336"/>
        <v>#DIV/0!</v>
      </c>
      <c r="NE48" s="15" t="e">
        <f t="shared" si="337"/>
        <v>#DIV/0!</v>
      </c>
      <c r="NF48" s="15" t="e">
        <f t="shared" si="338"/>
        <v>#DIV/0!</v>
      </c>
      <c r="NG48" s="15" t="e">
        <f t="shared" si="339"/>
        <v>#DIV/0!</v>
      </c>
      <c r="NH48" s="15" t="e">
        <f t="shared" si="340"/>
        <v>#DIV/0!</v>
      </c>
      <c r="NI48" s="15" t="e">
        <f t="shared" si="341"/>
        <v>#DIV/0!</v>
      </c>
      <c r="NJ48" s="15" t="e">
        <f t="shared" si="342"/>
        <v>#DIV/0!</v>
      </c>
      <c r="NK48" s="15" t="e">
        <f t="shared" si="343"/>
        <v>#DIV/0!</v>
      </c>
      <c r="NL48" s="15" t="e">
        <f t="shared" si="344"/>
        <v>#DIV/0!</v>
      </c>
      <c r="NM48" s="15" t="e">
        <f t="shared" si="345"/>
        <v>#DIV/0!</v>
      </c>
      <c r="NN48" s="15" t="e">
        <f t="shared" si="346"/>
        <v>#DIV/0!</v>
      </c>
      <c r="NO48" s="15" t="e">
        <f t="shared" si="347"/>
        <v>#DIV/0!</v>
      </c>
      <c r="NP48" s="15" t="e">
        <f t="shared" si="348"/>
        <v>#DIV/0!</v>
      </c>
      <c r="NQ48" s="15" t="e">
        <f t="shared" si="349"/>
        <v>#DIV/0!</v>
      </c>
      <c r="NR48" s="15" t="e">
        <f t="shared" si="350"/>
        <v>#DIV/0!</v>
      </c>
      <c r="NS48" s="15" t="e">
        <f t="shared" si="351"/>
        <v>#DIV/0!</v>
      </c>
      <c r="NT48" s="15" t="e">
        <f t="shared" si="352"/>
        <v>#DIV/0!</v>
      </c>
      <c r="NU48" s="15" t="e">
        <f t="shared" si="353"/>
        <v>#DIV/0!</v>
      </c>
      <c r="NV48" s="15" t="e">
        <f t="shared" si="354"/>
        <v>#DIV/0!</v>
      </c>
      <c r="NW48" s="15" t="e">
        <f t="shared" si="355"/>
        <v>#DIV/0!</v>
      </c>
      <c r="NX48" s="15" t="e">
        <f t="shared" si="356"/>
        <v>#DIV/0!</v>
      </c>
      <c r="NY48" s="15" t="e">
        <f t="shared" si="357"/>
        <v>#DIV/0!</v>
      </c>
      <c r="NZ48" s="15" t="e">
        <f t="shared" si="358"/>
        <v>#DIV/0!</v>
      </c>
      <c r="OA48" s="15" t="e">
        <f t="shared" si="359"/>
        <v>#DIV/0!</v>
      </c>
      <c r="OB48" s="15" t="e">
        <f t="shared" si="360"/>
        <v>#DIV/0!</v>
      </c>
      <c r="OC48" s="15" t="e">
        <f t="shared" si="361"/>
        <v>#DIV/0!</v>
      </c>
      <c r="OD48" s="15" t="e">
        <f t="shared" si="362"/>
        <v>#DIV/0!</v>
      </c>
      <c r="OE48" s="15" t="e">
        <f t="shared" si="363"/>
        <v>#DIV/0!</v>
      </c>
      <c r="OF48" s="15" t="e">
        <f t="shared" si="364"/>
        <v>#DIV/0!</v>
      </c>
      <c r="OG48" s="15" t="e">
        <f t="shared" si="365"/>
        <v>#DIV/0!</v>
      </c>
      <c r="OH48" s="15" t="e">
        <f t="shared" si="366"/>
        <v>#DIV/0!</v>
      </c>
      <c r="OI48" s="15" t="e">
        <f t="shared" si="367"/>
        <v>#DIV/0!</v>
      </c>
      <c r="OJ48" s="15" t="e">
        <f t="shared" si="368"/>
        <v>#DIV/0!</v>
      </c>
      <c r="OK48" s="15" t="e">
        <f t="shared" si="369"/>
        <v>#DIV/0!</v>
      </c>
      <c r="OL48" s="15" t="e">
        <f t="shared" si="370"/>
        <v>#DIV/0!</v>
      </c>
      <c r="OM48" s="15" t="e">
        <f t="shared" si="371"/>
        <v>#DIV/0!</v>
      </c>
      <c r="ON48" s="15" t="e">
        <f t="shared" si="372"/>
        <v>#DIV/0!</v>
      </c>
      <c r="OP48" s="15" t="e">
        <f t="shared" si="373"/>
        <v>#DIV/0!</v>
      </c>
      <c r="OQ48" s="15" t="e">
        <f t="shared" si="374"/>
        <v>#DIV/0!</v>
      </c>
      <c r="OR48" s="15" t="e">
        <f t="shared" si="375"/>
        <v>#DIV/0!</v>
      </c>
      <c r="OS48" s="15" t="e">
        <f t="shared" si="376"/>
        <v>#DIV/0!</v>
      </c>
      <c r="OT48" s="15" t="e">
        <f t="shared" si="377"/>
        <v>#DIV/0!</v>
      </c>
      <c r="OU48" s="15" t="e">
        <f t="shared" si="378"/>
        <v>#DIV/0!</v>
      </c>
      <c r="OV48" s="15" t="e">
        <f t="shared" si="379"/>
        <v>#DIV/0!</v>
      </c>
      <c r="OW48" s="15" t="e">
        <f t="shared" si="380"/>
        <v>#DIV/0!</v>
      </c>
      <c r="OX48" s="15" t="e">
        <f t="shared" si="381"/>
        <v>#DIV/0!</v>
      </c>
      <c r="OY48" s="15" t="e">
        <f t="shared" si="382"/>
        <v>#DIV/0!</v>
      </c>
      <c r="OZ48" s="15" t="e">
        <f t="shared" si="383"/>
        <v>#DIV/0!</v>
      </c>
      <c r="PA48" s="15" t="e">
        <f t="shared" si="384"/>
        <v>#DIV/0!</v>
      </c>
      <c r="PB48" s="15" t="e">
        <f t="shared" si="385"/>
        <v>#DIV/0!</v>
      </c>
      <c r="PC48" s="15" t="e">
        <f t="shared" si="386"/>
        <v>#DIV/0!</v>
      </c>
      <c r="PD48" s="15" t="e">
        <f t="shared" si="387"/>
        <v>#DIV/0!</v>
      </c>
      <c r="PE48" s="15" t="e">
        <f t="shared" si="388"/>
        <v>#DIV/0!</v>
      </c>
      <c r="PF48" s="15" t="e">
        <f t="shared" si="389"/>
        <v>#DIV/0!</v>
      </c>
      <c r="PG48" s="15" t="e">
        <f t="shared" si="390"/>
        <v>#DIV/0!</v>
      </c>
      <c r="PH48" s="15" t="e">
        <f t="shared" si="391"/>
        <v>#DIV/0!</v>
      </c>
      <c r="PI48" s="15" t="e">
        <f t="shared" si="392"/>
        <v>#DIV/0!</v>
      </c>
      <c r="PJ48" s="15" t="e">
        <f t="shared" si="393"/>
        <v>#DIV/0!</v>
      </c>
      <c r="PK48" s="15" t="e">
        <f t="shared" si="394"/>
        <v>#DIV/0!</v>
      </c>
      <c r="PL48" s="15" t="e">
        <f t="shared" si="395"/>
        <v>#DIV/0!</v>
      </c>
      <c r="PM48" s="15" t="e">
        <f t="shared" si="396"/>
        <v>#DIV/0!</v>
      </c>
      <c r="PN48" s="15" t="e">
        <f t="shared" si="397"/>
        <v>#DIV/0!</v>
      </c>
      <c r="PO48" s="15" t="e">
        <f t="shared" si="398"/>
        <v>#DIV/0!</v>
      </c>
      <c r="PP48" s="15" t="e">
        <f t="shared" si="399"/>
        <v>#DIV/0!</v>
      </c>
      <c r="PQ48" s="15" t="e">
        <f t="shared" si="400"/>
        <v>#DIV/0!</v>
      </c>
      <c r="PR48" s="15" t="e">
        <f t="shared" si="401"/>
        <v>#DIV/0!</v>
      </c>
      <c r="PS48" s="15" t="e">
        <f t="shared" si="402"/>
        <v>#DIV/0!</v>
      </c>
      <c r="PT48" s="15" t="e">
        <f t="shared" si="403"/>
        <v>#DIV/0!</v>
      </c>
      <c r="PU48" s="15" t="e">
        <f t="shared" si="404"/>
        <v>#DIV/0!</v>
      </c>
      <c r="PV48" s="15" t="e">
        <f t="shared" si="405"/>
        <v>#DIV/0!</v>
      </c>
      <c r="PW48" s="15" t="e">
        <f t="shared" si="406"/>
        <v>#DIV/0!</v>
      </c>
      <c r="PX48" s="15" t="e">
        <f t="shared" si="407"/>
        <v>#DIV/0!</v>
      </c>
      <c r="PY48" s="15" t="e">
        <f t="shared" si="408"/>
        <v>#DIV/0!</v>
      </c>
      <c r="PZ48" s="15" t="e">
        <f t="shared" si="409"/>
        <v>#DIV/0!</v>
      </c>
      <c r="QA48" s="15" t="e">
        <f t="shared" si="410"/>
        <v>#DIV/0!</v>
      </c>
      <c r="QB48" s="15" t="e">
        <f t="shared" si="411"/>
        <v>#DIV/0!</v>
      </c>
      <c r="QC48" s="15" t="e">
        <f t="shared" si="412"/>
        <v>#DIV/0!</v>
      </c>
      <c r="QD48" s="15" t="e">
        <f t="shared" si="413"/>
        <v>#DIV/0!</v>
      </c>
      <c r="QE48" s="15" t="e">
        <f t="shared" si="414"/>
        <v>#DIV/0!</v>
      </c>
      <c r="QF48" s="15" t="e">
        <f t="shared" si="415"/>
        <v>#DIV/0!</v>
      </c>
      <c r="QG48" s="15" t="e">
        <f t="shared" si="416"/>
        <v>#DIV/0!</v>
      </c>
      <c r="QH48" s="15" t="e">
        <f t="shared" si="417"/>
        <v>#DIV/0!</v>
      </c>
      <c r="QI48" s="15" t="e">
        <f t="shared" si="418"/>
        <v>#DIV/0!</v>
      </c>
      <c r="QJ48" s="15" t="e">
        <f t="shared" si="419"/>
        <v>#DIV/0!</v>
      </c>
      <c r="QK48" s="15" t="e">
        <f t="shared" si="420"/>
        <v>#DIV/0!</v>
      </c>
      <c r="QL48" s="15" t="e">
        <f t="shared" si="421"/>
        <v>#DIV/0!</v>
      </c>
      <c r="QM48" s="15" t="e">
        <f t="shared" si="422"/>
        <v>#DIV/0!</v>
      </c>
      <c r="QN48" s="15" t="e">
        <f t="shared" si="423"/>
        <v>#DIV/0!</v>
      </c>
      <c r="QO48" s="15" t="e">
        <f t="shared" si="424"/>
        <v>#DIV/0!</v>
      </c>
      <c r="QP48" s="15" t="e">
        <f t="shared" si="425"/>
        <v>#DIV/0!</v>
      </c>
      <c r="QQ48" s="15" t="e">
        <f t="shared" si="426"/>
        <v>#DIV/0!</v>
      </c>
      <c r="QR48" s="15" t="e">
        <f t="shared" si="427"/>
        <v>#DIV/0!</v>
      </c>
      <c r="QS48" s="15" t="e">
        <f t="shared" si="428"/>
        <v>#DIV/0!</v>
      </c>
      <c r="QT48" s="15" t="e">
        <f t="shared" si="429"/>
        <v>#DIV/0!</v>
      </c>
      <c r="QU48" s="15" t="e">
        <f t="shared" si="430"/>
        <v>#DIV/0!</v>
      </c>
      <c r="QV48" s="15" t="e">
        <f t="shared" si="431"/>
        <v>#DIV/0!</v>
      </c>
      <c r="QW48" s="15" t="e">
        <f t="shared" si="432"/>
        <v>#DIV/0!</v>
      </c>
      <c r="QY48" s="15">
        <f t="shared" si="433"/>
        <v>0</v>
      </c>
      <c r="QZ48" s="15">
        <f t="shared" si="434"/>
        <v>0</v>
      </c>
      <c r="RA48" s="15">
        <f t="shared" si="435"/>
        <v>0</v>
      </c>
      <c r="RB48" s="15">
        <f t="shared" si="436"/>
        <v>0</v>
      </c>
      <c r="RC48" s="15">
        <f t="shared" si="437"/>
        <v>0</v>
      </c>
      <c r="RD48" s="15">
        <f t="shared" si="438"/>
        <v>0</v>
      </c>
      <c r="RE48" s="15">
        <f t="shared" si="439"/>
        <v>0</v>
      </c>
      <c r="RF48" s="15">
        <f t="shared" si="440"/>
        <v>0</v>
      </c>
      <c r="RG48" s="15">
        <f t="shared" si="441"/>
        <v>0</v>
      </c>
      <c r="RH48" s="15">
        <f t="shared" si="442"/>
        <v>0</v>
      </c>
      <c r="RI48" s="15">
        <f t="shared" si="443"/>
        <v>0</v>
      </c>
      <c r="RJ48" s="15">
        <f t="shared" si="444"/>
        <v>0</v>
      </c>
      <c r="RK48" s="15">
        <f t="shared" si="445"/>
        <v>0</v>
      </c>
      <c r="RL48" s="15">
        <f t="shared" si="446"/>
        <v>0</v>
      </c>
      <c r="RM48" s="15">
        <f t="shared" si="447"/>
        <v>0</v>
      </c>
      <c r="RN48" s="15">
        <f t="shared" si="448"/>
        <v>0</v>
      </c>
      <c r="RO48" s="15">
        <f t="shared" si="449"/>
        <v>0</v>
      </c>
      <c r="RP48" s="15">
        <f t="shared" si="450"/>
        <v>0</v>
      </c>
      <c r="RQ48" s="15">
        <f t="shared" si="451"/>
        <v>0</v>
      </c>
      <c r="RR48" s="15">
        <f t="shared" si="452"/>
        <v>0</v>
      </c>
      <c r="RS48" s="15">
        <f t="shared" si="453"/>
        <v>0</v>
      </c>
      <c r="RT48" s="15">
        <f t="shared" si="454"/>
        <v>0</v>
      </c>
      <c r="RU48" s="15">
        <f t="shared" si="455"/>
        <v>0</v>
      </c>
      <c r="RV48" s="15">
        <f t="shared" si="456"/>
        <v>0</v>
      </c>
      <c r="RW48" s="15">
        <f t="shared" si="457"/>
        <v>0</v>
      </c>
      <c r="RX48" s="15">
        <f t="shared" si="458"/>
        <v>0</v>
      </c>
      <c r="RY48" s="15">
        <f t="shared" si="459"/>
        <v>0</v>
      </c>
      <c r="RZ48" s="15">
        <f t="shared" si="460"/>
        <v>0</v>
      </c>
      <c r="SA48" s="15">
        <f t="shared" si="461"/>
        <v>0</v>
      </c>
      <c r="SB48" s="15">
        <f t="shared" si="462"/>
        <v>0</v>
      </c>
      <c r="SC48" s="15">
        <f t="shared" si="463"/>
        <v>0</v>
      </c>
      <c r="SD48" s="15">
        <f t="shared" si="464"/>
        <v>0</v>
      </c>
      <c r="SE48" s="15">
        <f t="shared" si="465"/>
        <v>0</v>
      </c>
      <c r="SF48" s="15">
        <f t="shared" si="466"/>
        <v>0</v>
      </c>
      <c r="SG48" s="15">
        <f t="shared" si="467"/>
        <v>0</v>
      </c>
      <c r="SH48" s="15">
        <f t="shared" si="468"/>
        <v>0</v>
      </c>
      <c r="SI48" s="15">
        <f t="shared" si="469"/>
        <v>0</v>
      </c>
      <c r="SJ48" s="15">
        <f t="shared" si="470"/>
        <v>0</v>
      </c>
      <c r="SK48" s="15">
        <f t="shared" si="471"/>
        <v>0</v>
      </c>
      <c r="SL48" s="15">
        <f t="shared" si="472"/>
        <v>0</v>
      </c>
      <c r="SM48" s="15">
        <f t="shared" si="473"/>
        <v>0</v>
      </c>
      <c r="SN48" s="15">
        <f t="shared" si="474"/>
        <v>0</v>
      </c>
      <c r="SO48" s="15">
        <f t="shared" si="475"/>
        <v>0</v>
      </c>
      <c r="SP48" s="15">
        <f t="shared" si="476"/>
        <v>0</v>
      </c>
      <c r="SQ48" s="15">
        <f t="shared" si="477"/>
        <v>0</v>
      </c>
      <c r="SR48" s="15">
        <f t="shared" si="478"/>
        <v>0</v>
      </c>
      <c r="SS48" s="15">
        <f t="shared" si="479"/>
        <v>0</v>
      </c>
      <c r="ST48" s="15">
        <f t="shared" si="480"/>
        <v>0</v>
      </c>
      <c r="SU48" s="15">
        <f t="shared" si="481"/>
        <v>0</v>
      </c>
      <c r="SV48" s="15">
        <f t="shared" si="482"/>
        <v>0</v>
      </c>
      <c r="SW48" s="15">
        <f t="shared" si="483"/>
        <v>0</v>
      </c>
      <c r="SX48" s="15">
        <f t="shared" si="484"/>
        <v>0</v>
      </c>
      <c r="SY48" s="15">
        <f t="shared" si="485"/>
        <v>0</v>
      </c>
      <c r="SZ48" s="15">
        <f t="shared" si="486"/>
        <v>0</v>
      </c>
      <c r="TA48" s="15">
        <f t="shared" si="487"/>
        <v>0</v>
      </c>
      <c r="TB48" s="15">
        <f t="shared" si="488"/>
        <v>0</v>
      </c>
      <c r="TC48" s="15">
        <f t="shared" si="489"/>
        <v>0</v>
      </c>
      <c r="TD48" s="15">
        <f t="shared" si="490"/>
        <v>0</v>
      </c>
      <c r="TE48" s="15">
        <f t="shared" si="491"/>
        <v>0</v>
      </c>
      <c r="TF48" s="15">
        <f t="shared" si="492"/>
        <v>0</v>
      </c>
      <c r="TH48" s="15">
        <f t="shared" si="493"/>
        <v>0</v>
      </c>
      <c r="TJ48" s="15" t="e">
        <f t="shared" si="494"/>
        <v>#DIV/0!</v>
      </c>
      <c r="TK48" s="15" t="e">
        <f t="shared" si="495"/>
        <v>#DIV/0!</v>
      </c>
      <c r="TL48" s="15" t="e">
        <f t="shared" si="496"/>
        <v>#DIV/0!</v>
      </c>
      <c r="TM48" s="15" t="e">
        <f t="shared" si="497"/>
        <v>#DIV/0!</v>
      </c>
      <c r="TN48" s="15" t="e">
        <f t="shared" si="498"/>
        <v>#DIV/0!</v>
      </c>
      <c r="TO48" s="15" t="e">
        <f t="shared" si="499"/>
        <v>#DIV/0!</v>
      </c>
      <c r="TP48" s="15">
        <f t="shared" si="500"/>
        <v>0</v>
      </c>
      <c r="TQ48" s="15">
        <f t="shared" si="501"/>
        <v>0</v>
      </c>
      <c r="TS48" s="15" t="e">
        <f t="shared" si="502"/>
        <v>#DIV/0!</v>
      </c>
      <c r="TU48" s="15">
        <f t="shared" si="503"/>
        <v>0</v>
      </c>
      <c r="TW48" s="15">
        <f t="shared" si="509"/>
        <v>0</v>
      </c>
    </row>
    <row r="49" spans="2:543" x14ac:dyDescent="0.25">
      <c r="C49" s="72">
        <v>34</v>
      </c>
      <c r="D49" s="60"/>
      <c r="E49" s="60"/>
      <c r="F49" s="59"/>
      <c r="G49" s="60"/>
      <c r="H49" s="59"/>
      <c r="I49" s="59"/>
      <c r="J49" s="60"/>
      <c r="K49" s="60"/>
      <c r="L49" s="60"/>
      <c r="M49" s="66"/>
      <c r="N49" s="64" t="str">
        <f t="shared" si="514"/>
        <v/>
      </c>
      <c r="O49" s="65" t="str">
        <f t="shared" ref="O49:O75" si="577">IF(D49&lt;&gt;"",P48,"")</f>
        <v/>
      </c>
      <c r="P49" s="73" t="str">
        <f t="shared" si="515"/>
        <v/>
      </c>
      <c r="Q49" s="2"/>
      <c r="R49" s="2"/>
      <c r="S49" s="2"/>
      <c r="T49" s="15" t="str">
        <f t="shared" si="516"/>
        <v/>
      </c>
      <c r="U49" s="5">
        <f t="shared" si="517"/>
        <v>0</v>
      </c>
      <c r="V49" s="5">
        <f t="shared" si="518"/>
        <v>0</v>
      </c>
      <c r="W49" s="5">
        <f t="shared" si="68"/>
        <v>0</v>
      </c>
      <c r="X49" s="5">
        <f t="shared" si="519"/>
        <v>0</v>
      </c>
      <c r="Y49" s="5">
        <f t="shared" si="520"/>
        <v>0</v>
      </c>
      <c r="Z49" s="5">
        <f t="shared" si="521"/>
        <v>0</v>
      </c>
      <c r="AA49" s="5">
        <f t="shared" si="522"/>
        <v>0</v>
      </c>
      <c r="AB49" s="5">
        <f t="shared" si="523"/>
        <v>0</v>
      </c>
      <c r="AC49" s="15">
        <f t="shared" si="69"/>
        <v>0</v>
      </c>
      <c r="AD49" s="15">
        <f t="shared" si="70"/>
        <v>0</v>
      </c>
      <c r="AE49" s="15">
        <f t="shared" si="71"/>
        <v>0</v>
      </c>
      <c r="AF49" s="15" t="str">
        <f t="shared" si="524"/>
        <v/>
      </c>
      <c r="AG49" s="15" t="str">
        <f t="shared" si="525"/>
        <v/>
      </c>
      <c r="AH49" s="15" t="str">
        <f t="shared" si="526"/>
        <v/>
      </c>
      <c r="AI49" s="15" t="str">
        <f t="shared" si="527"/>
        <v/>
      </c>
      <c r="AK49" s="5">
        <f t="shared" si="528"/>
        <v>0</v>
      </c>
      <c r="AL49" s="5">
        <f t="shared" si="529"/>
        <v>0</v>
      </c>
      <c r="AN49" s="5">
        <f t="shared" si="530"/>
        <v>0</v>
      </c>
      <c r="AO49" s="5">
        <f t="shared" si="531"/>
        <v>0</v>
      </c>
      <c r="AP49" s="5">
        <f t="shared" si="532"/>
        <v>0</v>
      </c>
      <c r="AQ49" s="5">
        <f t="shared" si="533"/>
        <v>0</v>
      </c>
      <c r="AR49" s="5">
        <f t="shared" si="534"/>
        <v>0</v>
      </c>
      <c r="AS49" s="5">
        <f t="shared" si="535"/>
        <v>0</v>
      </c>
      <c r="AT49" s="5">
        <f t="shared" si="536"/>
        <v>0</v>
      </c>
      <c r="AU49" s="5">
        <f t="shared" si="537"/>
        <v>0</v>
      </c>
      <c r="AV49" s="5">
        <f t="shared" si="538"/>
        <v>0</v>
      </c>
      <c r="AW49" s="5">
        <f t="shared" si="539"/>
        <v>0</v>
      </c>
      <c r="AX49" s="5">
        <f t="shared" si="540"/>
        <v>0</v>
      </c>
      <c r="AY49" s="5">
        <f t="shared" si="541"/>
        <v>0</v>
      </c>
      <c r="AZ49" s="5">
        <f t="shared" si="542"/>
        <v>0</v>
      </c>
      <c r="BA49" s="5">
        <f t="shared" si="543"/>
        <v>0</v>
      </c>
      <c r="BB49" s="5">
        <f t="shared" si="544"/>
        <v>0</v>
      </c>
      <c r="BC49" s="5">
        <f t="shared" si="545"/>
        <v>0</v>
      </c>
      <c r="BD49" s="5">
        <f t="shared" si="546"/>
        <v>0</v>
      </c>
      <c r="BE49" s="5">
        <f t="shared" si="547"/>
        <v>0</v>
      </c>
      <c r="BF49" s="5">
        <f t="shared" si="548"/>
        <v>0</v>
      </c>
      <c r="BG49" s="15">
        <f t="shared" si="549"/>
        <v>0</v>
      </c>
      <c r="BH49" s="15">
        <f t="shared" si="72"/>
        <v>0</v>
      </c>
      <c r="BI49" s="15">
        <f t="shared" si="73"/>
        <v>0</v>
      </c>
      <c r="BJ49" s="15">
        <f t="shared" si="74"/>
        <v>0</v>
      </c>
      <c r="BL49" s="12">
        <f t="shared" si="550"/>
        <v>0</v>
      </c>
      <c r="BM49" s="12">
        <f t="shared" si="551"/>
        <v>0</v>
      </c>
      <c r="BN49" s="15" t="str">
        <f t="shared" si="552"/>
        <v/>
      </c>
      <c r="BP49" s="12">
        <f t="shared" si="553"/>
        <v>0</v>
      </c>
      <c r="BQ49" s="15" t="str">
        <f t="shared" si="554"/>
        <v/>
      </c>
      <c r="BR49" s="12">
        <f t="shared" si="555"/>
        <v>0</v>
      </c>
      <c r="BS49" s="15" t="str">
        <f t="shared" si="556"/>
        <v/>
      </c>
      <c r="BT49" s="12">
        <f t="shared" si="557"/>
        <v>0</v>
      </c>
      <c r="BU49" s="12">
        <f t="shared" si="558"/>
        <v>0</v>
      </c>
      <c r="BV49" s="12">
        <f t="shared" si="559"/>
        <v>0</v>
      </c>
      <c r="BW49" s="12">
        <f t="shared" si="560"/>
        <v>0</v>
      </c>
      <c r="BX49" s="12">
        <f t="shared" si="561"/>
        <v>0</v>
      </c>
      <c r="BY49" s="12">
        <f t="shared" si="562"/>
        <v>0</v>
      </c>
      <c r="BZ49" s="12">
        <f t="shared" si="563"/>
        <v>0</v>
      </c>
      <c r="CA49" s="12">
        <f t="shared" si="564"/>
        <v>0</v>
      </c>
      <c r="CC49" s="5">
        <f t="shared" si="565"/>
        <v>0</v>
      </c>
      <c r="CD49" s="15" t="str">
        <f t="shared" si="566"/>
        <v/>
      </c>
      <c r="CE49" s="15" t="str">
        <f t="shared" si="567"/>
        <v/>
      </c>
      <c r="CF49" s="15" t="str">
        <f t="shared" si="568"/>
        <v/>
      </c>
      <c r="CH49" s="15" t="str">
        <f t="shared" si="569"/>
        <v/>
      </c>
      <c r="CJ49" s="15" t="str">
        <f t="shared" si="570"/>
        <v/>
      </c>
      <c r="CK49" s="15" t="str">
        <f t="shared" si="571"/>
        <v/>
      </c>
      <c r="CL49" s="15" t="str">
        <f t="shared" si="572"/>
        <v/>
      </c>
      <c r="CM49" s="10">
        <f t="shared" si="573"/>
        <v>0</v>
      </c>
      <c r="CO49" s="6">
        <f t="shared" si="75"/>
        <v>0</v>
      </c>
      <c r="CP49" s="15">
        <f t="shared" si="574"/>
        <v>1</v>
      </c>
      <c r="CQ49" s="15">
        <f t="shared" si="575"/>
        <v>0</v>
      </c>
      <c r="CR49" s="15">
        <f t="shared" si="576"/>
        <v>0</v>
      </c>
      <c r="CS49" s="15">
        <f t="shared" si="76"/>
        <v>0</v>
      </c>
      <c r="CU49" s="15" t="str">
        <f t="shared" si="77"/>
        <v/>
      </c>
      <c r="CW49" s="15" t="e">
        <f t="shared" si="504"/>
        <v>#DIV/0!</v>
      </c>
      <c r="CX49" s="15" t="e">
        <f t="shared" si="505"/>
        <v>#DIV/0!</v>
      </c>
      <c r="CY49" s="15" t="e">
        <f t="shared" si="506"/>
        <v>#DIV/0!</v>
      </c>
      <c r="CZ49" s="15" t="e">
        <f t="shared" si="507"/>
        <v>#DIV/0!</v>
      </c>
      <c r="DA49" s="15" t="e">
        <f t="shared" si="508"/>
        <v>#DIV/0!</v>
      </c>
      <c r="DB49" s="15" t="e">
        <f t="shared" si="510"/>
        <v>#DIV/0!</v>
      </c>
      <c r="DC49" s="15" t="e">
        <f t="shared" si="511"/>
        <v>#DIV/0!</v>
      </c>
      <c r="DD49" s="15" t="e">
        <f t="shared" si="512"/>
        <v>#DIV/0!</v>
      </c>
      <c r="DE49" s="15" t="e">
        <f t="shared" si="513"/>
        <v>#DIV/0!</v>
      </c>
      <c r="DF49" s="15" t="e">
        <f t="shared" si="82"/>
        <v>#DIV/0!</v>
      </c>
      <c r="DG49" s="15" t="e">
        <f t="shared" si="83"/>
        <v>#DIV/0!</v>
      </c>
      <c r="DH49" s="15" t="e">
        <f t="shared" si="84"/>
        <v>#DIV/0!</v>
      </c>
      <c r="DI49" s="15" t="e">
        <f t="shared" si="85"/>
        <v>#DIV/0!</v>
      </c>
      <c r="DJ49" s="15" t="e">
        <f t="shared" si="86"/>
        <v>#DIV/0!</v>
      </c>
      <c r="DK49" s="15" t="e">
        <f t="shared" si="87"/>
        <v>#DIV/0!</v>
      </c>
      <c r="DL49" s="15" t="e">
        <f t="shared" si="88"/>
        <v>#DIV/0!</v>
      </c>
      <c r="DM49" s="15" t="e">
        <f t="shared" si="89"/>
        <v>#DIV/0!</v>
      </c>
      <c r="DN49" s="15" t="e">
        <f t="shared" si="90"/>
        <v>#DIV/0!</v>
      </c>
      <c r="DO49" s="15" t="e">
        <f t="shared" si="91"/>
        <v>#DIV/0!</v>
      </c>
      <c r="DP49" s="20" t="e">
        <f t="shared" si="92"/>
        <v>#DIV/0!</v>
      </c>
      <c r="DQ49" s="20" t="e">
        <f t="shared" si="93"/>
        <v>#DIV/0!</v>
      </c>
      <c r="DR49" s="20" t="e">
        <f t="shared" si="94"/>
        <v>#DIV/0!</v>
      </c>
      <c r="DS49" s="20" t="e">
        <f t="shared" si="95"/>
        <v>#DIV/0!</v>
      </c>
      <c r="DT49" s="20" t="e">
        <f t="shared" si="96"/>
        <v>#DIV/0!</v>
      </c>
      <c r="DU49" s="20" t="e">
        <f t="shared" si="97"/>
        <v>#DIV/0!</v>
      </c>
      <c r="DV49" s="20" t="e">
        <f t="shared" si="98"/>
        <v>#DIV/0!</v>
      </c>
      <c r="DW49" s="20" t="e">
        <f t="shared" si="99"/>
        <v>#DIV/0!</v>
      </c>
      <c r="DX49" s="20" t="e">
        <f t="shared" si="100"/>
        <v>#DIV/0!</v>
      </c>
      <c r="DY49" s="20" t="e">
        <f t="shared" si="101"/>
        <v>#DIV/0!</v>
      </c>
      <c r="DZ49" s="20" t="e">
        <f t="shared" si="102"/>
        <v>#DIV/0!</v>
      </c>
      <c r="EA49" s="20" t="e">
        <f t="shared" si="103"/>
        <v>#DIV/0!</v>
      </c>
      <c r="EB49" s="20" t="e">
        <f t="shared" si="104"/>
        <v>#DIV/0!</v>
      </c>
      <c r="EC49" s="20" t="e">
        <f t="shared" si="105"/>
        <v>#DIV/0!</v>
      </c>
      <c r="ED49" s="20" t="e">
        <f t="shared" si="106"/>
        <v>#DIV/0!</v>
      </c>
      <c r="EE49" s="20" t="e">
        <f t="shared" si="107"/>
        <v>#DIV/0!</v>
      </c>
      <c r="EF49" s="20" t="e">
        <f t="shared" si="108"/>
        <v>#DIV/0!</v>
      </c>
      <c r="EG49" s="20" t="e">
        <f t="shared" si="109"/>
        <v>#DIV/0!</v>
      </c>
      <c r="EH49" s="20" t="e">
        <f t="shared" si="110"/>
        <v>#DIV/0!</v>
      </c>
      <c r="EI49" s="20" t="e">
        <f t="shared" si="111"/>
        <v>#DIV/0!</v>
      </c>
      <c r="EJ49" s="20" t="e">
        <f t="shared" si="112"/>
        <v>#DIV/0!</v>
      </c>
      <c r="EK49" s="20" t="e">
        <f t="shared" si="113"/>
        <v>#DIV/0!</v>
      </c>
      <c r="EL49" s="20" t="e">
        <f t="shared" si="114"/>
        <v>#DIV/0!</v>
      </c>
      <c r="EM49" s="20" t="e">
        <f t="shared" si="115"/>
        <v>#DIV/0!</v>
      </c>
      <c r="EN49" s="20" t="e">
        <f t="shared" si="116"/>
        <v>#DIV/0!</v>
      </c>
      <c r="EO49" s="20" t="e">
        <f t="shared" si="117"/>
        <v>#DIV/0!</v>
      </c>
      <c r="EP49" s="20" t="e">
        <f t="shared" si="118"/>
        <v>#DIV/0!</v>
      </c>
      <c r="EQ49" s="20" t="e">
        <f t="shared" si="119"/>
        <v>#DIV/0!</v>
      </c>
      <c r="ER49" s="20" t="e">
        <f t="shared" si="120"/>
        <v>#DIV/0!</v>
      </c>
      <c r="ES49" s="20" t="e">
        <f t="shared" si="121"/>
        <v>#DIV/0!</v>
      </c>
      <c r="ET49" s="20" t="e">
        <f t="shared" si="122"/>
        <v>#DIV/0!</v>
      </c>
      <c r="EU49" s="20" t="e">
        <f t="shared" si="123"/>
        <v>#DIV/0!</v>
      </c>
      <c r="EV49" s="20" t="e">
        <f t="shared" si="124"/>
        <v>#DIV/0!</v>
      </c>
      <c r="EW49" s="20" t="e">
        <f t="shared" si="125"/>
        <v>#DIV/0!</v>
      </c>
      <c r="EX49" s="20" t="e">
        <f t="shared" si="126"/>
        <v>#DIV/0!</v>
      </c>
      <c r="EY49" s="20" t="e">
        <f t="shared" si="127"/>
        <v>#DIV/0!</v>
      </c>
      <c r="EZ49" s="20" t="e">
        <f t="shared" si="128"/>
        <v>#DIV/0!</v>
      </c>
      <c r="FA49" s="20" t="e">
        <f t="shared" si="129"/>
        <v>#DIV/0!</v>
      </c>
      <c r="FB49" s="20" t="e">
        <f t="shared" si="130"/>
        <v>#DIV/0!</v>
      </c>
      <c r="FC49" s="20" t="e">
        <f t="shared" si="131"/>
        <v>#DIV/0!</v>
      </c>
      <c r="FD49" s="20" t="e">
        <f t="shared" si="132"/>
        <v>#DIV/0!</v>
      </c>
      <c r="FE49" s="20"/>
      <c r="FF49" s="15" t="e">
        <f t="shared" si="133"/>
        <v>#DIV/0!</v>
      </c>
      <c r="FG49" s="15" t="e">
        <f t="shared" si="134"/>
        <v>#DIV/0!</v>
      </c>
      <c r="FH49" s="15" t="e">
        <f t="shared" si="135"/>
        <v>#DIV/0!</v>
      </c>
      <c r="FI49" s="15" t="e">
        <f t="shared" si="136"/>
        <v>#DIV/0!</v>
      </c>
      <c r="FJ49" s="15" t="e">
        <f t="shared" si="137"/>
        <v>#DIV/0!</v>
      </c>
      <c r="FK49" s="15" t="e">
        <f t="shared" si="138"/>
        <v>#DIV/0!</v>
      </c>
      <c r="FL49" s="15" t="e">
        <f t="shared" si="139"/>
        <v>#DIV/0!</v>
      </c>
      <c r="FM49" s="15" t="e">
        <f t="shared" si="140"/>
        <v>#DIV/0!</v>
      </c>
      <c r="FN49" s="15" t="e">
        <f t="shared" si="141"/>
        <v>#DIV/0!</v>
      </c>
      <c r="FO49" s="15" t="e">
        <f t="shared" si="142"/>
        <v>#DIV/0!</v>
      </c>
      <c r="FP49" s="15" t="e">
        <f t="shared" si="143"/>
        <v>#DIV/0!</v>
      </c>
      <c r="FQ49" s="15" t="e">
        <f t="shared" si="144"/>
        <v>#DIV/0!</v>
      </c>
      <c r="FR49" s="15" t="e">
        <f t="shared" si="145"/>
        <v>#DIV/0!</v>
      </c>
      <c r="FS49" s="15" t="e">
        <f t="shared" si="146"/>
        <v>#DIV/0!</v>
      </c>
      <c r="FT49" s="15" t="e">
        <f t="shared" si="147"/>
        <v>#DIV/0!</v>
      </c>
      <c r="FU49" s="15" t="e">
        <f t="shared" si="148"/>
        <v>#DIV/0!</v>
      </c>
      <c r="FV49" s="15" t="e">
        <f t="shared" si="149"/>
        <v>#DIV/0!</v>
      </c>
      <c r="FW49" s="15" t="e">
        <f t="shared" si="150"/>
        <v>#DIV/0!</v>
      </c>
      <c r="FX49" s="15" t="e">
        <f t="shared" si="151"/>
        <v>#DIV/0!</v>
      </c>
      <c r="FY49" s="15" t="e">
        <f t="shared" si="152"/>
        <v>#DIV/0!</v>
      </c>
      <c r="FZ49" s="15" t="e">
        <f t="shared" si="153"/>
        <v>#DIV/0!</v>
      </c>
      <c r="GA49" s="15" t="e">
        <f t="shared" si="154"/>
        <v>#DIV/0!</v>
      </c>
      <c r="GB49" s="15" t="e">
        <f t="shared" si="155"/>
        <v>#DIV/0!</v>
      </c>
      <c r="GC49" s="15" t="e">
        <f t="shared" si="156"/>
        <v>#DIV/0!</v>
      </c>
      <c r="GD49" s="15" t="e">
        <f t="shared" si="157"/>
        <v>#DIV/0!</v>
      </c>
      <c r="GE49" s="15" t="e">
        <f t="shared" si="158"/>
        <v>#DIV/0!</v>
      </c>
      <c r="GF49" s="15" t="e">
        <f t="shared" si="159"/>
        <v>#DIV/0!</v>
      </c>
      <c r="GG49" s="15" t="e">
        <f t="shared" si="160"/>
        <v>#DIV/0!</v>
      </c>
      <c r="GH49" s="15" t="e">
        <f t="shared" si="161"/>
        <v>#DIV/0!</v>
      </c>
      <c r="GI49" s="15" t="e">
        <f t="shared" si="162"/>
        <v>#DIV/0!</v>
      </c>
      <c r="GJ49" s="15" t="e">
        <f t="shared" si="163"/>
        <v>#DIV/0!</v>
      </c>
      <c r="GK49" s="15" t="e">
        <f t="shared" si="164"/>
        <v>#DIV/0!</v>
      </c>
      <c r="GL49" s="15" t="e">
        <f t="shared" si="165"/>
        <v>#DIV/0!</v>
      </c>
      <c r="GM49" s="15" t="e">
        <f t="shared" si="166"/>
        <v>#DIV/0!</v>
      </c>
      <c r="GN49" s="15" t="e">
        <f t="shared" si="167"/>
        <v>#DIV/0!</v>
      </c>
      <c r="GO49" s="15" t="e">
        <f t="shared" si="168"/>
        <v>#DIV/0!</v>
      </c>
      <c r="GP49" s="15" t="e">
        <f t="shared" si="169"/>
        <v>#DIV/0!</v>
      </c>
      <c r="GQ49" s="15" t="e">
        <f t="shared" si="170"/>
        <v>#DIV/0!</v>
      </c>
      <c r="GR49" s="15" t="e">
        <f t="shared" si="171"/>
        <v>#DIV/0!</v>
      </c>
      <c r="GS49" s="15" t="e">
        <f t="shared" si="172"/>
        <v>#DIV/0!</v>
      </c>
      <c r="GT49" s="15" t="e">
        <f t="shared" si="173"/>
        <v>#DIV/0!</v>
      </c>
      <c r="GU49" s="15" t="e">
        <f t="shared" si="174"/>
        <v>#DIV/0!</v>
      </c>
      <c r="GV49" s="15" t="e">
        <f t="shared" si="175"/>
        <v>#DIV/0!</v>
      </c>
      <c r="GW49" s="15" t="e">
        <f t="shared" si="176"/>
        <v>#DIV/0!</v>
      </c>
      <c r="GX49" s="15" t="e">
        <f t="shared" si="177"/>
        <v>#DIV/0!</v>
      </c>
      <c r="GY49" s="15" t="e">
        <f t="shared" si="178"/>
        <v>#DIV/0!</v>
      </c>
      <c r="GZ49" s="15" t="e">
        <f t="shared" si="179"/>
        <v>#DIV/0!</v>
      </c>
      <c r="HA49" s="15" t="e">
        <f t="shared" si="180"/>
        <v>#DIV/0!</v>
      </c>
      <c r="HB49" s="15" t="e">
        <f t="shared" si="181"/>
        <v>#DIV/0!</v>
      </c>
      <c r="HC49" s="15" t="e">
        <f t="shared" si="182"/>
        <v>#DIV/0!</v>
      </c>
      <c r="HD49" s="15" t="e">
        <f t="shared" si="183"/>
        <v>#DIV/0!</v>
      </c>
      <c r="HE49" s="15" t="e">
        <f t="shared" si="184"/>
        <v>#DIV/0!</v>
      </c>
      <c r="HF49" s="15" t="e">
        <f t="shared" si="185"/>
        <v>#DIV/0!</v>
      </c>
      <c r="HG49" s="15" t="e">
        <f t="shared" si="186"/>
        <v>#DIV/0!</v>
      </c>
      <c r="HH49" s="15" t="e">
        <f t="shared" si="187"/>
        <v>#DIV/0!</v>
      </c>
      <c r="HI49" s="15" t="e">
        <f t="shared" si="188"/>
        <v>#DIV/0!</v>
      </c>
      <c r="HJ49" s="15" t="e">
        <f t="shared" si="189"/>
        <v>#DIV/0!</v>
      </c>
      <c r="HK49" s="15" t="e">
        <f t="shared" si="190"/>
        <v>#DIV/0!</v>
      </c>
      <c r="HL49" s="15" t="e">
        <f t="shared" si="191"/>
        <v>#DIV/0!</v>
      </c>
      <c r="HM49" s="15" t="e">
        <f t="shared" si="192"/>
        <v>#DIV/0!</v>
      </c>
      <c r="HO49" s="15" t="e">
        <f t="shared" si="193"/>
        <v>#DIV/0!</v>
      </c>
      <c r="HP49" s="15" t="e">
        <f t="shared" si="194"/>
        <v>#DIV/0!</v>
      </c>
      <c r="HQ49" s="15" t="e">
        <f t="shared" si="195"/>
        <v>#DIV/0!</v>
      </c>
      <c r="HR49" s="15" t="e">
        <f t="shared" si="196"/>
        <v>#DIV/0!</v>
      </c>
      <c r="HS49" s="15" t="e">
        <f t="shared" si="197"/>
        <v>#DIV/0!</v>
      </c>
      <c r="HT49" s="15" t="e">
        <f t="shared" si="198"/>
        <v>#DIV/0!</v>
      </c>
      <c r="HU49" s="15" t="e">
        <f t="shared" si="199"/>
        <v>#DIV/0!</v>
      </c>
      <c r="HV49" s="15" t="e">
        <f t="shared" si="200"/>
        <v>#DIV/0!</v>
      </c>
      <c r="HW49" s="15" t="e">
        <f t="shared" si="201"/>
        <v>#DIV/0!</v>
      </c>
      <c r="HX49" s="15" t="e">
        <f t="shared" si="202"/>
        <v>#DIV/0!</v>
      </c>
      <c r="HY49" s="15" t="e">
        <f t="shared" si="203"/>
        <v>#DIV/0!</v>
      </c>
      <c r="HZ49" s="15" t="e">
        <f t="shared" si="204"/>
        <v>#DIV/0!</v>
      </c>
      <c r="IA49" s="15" t="e">
        <f t="shared" si="205"/>
        <v>#DIV/0!</v>
      </c>
      <c r="IB49" s="15" t="e">
        <f t="shared" si="206"/>
        <v>#DIV/0!</v>
      </c>
      <c r="IC49" s="15" t="e">
        <f t="shared" si="207"/>
        <v>#DIV/0!</v>
      </c>
      <c r="ID49" s="15" t="e">
        <f t="shared" si="208"/>
        <v>#DIV/0!</v>
      </c>
      <c r="IE49" s="15" t="e">
        <f t="shared" si="209"/>
        <v>#DIV/0!</v>
      </c>
      <c r="IF49" s="15" t="e">
        <f t="shared" si="210"/>
        <v>#DIV/0!</v>
      </c>
      <c r="IG49" s="15" t="e">
        <f t="shared" si="211"/>
        <v>#DIV/0!</v>
      </c>
      <c r="IH49" s="15" t="e">
        <f t="shared" si="212"/>
        <v>#DIV/0!</v>
      </c>
      <c r="II49" s="15" t="e">
        <f t="shared" si="213"/>
        <v>#DIV/0!</v>
      </c>
      <c r="IJ49" s="15" t="e">
        <f t="shared" si="214"/>
        <v>#DIV/0!</v>
      </c>
      <c r="IK49" s="15" t="e">
        <f t="shared" si="215"/>
        <v>#DIV/0!</v>
      </c>
      <c r="IL49" s="15" t="e">
        <f t="shared" si="216"/>
        <v>#DIV/0!</v>
      </c>
      <c r="IM49" s="15" t="e">
        <f t="shared" si="217"/>
        <v>#DIV/0!</v>
      </c>
      <c r="IN49" s="15" t="e">
        <f t="shared" si="218"/>
        <v>#DIV/0!</v>
      </c>
      <c r="IO49" s="15" t="e">
        <f t="shared" si="219"/>
        <v>#DIV/0!</v>
      </c>
      <c r="IP49" s="15" t="e">
        <f t="shared" si="220"/>
        <v>#DIV/0!</v>
      </c>
      <c r="IQ49" s="15" t="e">
        <f t="shared" si="221"/>
        <v>#DIV/0!</v>
      </c>
      <c r="IR49" s="15" t="e">
        <f t="shared" si="222"/>
        <v>#DIV/0!</v>
      </c>
      <c r="IS49" s="15" t="e">
        <f t="shared" si="223"/>
        <v>#DIV/0!</v>
      </c>
      <c r="IT49" s="15" t="e">
        <f t="shared" si="224"/>
        <v>#DIV/0!</v>
      </c>
      <c r="IU49" s="15" t="e">
        <f t="shared" si="225"/>
        <v>#DIV/0!</v>
      </c>
      <c r="IV49" s="15" t="e">
        <f t="shared" si="226"/>
        <v>#DIV/0!</v>
      </c>
      <c r="IW49" s="15" t="e">
        <f t="shared" si="227"/>
        <v>#DIV/0!</v>
      </c>
      <c r="IX49" s="15" t="e">
        <f t="shared" si="228"/>
        <v>#DIV/0!</v>
      </c>
      <c r="IY49" s="15" t="e">
        <f t="shared" si="229"/>
        <v>#DIV/0!</v>
      </c>
      <c r="IZ49" s="15" t="e">
        <f t="shared" si="230"/>
        <v>#DIV/0!</v>
      </c>
      <c r="JA49" s="15" t="e">
        <f t="shared" si="231"/>
        <v>#DIV/0!</v>
      </c>
      <c r="JB49" s="15" t="e">
        <f t="shared" si="232"/>
        <v>#DIV/0!</v>
      </c>
      <c r="JC49" s="15" t="e">
        <f t="shared" si="233"/>
        <v>#DIV/0!</v>
      </c>
      <c r="JD49" s="15" t="e">
        <f t="shared" si="234"/>
        <v>#DIV/0!</v>
      </c>
      <c r="JE49" s="15" t="e">
        <f t="shared" si="235"/>
        <v>#DIV/0!</v>
      </c>
      <c r="JF49" s="15" t="e">
        <f t="shared" si="236"/>
        <v>#DIV/0!</v>
      </c>
      <c r="JG49" s="15" t="e">
        <f t="shared" si="237"/>
        <v>#DIV/0!</v>
      </c>
      <c r="JH49" s="15" t="e">
        <f t="shared" si="238"/>
        <v>#DIV/0!</v>
      </c>
      <c r="JI49" s="15" t="e">
        <f t="shared" si="239"/>
        <v>#DIV/0!</v>
      </c>
      <c r="JJ49" s="15" t="e">
        <f t="shared" si="240"/>
        <v>#DIV/0!</v>
      </c>
      <c r="JK49" s="15" t="e">
        <f t="shared" si="241"/>
        <v>#DIV/0!</v>
      </c>
      <c r="JL49" s="15" t="e">
        <f t="shared" si="242"/>
        <v>#DIV/0!</v>
      </c>
      <c r="JM49" s="15" t="e">
        <f t="shared" si="243"/>
        <v>#DIV/0!</v>
      </c>
      <c r="JN49" s="15" t="e">
        <f t="shared" si="244"/>
        <v>#DIV/0!</v>
      </c>
      <c r="JO49" s="15" t="e">
        <f t="shared" si="245"/>
        <v>#DIV/0!</v>
      </c>
      <c r="JP49" s="15" t="e">
        <f t="shared" si="246"/>
        <v>#DIV/0!</v>
      </c>
      <c r="JQ49" s="15" t="e">
        <f t="shared" si="247"/>
        <v>#DIV/0!</v>
      </c>
      <c r="JR49" s="15" t="e">
        <f t="shared" si="248"/>
        <v>#DIV/0!</v>
      </c>
      <c r="JS49" s="15" t="e">
        <f t="shared" si="249"/>
        <v>#DIV/0!</v>
      </c>
      <c r="JT49" s="15" t="e">
        <f t="shared" si="250"/>
        <v>#DIV/0!</v>
      </c>
      <c r="JU49" s="15" t="e">
        <f t="shared" si="251"/>
        <v>#DIV/0!</v>
      </c>
      <c r="JV49" s="15" t="e">
        <f t="shared" si="252"/>
        <v>#DIV/0!</v>
      </c>
      <c r="JX49" s="15" t="e">
        <f t="shared" si="253"/>
        <v>#DIV/0!</v>
      </c>
      <c r="JY49" s="15" t="e">
        <f t="shared" si="254"/>
        <v>#DIV/0!</v>
      </c>
      <c r="JZ49" s="15" t="e">
        <f t="shared" si="255"/>
        <v>#DIV/0!</v>
      </c>
      <c r="KA49" s="15" t="e">
        <f t="shared" si="256"/>
        <v>#DIV/0!</v>
      </c>
      <c r="KB49" s="15" t="e">
        <f t="shared" si="257"/>
        <v>#DIV/0!</v>
      </c>
      <c r="KC49" s="15" t="e">
        <f t="shared" si="258"/>
        <v>#DIV/0!</v>
      </c>
      <c r="KD49" s="15" t="e">
        <f t="shared" si="259"/>
        <v>#DIV/0!</v>
      </c>
      <c r="KE49" s="15" t="e">
        <f t="shared" si="260"/>
        <v>#DIV/0!</v>
      </c>
      <c r="KF49" s="15" t="e">
        <f t="shared" si="261"/>
        <v>#DIV/0!</v>
      </c>
      <c r="KG49" s="15" t="e">
        <f t="shared" si="262"/>
        <v>#DIV/0!</v>
      </c>
      <c r="KH49" s="15" t="e">
        <f t="shared" si="263"/>
        <v>#DIV/0!</v>
      </c>
      <c r="KI49" s="15" t="e">
        <f t="shared" si="264"/>
        <v>#DIV/0!</v>
      </c>
      <c r="KJ49" s="15" t="e">
        <f t="shared" si="265"/>
        <v>#DIV/0!</v>
      </c>
      <c r="KK49" s="15" t="e">
        <f t="shared" si="266"/>
        <v>#DIV/0!</v>
      </c>
      <c r="KL49" s="15" t="e">
        <f t="shared" si="267"/>
        <v>#DIV/0!</v>
      </c>
      <c r="KM49" s="15" t="e">
        <f t="shared" si="268"/>
        <v>#DIV/0!</v>
      </c>
      <c r="KN49" s="15" t="e">
        <f t="shared" si="269"/>
        <v>#DIV/0!</v>
      </c>
      <c r="KO49" s="15" t="e">
        <f t="shared" si="270"/>
        <v>#DIV/0!</v>
      </c>
      <c r="KP49" s="15" t="e">
        <f t="shared" si="271"/>
        <v>#DIV/0!</v>
      </c>
      <c r="KQ49" s="15" t="e">
        <f t="shared" si="272"/>
        <v>#DIV/0!</v>
      </c>
      <c r="KR49" s="15" t="e">
        <f t="shared" si="273"/>
        <v>#DIV/0!</v>
      </c>
      <c r="KS49" s="15" t="e">
        <f t="shared" si="274"/>
        <v>#DIV/0!</v>
      </c>
      <c r="KT49" s="15" t="e">
        <f t="shared" si="275"/>
        <v>#DIV/0!</v>
      </c>
      <c r="KU49" s="15" t="e">
        <f t="shared" si="276"/>
        <v>#DIV/0!</v>
      </c>
      <c r="KV49" s="15" t="e">
        <f t="shared" si="277"/>
        <v>#DIV/0!</v>
      </c>
      <c r="KW49" s="15" t="e">
        <f t="shared" si="278"/>
        <v>#DIV/0!</v>
      </c>
      <c r="KX49" s="15" t="e">
        <f t="shared" si="279"/>
        <v>#DIV/0!</v>
      </c>
      <c r="KY49" s="15" t="e">
        <f t="shared" si="280"/>
        <v>#DIV/0!</v>
      </c>
      <c r="KZ49" s="15" t="e">
        <f t="shared" si="281"/>
        <v>#DIV/0!</v>
      </c>
      <c r="LA49" s="15" t="e">
        <f t="shared" si="282"/>
        <v>#DIV/0!</v>
      </c>
      <c r="LB49" s="15" t="e">
        <f t="shared" si="283"/>
        <v>#DIV/0!</v>
      </c>
      <c r="LC49" s="15" t="e">
        <f t="shared" si="284"/>
        <v>#DIV/0!</v>
      </c>
      <c r="LD49" s="15" t="e">
        <f t="shared" si="285"/>
        <v>#DIV/0!</v>
      </c>
      <c r="LE49" s="15" t="e">
        <f t="shared" si="286"/>
        <v>#DIV/0!</v>
      </c>
      <c r="LF49" s="15" t="e">
        <f t="shared" si="287"/>
        <v>#DIV/0!</v>
      </c>
      <c r="LG49" s="15" t="e">
        <f t="shared" si="288"/>
        <v>#DIV/0!</v>
      </c>
      <c r="LH49" s="15" t="e">
        <f t="shared" si="289"/>
        <v>#DIV/0!</v>
      </c>
      <c r="LI49" s="15" t="e">
        <f t="shared" si="290"/>
        <v>#DIV/0!</v>
      </c>
      <c r="LJ49" s="15" t="e">
        <f t="shared" si="291"/>
        <v>#DIV/0!</v>
      </c>
      <c r="LK49" s="15" t="e">
        <f t="shared" si="292"/>
        <v>#DIV/0!</v>
      </c>
      <c r="LL49" s="15" t="e">
        <f t="shared" si="293"/>
        <v>#DIV/0!</v>
      </c>
      <c r="LM49" s="15" t="e">
        <f t="shared" si="294"/>
        <v>#DIV/0!</v>
      </c>
      <c r="LN49" s="15" t="e">
        <f t="shared" si="295"/>
        <v>#DIV/0!</v>
      </c>
      <c r="LO49" s="15" t="e">
        <f t="shared" si="296"/>
        <v>#DIV/0!</v>
      </c>
      <c r="LP49" s="15" t="e">
        <f t="shared" si="297"/>
        <v>#DIV/0!</v>
      </c>
      <c r="LQ49" s="15" t="e">
        <f t="shared" si="298"/>
        <v>#DIV/0!</v>
      </c>
      <c r="LR49" s="15" t="e">
        <f t="shared" si="299"/>
        <v>#DIV/0!</v>
      </c>
      <c r="LS49" s="15" t="e">
        <f t="shared" si="300"/>
        <v>#DIV/0!</v>
      </c>
      <c r="LT49" s="15" t="e">
        <f t="shared" si="301"/>
        <v>#DIV/0!</v>
      </c>
      <c r="LU49" s="15" t="e">
        <f t="shared" si="302"/>
        <v>#DIV/0!</v>
      </c>
      <c r="LV49" s="15" t="e">
        <f t="shared" si="303"/>
        <v>#DIV/0!</v>
      </c>
      <c r="LW49" s="15" t="e">
        <f t="shared" si="304"/>
        <v>#DIV/0!</v>
      </c>
      <c r="LX49" s="15" t="e">
        <f t="shared" si="305"/>
        <v>#DIV/0!</v>
      </c>
      <c r="LY49" s="15" t="e">
        <f t="shared" si="306"/>
        <v>#DIV/0!</v>
      </c>
      <c r="LZ49" s="15" t="e">
        <f t="shared" si="307"/>
        <v>#DIV/0!</v>
      </c>
      <c r="MA49" s="15" t="e">
        <f t="shared" si="308"/>
        <v>#DIV/0!</v>
      </c>
      <c r="MB49" s="15" t="e">
        <f t="shared" si="309"/>
        <v>#DIV/0!</v>
      </c>
      <c r="MC49" s="15" t="e">
        <f t="shared" si="310"/>
        <v>#DIV/0!</v>
      </c>
      <c r="MD49" s="15" t="e">
        <f t="shared" si="311"/>
        <v>#DIV/0!</v>
      </c>
      <c r="ME49" s="15" t="e">
        <f t="shared" si="312"/>
        <v>#DIV/0!</v>
      </c>
      <c r="MG49" s="15" t="e">
        <f t="shared" si="313"/>
        <v>#DIV/0!</v>
      </c>
      <c r="MH49" s="15" t="e">
        <f t="shared" si="314"/>
        <v>#DIV/0!</v>
      </c>
      <c r="MI49" s="15" t="e">
        <f t="shared" si="315"/>
        <v>#DIV/0!</v>
      </c>
      <c r="MJ49" s="15" t="e">
        <f t="shared" si="316"/>
        <v>#DIV/0!</v>
      </c>
      <c r="MK49" s="15" t="e">
        <f t="shared" si="317"/>
        <v>#DIV/0!</v>
      </c>
      <c r="ML49" s="15" t="e">
        <f t="shared" si="318"/>
        <v>#DIV/0!</v>
      </c>
      <c r="MM49" s="15" t="e">
        <f t="shared" si="319"/>
        <v>#DIV/0!</v>
      </c>
      <c r="MN49" s="15" t="e">
        <f t="shared" si="320"/>
        <v>#DIV/0!</v>
      </c>
      <c r="MO49" s="15" t="e">
        <f t="shared" si="321"/>
        <v>#DIV/0!</v>
      </c>
      <c r="MP49" s="15" t="e">
        <f t="shared" si="322"/>
        <v>#DIV/0!</v>
      </c>
      <c r="MQ49" s="15" t="e">
        <f t="shared" si="323"/>
        <v>#DIV/0!</v>
      </c>
      <c r="MR49" s="15" t="e">
        <f t="shared" si="324"/>
        <v>#DIV/0!</v>
      </c>
      <c r="MS49" s="15" t="e">
        <f t="shared" si="325"/>
        <v>#DIV/0!</v>
      </c>
      <c r="MT49" s="15" t="e">
        <f t="shared" si="326"/>
        <v>#DIV/0!</v>
      </c>
      <c r="MU49" s="15" t="e">
        <f t="shared" si="327"/>
        <v>#DIV/0!</v>
      </c>
      <c r="MV49" s="15" t="e">
        <f t="shared" si="328"/>
        <v>#DIV/0!</v>
      </c>
      <c r="MW49" s="15" t="e">
        <f t="shared" si="329"/>
        <v>#DIV/0!</v>
      </c>
      <c r="MX49" s="15" t="e">
        <f t="shared" si="330"/>
        <v>#DIV/0!</v>
      </c>
      <c r="MY49" s="15" t="e">
        <f t="shared" si="331"/>
        <v>#DIV/0!</v>
      </c>
      <c r="MZ49" s="15" t="e">
        <f t="shared" si="332"/>
        <v>#DIV/0!</v>
      </c>
      <c r="NA49" s="15" t="e">
        <f t="shared" si="333"/>
        <v>#DIV/0!</v>
      </c>
      <c r="NB49" s="15" t="e">
        <f t="shared" si="334"/>
        <v>#DIV/0!</v>
      </c>
      <c r="NC49" s="15" t="e">
        <f t="shared" si="335"/>
        <v>#DIV/0!</v>
      </c>
      <c r="ND49" s="15" t="e">
        <f t="shared" si="336"/>
        <v>#DIV/0!</v>
      </c>
      <c r="NE49" s="15" t="e">
        <f t="shared" si="337"/>
        <v>#DIV/0!</v>
      </c>
      <c r="NF49" s="15" t="e">
        <f t="shared" si="338"/>
        <v>#DIV/0!</v>
      </c>
      <c r="NG49" s="15" t="e">
        <f t="shared" si="339"/>
        <v>#DIV/0!</v>
      </c>
      <c r="NH49" s="15" t="e">
        <f t="shared" si="340"/>
        <v>#DIV/0!</v>
      </c>
      <c r="NI49" s="15" t="e">
        <f t="shared" si="341"/>
        <v>#DIV/0!</v>
      </c>
      <c r="NJ49" s="15" t="e">
        <f t="shared" si="342"/>
        <v>#DIV/0!</v>
      </c>
      <c r="NK49" s="15" t="e">
        <f t="shared" si="343"/>
        <v>#DIV/0!</v>
      </c>
      <c r="NL49" s="15" t="e">
        <f t="shared" si="344"/>
        <v>#DIV/0!</v>
      </c>
      <c r="NM49" s="15" t="e">
        <f t="shared" si="345"/>
        <v>#DIV/0!</v>
      </c>
      <c r="NN49" s="15" t="e">
        <f t="shared" si="346"/>
        <v>#DIV/0!</v>
      </c>
      <c r="NO49" s="15" t="e">
        <f t="shared" si="347"/>
        <v>#DIV/0!</v>
      </c>
      <c r="NP49" s="15" t="e">
        <f t="shared" si="348"/>
        <v>#DIV/0!</v>
      </c>
      <c r="NQ49" s="15" t="e">
        <f t="shared" si="349"/>
        <v>#DIV/0!</v>
      </c>
      <c r="NR49" s="15" t="e">
        <f t="shared" si="350"/>
        <v>#DIV/0!</v>
      </c>
      <c r="NS49" s="15" t="e">
        <f t="shared" si="351"/>
        <v>#DIV/0!</v>
      </c>
      <c r="NT49" s="15" t="e">
        <f t="shared" si="352"/>
        <v>#DIV/0!</v>
      </c>
      <c r="NU49" s="15" t="e">
        <f t="shared" si="353"/>
        <v>#DIV/0!</v>
      </c>
      <c r="NV49" s="15" t="e">
        <f t="shared" si="354"/>
        <v>#DIV/0!</v>
      </c>
      <c r="NW49" s="15" t="e">
        <f t="shared" si="355"/>
        <v>#DIV/0!</v>
      </c>
      <c r="NX49" s="15" t="e">
        <f t="shared" si="356"/>
        <v>#DIV/0!</v>
      </c>
      <c r="NY49" s="15" t="e">
        <f t="shared" si="357"/>
        <v>#DIV/0!</v>
      </c>
      <c r="NZ49" s="15" t="e">
        <f t="shared" si="358"/>
        <v>#DIV/0!</v>
      </c>
      <c r="OA49" s="15" t="e">
        <f t="shared" si="359"/>
        <v>#DIV/0!</v>
      </c>
      <c r="OB49" s="15" t="e">
        <f t="shared" si="360"/>
        <v>#DIV/0!</v>
      </c>
      <c r="OC49" s="15" t="e">
        <f t="shared" si="361"/>
        <v>#DIV/0!</v>
      </c>
      <c r="OD49" s="15" t="e">
        <f t="shared" si="362"/>
        <v>#DIV/0!</v>
      </c>
      <c r="OE49" s="15" t="e">
        <f t="shared" si="363"/>
        <v>#DIV/0!</v>
      </c>
      <c r="OF49" s="15" t="e">
        <f t="shared" si="364"/>
        <v>#DIV/0!</v>
      </c>
      <c r="OG49" s="15" t="e">
        <f t="shared" si="365"/>
        <v>#DIV/0!</v>
      </c>
      <c r="OH49" s="15" t="e">
        <f t="shared" si="366"/>
        <v>#DIV/0!</v>
      </c>
      <c r="OI49" s="15" t="e">
        <f t="shared" si="367"/>
        <v>#DIV/0!</v>
      </c>
      <c r="OJ49" s="15" t="e">
        <f t="shared" si="368"/>
        <v>#DIV/0!</v>
      </c>
      <c r="OK49" s="15" t="e">
        <f t="shared" si="369"/>
        <v>#DIV/0!</v>
      </c>
      <c r="OL49" s="15" t="e">
        <f t="shared" si="370"/>
        <v>#DIV/0!</v>
      </c>
      <c r="OM49" s="15" t="e">
        <f t="shared" si="371"/>
        <v>#DIV/0!</v>
      </c>
      <c r="ON49" s="15" t="e">
        <f t="shared" si="372"/>
        <v>#DIV/0!</v>
      </c>
      <c r="OP49" s="15" t="e">
        <f t="shared" si="373"/>
        <v>#DIV/0!</v>
      </c>
      <c r="OQ49" s="15" t="e">
        <f t="shared" si="374"/>
        <v>#DIV/0!</v>
      </c>
      <c r="OR49" s="15" t="e">
        <f t="shared" si="375"/>
        <v>#DIV/0!</v>
      </c>
      <c r="OS49" s="15" t="e">
        <f t="shared" si="376"/>
        <v>#DIV/0!</v>
      </c>
      <c r="OT49" s="15" t="e">
        <f t="shared" si="377"/>
        <v>#DIV/0!</v>
      </c>
      <c r="OU49" s="15" t="e">
        <f t="shared" si="378"/>
        <v>#DIV/0!</v>
      </c>
      <c r="OV49" s="15" t="e">
        <f t="shared" si="379"/>
        <v>#DIV/0!</v>
      </c>
      <c r="OW49" s="15" t="e">
        <f t="shared" si="380"/>
        <v>#DIV/0!</v>
      </c>
      <c r="OX49" s="15" t="e">
        <f t="shared" si="381"/>
        <v>#DIV/0!</v>
      </c>
      <c r="OY49" s="15" t="e">
        <f t="shared" si="382"/>
        <v>#DIV/0!</v>
      </c>
      <c r="OZ49" s="15" t="e">
        <f t="shared" si="383"/>
        <v>#DIV/0!</v>
      </c>
      <c r="PA49" s="15" t="e">
        <f t="shared" si="384"/>
        <v>#DIV/0!</v>
      </c>
      <c r="PB49" s="15" t="e">
        <f t="shared" si="385"/>
        <v>#DIV/0!</v>
      </c>
      <c r="PC49" s="15" t="e">
        <f t="shared" si="386"/>
        <v>#DIV/0!</v>
      </c>
      <c r="PD49" s="15" t="e">
        <f t="shared" si="387"/>
        <v>#DIV/0!</v>
      </c>
      <c r="PE49" s="15" t="e">
        <f t="shared" si="388"/>
        <v>#DIV/0!</v>
      </c>
      <c r="PF49" s="15" t="e">
        <f t="shared" si="389"/>
        <v>#DIV/0!</v>
      </c>
      <c r="PG49" s="15" t="e">
        <f t="shared" si="390"/>
        <v>#DIV/0!</v>
      </c>
      <c r="PH49" s="15" t="e">
        <f t="shared" si="391"/>
        <v>#DIV/0!</v>
      </c>
      <c r="PI49" s="15" t="e">
        <f t="shared" si="392"/>
        <v>#DIV/0!</v>
      </c>
      <c r="PJ49" s="15" t="e">
        <f t="shared" si="393"/>
        <v>#DIV/0!</v>
      </c>
      <c r="PK49" s="15" t="e">
        <f t="shared" si="394"/>
        <v>#DIV/0!</v>
      </c>
      <c r="PL49" s="15" t="e">
        <f t="shared" si="395"/>
        <v>#DIV/0!</v>
      </c>
      <c r="PM49" s="15" t="e">
        <f t="shared" si="396"/>
        <v>#DIV/0!</v>
      </c>
      <c r="PN49" s="15" t="e">
        <f t="shared" si="397"/>
        <v>#DIV/0!</v>
      </c>
      <c r="PO49" s="15" t="e">
        <f t="shared" si="398"/>
        <v>#DIV/0!</v>
      </c>
      <c r="PP49" s="15" t="e">
        <f t="shared" si="399"/>
        <v>#DIV/0!</v>
      </c>
      <c r="PQ49" s="15" t="e">
        <f t="shared" si="400"/>
        <v>#DIV/0!</v>
      </c>
      <c r="PR49" s="15" t="e">
        <f t="shared" si="401"/>
        <v>#DIV/0!</v>
      </c>
      <c r="PS49" s="15" t="e">
        <f t="shared" si="402"/>
        <v>#DIV/0!</v>
      </c>
      <c r="PT49" s="15" t="e">
        <f t="shared" si="403"/>
        <v>#DIV/0!</v>
      </c>
      <c r="PU49" s="15" t="e">
        <f t="shared" si="404"/>
        <v>#DIV/0!</v>
      </c>
      <c r="PV49" s="15" t="e">
        <f t="shared" si="405"/>
        <v>#DIV/0!</v>
      </c>
      <c r="PW49" s="15" t="e">
        <f t="shared" si="406"/>
        <v>#DIV/0!</v>
      </c>
      <c r="PX49" s="15" t="e">
        <f t="shared" si="407"/>
        <v>#DIV/0!</v>
      </c>
      <c r="PY49" s="15" t="e">
        <f t="shared" si="408"/>
        <v>#DIV/0!</v>
      </c>
      <c r="PZ49" s="15" t="e">
        <f t="shared" si="409"/>
        <v>#DIV/0!</v>
      </c>
      <c r="QA49" s="15" t="e">
        <f t="shared" si="410"/>
        <v>#DIV/0!</v>
      </c>
      <c r="QB49" s="15" t="e">
        <f t="shared" si="411"/>
        <v>#DIV/0!</v>
      </c>
      <c r="QC49" s="15" t="e">
        <f t="shared" si="412"/>
        <v>#DIV/0!</v>
      </c>
      <c r="QD49" s="15" t="e">
        <f t="shared" si="413"/>
        <v>#DIV/0!</v>
      </c>
      <c r="QE49" s="15" t="e">
        <f t="shared" si="414"/>
        <v>#DIV/0!</v>
      </c>
      <c r="QF49" s="15" t="e">
        <f t="shared" si="415"/>
        <v>#DIV/0!</v>
      </c>
      <c r="QG49" s="15" t="e">
        <f t="shared" si="416"/>
        <v>#DIV/0!</v>
      </c>
      <c r="QH49" s="15" t="e">
        <f t="shared" si="417"/>
        <v>#DIV/0!</v>
      </c>
      <c r="QI49" s="15" t="e">
        <f t="shared" si="418"/>
        <v>#DIV/0!</v>
      </c>
      <c r="QJ49" s="15" t="e">
        <f t="shared" si="419"/>
        <v>#DIV/0!</v>
      </c>
      <c r="QK49" s="15" t="e">
        <f t="shared" si="420"/>
        <v>#DIV/0!</v>
      </c>
      <c r="QL49" s="15" t="e">
        <f t="shared" si="421"/>
        <v>#DIV/0!</v>
      </c>
      <c r="QM49" s="15" t="e">
        <f t="shared" si="422"/>
        <v>#DIV/0!</v>
      </c>
      <c r="QN49" s="15" t="e">
        <f t="shared" si="423"/>
        <v>#DIV/0!</v>
      </c>
      <c r="QO49" s="15" t="e">
        <f t="shared" si="424"/>
        <v>#DIV/0!</v>
      </c>
      <c r="QP49" s="15" t="e">
        <f t="shared" si="425"/>
        <v>#DIV/0!</v>
      </c>
      <c r="QQ49" s="15" t="e">
        <f t="shared" si="426"/>
        <v>#DIV/0!</v>
      </c>
      <c r="QR49" s="15" t="e">
        <f t="shared" si="427"/>
        <v>#DIV/0!</v>
      </c>
      <c r="QS49" s="15" t="e">
        <f t="shared" si="428"/>
        <v>#DIV/0!</v>
      </c>
      <c r="QT49" s="15" t="e">
        <f t="shared" si="429"/>
        <v>#DIV/0!</v>
      </c>
      <c r="QU49" s="15" t="e">
        <f t="shared" si="430"/>
        <v>#DIV/0!</v>
      </c>
      <c r="QV49" s="15" t="e">
        <f t="shared" si="431"/>
        <v>#DIV/0!</v>
      </c>
      <c r="QW49" s="15" t="e">
        <f t="shared" si="432"/>
        <v>#DIV/0!</v>
      </c>
      <c r="QY49" s="15">
        <f t="shared" si="433"/>
        <v>0</v>
      </c>
      <c r="QZ49" s="15">
        <f t="shared" si="434"/>
        <v>0</v>
      </c>
      <c r="RA49" s="15">
        <f t="shared" si="435"/>
        <v>0</v>
      </c>
      <c r="RB49" s="15">
        <f t="shared" si="436"/>
        <v>0</v>
      </c>
      <c r="RC49" s="15">
        <f t="shared" si="437"/>
        <v>0</v>
      </c>
      <c r="RD49" s="15">
        <f t="shared" si="438"/>
        <v>0</v>
      </c>
      <c r="RE49" s="15">
        <f t="shared" si="439"/>
        <v>0</v>
      </c>
      <c r="RF49" s="15">
        <f t="shared" si="440"/>
        <v>0</v>
      </c>
      <c r="RG49" s="15">
        <f t="shared" si="441"/>
        <v>0</v>
      </c>
      <c r="RH49" s="15">
        <f t="shared" si="442"/>
        <v>0</v>
      </c>
      <c r="RI49" s="15">
        <f t="shared" si="443"/>
        <v>0</v>
      </c>
      <c r="RJ49" s="15">
        <f t="shared" si="444"/>
        <v>0</v>
      </c>
      <c r="RK49" s="15">
        <f t="shared" si="445"/>
        <v>0</v>
      </c>
      <c r="RL49" s="15">
        <f t="shared" si="446"/>
        <v>0</v>
      </c>
      <c r="RM49" s="15">
        <f t="shared" si="447"/>
        <v>0</v>
      </c>
      <c r="RN49" s="15">
        <f t="shared" si="448"/>
        <v>0</v>
      </c>
      <c r="RO49" s="15">
        <f t="shared" si="449"/>
        <v>0</v>
      </c>
      <c r="RP49" s="15">
        <f t="shared" si="450"/>
        <v>0</v>
      </c>
      <c r="RQ49" s="15">
        <f t="shared" si="451"/>
        <v>0</v>
      </c>
      <c r="RR49" s="15">
        <f t="shared" si="452"/>
        <v>0</v>
      </c>
      <c r="RS49" s="15">
        <f t="shared" si="453"/>
        <v>0</v>
      </c>
      <c r="RT49" s="15">
        <f t="shared" si="454"/>
        <v>0</v>
      </c>
      <c r="RU49" s="15">
        <f t="shared" si="455"/>
        <v>0</v>
      </c>
      <c r="RV49" s="15">
        <f t="shared" si="456"/>
        <v>0</v>
      </c>
      <c r="RW49" s="15">
        <f t="shared" si="457"/>
        <v>0</v>
      </c>
      <c r="RX49" s="15">
        <f t="shared" si="458"/>
        <v>0</v>
      </c>
      <c r="RY49" s="15">
        <f t="shared" si="459"/>
        <v>0</v>
      </c>
      <c r="RZ49" s="15">
        <f t="shared" si="460"/>
        <v>0</v>
      </c>
      <c r="SA49" s="15">
        <f t="shared" si="461"/>
        <v>0</v>
      </c>
      <c r="SB49" s="15">
        <f t="shared" si="462"/>
        <v>0</v>
      </c>
      <c r="SC49" s="15">
        <f t="shared" si="463"/>
        <v>0</v>
      </c>
      <c r="SD49" s="15">
        <f t="shared" si="464"/>
        <v>0</v>
      </c>
      <c r="SE49" s="15">
        <f t="shared" si="465"/>
        <v>0</v>
      </c>
      <c r="SF49" s="15">
        <f t="shared" si="466"/>
        <v>0</v>
      </c>
      <c r="SG49" s="15">
        <f t="shared" si="467"/>
        <v>0</v>
      </c>
      <c r="SH49" s="15">
        <f t="shared" si="468"/>
        <v>0</v>
      </c>
      <c r="SI49" s="15">
        <f t="shared" si="469"/>
        <v>0</v>
      </c>
      <c r="SJ49" s="15">
        <f t="shared" si="470"/>
        <v>0</v>
      </c>
      <c r="SK49" s="15">
        <f t="shared" si="471"/>
        <v>0</v>
      </c>
      <c r="SL49" s="15">
        <f t="shared" si="472"/>
        <v>0</v>
      </c>
      <c r="SM49" s="15">
        <f t="shared" si="473"/>
        <v>0</v>
      </c>
      <c r="SN49" s="15">
        <f t="shared" si="474"/>
        <v>0</v>
      </c>
      <c r="SO49" s="15">
        <f t="shared" si="475"/>
        <v>0</v>
      </c>
      <c r="SP49" s="15">
        <f t="shared" si="476"/>
        <v>0</v>
      </c>
      <c r="SQ49" s="15">
        <f t="shared" si="477"/>
        <v>0</v>
      </c>
      <c r="SR49" s="15">
        <f t="shared" si="478"/>
        <v>0</v>
      </c>
      <c r="SS49" s="15">
        <f t="shared" si="479"/>
        <v>0</v>
      </c>
      <c r="ST49" s="15">
        <f t="shared" si="480"/>
        <v>0</v>
      </c>
      <c r="SU49" s="15">
        <f t="shared" si="481"/>
        <v>0</v>
      </c>
      <c r="SV49" s="15">
        <f t="shared" si="482"/>
        <v>0</v>
      </c>
      <c r="SW49" s="15">
        <f t="shared" si="483"/>
        <v>0</v>
      </c>
      <c r="SX49" s="15">
        <f t="shared" si="484"/>
        <v>0</v>
      </c>
      <c r="SY49" s="15">
        <f t="shared" si="485"/>
        <v>0</v>
      </c>
      <c r="SZ49" s="15">
        <f t="shared" si="486"/>
        <v>0</v>
      </c>
      <c r="TA49" s="15">
        <f t="shared" si="487"/>
        <v>0</v>
      </c>
      <c r="TB49" s="15">
        <f t="shared" si="488"/>
        <v>0</v>
      </c>
      <c r="TC49" s="15">
        <f t="shared" si="489"/>
        <v>0</v>
      </c>
      <c r="TD49" s="15">
        <f t="shared" si="490"/>
        <v>0</v>
      </c>
      <c r="TE49" s="15">
        <f t="shared" si="491"/>
        <v>0</v>
      </c>
      <c r="TF49" s="15">
        <f t="shared" si="492"/>
        <v>0</v>
      </c>
      <c r="TH49" s="15">
        <f t="shared" si="493"/>
        <v>0</v>
      </c>
      <c r="TJ49" s="15" t="e">
        <f t="shared" si="494"/>
        <v>#DIV/0!</v>
      </c>
      <c r="TK49" s="15" t="e">
        <f t="shared" si="495"/>
        <v>#DIV/0!</v>
      </c>
      <c r="TL49" s="15" t="e">
        <f t="shared" si="496"/>
        <v>#DIV/0!</v>
      </c>
      <c r="TM49" s="15" t="e">
        <f t="shared" si="497"/>
        <v>#DIV/0!</v>
      </c>
      <c r="TN49" s="15" t="e">
        <f t="shared" si="498"/>
        <v>#DIV/0!</v>
      </c>
      <c r="TO49" s="15" t="e">
        <f t="shared" si="499"/>
        <v>#DIV/0!</v>
      </c>
      <c r="TP49" s="15">
        <f t="shared" si="500"/>
        <v>0</v>
      </c>
      <c r="TQ49" s="15">
        <f t="shared" si="501"/>
        <v>0</v>
      </c>
      <c r="TS49" s="15" t="e">
        <f t="shared" si="502"/>
        <v>#DIV/0!</v>
      </c>
      <c r="TU49" s="15">
        <f t="shared" si="503"/>
        <v>0</v>
      </c>
      <c r="TW49" s="15">
        <f t="shared" si="509"/>
        <v>0</v>
      </c>
    </row>
    <row r="50" spans="2:543" x14ac:dyDescent="0.25">
      <c r="B50" s="2"/>
      <c r="C50" s="45">
        <v>35</v>
      </c>
      <c r="D50" s="27"/>
      <c r="E50" s="27"/>
      <c r="F50" s="22"/>
      <c r="G50" s="27"/>
      <c r="H50" s="22"/>
      <c r="I50" s="22"/>
      <c r="J50" s="27"/>
      <c r="K50" s="27"/>
      <c r="L50" s="27"/>
      <c r="M50" s="31"/>
      <c r="N50" s="37" t="str">
        <f t="shared" si="514"/>
        <v/>
      </c>
      <c r="O50" s="38" t="str">
        <f t="shared" si="577"/>
        <v/>
      </c>
      <c r="P50" s="39" t="str">
        <f t="shared" si="515"/>
        <v/>
      </c>
      <c r="Q50" s="2"/>
      <c r="R50" s="2"/>
      <c r="S50" s="2"/>
      <c r="T50" s="15" t="str">
        <f t="shared" si="516"/>
        <v/>
      </c>
      <c r="U50" s="5">
        <f t="shared" si="517"/>
        <v>0</v>
      </c>
      <c r="V50" s="5">
        <f t="shared" si="518"/>
        <v>0</v>
      </c>
      <c r="W50" s="5">
        <f t="shared" si="68"/>
        <v>0</v>
      </c>
      <c r="X50" s="5">
        <f t="shared" si="519"/>
        <v>0</v>
      </c>
      <c r="Y50" s="5">
        <f t="shared" si="520"/>
        <v>0</v>
      </c>
      <c r="Z50" s="5">
        <f t="shared" si="521"/>
        <v>0</v>
      </c>
      <c r="AA50" s="5">
        <f t="shared" si="522"/>
        <v>0</v>
      </c>
      <c r="AB50" s="5">
        <f t="shared" si="523"/>
        <v>0</v>
      </c>
      <c r="AC50" s="15">
        <f t="shared" si="69"/>
        <v>0</v>
      </c>
      <c r="AD50" s="15">
        <f t="shared" si="70"/>
        <v>0</v>
      </c>
      <c r="AE50" s="15">
        <f t="shared" si="71"/>
        <v>0</v>
      </c>
      <c r="AF50" s="15" t="str">
        <f t="shared" si="524"/>
        <v/>
      </c>
      <c r="AG50" s="15" t="str">
        <f t="shared" si="525"/>
        <v/>
      </c>
      <c r="AH50" s="15" t="str">
        <f t="shared" si="526"/>
        <v/>
      </c>
      <c r="AI50" s="15" t="str">
        <f t="shared" si="527"/>
        <v/>
      </c>
      <c r="AK50" s="5">
        <f t="shared" si="528"/>
        <v>0</v>
      </c>
      <c r="AL50" s="5">
        <f t="shared" si="529"/>
        <v>0</v>
      </c>
      <c r="AN50" s="5">
        <f t="shared" si="530"/>
        <v>0</v>
      </c>
      <c r="AO50" s="5">
        <f t="shared" si="531"/>
        <v>0</v>
      </c>
      <c r="AP50" s="5">
        <f t="shared" si="532"/>
        <v>0</v>
      </c>
      <c r="AQ50" s="5">
        <f t="shared" si="533"/>
        <v>0</v>
      </c>
      <c r="AR50" s="5">
        <f t="shared" si="534"/>
        <v>0</v>
      </c>
      <c r="AS50" s="5">
        <f t="shared" si="535"/>
        <v>0</v>
      </c>
      <c r="AT50" s="5">
        <f t="shared" si="536"/>
        <v>0</v>
      </c>
      <c r="AU50" s="5">
        <f t="shared" si="537"/>
        <v>0</v>
      </c>
      <c r="AV50" s="5">
        <f t="shared" si="538"/>
        <v>0</v>
      </c>
      <c r="AW50" s="5">
        <f t="shared" si="539"/>
        <v>0</v>
      </c>
      <c r="AX50" s="5">
        <f t="shared" si="540"/>
        <v>0</v>
      </c>
      <c r="AY50" s="5">
        <f t="shared" si="541"/>
        <v>0</v>
      </c>
      <c r="AZ50" s="5">
        <f t="shared" si="542"/>
        <v>0</v>
      </c>
      <c r="BA50" s="5">
        <f t="shared" si="543"/>
        <v>0</v>
      </c>
      <c r="BB50" s="5">
        <f t="shared" si="544"/>
        <v>0</v>
      </c>
      <c r="BC50" s="5">
        <f t="shared" si="545"/>
        <v>0</v>
      </c>
      <c r="BD50" s="5">
        <f t="shared" si="546"/>
        <v>0</v>
      </c>
      <c r="BE50" s="5">
        <f t="shared" si="547"/>
        <v>0</v>
      </c>
      <c r="BF50" s="5">
        <f t="shared" si="548"/>
        <v>0</v>
      </c>
      <c r="BG50" s="15">
        <f t="shared" si="549"/>
        <v>0</v>
      </c>
      <c r="BH50" s="15">
        <f t="shared" si="72"/>
        <v>0</v>
      </c>
      <c r="BI50" s="15">
        <f t="shared" si="73"/>
        <v>0</v>
      </c>
      <c r="BJ50" s="15">
        <f t="shared" si="74"/>
        <v>0</v>
      </c>
      <c r="BL50" s="12">
        <f t="shared" si="550"/>
        <v>0</v>
      </c>
      <c r="BM50" s="12">
        <f t="shared" si="551"/>
        <v>0</v>
      </c>
      <c r="BN50" s="15" t="str">
        <f t="shared" si="552"/>
        <v/>
      </c>
      <c r="BP50" s="12">
        <f t="shared" si="553"/>
        <v>0</v>
      </c>
      <c r="BQ50" s="15" t="str">
        <f t="shared" si="554"/>
        <v/>
      </c>
      <c r="BR50" s="12">
        <f t="shared" si="555"/>
        <v>0</v>
      </c>
      <c r="BS50" s="15" t="str">
        <f t="shared" si="556"/>
        <v/>
      </c>
      <c r="BT50" s="12">
        <f t="shared" si="557"/>
        <v>0</v>
      </c>
      <c r="BU50" s="12">
        <f t="shared" si="558"/>
        <v>0</v>
      </c>
      <c r="BV50" s="12">
        <f t="shared" si="559"/>
        <v>0</v>
      </c>
      <c r="BW50" s="12">
        <f t="shared" si="560"/>
        <v>0</v>
      </c>
      <c r="BX50" s="12">
        <f t="shared" si="561"/>
        <v>0</v>
      </c>
      <c r="BY50" s="12">
        <f t="shared" si="562"/>
        <v>0</v>
      </c>
      <c r="BZ50" s="12">
        <f t="shared" si="563"/>
        <v>0</v>
      </c>
      <c r="CA50" s="12">
        <f t="shared" si="564"/>
        <v>0</v>
      </c>
      <c r="CC50" s="5">
        <f t="shared" si="565"/>
        <v>0</v>
      </c>
      <c r="CD50" s="15" t="str">
        <f t="shared" si="566"/>
        <v/>
      </c>
      <c r="CE50" s="15" t="str">
        <f t="shared" si="567"/>
        <v/>
      </c>
      <c r="CF50" s="15" t="str">
        <f t="shared" si="568"/>
        <v/>
      </c>
      <c r="CH50" s="15" t="str">
        <f t="shared" si="569"/>
        <v/>
      </c>
      <c r="CJ50" s="15" t="str">
        <f t="shared" si="570"/>
        <v/>
      </c>
      <c r="CK50" s="15" t="str">
        <f t="shared" si="571"/>
        <v/>
      </c>
      <c r="CL50" s="15" t="str">
        <f t="shared" si="572"/>
        <v/>
      </c>
      <c r="CM50" s="10">
        <f t="shared" si="573"/>
        <v>0</v>
      </c>
      <c r="CO50" s="6">
        <f t="shared" si="75"/>
        <v>0</v>
      </c>
      <c r="CP50" s="15">
        <f t="shared" si="574"/>
        <v>1</v>
      </c>
      <c r="CQ50" s="15">
        <f t="shared" si="575"/>
        <v>0</v>
      </c>
      <c r="CR50" s="15">
        <f t="shared" si="576"/>
        <v>0</v>
      </c>
      <c r="CS50" s="15">
        <f t="shared" si="76"/>
        <v>0</v>
      </c>
      <c r="CU50" s="15" t="str">
        <f t="shared" si="77"/>
        <v/>
      </c>
      <c r="CW50" s="15" t="e">
        <f t="shared" si="504"/>
        <v>#DIV/0!</v>
      </c>
      <c r="CX50" s="15" t="e">
        <f t="shared" si="505"/>
        <v>#DIV/0!</v>
      </c>
      <c r="CY50" s="15" t="e">
        <f t="shared" si="506"/>
        <v>#DIV/0!</v>
      </c>
      <c r="CZ50" s="15" t="e">
        <f t="shared" si="507"/>
        <v>#DIV/0!</v>
      </c>
      <c r="DA50" s="15" t="e">
        <f t="shared" si="508"/>
        <v>#DIV/0!</v>
      </c>
      <c r="DB50" s="15" t="e">
        <f t="shared" si="510"/>
        <v>#DIV/0!</v>
      </c>
      <c r="DC50" s="15" t="e">
        <f t="shared" si="511"/>
        <v>#DIV/0!</v>
      </c>
      <c r="DD50" s="15" t="e">
        <f t="shared" si="512"/>
        <v>#DIV/0!</v>
      </c>
      <c r="DE50" s="15" t="e">
        <f t="shared" si="513"/>
        <v>#DIV/0!</v>
      </c>
      <c r="DF50" s="15" t="e">
        <f t="shared" si="82"/>
        <v>#DIV/0!</v>
      </c>
      <c r="DG50" s="15" t="e">
        <f t="shared" si="83"/>
        <v>#DIV/0!</v>
      </c>
      <c r="DH50" s="15" t="e">
        <f t="shared" si="84"/>
        <v>#DIV/0!</v>
      </c>
      <c r="DI50" s="15" t="e">
        <f t="shared" si="85"/>
        <v>#DIV/0!</v>
      </c>
      <c r="DJ50" s="15" t="e">
        <f t="shared" si="86"/>
        <v>#DIV/0!</v>
      </c>
      <c r="DK50" s="15" t="e">
        <f t="shared" si="87"/>
        <v>#DIV/0!</v>
      </c>
      <c r="DL50" s="15" t="e">
        <f t="shared" si="88"/>
        <v>#DIV/0!</v>
      </c>
      <c r="DM50" s="15" t="e">
        <f t="shared" si="89"/>
        <v>#DIV/0!</v>
      </c>
      <c r="DN50" s="15" t="e">
        <f t="shared" si="90"/>
        <v>#DIV/0!</v>
      </c>
      <c r="DO50" s="15" t="e">
        <f t="shared" si="91"/>
        <v>#DIV/0!</v>
      </c>
      <c r="DP50" s="20" t="e">
        <f t="shared" si="92"/>
        <v>#DIV/0!</v>
      </c>
      <c r="DQ50" s="20" t="e">
        <f t="shared" si="93"/>
        <v>#DIV/0!</v>
      </c>
      <c r="DR50" s="20" t="e">
        <f t="shared" si="94"/>
        <v>#DIV/0!</v>
      </c>
      <c r="DS50" s="20" t="e">
        <f t="shared" si="95"/>
        <v>#DIV/0!</v>
      </c>
      <c r="DT50" s="20" t="e">
        <f t="shared" si="96"/>
        <v>#DIV/0!</v>
      </c>
      <c r="DU50" s="20" t="e">
        <f t="shared" si="97"/>
        <v>#DIV/0!</v>
      </c>
      <c r="DV50" s="20" t="e">
        <f t="shared" si="98"/>
        <v>#DIV/0!</v>
      </c>
      <c r="DW50" s="20" t="e">
        <f t="shared" si="99"/>
        <v>#DIV/0!</v>
      </c>
      <c r="DX50" s="20" t="e">
        <f t="shared" si="100"/>
        <v>#DIV/0!</v>
      </c>
      <c r="DY50" s="20" t="e">
        <f t="shared" si="101"/>
        <v>#DIV/0!</v>
      </c>
      <c r="DZ50" s="20" t="e">
        <f t="shared" si="102"/>
        <v>#DIV/0!</v>
      </c>
      <c r="EA50" s="20" t="e">
        <f t="shared" si="103"/>
        <v>#DIV/0!</v>
      </c>
      <c r="EB50" s="20" t="e">
        <f t="shared" si="104"/>
        <v>#DIV/0!</v>
      </c>
      <c r="EC50" s="20" t="e">
        <f t="shared" si="105"/>
        <v>#DIV/0!</v>
      </c>
      <c r="ED50" s="20" t="e">
        <f t="shared" si="106"/>
        <v>#DIV/0!</v>
      </c>
      <c r="EE50" s="20" t="e">
        <f t="shared" si="107"/>
        <v>#DIV/0!</v>
      </c>
      <c r="EF50" s="20" t="e">
        <f t="shared" si="108"/>
        <v>#DIV/0!</v>
      </c>
      <c r="EG50" s="20" t="e">
        <f t="shared" si="109"/>
        <v>#DIV/0!</v>
      </c>
      <c r="EH50" s="20" t="e">
        <f t="shared" si="110"/>
        <v>#DIV/0!</v>
      </c>
      <c r="EI50" s="20" t="e">
        <f t="shared" si="111"/>
        <v>#DIV/0!</v>
      </c>
      <c r="EJ50" s="20" t="e">
        <f t="shared" si="112"/>
        <v>#DIV/0!</v>
      </c>
      <c r="EK50" s="20" t="e">
        <f t="shared" si="113"/>
        <v>#DIV/0!</v>
      </c>
      <c r="EL50" s="20" t="e">
        <f t="shared" si="114"/>
        <v>#DIV/0!</v>
      </c>
      <c r="EM50" s="20" t="e">
        <f t="shared" si="115"/>
        <v>#DIV/0!</v>
      </c>
      <c r="EN50" s="20" t="e">
        <f t="shared" si="116"/>
        <v>#DIV/0!</v>
      </c>
      <c r="EO50" s="20" t="e">
        <f t="shared" si="117"/>
        <v>#DIV/0!</v>
      </c>
      <c r="EP50" s="20" t="e">
        <f t="shared" si="118"/>
        <v>#DIV/0!</v>
      </c>
      <c r="EQ50" s="20" t="e">
        <f t="shared" si="119"/>
        <v>#DIV/0!</v>
      </c>
      <c r="ER50" s="20" t="e">
        <f t="shared" si="120"/>
        <v>#DIV/0!</v>
      </c>
      <c r="ES50" s="20" t="e">
        <f t="shared" si="121"/>
        <v>#DIV/0!</v>
      </c>
      <c r="ET50" s="20" t="e">
        <f t="shared" si="122"/>
        <v>#DIV/0!</v>
      </c>
      <c r="EU50" s="20" t="e">
        <f t="shared" si="123"/>
        <v>#DIV/0!</v>
      </c>
      <c r="EV50" s="20" t="e">
        <f t="shared" si="124"/>
        <v>#DIV/0!</v>
      </c>
      <c r="EW50" s="20" t="e">
        <f t="shared" si="125"/>
        <v>#DIV/0!</v>
      </c>
      <c r="EX50" s="20" t="e">
        <f t="shared" si="126"/>
        <v>#DIV/0!</v>
      </c>
      <c r="EY50" s="20" t="e">
        <f t="shared" si="127"/>
        <v>#DIV/0!</v>
      </c>
      <c r="EZ50" s="20" t="e">
        <f t="shared" si="128"/>
        <v>#DIV/0!</v>
      </c>
      <c r="FA50" s="20" t="e">
        <f t="shared" si="129"/>
        <v>#DIV/0!</v>
      </c>
      <c r="FB50" s="20" t="e">
        <f t="shared" si="130"/>
        <v>#DIV/0!</v>
      </c>
      <c r="FC50" s="20" t="e">
        <f t="shared" si="131"/>
        <v>#DIV/0!</v>
      </c>
      <c r="FD50" s="20" t="e">
        <f t="shared" si="132"/>
        <v>#DIV/0!</v>
      </c>
      <c r="FE50" s="20"/>
      <c r="FF50" s="15" t="e">
        <f t="shared" si="133"/>
        <v>#DIV/0!</v>
      </c>
      <c r="FG50" s="15" t="e">
        <f t="shared" si="134"/>
        <v>#DIV/0!</v>
      </c>
      <c r="FH50" s="15" t="e">
        <f t="shared" si="135"/>
        <v>#DIV/0!</v>
      </c>
      <c r="FI50" s="15" t="e">
        <f t="shared" si="136"/>
        <v>#DIV/0!</v>
      </c>
      <c r="FJ50" s="15" t="e">
        <f t="shared" si="137"/>
        <v>#DIV/0!</v>
      </c>
      <c r="FK50" s="15" t="e">
        <f t="shared" si="138"/>
        <v>#DIV/0!</v>
      </c>
      <c r="FL50" s="15" t="e">
        <f t="shared" si="139"/>
        <v>#DIV/0!</v>
      </c>
      <c r="FM50" s="15" t="e">
        <f t="shared" si="140"/>
        <v>#DIV/0!</v>
      </c>
      <c r="FN50" s="15" t="e">
        <f t="shared" si="141"/>
        <v>#DIV/0!</v>
      </c>
      <c r="FO50" s="15" t="e">
        <f t="shared" si="142"/>
        <v>#DIV/0!</v>
      </c>
      <c r="FP50" s="15" t="e">
        <f t="shared" si="143"/>
        <v>#DIV/0!</v>
      </c>
      <c r="FQ50" s="15" t="e">
        <f t="shared" si="144"/>
        <v>#DIV/0!</v>
      </c>
      <c r="FR50" s="15" t="e">
        <f t="shared" si="145"/>
        <v>#DIV/0!</v>
      </c>
      <c r="FS50" s="15" t="e">
        <f t="shared" si="146"/>
        <v>#DIV/0!</v>
      </c>
      <c r="FT50" s="15" t="e">
        <f t="shared" si="147"/>
        <v>#DIV/0!</v>
      </c>
      <c r="FU50" s="15" t="e">
        <f t="shared" si="148"/>
        <v>#DIV/0!</v>
      </c>
      <c r="FV50" s="15" t="e">
        <f t="shared" si="149"/>
        <v>#DIV/0!</v>
      </c>
      <c r="FW50" s="15" t="e">
        <f t="shared" si="150"/>
        <v>#DIV/0!</v>
      </c>
      <c r="FX50" s="15" t="e">
        <f t="shared" si="151"/>
        <v>#DIV/0!</v>
      </c>
      <c r="FY50" s="15" t="e">
        <f t="shared" si="152"/>
        <v>#DIV/0!</v>
      </c>
      <c r="FZ50" s="15" t="e">
        <f t="shared" si="153"/>
        <v>#DIV/0!</v>
      </c>
      <c r="GA50" s="15" t="e">
        <f t="shared" si="154"/>
        <v>#DIV/0!</v>
      </c>
      <c r="GB50" s="15" t="e">
        <f t="shared" si="155"/>
        <v>#DIV/0!</v>
      </c>
      <c r="GC50" s="15" t="e">
        <f t="shared" si="156"/>
        <v>#DIV/0!</v>
      </c>
      <c r="GD50" s="15" t="e">
        <f t="shared" si="157"/>
        <v>#DIV/0!</v>
      </c>
      <c r="GE50" s="15" t="e">
        <f t="shared" si="158"/>
        <v>#DIV/0!</v>
      </c>
      <c r="GF50" s="15" t="e">
        <f t="shared" si="159"/>
        <v>#DIV/0!</v>
      </c>
      <c r="GG50" s="15" t="e">
        <f t="shared" si="160"/>
        <v>#DIV/0!</v>
      </c>
      <c r="GH50" s="15" t="e">
        <f t="shared" si="161"/>
        <v>#DIV/0!</v>
      </c>
      <c r="GI50" s="15" t="e">
        <f t="shared" si="162"/>
        <v>#DIV/0!</v>
      </c>
      <c r="GJ50" s="15" t="e">
        <f t="shared" si="163"/>
        <v>#DIV/0!</v>
      </c>
      <c r="GK50" s="15" t="e">
        <f t="shared" si="164"/>
        <v>#DIV/0!</v>
      </c>
      <c r="GL50" s="15" t="e">
        <f t="shared" si="165"/>
        <v>#DIV/0!</v>
      </c>
      <c r="GM50" s="15" t="e">
        <f t="shared" si="166"/>
        <v>#DIV/0!</v>
      </c>
      <c r="GN50" s="15" t="e">
        <f t="shared" si="167"/>
        <v>#DIV/0!</v>
      </c>
      <c r="GO50" s="15" t="e">
        <f t="shared" si="168"/>
        <v>#DIV/0!</v>
      </c>
      <c r="GP50" s="15" t="e">
        <f t="shared" si="169"/>
        <v>#DIV/0!</v>
      </c>
      <c r="GQ50" s="15" t="e">
        <f t="shared" si="170"/>
        <v>#DIV/0!</v>
      </c>
      <c r="GR50" s="15" t="e">
        <f t="shared" si="171"/>
        <v>#DIV/0!</v>
      </c>
      <c r="GS50" s="15" t="e">
        <f t="shared" si="172"/>
        <v>#DIV/0!</v>
      </c>
      <c r="GT50" s="15" t="e">
        <f t="shared" si="173"/>
        <v>#DIV/0!</v>
      </c>
      <c r="GU50" s="15" t="e">
        <f t="shared" si="174"/>
        <v>#DIV/0!</v>
      </c>
      <c r="GV50" s="15" t="e">
        <f t="shared" si="175"/>
        <v>#DIV/0!</v>
      </c>
      <c r="GW50" s="15" t="e">
        <f t="shared" si="176"/>
        <v>#DIV/0!</v>
      </c>
      <c r="GX50" s="15" t="e">
        <f t="shared" si="177"/>
        <v>#DIV/0!</v>
      </c>
      <c r="GY50" s="15" t="e">
        <f t="shared" si="178"/>
        <v>#DIV/0!</v>
      </c>
      <c r="GZ50" s="15" t="e">
        <f t="shared" si="179"/>
        <v>#DIV/0!</v>
      </c>
      <c r="HA50" s="15" t="e">
        <f t="shared" si="180"/>
        <v>#DIV/0!</v>
      </c>
      <c r="HB50" s="15" t="e">
        <f t="shared" si="181"/>
        <v>#DIV/0!</v>
      </c>
      <c r="HC50" s="15" t="e">
        <f t="shared" si="182"/>
        <v>#DIV/0!</v>
      </c>
      <c r="HD50" s="15" t="e">
        <f t="shared" si="183"/>
        <v>#DIV/0!</v>
      </c>
      <c r="HE50" s="15" t="e">
        <f t="shared" si="184"/>
        <v>#DIV/0!</v>
      </c>
      <c r="HF50" s="15" t="e">
        <f t="shared" si="185"/>
        <v>#DIV/0!</v>
      </c>
      <c r="HG50" s="15" t="e">
        <f t="shared" si="186"/>
        <v>#DIV/0!</v>
      </c>
      <c r="HH50" s="15" t="e">
        <f t="shared" si="187"/>
        <v>#DIV/0!</v>
      </c>
      <c r="HI50" s="15" t="e">
        <f t="shared" si="188"/>
        <v>#DIV/0!</v>
      </c>
      <c r="HJ50" s="15" t="e">
        <f t="shared" si="189"/>
        <v>#DIV/0!</v>
      </c>
      <c r="HK50" s="15" t="e">
        <f t="shared" si="190"/>
        <v>#DIV/0!</v>
      </c>
      <c r="HL50" s="15" t="e">
        <f t="shared" si="191"/>
        <v>#DIV/0!</v>
      </c>
      <c r="HM50" s="15" t="e">
        <f t="shared" si="192"/>
        <v>#DIV/0!</v>
      </c>
      <c r="HO50" s="15" t="e">
        <f t="shared" si="193"/>
        <v>#DIV/0!</v>
      </c>
      <c r="HP50" s="15" t="e">
        <f t="shared" si="194"/>
        <v>#DIV/0!</v>
      </c>
      <c r="HQ50" s="15" t="e">
        <f t="shared" si="195"/>
        <v>#DIV/0!</v>
      </c>
      <c r="HR50" s="15" t="e">
        <f t="shared" si="196"/>
        <v>#DIV/0!</v>
      </c>
      <c r="HS50" s="15" t="e">
        <f t="shared" si="197"/>
        <v>#DIV/0!</v>
      </c>
      <c r="HT50" s="15" t="e">
        <f t="shared" si="198"/>
        <v>#DIV/0!</v>
      </c>
      <c r="HU50" s="15" t="e">
        <f t="shared" si="199"/>
        <v>#DIV/0!</v>
      </c>
      <c r="HV50" s="15" t="e">
        <f t="shared" si="200"/>
        <v>#DIV/0!</v>
      </c>
      <c r="HW50" s="15" t="e">
        <f t="shared" si="201"/>
        <v>#DIV/0!</v>
      </c>
      <c r="HX50" s="15" t="e">
        <f t="shared" si="202"/>
        <v>#DIV/0!</v>
      </c>
      <c r="HY50" s="15" t="e">
        <f t="shared" si="203"/>
        <v>#DIV/0!</v>
      </c>
      <c r="HZ50" s="15" t="e">
        <f t="shared" si="204"/>
        <v>#DIV/0!</v>
      </c>
      <c r="IA50" s="15" t="e">
        <f t="shared" si="205"/>
        <v>#DIV/0!</v>
      </c>
      <c r="IB50" s="15" t="e">
        <f t="shared" si="206"/>
        <v>#DIV/0!</v>
      </c>
      <c r="IC50" s="15" t="e">
        <f t="shared" si="207"/>
        <v>#DIV/0!</v>
      </c>
      <c r="ID50" s="15" t="e">
        <f t="shared" si="208"/>
        <v>#DIV/0!</v>
      </c>
      <c r="IE50" s="15" t="e">
        <f t="shared" si="209"/>
        <v>#DIV/0!</v>
      </c>
      <c r="IF50" s="15" t="e">
        <f t="shared" si="210"/>
        <v>#DIV/0!</v>
      </c>
      <c r="IG50" s="15" t="e">
        <f t="shared" si="211"/>
        <v>#DIV/0!</v>
      </c>
      <c r="IH50" s="15" t="e">
        <f t="shared" si="212"/>
        <v>#DIV/0!</v>
      </c>
      <c r="II50" s="15" t="e">
        <f t="shared" si="213"/>
        <v>#DIV/0!</v>
      </c>
      <c r="IJ50" s="15" t="e">
        <f t="shared" si="214"/>
        <v>#DIV/0!</v>
      </c>
      <c r="IK50" s="15" t="e">
        <f t="shared" si="215"/>
        <v>#DIV/0!</v>
      </c>
      <c r="IL50" s="15" t="e">
        <f t="shared" si="216"/>
        <v>#DIV/0!</v>
      </c>
      <c r="IM50" s="15" t="e">
        <f t="shared" si="217"/>
        <v>#DIV/0!</v>
      </c>
      <c r="IN50" s="15" t="e">
        <f t="shared" si="218"/>
        <v>#DIV/0!</v>
      </c>
      <c r="IO50" s="15" t="e">
        <f t="shared" si="219"/>
        <v>#DIV/0!</v>
      </c>
      <c r="IP50" s="15" t="e">
        <f t="shared" si="220"/>
        <v>#DIV/0!</v>
      </c>
      <c r="IQ50" s="15" t="e">
        <f t="shared" si="221"/>
        <v>#DIV/0!</v>
      </c>
      <c r="IR50" s="15" t="e">
        <f t="shared" si="222"/>
        <v>#DIV/0!</v>
      </c>
      <c r="IS50" s="15" t="e">
        <f t="shared" si="223"/>
        <v>#DIV/0!</v>
      </c>
      <c r="IT50" s="15" t="e">
        <f t="shared" si="224"/>
        <v>#DIV/0!</v>
      </c>
      <c r="IU50" s="15" t="e">
        <f t="shared" si="225"/>
        <v>#DIV/0!</v>
      </c>
      <c r="IV50" s="15" t="e">
        <f t="shared" si="226"/>
        <v>#DIV/0!</v>
      </c>
      <c r="IW50" s="15" t="e">
        <f t="shared" si="227"/>
        <v>#DIV/0!</v>
      </c>
      <c r="IX50" s="15" t="e">
        <f t="shared" si="228"/>
        <v>#DIV/0!</v>
      </c>
      <c r="IY50" s="15" t="e">
        <f t="shared" si="229"/>
        <v>#DIV/0!</v>
      </c>
      <c r="IZ50" s="15" t="e">
        <f t="shared" si="230"/>
        <v>#DIV/0!</v>
      </c>
      <c r="JA50" s="15" t="e">
        <f t="shared" si="231"/>
        <v>#DIV/0!</v>
      </c>
      <c r="JB50" s="15" t="e">
        <f t="shared" si="232"/>
        <v>#DIV/0!</v>
      </c>
      <c r="JC50" s="15" t="e">
        <f t="shared" si="233"/>
        <v>#DIV/0!</v>
      </c>
      <c r="JD50" s="15" t="e">
        <f t="shared" si="234"/>
        <v>#DIV/0!</v>
      </c>
      <c r="JE50" s="15" t="e">
        <f t="shared" si="235"/>
        <v>#DIV/0!</v>
      </c>
      <c r="JF50" s="15" t="e">
        <f t="shared" si="236"/>
        <v>#DIV/0!</v>
      </c>
      <c r="JG50" s="15" t="e">
        <f t="shared" si="237"/>
        <v>#DIV/0!</v>
      </c>
      <c r="JH50" s="15" t="e">
        <f t="shared" si="238"/>
        <v>#DIV/0!</v>
      </c>
      <c r="JI50" s="15" t="e">
        <f t="shared" si="239"/>
        <v>#DIV/0!</v>
      </c>
      <c r="JJ50" s="15" t="e">
        <f t="shared" si="240"/>
        <v>#DIV/0!</v>
      </c>
      <c r="JK50" s="15" t="e">
        <f t="shared" si="241"/>
        <v>#DIV/0!</v>
      </c>
      <c r="JL50" s="15" t="e">
        <f t="shared" si="242"/>
        <v>#DIV/0!</v>
      </c>
      <c r="JM50" s="15" t="e">
        <f t="shared" si="243"/>
        <v>#DIV/0!</v>
      </c>
      <c r="JN50" s="15" t="e">
        <f t="shared" si="244"/>
        <v>#DIV/0!</v>
      </c>
      <c r="JO50" s="15" t="e">
        <f t="shared" si="245"/>
        <v>#DIV/0!</v>
      </c>
      <c r="JP50" s="15" t="e">
        <f t="shared" si="246"/>
        <v>#DIV/0!</v>
      </c>
      <c r="JQ50" s="15" t="e">
        <f t="shared" si="247"/>
        <v>#DIV/0!</v>
      </c>
      <c r="JR50" s="15" t="e">
        <f t="shared" si="248"/>
        <v>#DIV/0!</v>
      </c>
      <c r="JS50" s="15" t="e">
        <f t="shared" si="249"/>
        <v>#DIV/0!</v>
      </c>
      <c r="JT50" s="15" t="e">
        <f t="shared" si="250"/>
        <v>#DIV/0!</v>
      </c>
      <c r="JU50" s="15" t="e">
        <f t="shared" si="251"/>
        <v>#DIV/0!</v>
      </c>
      <c r="JV50" s="15" t="e">
        <f t="shared" si="252"/>
        <v>#DIV/0!</v>
      </c>
      <c r="JX50" s="15" t="e">
        <f t="shared" si="253"/>
        <v>#DIV/0!</v>
      </c>
      <c r="JY50" s="15" t="e">
        <f t="shared" si="254"/>
        <v>#DIV/0!</v>
      </c>
      <c r="JZ50" s="15" t="e">
        <f t="shared" si="255"/>
        <v>#DIV/0!</v>
      </c>
      <c r="KA50" s="15" t="e">
        <f t="shared" si="256"/>
        <v>#DIV/0!</v>
      </c>
      <c r="KB50" s="15" t="e">
        <f t="shared" si="257"/>
        <v>#DIV/0!</v>
      </c>
      <c r="KC50" s="15" t="e">
        <f t="shared" si="258"/>
        <v>#DIV/0!</v>
      </c>
      <c r="KD50" s="15" t="e">
        <f t="shared" si="259"/>
        <v>#DIV/0!</v>
      </c>
      <c r="KE50" s="15" t="e">
        <f t="shared" si="260"/>
        <v>#DIV/0!</v>
      </c>
      <c r="KF50" s="15" t="e">
        <f t="shared" si="261"/>
        <v>#DIV/0!</v>
      </c>
      <c r="KG50" s="15" t="e">
        <f t="shared" si="262"/>
        <v>#DIV/0!</v>
      </c>
      <c r="KH50" s="15" t="e">
        <f t="shared" si="263"/>
        <v>#DIV/0!</v>
      </c>
      <c r="KI50" s="15" t="e">
        <f t="shared" si="264"/>
        <v>#DIV/0!</v>
      </c>
      <c r="KJ50" s="15" t="e">
        <f t="shared" si="265"/>
        <v>#DIV/0!</v>
      </c>
      <c r="KK50" s="15" t="e">
        <f t="shared" si="266"/>
        <v>#DIV/0!</v>
      </c>
      <c r="KL50" s="15" t="e">
        <f t="shared" si="267"/>
        <v>#DIV/0!</v>
      </c>
      <c r="KM50" s="15" t="e">
        <f t="shared" si="268"/>
        <v>#DIV/0!</v>
      </c>
      <c r="KN50" s="15" t="e">
        <f t="shared" si="269"/>
        <v>#DIV/0!</v>
      </c>
      <c r="KO50" s="15" t="e">
        <f t="shared" si="270"/>
        <v>#DIV/0!</v>
      </c>
      <c r="KP50" s="15" t="e">
        <f t="shared" si="271"/>
        <v>#DIV/0!</v>
      </c>
      <c r="KQ50" s="15" t="e">
        <f t="shared" si="272"/>
        <v>#DIV/0!</v>
      </c>
      <c r="KR50" s="15" t="e">
        <f t="shared" si="273"/>
        <v>#DIV/0!</v>
      </c>
      <c r="KS50" s="15" t="e">
        <f t="shared" si="274"/>
        <v>#DIV/0!</v>
      </c>
      <c r="KT50" s="15" t="e">
        <f t="shared" si="275"/>
        <v>#DIV/0!</v>
      </c>
      <c r="KU50" s="15" t="e">
        <f t="shared" si="276"/>
        <v>#DIV/0!</v>
      </c>
      <c r="KV50" s="15" t="e">
        <f t="shared" si="277"/>
        <v>#DIV/0!</v>
      </c>
      <c r="KW50" s="15" t="e">
        <f t="shared" si="278"/>
        <v>#DIV/0!</v>
      </c>
      <c r="KX50" s="15" t="e">
        <f t="shared" si="279"/>
        <v>#DIV/0!</v>
      </c>
      <c r="KY50" s="15" t="e">
        <f t="shared" si="280"/>
        <v>#DIV/0!</v>
      </c>
      <c r="KZ50" s="15" t="e">
        <f t="shared" si="281"/>
        <v>#DIV/0!</v>
      </c>
      <c r="LA50" s="15" t="e">
        <f t="shared" si="282"/>
        <v>#DIV/0!</v>
      </c>
      <c r="LB50" s="15" t="e">
        <f t="shared" si="283"/>
        <v>#DIV/0!</v>
      </c>
      <c r="LC50" s="15" t="e">
        <f t="shared" si="284"/>
        <v>#DIV/0!</v>
      </c>
      <c r="LD50" s="15" t="e">
        <f t="shared" si="285"/>
        <v>#DIV/0!</v>
      </c>
      <c r="LE50" s="15" t="e">
        <f t="shared" si="286"/>
        <v>#DIV/0!</v>
      </c>
      <c r="LF50" s="15" t="e">
        <f t="shared" si="287"/>
        <v>#DIV/0!</v>
      </c>
      <c r="LG50" s="15" t="e">
        <f t="shared" si="288"/>
        <v>#DIV/0!</v>
      </c>
      <c r="LH50" s="15" t="e">
        <f t="shared" si="289"/>
        <v>#DIV/0!</v>
      </c>
      <c r="LI50" s="15" t="e">
        <f t="shared" si="290"/>
        <v>#DIV/0!</v>
      </c>
      <c r="LJ50" s="15" t="e">
        <f t="shared" si="291"/>
        <v>#DIV/0!</v>
      </c>
      <c r="LK50" s="15" t="e">
        <f t="shared" si="292"/>
        <v>#DIV/0!</v>
      </c>
      <c r="LL50" s="15" t="e">
        <f t="shared" si="293"/>
        <v>#DIV/0!</v>
      </c>
      <c r="LM50" s="15" t="e">
        <f t="shared" si="294"/>
        <v>#DIV/0!</v>
      </c>
      <c r="LN50" s="15" t="e">
        <f t="shared" si="295"/>
        <v>#DIV/0!</v>
      </c>
      <c r="LO50" s="15" t="e">
        <f t="shared" si="296"/>
        <v>#DIV/0!</v>
      </c>
      <c r="LP50" s="15" t="e">
        <f t="shared" si="297"/>
        <v>#DIV/0!</v>
      </c>
      <c r="LQ50" s="15" t="e">
        <f t="shared" si="298"/>
        <v>#DIV/0!</v>
      </c>
      <c r="LR50" s="15" t="e">
        <f t="shared" si="299"/>
        <v>#DIV/0!</v>
      </c>
      <c r="LS50" s="15" t="e">
        <f t="shared" si="300"/>
        <v>#DIV/0!</v>
      </c>
      <c r="LT50" s="15" t="e">
        <f t="shared" si="301"/>
        <v>#DIV/0!</v>
      </c>
      <c r="LU50" s="15" t="e">
        <f t="shared" si="302"/>
        <v>#DIV/0!</v>
      </c>
      <c r="LV50" s="15" t="e">
        <f t="shared" si="303"/>
        <v>#DIV/0!</v>
      </c>
      <c r="LW50" s="15" t="e">
        <f t="shared" si="304"/>
        <v>#DIV/0!</v>
      </c>
      <c r="LX50" s="15" t="e">
        <f t="shared" si="305"/>
        <v>#DIV/0!</v>
      </c>
      <c r="LY50" s="15" t="e">
        <f t="shared" si="306"/>
        <v>#DIV/0!</v>
      </c>
      <c r="LZ50" s="15" t="e">
        <f t="shared" si="307"/>
        <v>#DIV/0!</v>
      </c>
      <c r="MA50" s="15" t="e">
        <f t="shared" si="308"/>
        <v>#DIV/0!</v>
      </c>
      <c r="MB50" s="15" t="e">
        <f t="shared" si="309"/>
        <v>#DIV/0!</v>
      </c>
      <c r="MC50" s="15" t="e">
        <f t="shared" si="310"/>
        <v>#DIV/0!</v>
      </c>
      <c r="MD50" s="15" t="e">
        <f t="shared" si="311"/>
        <v>#DIV/0!</v>
      </c>
      <c r="ME50" s="15" t="e">
        <f t="shared" si="312"/>
        <v>#DIV/0!</v>
      </c>
      <c r="MG50" s="15" t="e">
        <f t="shared" si="313"/>
        <v>#DIV/0!</v>
      </c>
      <c r="MH50" s="15" t="e">
        <f t="shared" si="314"/>
        <v>#DIV/0!</v>
      </c>
      <c r="MI50" s="15" t="e">
        <f t="shared" si="315"/>
        <v>#DIV/0!</v>
      </c>
      <c r="MJ50" s="15" t="e">
        <f t="shared" si="316"/>
        <v>#DIV/0!</v>
      </c>
      <c r="MK50" s="15" t="e">
        <f t="shared" si="317"/>
        <v>#DIV/0!</v>
      </c>
      <c r="ML50" s="15" t="e">
        <f t="shared" si="318"/>
        <v>#DIV/0!</v>
      </c>
      <c r="MM50" s="15" t="e">
        <f t="shared" si="319"/>
        <v>#DIV/0!</v>
      </c>
      <c r="MN50" s="15" t="e">
        <f t="shared" si="320"/>
        <v>#DIV/0!</v>
      </c>
      <c r="MO50" s="15" t="e">
        <f t="shared" si="321"/>
        <v>#DIV/0!</v>
      </c>
      <c r="MP50" s="15" t="e">
        <f t="shared" si="322"/>
        <v>#DIV/0!</v>
      </c>
      <c r="MQ50" s="15" t="e">
        <f t="shared" si="323"/>
        <v>#DIV/0!</v>
      </c>
      <c r="MR50" s="15" t="e">
        <f t="shared" si="324"/>
        <v>#DIV/0!</v>
      </c>
      <c r="MS50" s="15" t="e">
        <f t="shared" si="325"/>
        <v>#DIV/0!</v>
      </c>
      <c r="MT50" s="15" t="e">
        <f t="shared" si="326"/>
        <v>#DIV/0!</v>
      </c>
      <c r="MU50" s="15" t="e">
        <f t="shared" si="327"/>
        <v>#DIV/0!</v>
      </c>
      <c r="MV50" s="15" t="e">
        <f t="shared" si="328"/>
        <v>#DIV/0!</v>
      </c>
      <c r="MW50" s="15" t="e">
        <f t="shared" si="329"/>
        <v>#DIV/0!</v>
      </c>
      <c r="MX50" s="15" t="e">
        <f t="shared" si="330"/>
        <v>#DIV/0!</v>
      </c>
      <c r="MY50" s="15" t="e">
        <f t="shared" si="331"/>
        <v>#DIV/0!</v>
      </c>
      <c r="MZ50" s="15" t="e">
        <f t="shared" si="332"/>
        <v>#DIV/0!</v>
      </c>
      <c r="NA50" s="15" t="e">
        <f t="shared" si="333"/>
        <v>#DIV/0!</v>
      </c>
      <c r="NB50" s="15" t="e">
        <f t="shared" si="334"/>
        <v>#DIV/0!</v>
      </c>
      <c r="NC50" s="15" t="e">
        <f t="shared" si="335"/>
        <v>#DIV/0!</v>
      </c>
      <c r="ND50" s="15" t="e">
        <f t="shared" si="336"/>
        <v>#DIV/0!</v>
      </c>
      <c r="NE50" s="15" t="e">
        <f t="shared" si="337"/>
        <v>#DIV/0!</v>
      </c>
      <c r="NF50" s="15" t="e">
        <f t="shared" si="338"/>
        <v>#DIV/0!</v>
      </c>
      <c r="NG50" s="15" t="e">
        <f t="shared" si="339"/>
        <v>#DIV/0!</v>
      </c>
      <c r="NH50" s="15" t="e">
        <f t="shared" si="340"/>
        <v>#DIV/0!</v>
      </c>
      <c r="NI50" s="15" t="e">
        <f t="shared" si="341"/>
        <v>#DIV/0!</v>
      </c>
      <c r="NJ50" s="15" t="e">
        <f t="shared" si="342"/>
        <v>#DIV/0!</v>
      </c>
      <c r="NK50" s="15" t="e">
        <f t="shared" si="343"/>
        <v>#DIV/0!</v>
      </c>
      <c r="NL50" s="15" t="e">
        <f t="shared" si="344"/>
        <v>#DIV/0!</v>
      </c>
      <c r="NM50" s="15" t="e">
        <f t="shared" si="345"/>
        <v>#DIV/0!</v>
      </c>
      <c r="NN50" s="15" t="e">
        <f t="shared" si="346"/>
        <v>#DIV/0!</v>
      </c>
      <c r="NO50" s="15" t="e">
        <f t="shared" si="347"/>
        <v>#DIV/0!</v>
      </c>
      <c r="NP50" s="15" t="e">
        <f t="shared" si="348"/>
        <v>#DIV/0!</v>
      </c>
      <c r="NQ50" s="15" t="e">
        <f t="shared" si="349"/>
        <v>#DIV/0!</v>
      </c>
      <c r="NR50" s="15" t="e">
        <f t="shared" si="350"/>
        <v>#DIV/0!</v>
      </c>
      <c r="NS50" s="15" t="e">
        <f t="shared" si="351"/>
        <v>#DIV/0!</v>
      </c>
      <c r="NT50" s="15" t="e">
        <f t="shared" si="352"/>
        <v>#DIV/0!</v>
      </c>
      <c r="NU50" s="15" t="e">
        <f t="shared" si="353"/>
        <v>#DIV/0!</v>
      </c>
      <c r="NV50" s="15" t="e">
        <f t="shared" si="354"/>
        <v>#DIV/0!</v>
      </c>
      <c r="NW50" s="15" t="e">
        <f t="shared" si="355"/>
        <v>#DIV/0!</v>
      </c>
      <c r="NX50" s="15" t="e">
        <f t="shared" si="356"/>
        <v>#DIV/0!</v>
      </c>
      <c r="NY50" s="15" t="e">
        <f t="shared" si="357"/>
        <v>#DIV/0!</v>
      </c>
      <c r="NZ50" s="15" t="e">
        <f t="shared" si="358"/>
        <v>#DIV/0!</v>
      </c>
      <c r="OA50" s="15" t="e">
        <f t="shared" si="359"/>
        <v>#DIV/0!</v>
      </c>
      <c r="OB50" s="15" t="e">
        <f t="shared" si="360"/>
        <v>#DIV/0!</v>
      </c>
      <c r="OC50" s="15" t="e">
        <f t="shared" si="361"/>
        <v>#DIV/0!</v>
      </c>
      <c r="OD50" s="15" t="e">
        <f t="shared" si="362"/>
        <v>#DIV/0!</v>
      </c>
      <c r="OE50" s="15" t="e">
        <f t="shared" si="363"/>
        <v>#DIV/0!</v>
      </c>
      <c r="OF50" s="15" t="e">
        <f t="shared" si="364"/>
        <v>#DIV/0!</v>
      </c>
      <c r="OG50" s="15" t="e">
        <f t="shared" si="365"/>
        <v>#DIV/0!</v>
      </c>
      <c r="OH50" s="15" t="e">
        <f t="shared" si="366"/>
        <v>#DIV/0!</v>
      </c>
      <c r="OI50" s="15" t="e">
        <f t="shared" si="367"/>
        <v>#DIV/0!</v>
      </c>
      <c r="OJ50" s="15" t="e">
        <f t="shared" si="368"/>
        <v>#DIV/0!</v>
      </c>
      <c r="OK50" s="15" t="e">
        <f t="shared" si="369"/>
        <v>#DIV/0!</v>
      </c>
      <c r="OL50" s="15" t="e">
        <f t="shared" si="370"/>
        <v>#DIV/0!</v>
      </c>
      <c r="OM50" s="15" t="e">
        <f t="shared" si="371"/>
        <v>#DIV/0!</v>
      </c>
      <c r="ON50" s="15" t="e">
        <f t="shared" si="372"/>
        <v>#DIV/0!</v>
      </c>
      <c r="OP50" s="15" t="e">
        <f t="shared" si="373"/>
        <v>#DIV/0!</v>
      </c>
      <c r="OQ50" s="15" t="e">
        <f t="shared" si="374"/>
        <v>#DIV/0!</v>
      </c>
      <c r="OR50" s="15" t="e">
        <f t="shared" si="375"/>
        <v>#DIV/0!</v>
      </c>
      <c r="OS50" s="15" t="e">
        <f t="shared" si="376"/>
        <v>#DIV/0!</v>
      </c>
      <c r="OT50" s="15" t="e">
        <f t="shared" si="377"/>
        <v>#DIV/0!</v>
      </c>
      <c r="OU50" s="15" t="e">
        <f t="shared" si="378"/>
        <v>#DIV/0!</v>
      </c>
      <c r="OV50" s="15" t="e">
        <f t="shared" si="379"/>
        <v>#DIV/0!</v>
      </c>
      <c r="OW50" s="15" t="e">
        <f t="shared" si="380"/>
        <v>#DIV/0!</v>
      </c>
      <c r="OX50" s="15" t="e">
        <f t="shared" si="381"/>
        <v>#DIV/0!</v>
      </c>
      <c r="OY50" s="15" t="e">
        <f t="shared" si="382"/>
        <v>#DIV/0!</v>
      </c>
      <c r="OZ50" s="15" t="e">
        <f t="shared" si="383"/>
        <v>#DIV/0!</v>
      </c>
      <c r="PA50" s="15" t="e">
        <f t="shared" si="384"/>
        <v>#DIV/0!</v>
      </c>
      <c r="PB50" s="15" t="e">
        <f t="shared" si="385"/>
        <v>#DIV/0!</v>
      </c>
      <c r="PC50" s="15" t="e">
        <f t="shared" si="386"/>
        <v>#DIV/0!</v>
      </c>
      <c r="PD50" s="15" t="e">
        <f t="shared" si="387"/>
        <v>#DIV/0!</v>
      </c>
      <c r="PE50" s="15" t="e">
        <f t="shared" si="388"/>
        <v>#DIV/0!</v>
      </c>
      <c r="PF50" s="15" t="e">
        <f t="shared" si="389"/>
        <v>#DIV/0!</v>
      </c>
      <c r="PG50" s="15" t="e">
        <f t="shared" si="390"/>
        <v>#DIV/0!</v>
      </c>
      <c r="PH50" s="15" t="e">
        <f t="shared" si="391"/>
        <v>#DIV/0!</v>
      </c>
      <c r="PI50" s="15" t="e">
        <f t="shared" si="392"/>
        <v>#DIV/0!</v>
      </c>
      <c r="PJ50" s="15" t="e">
        <f t="shared" si="393"/>
        <v>#DIV/0!</v>
      </c>
      <c r="PK50" s="15" t="e">
        <f t="shared" si="394"/>
        <v>#DIV/0!</v>
      </c>
      <c r="PL50" s="15" t="e">
        <f t="shared" si="395"/>
        <v>#DIV/0!</v>
      </c>
      <c r="PM50" s="15" t="e">
        <f t="shared" si="396"/>
        <v>#DIV/0!</v>
      </c>
      <c r="PN50" s="15" t="e">
        <f t="shared" si="397"/>
        <v>#DIV/0!</v>
      </c>
      <c r="PO50" s="15" t="e">
        <f t="shared" si="398"/>
        <v>#DIV/0!</v>
      </c>
      <c r="PP50" s="15" t="e">
        <f t="shared" si="399"/>
        <v>#DIV/0!</v>
      </c>
      <c r="PQ50" s="15" t="e">
        <f t="shared" si="400"/>
        <v>#DIV/0!</v>
      </c>
      <c r="PR50" s="15" t="e">
        <f t="shared" si="401"/>
        <v>#DIV/0!</v>
      </c>
      <c r="PS50" s="15" t="e">
        <f t="shared" si="402"/>
        <v>#DIV/0!</v>
      </c>
      <c r="PT50" s="15" t="e">
        <f t="shared" si="403"/>
        <v>#DIV/0!</v>
      </c>
      <c r="PU50" s="15" t="e">
        <f t="shared" si="404"/>
        <v>#DIV/0!</v>
      </c>
      <c r="PV50" s="15" t="e">
        <f t="shared" si="405"/>
        <v>#DIV/0!</v>
      </c>
      <c r="PW50" s="15" t="e">
        <f t="shared" si="406"/>
        <v>#DIV/0!</v>
      </c>
      <c r="PX50" s="15" t="e">
        <f t="shared" si="407"/>
        <v>#DIV/0!</v>
      </c>
      <c r="PY50" s="15" t="e">
        <f t="shared" si="408"/>
        <v>#DIV/0!</v>
      </c>
      <c r="PZ50" s="15" t="e">
        <f t="shared" si="409"/>
        <v>#DIV/0!</v>
      </c>
      <c r="QA50" s="15" t="e">
        <f t="shared" si="410"/>
        <v>#DIV/0!</v>
      </c>
      <c r="QB50" s="15" t="e">
        <f t="shared" si="411"/>
        <v>#DIV/0!</v>
      </c>
      <c r="QC50" s="15" t="e">
        <f t="shared" si="412"/>
        <v>#DIV/0!</v>
      </c>
      <c r="QD50" s="15" t="e">
        <f t="shared" si="413"/>
        <v>#DIV/0!</v>
      </c>
      <c r="QE50" s="15" t="e">
        <f t="shared" si="414"/>
        <v>#DIV/0!</v>
      </c>
      <c r="QF50" s="15" t="e">
        <f t="shared" si="415"/>
        <v>#DIV/0!</v>
      </c>
      <c r="QG50" s="15" t="e">
        <f t="shared" si="416"/>
        <v>#DIV/0!</v>
      </c>
      <c r="QH50" s="15" t="e">
        <f t="shared" si="417"/>
        <v>#DIV/0!</v>
      </c>
      <c r="QI50" s="15" t="e">
        <f t="shared" si="418"/>
        <v>#DIV/0!</v>
      </c>
      <c r="QJ50" s="15" t="e">
        <f t="shared" si="419"/>
        <v>#DIV/0!</v>
      </c>
      <c r="QK50" s="15" t="e">
        <f t="shared" si="420"/>
        <v>#DIV/0!</v>
      </c>
      <c r="QL50" s="15" t="e">
        <f t="shared" si="421"/>
        <v>#DIV/0!</v>
      </c>
      <c r="QM50" s="15" t="e">
        <f t="shared" si="422"/>
        <v>#DIV/0!</v>
      </c>
      <c r="QN50" s="15" t="e">
        <f t="shared" si="423"/>
        <v>#DIV/0!</v>
      </c>
      <c r="QO50" s="15" t="e">
        <f t="shared" si="424"/>
        <v>#DIV/0!</v>
      </c>
      <c r="QP50" s="15" t="e">
        <f t="shared" si="425"/>
        <v>#DIV/0!</v>
      </c>
      <c r="QQ50" s="15" t="e">
        <f t="shared" si="426"/>
        <v>#DIV/0!</v>
      </c>
      <c r="QR50" s="15" t="e">
        <f t="shared" si="427"/>
        <v>#DIV/0!</v>
      </c>
      <c r="QS50" s="15" t="e">
        <f t="shared" si="428"/>
        <v>#DIV/0!</v>
      </c>
      <c r="QT50" s="15" t="e">
        <f t="shared" si="429"/>
        <v>#DIV/0!</v>
      </c>
      <c r="QU50" s="15" t="e">
        <f t="shared" si="430"/>
        <v>#DIV/0!</v>
      </c>
      <c r="QV50" s="15" t="e">
        <f t="shared" si="431"/>
        <v>#DIV/0!</v>
      </c>
      <c r="QW50" s="15" t="e">
        <f t="shared" si="432"/>
        <v>#DIV/0!</v>
      </c>
      <c r="QY50" s="15">
        <f t="shared" si="433"/>
        <v>0</v>
      </c>
      <c r="QZ50" s="15">
        <f t="shared" si="434"/>
        <v>0</v>
      </c>
      <c r="RA50" s="15">
        <f t="shared" si="435"/>
        <v>0</v>
      </c>
      <c r="RB50" s="15">
        <f t="shared" si="436"/>
        <v>0</v>
      </c>
      <c r="RC50" s="15">
        <f t="shared" si="437"/>
        <v>0</v>
      </c>
      <c r="RD50" s="15">
        <f t="shared" si="438"/>
        <v>0</v>
      </c>
      <c r="RE50" s="15">
        <f t="shared" si="439"/>
        <v>0</v>
      </c>
      <c r="RF50" s="15">
        <f t="shared" si="440"/>
        <v>0</v>
      </c>
      <c r="RG50" s="15">
        <f t="shared" si="441"/>
        <v>0</v>
      </c>
      <c r="RH50" s="15">
        <f t="shared" si="442"/>
        <v>0</v>
      </c>
      <c r="RI50" s="15">
        <f t="shared" si="443"/>
        <v>0</v>
      </c>
      <c r="RJ50" s="15">
        <f t="shared" si="444"/>
        <v>0</v>
      </c>
      <c r="RK50" s="15">
        <f t="shared" si="445"/>
        <v>0</v>
      </c>
      <c r="RL50" s="15">
        <f t="shared" si="446"/>
        <v>0</v>
      </c>
      <c r="RM50" s="15">
        <f t="shared" si="447"/>
        <v>0</v>
      </c>
      <c r="RN50" s="15">
        <f t="shared" si="448"/>
        <v>0</v>
      </c>
      <c r="RO50" s="15">
        <f t="shared" si="449"/>
        <v>0</v>
      </c>
      <c r="RP50" s="15">
        <f t="shared" si="450"/>
        <v>0</v>
      </c>
      <c r="RQ50" s="15">
        <f t="shared" si="451"/>
        <v>0</v>
      </c>
      <c r="RR50" s="15">
        <f t="shared" si="452"/>
        <v>0</v>
      </c>
      <c r="RS50" s="15">
        <f t="shared" si="453"/>
        <v>0</v>
      </c>
      <c r="RT50" s="15">
        <f t="shared" si="454"/>
        <v>0</v>
      </c>
      <c r="RU50" s="15">
        <f t="shared" si="455"/>
        <v>0</v>
      </c>
      <c r="RV50" s="15">
        <f t="shared" si="456"/>
        <v>0</v>
      </c>
      <c r="RW50" s="15">
        <f t="shared" si="457"/>
        <v>0</v>
      </c>
      <c r="RX50" s="15">
        <f t="shared" si="458"/>
        <v>0</v>
      </c>
      <c r="RY50" s="15">
        <f t="shared" si="459"/>
        <v>0</v>
      </c>
      <c r="RZ50" s="15">
        <f t="shared" si="460"/>
        <v>0</v>
      </c>
      <c r="SA50" s="15">
        <f t="shared" si="461"/>
        <v>0</v>
      </c>
      <c r="SB50" s="15">
        <f t="shared" si="462"/>
        <v>0</v>
      </c>
      <c r="SC50" s="15">
        <f t="shared" si="463"/>
        <v>0</v>
      </c>
      <c r="SD50" s="15">
        <f t="shared" si="464"/>
        <v>0</v>
      </c>
      <c r="SE50" s="15">
        <f t="shared" si="465"/>
        <v>0</v>
      </c>
      <c r="SF50" s="15">
        <f t="shared" si="466"/>
        <v>0</v>
      </c>
      <c r="SG50" s="15">
        <f t="shared" si="467"/>
        <v>0</v>
      </c>
      <c r="SH50" s="15">
        <f t="shared" si="468"/>
        <v>0</v>
      </c>
      <c r="SI50" s="15">
        <f t="shared" si="469"/>
        <v>0</v>
      </c>
      <c r="SJ50" s="15">
        <f t="shared" si="470"/>
        <v>0</v>
      </c>
      <c r="SK50" s="15">
        <f t="shared" si="471"/>
        <v>0</v>
      </c>
      <c r="SL50" s="15">
        <f t="shared" si="472"/>
        <v>0</v>
      </c>
      <c r="SM50" s="15">
        <f t="shared" si="473"/>
        <v>0</v>
      </c>
      <c r="SN50" s="15">
        <f t="shared" si="474"/>
        <v>0</v>
      </c>
      <c r="SO50" s="15">
        <f t="shared" si="475"/>
        <v>0</v>
      </c>
      <c r="SP50" s="15">
        <f t="shared" si="476"/>
        <v>0</v>
      </c>
      <c r="SQ50" s="15">
        <f t="shared" si="477"/>
        <v>0</v>
      </c>
      <c r="SR50" s="15">
        <f t="shared" si="478"/>
        <v>0</v>
      </c>
      <c r="SS50" s="15">
        <f t="shared" si="479"/>
        <v>0</v>
      </c>
      <c r="ST50" s="15">
        <f t="shared" si="480"/>
        <v>0</v>
      </c>
      <c r="SU50" s="15">
        <f t="shared" si="481"/>
        <v>0</v>
      </c>
      <c r="SV50" s="15">
        <f t="shared" si="482"/>
        <v>0</v>
      </c>
      <c r="SW50" s="15">
        <f t="shared" si="483"/>
        <v>0</v>
      </c>
      <c r="SX50" s="15">
        <f t="shared" si="484"/>
        <v>0</v>
      </c>
      <c r="SY50" s="15">
        <f t="shared" si="485"/>
        <v>0</v>
      </c>
      <c r="SZ50" s="15">
        <f t="shared" si="486"/>
        <v>0</v>
      </c>
      <c r="TA50" s="15">
        <f t="shared" si="487"/>
        <v>0</v>
      </c>
      <c r="TB50" s="15">
        <f t="shared" si="488"/>
        <v>0</v>
      </c>
      <c r="TC50" s="15">
        <f t="shared" si="489"/>
        <v>0</v>
      </c>
      <c r="TD50" s="15">
        <f t="shared" si="490"/>
        <v>0</v>
      </c>
      <c r="TE50" s="15">
        <f t="shared" si="491"/>
        <v>0</v>
      </c>
      <c r="TF50" s="15">
        <f t="shared" si="492"/>
        <v>0</v>
      </c>
      <c r="TH50" s="15">
        <f t="shared" si="493"/>
        <v>0</v>
      </c>
      <c r="TJ50" s="15" t="e">
        <f t="shared" si="494"/>
        <v>#DIV/0!</v>
      </c>
      <c r="TK50" s="15" t="e">
        <f t="shared" si="495"/>
        <v>#DIV/0!</v>
      </c>
      <c r="TL50" s="15" t="e">
        <f t="shared" si="496"/>
        <v>#DIV/0!</v>
      </c>
      <c r="TM50" s="15" t="e">
        <f t="shared" si="497"/>
        <v>#DIV/0!</v>
      </c>
      <c r="TN50" s="15" t="e">
        <f t="shared" si="498"/>
        <v>#DIV/0!</v>
      </c>
      <c r="TO50" s="15" t="e">
        <f t="shared" si="499"/>
        <v>#DIV/0!</v>
      </c>
      <c r="TP50" s="15">
        <f t="shared" si="500"/>
        <v>0</v>
      </c>
      <c r="TQ50" s="15">
        <f t="shared" si="501"/>
        <v>0</v>
      </c>
      <c r="TS50" s="15" t="e">
        <f t="shared" si="502"/>
        <v>#DIV/0!</v>
      </c>
      <c r="TU50" s="15">
        <f t="shared" si="503"/>
        <v>0</v>
      </c>
      <c r="TW50" s="15">
        <f t="shared" si="509"/>
        <v>0</v>
      </c>
    </row>
    <row r="51" spans="2:543" x14ac:dyDescent="0.25">
      <c r="C51" s="72">
        <v>36</v>
      </c>
      <c r="D51" s="60"/>
      <c r="E51" s="60"/>
      <c r="F51" s="59"/>
      <c r="G51" s="60"/>
      <c r="H51" s="59"/>
      <c r="I51" s="59"/>
      <c r="J51" s="60"/>
      <c r="K51" s="60"/>
      <c r="L51" s="60"/>
      <c r="M51" s="66"/>
      <c r="N51" s="64" t="str">
        <f t="shared" si="514"/>
        <v/>
      </c>
      <c r="O51" s="65" t="str">
        <f t="shared" si="577"/>
        <v/>
      </c>
      <c r="P51" s="73" t="str">
        <f t="shared" si="515"/>
        <v/>
      </c>
      <c r="Q51" s="2"/>
      <c r="R51" s="2"/>
      <c r="S51" s="2"/>
      <c r="T51" s="15" t="str">
        <f t="shared" si="516"/>
        <v/>
      </c>
      <c r="U51" s="5">
        <f t="shared" si="517"/>
        <v>0</v>
      </c>
      <c r="V51" s="5">
        <f t="shared" si="518"/>
        <v>0</v>
      </c>
      <c r="W51" s="5">
        <f t="shared" si="68"/>
        <v>0</v>
      </c>
      <c r="X51" s="5">
        <f t="shared" si="519"/>
        <v>0</v>
      </c>
      <c r="Y51" s="5">
        <f t="shared" si="520"/>
        <v>0</v>
      </c>
      <c r="Z51" s="5">
        <f t="shared" si="521"/>
        <v>0</v>
      </c>
      <c r="AA51" s="5">
        <f t="shared" si="522"/>
        <v>0</v>
      </c>
      <c r="AB51" s="5">
        <f t="shared" si="523"/>
        <v>0</v>
      </c>
      <c r="AC51" s="15">
        <f t="shared" si="69"/>
        <v>0</v>
      </c>
      <c r="AD51" s="15">
        <f t="shared" si="70"/>
        <v>0</v>
      </c>
      <c r="AE51" s="15">
        <f t="shared" si="71"/>
        <v>0</v>
      </c>
      <c r="AF51" s="15" t="str">
        <f t="shared" si="524"/>
        <v/>
      </c>
      <c r="AG51" s="15" t="str">
        <f t="shared" si="525"/>
        <v/>
      </c>
      <c r="AH51" s="15" t="str">
        <f t="shared" si="526"/>
        <v/>
      </c>
      <c r="AI51" s="15" t="str">
        <f t="shared" si="527"/>
        <v/>
      </c>
      <c r="AK51" s="5">
        <f t="shared" si="528"/>
        <v>0</v>
      </c>
      <c r="AL51" s="5">
        <f t="shared" si="529"/>
        <v>0</v>
      </c>
      <c r="AN51" s="5">
        <f t="shared" si="530"/>
        <v>0</v>
      </c>
      <c r="AO51" s="5">
        <f t="shared" si="531"/>
        <v>0</v>
      </c>
      <c r="AP51" s="5">
        <f t="shared" si="532"/>
        <v>0</v>
      </c>
      <c r="AQ51" s="5">
        <f t="shared" si="533"/>
        <v>0</v>
      </c>
      <c r="AR51" s="5">
        <f t="shared" si="534"/>
        <v>0</v>
      </c>
      <c r="AS51" s="5">
        <f t="shared" si="535"/>
        <v>0</v>
      </c>
      <c r="AT51" s="5">
        <f t="shared" si="536"/>
        <v>0</v>
      </c>
      <c r="AU51" s="5">
        <f t="shared" si="537"/>
        <v>0</v>
      </c>
      <c r="AV51" s="5">
        <f t="shared" si="538"/>
        <v>0</v>
      </c>
      <c r="AW51" s="5">
        <f t="shared" si="539"/>
        <v>0</v>
      </c>
      <c r="AX51" s="5">
        <f t="shared" si="540"/>
        <v>0</v>
      </c>
      <c r="AY51" s="5">
        <f t="shared" si="541"/>
        <v>0</v>
      </c>
      <c r="AZ51" s="5">
        <f t="shared" si="542"/>
        <v>0</v>
      </c>
      <c r="BA51" s="5">
        <f t="shared" si="543"/>
        <v>0</v>
      </c>
      <c r="BB51" s="5">
        <f t="shared" si="544"/>
        <v>0</v>
      </c>
      <c r="BC51" s="5">
        <f t="shared" si="545"/>
        <v>0</v>
      </c>
      <c r="BD51" s="5">
        <f t="shared" si="546"/>
        <v>0</v>
      </c>
      <c r="BE51" s="5">
        <f t="shared" si="547"/>
        <v>0</v>
      </c>
      <c r="BF51" s="5">
        <f t="shared" si="548"/>
        <v>0</v>
      </c>
      <c r="BG51" s="15">
        <f t="shared" si="549"/>
        <v>0</v>
      </c>
      <c r="BH51" s="15">
        <f t="shared" si="72"/>
        <v>0</v>
      </c>
      <c r="BI51" s="15">
        <f t="shared" si="73"/>
        <v>0</v>
      </c>
      <c r="BJ51" s="15">
        <f t="shared" si="74"/>
        <v>0</v>
      </c>
      <c r="BL51" s="12">
        <f t="shared" si="550"/>
        <v>0</v>
      </c>
      <c r="BM51" s="12">
        <f t="shared" si="551"/>
        <v>0</v>
      </c>
      <c r="BN51" s="15" t="str">
        <f t="shared" si="552"/>
        <v/>
      </c>
      <c r="BP51" s="12">
        <f t="shared" si="553"/>
        <v>0</v>
      </c>
      <c r="BQ51" s="15" t="str">
        <f t="shared" si="554"/>
        <v/>
      </c>
      <c r="BR51" s="12">
        <f t="shared" si="555"/>
        <v>0</v>
      </c>
      <c r="BS51" s="15" t="str">
        <f t="shared" si="556"/>
        <v/>
      </c>
      <c r="BT51" s="12">
        <f t="shared" si="557"/>
        <v>0</v>
      </c>
      <c r="BU51" s="12">
        <f t="shared" si="558"/>
        <v>0</v>
      </c>
      <c r="BV51" s="12">
        <f t="shared" si="559"/>
        <v>0</v>
      </c>
      <c r="BW51" s="12">
        <f t="shared" si="560"/>
        <v>0</v>
      </c>
      <c r="BX51" s="12">
        <f t="shared" si="561"/>
        <v>0</v>
      </c>
      <c r="BY51" s="12">
        <f t="shared" si="562"/>
        <v>0</v>
      </c>
      <c r="BZ51" s="12">
        <f t="shared" si="563"/>
        <v>0</v>
      </c>
      <c r="CA51" s="12">
        <f t="shared" si="564"/>
        <v>0</v>
      </c>
      <c r="CC51" s="5">
        <f t="shared" si="565"/>
        <v>0</v>
      </c>
      <c r="CD51" s="15" t="str">
        <f t="shared" si="566"/>
        <v/>
      </c>
      <c r="CE51" s="15" t="str">
        <f t="shared" si="567"/>
        <v/>
      </c>
      <c r="CF51" s="15" t="str">
        <f t="shared" si="568"/>
        <v/>
      </c>
      <c r="CH51" s="15" t="str">
        <f t="shared" si="569"/>
        <v/>
      </c>
      <c r="CJ51" s="15" t="str">
        <f t="shared" si="570"/>
        <v/>
      </c>
      <c r="CK51" s="15" t="str">
        <f t="shared" si="571"/>
        <v/>
      </c>
      <c r="CL51" s="15" t="str">
        <f t="shared" si="572"/>
        <v/>
      </c>
      <c r="CM51" s="10">
        <f t="shared" si="573"/>
        <v>0</v>
      </c>
      <c r="CO51" s="6">
        <f t="shared" si="75"/>
        <v>0</v>
      </c>
      <c r="CP51" s="15">
        <f t="shared" si="574"/>
        <v>1</v>
      </c>
      <c r="CQ51" s="15">
        <f t="shared" si="575"/>
        <v>0</v>
      </c>
      <c r="CR51" s="15">
        <f t="shared" si="576"/>
        <v>0</v>
      </c>
      <c r="CS51" s="15">
        <f t="shared" si="76"/>
        <v>0</v>
      </c>
      <c r="CU51" s="15" t="str">
        <f t="shared" si="77"/>
        <v/>
      </c>
      <c r="CW51" s="15" t="e">
        <f t="shared" si="504"/>
        <v>#DIV/0!</v>
      </c>
      <c r="CX51" s="15" t="e">
        <f t="shared" si="505"/>
        <v>#DIV/0!</v>
      </c>
      <c r="CY51" s="15" t="e">
        <f t="shared" si="506"/>
        <v>#DIV/0!</v>
      </c>
      <c r="CZ51" s="15" t="e">
        <f t="shared" si="507"/>
        <v>#DIV/0!</v>
      </c>
      <c r="DA51" s="15" t="e">
        <f t="shared" si="508"/>
        <v>#DIV/0!</v>
      </c>
      <c r="DB51" s="15" t="e">
        <f t="shared" si="510"/>
        <v>#DIV/0!</v>
      </c>
      <c r="DC51" s="15" t="e">
        <f t="shared" si="511"/>
        <v>#DIV/0!</v>
      </c>
      <c r="DD51" s="15" t="e">
        <f t="shared" si="512"/>
        <v>#DIV/0!</v>
      </c>
      <c r="DE51" s="15" t="e">
        <f t="shared" si="513"/>
        <v>#DIV/0!</v>
      </c>
      <c r="DF51" s="15" t="e">
        <f t="shared" si="82"/>
        <v>#DIV/0!</v>
      </c>
      <c r="DG51" s="15" t="e">
        <f t="shared" si="83"/>
        <v>#DIV/0!</v>
      </c>
      <c r="DH51" s="15" t="e">
        <f t="shared" si="84"/>
        <v>#DIV/0!</v>
      </c>
      <c r="DI51" s="15" t="e">
        <f t="shared" si="85"/>
        <v>#DIV/0!</v>
      </c>
      <c r="DJ51" s="15" t="e">
        <f t="shared" si="86"/>
        <v>#DIV/0!</v>
      </c>
      <c r="DK51" s="15" t="e">
        <f t="shared" si="87"/>
        <v>#DIV/0!</v>
      </c>
      <c r="DL51" s="15" t="e">
        <f t="shared" si="88"/>
        <v>#DIV/0!</v>
      </c>
      <c r="DM51" s="15" t="e">
        <f t="shared" si="89"/>
        <v>#DIV/0!</v>
      </c>
      <c r="DN51" s="15" t="e">
        <f t="shared" si="90"/>
        <v>#DIV/0!</v>
      </c>
      <c r="DO51" s="15" t="e">
        <f t="shared" si="91"/>
        <v>#DIV/0!</v>
      </c>
      <c r="DP51" s="20" t="e">
        <f t="shared" si="92"/>
        <v>#DIV/0!</v>
      </c>
      <c r="DQ51" s="20" t="e">
        <f t="shared" si="93"/>
        <v>#DIV/0!</v>
      </c>
      <c r="DR51" s="20" t="e">
        <f t="shared" si="94"/>
        <v>#DIV/0!</v>
      </c>
      <c r="DS51" s="20" t="e">
        <f t="shared" si="95"/>
        <v>#DIV/0!</v>
      </c>
      <c r="DT51" s="20" t="e">
        <f t="shared" si="96"/>
        <v>#DIV/0!</v>
      </c>
      <c r="DU51" s="20" t="e">
        <f t="shared" si="97"/>
        <v>#DIV/0!</v>
      </c>
      <c r="DV51" s="20" t="e">
        <f t="shared" si="98"/>
        <v>#DIV/0!</v>
      </c>
      <c r="DW51" s="20" t="e">
        <f t="shared" si="99"/>
        <v>#DIV/0!</v>
      </c>
      <c r="DX51" s="20" t="e">
        <f t="shared" si="100"/>
        <v>#DIV/0!</v>
      </c>
      <c r="DY51" s="20" t="e">
        <f t="shared" si="101"/>
        <v>#DIV/0!</v>
      </c>
      <c r="DZ51" s="20" t="e">
        <f t="shared" si="102"/>
        <v>#DIV/0!</v>
      </c>
      <c r="EA51" s="20" t="e">
        <f t="shared" si="103"/>
        <v>#DIV/0!</v>
      </c>
      <c r="EB51" s="20" t="e">
        <f t="shared" si="104"/>
        <v>#DIV/0!</v>
      </c>
      <c r="EC51" s="20" t="e">
        <f t="shared" si="105"/>
        <v>#DIV/0!</v>
      </c>
      <c r="ED51" s="20" t="e">
        <f t="shared" si="106"/>
        <v>#DIV/0!</v>
      </c>
      <c r="EE51" s="20" t="e">
        <f t="shared" si="107"/>
        <v>#DIV/0!</v>
      </c>
      <c r="EF51" s="20" t="e">
        <f t="shared" si="108"/>
        <v>#DIV/0!</v>
      </c>
      <c r="EG51" s="20" t="e">
        <f t="shared" si="109"/>
        <v>#DIV/0!</v>
      </c>
      <c r="EH51" s="20" t="e">
        <f t="shared" si="110"/>
        <v>#DIV/0!</v>
      </c>
      <c r="EI51" s="20" t="e">
        <f t="shared" si="111"/>
        <v>#DIV/0!</v>
      </c>
      <c r="EJ51" s="20" t="e">
        <f t="shared" si="112"/>
        <v>#DIV/0!</v>
      </c>
      <c r="EK51" s="20" t="e">
        <f t="shared" si="113"/>
        <v>#DIV/0!</v>
      </c>
      <c r="EL51" s="20" t="e">
        <f t="shared" si="114"/>
        <v>#DIV/0!</v>
      </c>
      <c r="EM51" s="20" t="e">
        <f t="shared" si="115"/>
        <v>#DIV/0!</v>
      </c>
      <c r="EN51" s="20" t="e">
        <f t="shared" si="116"/>
        <v>#DIV/0!</v>
      </c>
      <c r="EO51" s="20" t="e">
        <f t="shared" si="117"/>
        <v>#DIV/0!</v>
      </c>
      <c r="EP51" s="20" t="e">
        <f t="shared" si="118"/>
        <v>#DIV/0!</v>
      </c>
      <c r="EQ51" s="20" t="e">
        <f t="shared" si="119"/>
        <v>#DIV/0!</v>
      </c>
      <c r="ER51" s="20" t="e">
        <f t="shared" si="120"/>
        <v>#DIV/0!</v>
      </c>
      <c r="ES51" s="20" t="e">
        <f t="shared" si="121"/>
        <v>#DIV/0!</v>
      </c>
      <c r="ET51" s="20" t="e">
        <f t="shared" si="122"/>
        <v>#DIV/0!</v>
      </c>
      <c r="EU51" s="20" t="e">
        <f t="shared" si="123"/>
        <v>#DIV/0!</v>
      </c>
      <c r="EV51" s="20" t="e">
        <f t="shared" si="124"/>
        <v>#DIV/0!</v>
      </c>
      <c r="EW51" s="20" t="e">
        <f t="shared" si="125"/>
        <v>#DIV/0!</v>
      </c>
      <c r="EX51" s="20" t="e">
        <f t="shared" si="126"/>
        <v>#DIV/0!</v>
      </c>
      <c r="EY51" s="20" t="e">
        <f t="shared" si="127"/>
        <v>#DIV/0!</v>
      </c>
      <c r="EZ51" s="20" t="e">
        <f t="shared" si="128"/>
        <v>#DIV/0!</v>
      </c>
      <c r="FA51" s="20" t="e">
        <f t="shared" si="129"/>
        <v>#DIV/0!</v>
      </c>
      <c r="FB51" s="20" t="e">
        <f t="shared" si="130"/>
        <v>#DIV/0!</v>
      </c>
      <c r="FC51" s="20" t="e">
        <f t="shared" si="131"/>
        <v>#DIV/0!</v>
      </c>
      <c r="FD51" s="20" t="e">
        <f t="shared" si="132"/>
        <v>#DIV/0!</v>
      </c>
      <c r="FE51" s="20"/>
      <c r="FF51" s="15" t="e">
        <f t="shared" si="133"/>
        <v>#DIV/0!</v>
      </c>
      <c r="FG51" s="15" t="e">
        <f t="shared" si="134"/>
        <v>#DIV/0!</v>
      </c>
      <c r="FH51" s="15" t="e">
        <f t="shared" si="135"/>
        <v>#DIV/0!</v>
      </c>
      <c r="FI51" s="15" t="e">
        <f t="shared" si="136"/>
        <v>#DIV/0!</v>
      </c>
      <c r="FJ51" s="15" t="e">
        <f t="shared" si="137"/>
        <v>#DIV/0!</v>
      </c>
      <c r="FK51" s="15" t="e">
        <f t="shared" si="138"/>
        <v>#DIV/0!</v>
      </c>
      <c r="FL51" s="15" t="e">
        <f t="shared" si="139"/>
        <v>#DIV/0!</v>
      </c>
      <c r="FM51" s="15" t="e">
        <f t="shared" si="140"/>
        <v>#DIV/0!</v>
      </c>
      <c r="FN51" s="15" t="e">
        <f t="shared" si="141"/>
        <v>#DIV/0!</v>
      </c>
      <c r="FO51" s="15" t="e">
        <f t="shared" si="142"/>
        <v>#DIV/0!</v>
      </c>
      <c r="FP51" s="15" t="e">
        <f t="shared" si="143"/>
        <v>#DIV/0!</v>
      </c>
      <c r="FQ51" s="15" t="e">
        <f t="shared" si="144"/>
        <v>#DIV/0!</v>
      </c>
      <c r="FR51" s="15" t="e">
        <f t="shared" si="145"/>
        <v>#DIV/0!</v>
      </c>
      <c r="FS51" s="15" t="e">
        <f t="shared" si="146"/>
        <v>#DIV/0!</v>
      </c>
      <c r="FT51" s="15" t="e">
        <f t="shared" si="147"/>
        <v>#DIV/0!</v>
      </c>
      <c r="FU51" s="15" t="e">
        <f t="shared" si="148"/>
        <v>#DIV/0!</v>
      </c>
      <c r="FV51" s="15" t="e">
        <f t="shared" si="149"/>
        <v>#DIV/0!</v>
      </c>
      <c r="FW51" s="15" t="e">
        <f t="shared" si="150"/>
        <v>#DIV/0!</v>
      </c>
      <c r="FX51" s="15" t="e">
        <f t="shared" si="151"/>
        <v>#DIV/0!</v>
      </c>
      <c r="FY51" s="15" t="e">
        <f t="shared" si="152"/>
        <v>#DIV/0!</v>
      </c>
      <c r="FZ51" s="15" t="e">
        <f t="shared" si="153"/>
        <v>#DIV/0!</v>
      </c>
      <c r="GA51" s="15" t="e">
        <f t="shared" si="154"/>
        <v>#DIV/0!</v>
      </c>
      <c r="GB51" s="15" t="e">
        <f t="shared" si="155"/>
        <v>#DIV/0!</v>
      </c>
      <c r="GC51" s="15" t="e">
        <f t="shared" si="156"/>
        <v>#DIV/0!</v>
      </c>
      <c r="GD51" s="15" t="e">
        <f t="shared" si="157"/>
        <v>#DIV/0!</v>
      </c>
      <c r="GE51" s="15" t="e">
        <f t="shared" si="158"/>
        <v>#DIV/0!</v>
      </c>
      <c r="GF51" s="15" t="e">
        <f t="shared" si="159"/>
        <v>#DIV/0!</v>
      </c>
      <c r="GG51" s="15" t="e">
        <f t="shared" si="160"/>
        <v>#DIV/0!</v>
      </c>
      <c r="GH51" s="15" t="e">
        <f t="shared" si="161"/>
        <v>#DIV/0!</v>
      </c>
      <c r="GI51" s="15" t="e">
        <f t="shared" si="162"/>
        <v>#DIV/0!</v>
      </c>
      <c r="GJ51" s="15" t="e">
        <f t="shared" si="163"/>
        <v>#DIV/0!</v>
      </c>
      <c r="GK51" s="15" t="e">
        <f t="shared" si="164"/>
        <v>#DIV/0!</v>
      </c>
      <c r="GL51" s="15" t="e">
        <f t="shared" si="165"/>
        <v>#DIV/0!</v>
      </c>
      <c r="GM51" s="15" t="e">
        <f t="shared" si="166"/>
        <v>#DIV/0!</v>
      </c>
      <c r="GN51" s="15" t="e">
        <f t="shared" si="167"/>
        <v>#DIV/0!</v>
      </c>
      <c r="GO51" s="15" t="e">
        <f t="shared" si="168"/>
        <v>#DIV/0!</v>
      </c>
      <c r="GP51" s="15" t="e">
        <f t="shared" si="169"/>
        <v>#DIV/0!</v>
      </c>
      <c r="GQ51" s="15" t="e">
        <f t="shared" si="170"/>
        <v>#DIV/0!</v>
      </c>
      <c r="GR51" s="15" t="e">
        <f t="shared" si="171"/>
        <v>#DIV/0!</v>
      </c>
      <c r="GS51" s="15" t="e">
        <f t="shared" si="172"/>
        <v>#DIV/0!</v>
      </c>
      <c r="GT51" s="15" t="e">
        <f t="shared" si="173"/>
        <v>#DIV/0!</v>
      </c>
      <c r="GU51" s="15" t="e">
        <f t="shared" si="174"/>
        <v>#DIV/0!</v>
      </c>
      <c r="GV51" s="15" t="e">
        <f t="shared" si="175"/>
        <v>#DIV/0!</v>
      </c>
      <c r="GW51" s="15" t="e">
        <f t="shared" si="176"/>
        <v>#DIV/0!</v>
      </c>
      <c r="GX51" s="15" t="e">
        <f t="shared" si="177"/>
        <v>#DIV/0!</v>
      </c>
      <c r="GY51" s="15" t="e">
        <f t="shared" si="178"/>
        <v>#DIV/0!</v>
      </c>
      <c r="GZ51" s="15" t="e">
        <f t="shared" si="179"/>
        <v>#DIV/0!</v>
      </c>
      <c r="HA51" s="15" t="e">
        <f t="shared" si="180"/>
        <v>#DIV/0!</v>
      </c>
      <c r="HB51" s="15" t="e">
        <f t="shared" si="181"/>
        <v>#DIV/0!</v>
      </c>
      <c r="HC51" s="15" t="e">
        <f t="shared" si="182"/>
        <v>#DIV/0!</v>
      </c>
      <c r="HD51" s="15" t="e">
        <f t="shared" si="183"/>
        <v>#DIV/0!</v>
      </c>
      <c r="HE51" s="15" t="e">
        <f t="shared" si="184"/>
        <v>#DIV/0!</v>
      </c>
      <c r="HF51" s="15" t="e">
        <f t="shared" si="185"/>
        <v>#DIV/0!</v>
      </c>
      <c r="HG51" s="15" t="e">
        <f t="shared" si="186"/>
        <v>#DIV/0!</v>
      </c>
      <c r="HH51" s="15" t="e">
        <f t="shared" si="187"/>
        <v>#DIV/0!</v>
      </c>
      <c r="HI51" s="15" t="e">
        <f t="shared" si="188"/>
        <v>#DIV/0!</v>
      </c>
      <c r="HJ51" s="15" t="e">
        <f t="shared" si="189"/>
        <v>#DIV/0!</v>
      </c>
      <c r="HK51" s="15" t="e">
        <f t="shared" si="190"/>
        <v>#DIV/0!</v>
      </c>
      <c r="HL51" s="15" t="e">
        <f t="shared" si="191"/>
        <v>#DIV/0!</v>
      </c>
      <c r="HM51" s="15" t="e">
        <f t="shared" si="192"/>
        <v>#DIV/0!</v>
      </c>
      <c r="HO51" s="15" t="e">
        <f t="shared" si="193"/>
        <v>#DIV/0!</v>
      </c>
      <c r="HP51" s="15" t="e">
        <f t="shared" si="194"/>
        <v>#DIV/0!</v>
      </c>
      <c r="HQ51" s="15" t="e">
        <f t="shared" si="195"/>
        <v>#DIV/0!</v>
      </c>
      <c r="HR51" s="15" t="e">
        <f t="shared" si="196"/>
        <v>#DIV/0!</v>
      </c>
      <c r="HS51" s="15" t="e">
        <f t="shared" si="197"/>
        <v>#DIV/0!</v>
      </c>
      <c r="HT51" s="15" t="e">
        <f t="shared" si="198"/>
        <v>#DIV/0!</v>
      </c>
      <c r="HU51" s="15" t="e">
        <f t="shared" si="199"/>
        <v>#DIV/0!</v>
      </c>
      <c r="HV51" s="15" t="e">
        <f t="shared" si="200"/>
        <v>#DIV/0!</v>
      </c>
      <c r="HW51" s="15" t="e">
        <f t="shared" si="201"/>
        <v>#DIV/0!</v>
      </c>
      <c r="HX51" s="15" t="e">
        <f t="shared" si="202"/>
        <v>#DIV/0!</v>
      </c>
      <c r="HY51" s="15" t="e">
        <f t="shared" si="203"/>
        <v>#DIV/0!</v>
      </c>
      <c r="HZ51" s="15" t="e">
        <f t="shared" si="204"/>
        <v>#DIV/0!</v>
      </c>
      <c r="IA51" s="15" t="e">
        <f t="shared" si="205"/>
        <v>#DIV/0!</v>
      </c>
      <c r="IB51" s="15" t="e">
        <f t="shared" si="206"/>
        <v>#DIV/0!</v>
      </c>
      <c r="IC51" s="15" t="e">
        <f t="shared" si="207"/>
        <v>#DIV/0!</v>
      </c>
      <c r="ID51" s="15" t="e">
        <f t="shared" si="208"/>
        <v>#DIV/0!</v>
      </c>
      <c r="IE51" s="15" t="e">
        <f t="shared" si="209"/>
        <v>#DIV/0!</v>
      </c>
      <c r="IF51" s="15" t="e">
        <f t="shared" si="210"/>
        <v>#DIV/0!</v>
      </c>
      <c r="IG51" s="15" t="e">
        <f t="shared" si="211"/>
        <v>#DIV/0!</v>
      </c>
      <c r="IH51" s="15" t="e">
        <f t="shared" si="212"/>
        <v>#DIV/0!</v>
      </c>
      <c r="II51" s="15" t="e">
        <f t="shared" si="213"/>
        <v>#DIV/0!</v>
      </c>
      <c r="IJ51" s="15" t="e">
        <f t="shared" si="214"/>
        <v>#DIV/0!</v>
      </c>
      <c r="IK51" s="15" t="e">
        <f t="shared" si="215"/>
        <v>#DIV/0!</v>
      </c>
      <c r="IL51" s="15" t="e">
        <f t="shared" si="216"/>
        <v>#DIV/0!</v>
      </c>
      <c r="IM51" s="15" t="e">
        <f t="shared" si="217"/>
        <v>#DIV/0!</v>
      </c>
      <c r="IN51" s="15" t="e">
        <f t="shared" si="218"/>
        <v>#DIV/0!</v>
      </c>
      <c r="IO51" s="15" t="e">
        <f t="shared" si="219"/>
        <v>#DIV/0!</v>
      </c>
      <c r="IP51" s="15" t="e">
        <f t="shared" si="220"/>
        <v>#DIV/0!</v>
      </c>
      <c r="IQ51" s="15" t="e">
        <f t="shared" si="221"/>
        <v>#DIV/0!</v>
      </c>
      <c r="IR51" s="15" t="e">
        <f t="shared" si="222"/>
        <v>#DIV/0!</v>
      </c>
      <c r="IS51" s="15" t="e">
        <f t="shared" si="223"/>
        <v>#DIV/0!</v>
      </c>
      <c r="IT51" s="15" t="e">
        <f t="shared" si="224"/>
        <v>#DIV/0!</v>
      </c>
      <c r="IU51" s="15" t="e">
        <f t="shared" si="225"/>
        <v>#DIV/0!</v>
      </c>
      <c r="IV51" s="15" t="e">
        <f t="shared" si="226"/>
        <v>#DIV/0!</v>
      </c>
      <c r="IW51" s="15" t="e">
        <f t="shared" si="227"/>
        <v>#DIV/0!</v>
      </c>
      <c r="IX51" s="15" t="e">
        <f t="shared" si="228"/>
        <v>#DIV/0!</v>
      </c>
      <c r="IY51" s="15" t="e">
        <f t="shared" si="229"/>
        <v>#DIV/0!</v>
      </c>
      <c r="IZ51" s="15" t="e">
        <f t="shared" si="230"/>
        <v>#DIV/0!</v>
      </c>
      <c r="JA51" s="15" t="e">
        <f t="shared" si="231"/>
        <v>#DIV/0!</v>
      </c>
      <c r="JB51" s="15" t="e">
        <f t="shared" si="232"/>
        <v>#DIV/0!</v>
      </c>
      <c r="JC51" s="15" t="e">
        <f t="shared" si="233"/>
        <v>#DIV/0!</v>
      </c>
      <c r="JD51" s="15" t="e">
        <f t="shared" si="234"/>
        <v>#DIV/0!</v>
      </c>
      <c r="JE51" s="15" t="e">
        <f t="shared" si="235"/>
        <v>#DIV/0!</v>
      </c>
      <c r="JF51" s="15" t="e">
        <f t="shared" si="236"/>
        <v>#DIV/0!</v>
      </c>
      <c r="JG51" s="15" t="e">
        <f t="shared" si="237"/>
        <v>#DIV/0!</v>
      </c>
      <c r="JH51" s="15" t="e">
        <f t="shared" si="238"/>
        <v>#DIV/0!</v>
      </c>
      <c r="JI51" s="15" t="e">
        <f t="shared" si="239"/>
        <v>#DIV/0!</v>
      </c>
      <c r="JJ51" s="15" t="e">
        <f t="shared" si="240"/>
        <v>#DIV/0!</v>
      </c>
      <c r="JK51" s="15" t="e">
        <f t="shared" si="241"/>
        <v>#DIV/0!</v>
      </c>
      <c r="JL51" s="15" t="e">
        <f t="shared" si="242"/>
        <v>#DIV/0!</v>
      </c>
      <c r="JM51" s="15" t="e">
        <f t="shared" si="243"/>
        <v>#DIV/0!</v>
      </c>
      <c r="JN51" s="15" t="e">
        <f t="shared" si="244"/>
        <v>#DIV/0!</v>
      </c>
      <c r="JO51" s="15" t="e">
        <f t="shared" si="245"/>
        <v>#DIV/0!</v>
      </c>
      <c r="JP51" s="15" t="e">
        <f t="shared" si="246"/>
        <v>#DIV/0!</v>
      </c>
      <c r="JQ51" s="15" t="e">
        <f t="shared" si="247"/>
        <v>#DIV/0!</v>
      </c>
      <c r="JR51" s="15" t="e">
        <f t="shared" si="248"/>
        <v>#DIV/0!</v>
      </c>
      <c r="JS51" s="15" t="e">
        <f t="shared" si="249"/>
        <v>#DIV/0!</v>
      </c>
      <c r="JT51" s="15" t="e">
        <f t="shared" si="250"/>
        <v>#DIV/0!</v>
      </c>
      <c r="JU51" s="15" t="e">
        <f t="shared" si="251"/>
        <v>#DIV/0!</v>
      </c>
      <c r="JV51" s="15" t="e">
        <f t="shared" si="252"/>
        <v>#DIV/0!</v>
      </c>
      <c r="JX51" s="15" t="e">
        <f t="shared" si="253"/>
        <v>#DIV/0!</v>
      </c>
      <c r="JY51" s="15" t="e">
        <f t="shared" si="254"/>
        <v>#DIV/0!</v>
      </c>
      <c r="JZ51" s="15" t="e">
        <f t="shared" si="255"/>
        <v>#DIV/0!</v>
      </c>
      <c r="KA51" s="15" t="e">
        <f t="shared" si="256"/>
        <v>#DIV/0!</v>
      </c>
      <c r="KB51" s="15" t="e">
        <f t="shared" si="257"/>
        <v>#DIV/0!</v>
      </c>
      <c r="KC51" s="15" t="e">
        <f t="shared" si="258"/>
        <v>#DIV/0!</v>
      </c>
      <c r="KD51" s="15" t="e">
        <f t="shared" si="259"/>
        <v>#DIV/0!</v>
      </c>
      <c r="KE51" s="15" t="e">
        <f t="shared" si="260"/>
        <v>#DIV/0!</v>
      </c>
      <c r="KF51" s="15" t="e">
        <f t="shared" si="261"/>
        <v>#DIV/0!</v>
      </c>
      <c r="KG51" s="15" t="e">
        <f t="shared" si="262"/>
        <v>#DIV/0!</v>
      </c>
      <c r="KH51" s="15" t="e">
        <f t="shared" si="263"/>
        <v>#DIV/0!</v>
      </c>
      <c r="KI51" s="15" t="e">
        <f t="shared" si="264"/>
        <v>#DIV/0!</v>
      </c>
      <c r="KJ51" s="15" t="e">
        <f t="shared" si="265"/>
        <v>#DIV/0!</v>
      </c>
      <c r="KK51" s="15" t="e">
        <f t="shared" si="266"/>
        <v>#DIV/0!</v>
      </c>
      <c r="KL51" s="15" t="e">
        <f t="shared" si="267"/>
        <v>#DIV/0!</v>
      </c>
      <c r="KM51" s="15" t="e">
        <f t="shared" si="268"/>
        <v>#DIV/0!</v>
      </c>
      <c r="KN51" s="15" t="e">
        <f t="shared" si="269"/>
        <v>#DIV/0!</v>
      </c>
      <c r="KO51" s="15" t="e">
        <f t="shared" si="270"/>
        <v>#DIV/0!</v>
      </c>
      <c r="KP51" s="15" t="e">
        <f t="shared" si="271"/>
        <v>#DIV/0!</v>
      </c>
      <c r="KQ51" s="15" t="e">
        <f t="shared" si="272"/>
        <v>#DIV/0!</v>
      </c>
      <c r="KR51" s="15" t="e">
        <f t="shared" si="273"/>
        <v>#DIV/0!</v>
      </c>
      <c r="KS51" s="15" t="e">
        <f t="shared" si="274"/>
        <v>#DIV/0!</v>
      </c>
      <c r="KT51" s="15" t="e">
        <f t="shared" si="275"/>
        <v>#DIV/0!</v>
      </c>
      <c r="KU51" s="15" t="e">
        <f t="shared" si="276"/>
        <v>#DIV/0!</v>
      </c>
      <c r="KV51" s="15" t="e">
        <f t="shared" si="277"/>
        <v>#DIV/0!</v>
      </c>
      <c r="KW51" s="15" t="e">
        <f t="shared" si="278"/>
        <v>#DIV/0!</v>
      </c>
      <c r="KX51" s="15" t="e">
        <f t="shared" si="279"/>
        <v>#DIV/0!</v>
      </c>
      <c r="KY51" s="15" t="e">
        <f t="shared" si="280"/>
        <v>#DIV/0!</v>
      </c>
      <c r="KZ51" s="15" t="e">
        <f t="shared" si="281"/>
        <v>#DIV/0!</v>
      </c>
      <c r="LA51" s="15" t="e">
        <f t="shared" si="282"/>
        <v>#DIV/0!</v>
      </c>
      <c r="LB51" s="15" t="e">
        <f t="shared" si="283"/>
        <v>#DIV/0!</v>
      </c>
      <c r="LC51" s="15" t="e">
        <f t="shared" si="284"/>
        <v>#DIV/0!</v>
      </c>
      <c r="LD51" s="15" t="e">
        <f t="shared" si="285"/>
        <v>#DIV/0!</v>
      </c>
      <c r="LE51" s="15" t="e">
        <f t="shared" si="286"/>
        <v>#DIV/0!</v>
      </c>
      <c r="LF51" s="15" t="e">
        <f t="shared" si="287"/>
        <v>#DIV/0!</v>
      </c>
      <c r="LG51" s="15" t="e">
        <f t="shared" si="288"/>
        <v>#DIV/0!</v>
      </c>
      <c r="LH51" s="15" t="e">
        <f t="shared" si="289"/>
        <v>#DIV/0!</v>
      </c>
      <c r="LI51" s="15" t="e">
        <f t="shared" si="290"/>
        <v>#DIV/0!</v>
      </c>
      <c r="LJ51" s="15" t="e">
        <f t="shared" si="291"/>
        <v>#DIV/0!</v>
      </c>
      <c r="LK51" s="15" t="e">
        <f t="shared" si="292"/>
        <v>#DIV/0!</v>
      </c>
      <c r="LL51" s="15" t="e">
        <f t="shared" si="293"/>
        <v>#DIV/0!</v>
      </c>
      <c r="LM51" s="15" t="e">
        <f t="shared" si="294"/>
        <v>#DIV/0!</v>
      </c>
      <c r="LN51" s="15" t="e">
        <f t="shared" si="295"/>
        <v>#DIV/0!</v>
      </c>
      <c r="LO51" s="15" t="e">
        <f t="shared" si="296"/>
        <v>#DIV/0!</v>
      </c>
      <c r="LP51" s="15" t="e">
        <f t="shared" si="297"/>
        <v>#DIV/0!</v>
      </c>
      <c r="LQ51" s="15" t="e">
        <f t="shared" si="298"/>
        <v>#DIV/0!</v>
      </c>
      <c r="LR51" s="15" t="e">
        <f t="shared" si="299"/>
        <v>#DIV/0!</v>
      </c>
      <c r="LS51" s="15" t="e">
        <f t="shared" si="300"/>
        <v>#DIV/0!</v>
      </c>
      <c r="LT51" s="15" t="e">
        <f t="shared" si="301"/>
        <v>#DIV/0!</v>
      </c>
      <c r="LU51" s="15" t="e">
        <f t="shared" si="302"/>
        <v>#DIV/0!</v>
      </c>
      <c r="LV51" s="15" t="e">
        <f t="shared" si="303"/>
        <v>#DIV/0!</v>
      </c>
      <c r="LW51" s="15" t="e">
        <f t="shared" si="304"/>
        <v>#DIV/0!</v>
      </c>
      <c r="LX51" s="15" t="e">
        <f t="shared" si="305"/>
        <v>#DIV/0!</v>
      </c>
      <c r="LY51" s="15" t="e">
        <f t="shared" si="306"/>
        <v>#DIV/0!</v>
      </c>
      <c r="LZ51" s="15" t="e">
        <f t="shared" si="307"/>
        <v>#DIV/0!</v>
      </c>
      <c r="MA51" s="15" t="e">
        <f t="shared" si="308"/>
        <v>#DIV/0!</v>
      </c>
      <c r="MB51" s="15" t="e">
        <f t="shared" si="309"/>
        <v>#DIV/0!</v>
      </c>
      <c r="MC51" s="15" t="e">
        <f t="shared" si="310"/>
        <v>#DIV/0!</v>
      </c>
      <c r="MD51" s="15" t="e">
        <f t="shared" si="311"/>
        <v>#DIV/0!</v>
      </c>
      <c r="ME51" s="15" t="e">
        <f t="shared" si="312"/>
        <v>#DIV/0!</v>
      </c>
      <c r="MG51" s="15" t="e">
        <f t="shared" si="313"/>
        <v>#DIV/0!</v>
      </c>
      <c r="MH51" s="15" t="e">
        <f t="shared" si="314"/>
        <v>#DIV/0!</v>
      </c>
      <c r="MI51" s="15" t="e">
        <f t="shared" si="315"/>
        <v>#DIV/0!</v>
      </c>
      <c r="MJ51" s="15" t="e">
        <f t="shared" si="316"/>
        <v>#DIV/0!</v>
      </c>
      <c r="MK51" s="15" t="e">
        <f t="shared" si="317"/>
        <v>#DIV/0!</v>
      </c>
      <c r="ML51" s="15" t="e">
        <f t="shared" si="318"/>
        <v>#DIV/0!</v>
      </c>
      <c r="MM51" s="15" t="e">
        <f t="shared" si="319"/>
        <v>#DIV/0!</v>
      </c>
      <c r="MN51" s="15" t="e">
        <f t="shared" si="320"/>
        <v>#DIV/0!</v>
      </c>
      <c r="MO51" s="15" t="e">
        <f t="shared" si="321"/>
        <v>#DIV/0!</v>
      </c>
      <c r="MP51" s="15" t="e">
        <f t="shared" si="322"/>
        <v>#DIV/0!</v>
      </c>
      <c r="MQ51" s="15" t="e">
        <f t="shared" si="323"/>
        <v>#DIV/0!</v>
      </c>
      <c r="MR51" s="15" t="e">
        <f t="shared" si="324"/>
        <v>#DIV/0!</v>
      </c>
      <c r="MS51" s="15" t="e">
        <f t="shared" si="325"/>
        <v>#DIV/0!</v>
      </c>
      <c r="MT51" s="15" t="e">
        <f t="shared" si="326"/>
        <v>#DIV/0!</v>
      </c>
      <c r="MU51" s="15" t="e">
        <f t="shared" si="327"/>
        <v>#DIV/0!</v>
      </c>
      <c r="MV51" s="15" t="e">
        <f t="shared" si="328"/>
        <v>#DIV/0!</v>
      </c>
      <c r="MW51" s="15" t="e">
        <f t="shared" si="329"/>
        <v>#DIV/0!</v>
      </c>
      <c r="MX51" s="15" t="e">
        <f t="shared" si="330"/>
        <v>#DIV/0!</v>
      </c>
      <c r="MY51" s="15" t="e">
        <f t="shared" si="331"/>
        <v>#DIV/0!</v>
      </c>
      <c r="MZ51" s="15" t="e">
        <f t="shared" si="332"/>
        <v>#DIV/0!</v>
      </c>
      <c r="NA51" s="15" t="e">
        <f t="shared" si="333"/>
        <v>#DIV/0!</v>
      </c>
      <c r="NB51" s="15" t="e">
        <f t="shared" si="334"/>
        <v>#DIV/0!</v>
      </c>
      <c r="NC51" s="15" t="e">
        <f t="shared" si="335"/>
        <v>#DIV/0!</v>
      </c>
      <c r="ND51" s="15" t="e">
        <f t="shared" si="336"/>
        <v>#DIV/0!</v>
      </c>
      <c r="NE51" s="15" t="e">
        <f t="shared" si="337"/>
        <v>#DIV/0!</v>
      </c>
      <c r="NF51" s="15" t="e">
        <f t="shared" si="338"/>
        <v>#DIV/0!</v>
      </c>
      <c r="NG51" s="15" t="e">
        <f t="shared" si="339"/>
        <v>#DIV/0!</v>
      </c>
      <c r="NH51" s="15" t="e">
        <f t="shared" si="340"/>
        <v>#DIV/0!</v>
      </c>
      <c r="NI51" s="15" t="e">
        <f t="shared" si="341"/>
        <v>#DIV/0!</v>
      </c>
      <c r="NJ51" s="15" t="e">
        <f t="shared" si="342"/>
        <v>#DIV/0!</v>
      </c>
      <c r="NK51" s="15" t="e">
        <f t="shared" si="343"/>
        <v>#DIV/0!</v>
      </c>
      <c r="NL51" s="15" t="e">
        <f t="shared" si="344"/>
        <v>#DIV/0!</v>
      </c>
      <c r="NM51" s="15" t="e">
        <f t="shared" si="345"/>
        <v>#DIV/0!</v>
      </c>
      <c r="NN51" s="15" t="e">
        <f t="shared" si="346"/>
        <v>#DIV/0!</v>
      </c>
      <c r="NO51" s="15" t="e">
        <f t="shared" si="347"/>
        <v>#DIV/0!</v>
      </c>
      <c r="NP51" s="15" t="e">
        <f t="shared" si="348"/>
        <v>#DIV/0!</v>
      </c>
      <c r="NQ51" s="15" t="e">
        <f t="shared" si="349"/>
        <v>#DIV/0!</v>
      </c>
      <c r="NR51" s="15" t="e">
        <f t="shared" si="350"/>
        <v>#DIV/0!</v>
      </c>
      <c r="NS51" s="15" t="e">
        <f t="shared" si="351"/>
        <v>#DIV/0!</v>
      </c>
      <c r="NT51" s="15" t="e">
        <f t="shared" si="352"/>
        <v>#DIV/0!</v>
      </c>
      <c r="NU51" s="15" t="e">
        <f t="shared" si="353"/>
        <v>#DIV/0!</v>
      </c>
      <c r="NV51" s="15" t="e">
        <f t="shared" si="354"/>
        <v>#DIV/0!</v>
      </c>
      <c r="NW51" s="15" t="e">
        <f t="shared" si="355"/>
        <v>#DIV/0!</v>
      </c>
      <c r="NX51" s="15" t="e">
        <f t="shared" si="356"/>
        <v>#DIV/0!</v>
      </c>
      <c r="NY51" s="15" t="e">
        <f t="shared" si="357"/>
        <v>#DIV/0!</v>
      </c>
      <c r="NZ51" s="15" t="e">
        <f t="shared" si="358"/>
        <v>#DIV/0!</v>
      </c>
      <c r="OA51" s="15" t="e">
        <f t="shared" si="359"/>
        <v>#DIV/0!</v>
      </c>
      <c r="OB51" s="15" t="e">
        <f t="shared" si="360"/>
        <v>#DIV/0!</v>
      </c>
      <c r="OC51" s="15" t="e">
        <f t="shared" si="361"/>
        <v>#DIV/0!</v>
      </c>
      <c r="OD51" s="15" t="e">
        <f t="shared" si="362"/>
        <v>#DIV/0!</v>
      </c>
      <c r="OE51" s="15" t="e">
        <f t="shared" si="363"/>
        <v>#DIV/0!</v>
      </c>
      <c r="OF51" s="15" t="e">
        <f t="shared" si="364"/>
        <v>#DIV/0!</v>
      </c>
      <c r="OG51" s="15" t="e">
        <f t="shared" si="365"/>
        <v>#DIV/0!</v>
      </c>
      <c r="OH51" s="15" t="e">
        <f t="shared" si="366"/>
        <v>#DIV/0!</v>
      </c>
      <c r="OI51" s="15" t="e">
        <f t="shared" si="367"/>
        <v>#DIV/0!</v>
      </c>
      <c r="OJ51" s="15" t="e">
        <f t="shared" si="368"/>
        <v>#DIV/0!</v>
      </c>
      <c r="OK51" s="15" t="e">
        <f t="shared" si="369"/>
        <v>#DIV/0!</v>
      </c>
      <c r="OL51" s="15" t="e">
        <f t="shared" si="370"/>
        <v>#DIV/0!</v>
      </c>
      <c r="OM51" s="15" t="e">
        <f t="shared" si="371"/>
        <v>#DIV/0!</v>
      </c>
      <c r="ON51" s="15" t="e">
        <f t="shared" si="372"/>
        <v>#DIV/0!</v>
      </c>
      <c r="OP51" s="15" t="e">
        <f t="shared" si="373"/>
        <v>#DIV/0!</v>
      </c>
      <c r="OQ51" s="15" t="e">
        <f t="shared" si="374"/>
        <v>#DIV/0!</v>
      </c>
      <c r="OR51" s="15" t="e">
        <f t="shared" si="375"/>
        <v>#DIV/0!</v>
      </c>
      <c r="OS51" s="15" t="e">
        <f t="shared" si="376"/>
        <v>#DIV/0!</v>
      </c>
      <c r="OT51" s="15" t="e">
        <f t="shared" si="377"/>
        <v>#DIV/0!</v>
      </c>
      <c r="OU51" s="15" t="e">
        <f t="shared" si="378"/>
        <v>#DIV/0!</v>
      </c>
      <c r="OV51" s="15" t="e">
        <f t="shared" si="379"/>
        <v>#DIV/0!</v>
      </c>
      <c r="OW51" s="15" t="e">
        <f t="shared" si="380"/>
        <v>#DIV/0!</v>
      </c>
      <c r="OX51" s="15" t="e">
        <f t="shared" si="381"/>
        <v>#DIV/0!</v>
      </c>
      <c r="OY51" s="15" t="e">
        <f t="shared" si="382"/>
        <v>#DIV/0!</v>
      </c>
      <c r="OZ51" s="15" t="e">
        <f t="shared" si="383"/>
        <v>#DIV/0!</v>
      </c>
      <c r="PA51" s="15" t="e">
        <f t="shared" si="384"/>
        <v>#DIV/0!</v>
      </c>
      <c r="PB51" s="15" t="e">
        <f t="shared" si="385"/>
        <v>#DIV/0!</v>
      </c>
      <c r="PC51" s="15" t="e">
        <f t="shared" si="386"/>
        <v>#DIV/0!</v>
      </c>
      <c r="PD51" s="15" t="e">
        <f t="shared" si="387"/>
        <v>#DIV/0!</v>
      </c>
      <c r="PE51" s="15" t="e">
        <f t="shared" si="388"/>
        <v>#DIV/0!</v>
      </c>
      <c r="PF51" s="15" t="e">
        <f t="shared" si="389"/>
        <v>#DIV/0!</v>
      </c>
      <c r="PG51" s="15" t="e">
        <f t="shared" si="390"/>
        <v>#DIV/0!</v>
      </c>
      <c r="PH51" s="15" t="e">
        <f t="shared" si="391"/>
        <v>#DIV/0!</v>
      </c>
      <c r="PI51" s="15" t="e">
        <f t="shared" si="392"/>
        <v>#DIV/0!</v>
      </c>
      <c r="PJ51" s="15" t="e">
        <f t="shared" si="393"/>
        <v>#DIV/0!</v>
      </c>
      <c r="PK51" s="15" t="e">
        <f t="shared" si="394"/>
        <v>#DIV/0!</v>
      </c>
      <c r="PL51" s="15" t="e">
        <f t="shared" si="395"/>
        <v>#DIV/0!</v>
      </c>
      <c r="PM51" s="15" t="e">
        <f t="shared" si="396"/>
        <v>#DIV/0!</v>
      </c>
      <c r="PN51" s="15" t="e">
        <f t="shared" si="397"/>
        <v>#DIV/0!</v>
      </c>
      <c r="PO51" s="15" t="e">
        <f t="shared" si="398"/>
        <v>#DIV/0!</v>
      </c>
      <c r="PP51" s="15" t="e">
        <f t="shared" si="399"/>
        <v>#DIV/0!</v>
      </c>
      <c r="PQ51" s="15" t="e">
        <f t="shared" si="400"/>
        <v>#DIV/0!</v>
      </c>
      <c r="PR51" s="15" t="e">
        <f t="shared" si="401"/>
        <v>#DIV/0!</v>
      </c>
      <c r="PS51" s="15" t="e">
        <f t="shared" si="402"/>
        <v>#DIV/0!</v>
      </c>
      <c r="PT51" s="15" t="e">
        <f t="shared" si="403"/>
        <v>#DIV/0!</v>
      </c>
      <c r="PU51" s="15" t="e">
        <f t="shared" si="404"/>
        <v>#DIV/0!</v>
      </c>
      <c r="PV51" s="15" t="e">
        <f t="shared" si="405"/>
        <v>#DIV/0!</v>
      </c>
      <c r="PW51" s="15" t="e">
        <f t="shared" si="406"/>
        <v>#DIV/0!</v>
      </c>
      <c r="PX51" s="15" t="e">
        <f t="shared" si="407"/>
        <v>#DIV/0!</v>
      </c>
      <c r="PY51" s="15" t="e">
        <f t="shared" si="408"/>
        <v>#DIV/0!</v>
      </c>
      <c r="PZ51" s="15" t="e">
        <f t="shared" si="409"/>
        <v>#DIV/0!</v>
      </c>
      <c r="QA51" s="15" t="e">
        <f t="shared" si="410"/>
        <v>#DIV/0!</v>
      </c>
      <c r="QB51" s="15" t="e">
        <f t="shared" si="411"/>
        <v>#DIV/0!</v>
      </c>
      <c r="QC51" s="15" t="e">
        <f t="shared" si="412"/>
        <v>#DIV/0!</v>
      </c>
      <c r="QD51" s="15" t="e">
        <f t="shared" si="413"/>
        <v>#DIV/0!</v>
      </c>
      <c r="QE51" s="15" t="e">
        <f t="shared" si="414"/>
        <v>#DIV/0!</v>
      </c>
      <c r="QF51" s="15" t="e">
        <f t="shared" si="415"/>
        <v>#DIV/0!</v>
      </c>
      <c r="QG51" s="15" t="e">
        <f t="shared" si="416"/>
        <v>#DIV/0!</v>
      </c>
      <c r="QH51" s="15" t="e">
        <f t="shared" si="417"/>
        <v>#DIV/0!</v>
      </c>
      <c r="QI51" s="15" t="e">
        <f t="shared" si="418"/>
        <v>#DIV/0!</v>
      </c>
      <c r="QJ51" s="15" t="e">
        <f t="shared" si="419"/>
        <v>#DIV/0!</v>
      </c>
      <c r="QK51" s="15" t="e">
        <f t="shared" si="420"/>
        <v>#DIV/0!</v>
      </c>
      <c r="QL51" s="15" t="e">
        <f t="shared" si="421"/>
        <v>#DIV/0!</v>
      </c>
      <c r="QM51" s="15" t="e">
        <f t="shared" si="422"/>
        <v>#DIV/0!</v>
      </c>
      <c r="QN51" s="15" t="e">
        <f t="shared" si="423"/>
        <v>#DIV/0!</v>
      </c>
      <c r="QO51" s="15" t="e">
        <f t="shared" si="424"/>
        <v>#DIV/0!</v>
      </c>
      <c r="QP51" s="15" t="e">
        <f t="shared" si="425"/>
        <v>#DIV/0!</v>
      </c>
      <c r="QQ51" s="15" t="e">
        <f t="shared" si="426"/>
        <v>#DIV/0!</v>
      </c>
      <c r="QR51" s="15" t="e">
        <f t="shared" si="427"/>
        <v>#DIV/0!</v>
      </c>
      <c r="QS51" s="15" t="e">
        <f t="shared" si="428"/>
        <v>#DIV/0!</v>
      </c>
      <c r="QT51" s="15" t="e">
        <f t="shared" si="429"/>
        <v>#DIV/0!</v>
      </c>
      <c r="QU51" s="15" t="e">
        <f t="shared" si="430"/>
        <v>#DIV/0!</v>
      </c>
      <c r="QV51" s="15" t="e">
        <f t="shared" si="431"/>
        <v>#DIV/0!</v>
      </c>
      <c r="QW51" s="15" t="e">
        <f t="shared" si="432"/>
        <v>#DIV/0!</v>
      </c>
      <c r="QY51" s="15">
        <f t="shared" si="433"/>
        <v>0</v>
      </c>
      <c r="QZ51" s="15">
        <f t="shared" si="434"/>
        <v>0</v>
      </c>
      <c r="RA51" s="15">
        <f t="shared" si="435"/>
        <v>0</v>
      </c>
      <c r="RB51" s="15">
        <f t="shared" si="436"/>
        <v>0</v>
      </c>
      <c r="RC51" s="15">
        <f t="shared" si="437"/>
        <v>0</v>
      </c>
      <c r="RD51" s="15">
        <f t="shared" si="438"/>
        <v>0</v>
      </c>
      <c r="RE51" s="15">
        <f t="shared" si="439"/>
        <v>0</v>
      </c>
      <c r="RF51" s="15">
        <f t="shared" si="440"/>
        <v>0</v>
      </c>
      <c r="RG51" s="15">
        <f t="shared" si="441"/>
        <v>0</v>
      </c>
      <c r="RH51" s="15">
        <f t="shared" si="442"/>
        <v>0</v>
      </c>
      <c r="RI51" s="15">
        <f t="shared" si="443"/>
        <v>0</v>
      </c>
      <c r="RJ51" s="15">
        <f t="shared" si="444"/>
        <v>0</v>
      </c>
      <c r="RK51" s="15">
        <f t="shared" si="445"/>
        <v>0</v>
      </c>
      <c r="RL51" s="15">
        <f t="shared" si="446"/>
        <v>0</v>
      </c>
      <c r="RM51" s="15">
        <f t="shared" si="447"/>
        <v>0</v>
      </c>
      <c r="RN51" s="15">
        <f t="shared" si="448"/>
        <v>0</v>
      </c>
      <c r="RO51" s="15">
        <f t="shared" si="449"/>
        <v>0</v>
      </c>
      <c r="RP51" s="15">
        <f t="shared" si="450"/>
        <v>0</v>
      </c>
      <c r="RQ51" s="15">
        <f t="shared" si="451"/>
        <v>0</v>
      </c>
      <c r="RR51" s="15">
        <f t="shared" si="452"/>
        <v>0</v>
      </c>
      <c r="RS51" s="15">
        <f t="shared" si="453"/>
        <v>0</v>
      </c>
      <c r="RT51" s="15">
        <f t="shared" si="454"/>
        <v>0</v>
      </c>
      <c r="RU51" s="15">
        <f t="shared" si="455"/>
        <v>0</v>
      </c>
      <c r="RV51" s="15">
        <f t="shared" si="456"/>
        <v>0</v>
      </c>
      <c r="RW51" s="15">
        <f t="shared" si="457"/>
        <v>0</v>
      </c>
      <c r="RX51" s="15">
        <f t="shared" si="458"/>
        <v>0</v>
      </c>
      <c r="RY51" s="15">
        <f t="shared" si="459"/>
        <v>0</v>
      </c>
      <c r="RZ51" s="15">
        <f t="shared" si="460"/>
        <v>0</v>
      </c>
      <c r="SA51" s="15">
        <f t="shared" si="461"/>
        <v>0</v>
      </c>
      <c r="SB51" s="15">
        <f t="shared" si="462"/>
        <v>0</v>
      </c>
      <c r="SC51" s="15">
        <f t="shared" si="463"/>
        <v>0</v>
      </c>
      <c r="SD51" s="15">
        <f t="shared" si="464"/>
        <v>0</v>
      </c>
      <c r="SE51" s="15">
        <f t="shared" si="465"/>
        <v>0</v>
      </c>
      <c r="SF51" s="15">
        <f t="shared" si="466"/>
        <v>0</v>
      </c>
      <c r="SG51" s="15">
        <f t="shared" si="467"/>
        <v>0</v>
      </c>
      <c r="SH51" s="15">
        <f t="shared" si="468"/>
        <v>0</v>
      </c>
      <c r="SI51" s="15">
        <f t="shared" si="469"/>
        <v>0</v>
      </c>
      <c r="SJ51" s="15">
        <f t="shared" si="470"/>
        <v>0</v>
      </c>
      <c r="SK51" s="15">
        <f t="shared" si="471"/>
        <v>0</v>
      </c>
      <c r="SL51" s="15">
        <f t="shared" si="472"/>
        <v>0</v>
      </c>
      <c r="SM51" s="15">
        <f t="shared" si="473"/>
        <v>0</v>
      </c>
      <c r="SN51" s="15">
        <f t="shared" si="474"/>
        <v>0</v>
      </c>
      <c r="SO51" s="15">
        <f t="shared" si="475"/>
        <v>0</v>
      </c>
      <c r="SP51" s="15">
        <f t="shared" si="476"/>
        <v>0</v>
      </c>
      <c r="SQ51" s="15">
        <f t="shared" si="477"/>
        <v>0</v>
      </c>
      <c r="SR51" s="15">
        <f t="shared" si="478"/>
        <v>0</v>
      </c>
      <c r="SS51" s="15">
        <f t="shared" si="479"/>
        <v>0</v>
      </c>
      <c r="ST51" s="15">
        <f t="shared" si="480"/>
        <v>0</v>
      </c>
      <c r="SU51" s="15">
        <f t="shared" si="481"/>
        <v>0</v>
      </c>
      <c r="SV51" s="15">
        <f t="shared" si="482"/>
        <v>0</v>
      </c>
      <c r="SW51" s="15">
        <f t="shared" si="483"/>
        <v>0</v>
      </c>
      <c r="SX51" s="15">
        <f t="shared" si="484"/>
        <v>0</v>
      </c>
      <c r="SY51" s="15">
        <f t="shared" si="485"/>
        <v>0</v>
      </c>
      <c r="SZ51" s="15">
        <f t="shared" si="486"/>
        <v>0</v>
      </c>
      <c r="TA51" s="15">
        <f t="shared" si="487"/>
        <v>0</v>
      </c>
      <c r="TB51" s="15">
        <f t="shared" si="488"/>
        <v>0</v>
      </c>
      <c r="TC51" s="15">
        <f t="shared" si="489"/>
        <v>0</v>
      </c>
      <c r="TD51" s="15">
        <f t="shared" si="490"/>
        <v>0</v>
      </c>
      <c r="TE51" s="15">
        <f t="shared" si="491"/>
        <v>0</v>
      </c>
      <c r="TF51" s="15">
        <f t="shared" si="492"/>
        <v>0</v>
      </c>
      <c r="TH51" s="15">
        <f t="shared" si="493"/>
        <v>0</v>
      </c>
      <c r="TJ51" s="15" t="e">
        <f t="shared" si="494"/>
        <v>#DIV/0!</v>
      </c>
      <c r="TK51" s="15" t="e">
        <f t="shared" si="495"/>
        <v>#DIV/0!</v>
      </c>
      <c r="TL51" s="15" t="e">
        <f t="shared" si="496"/>
        <v>#DIV/0!</v>
      </c>
      <c r="TM51" s="15" t="e">
        <f t="shared" si="497"/>
        <v>#DIV/0!</v>
      </c>
      <c r="TN51" s="15" t="e">
        <f t="shared" si="498"/>
        <v>#DIV/0!</v>
      </c>
      <c r="TO51" s="15" t="e">
        <f t="shared" si="499"/>
        <v>#DIV/0!</v>
      </c>
      <c r="TP51" s="15">
        <f t="shared" si="500"/>
        <v>0</v>
      </c>
      <c r="TQ51" s="15">
        <f t="shared" si="501"/>
        <v>0</v>
      </c>
      <c r="TS51" s="15" t="e">
        <f t="shared" si="502"/>
        <v>#DIV/0!</v>
      </c>
      <c r="TU51" s="15">
        <f t="shared" si="503"/>
        <v>0</v>
      </c>
      <c r="TW51" s="15">
        <f t="shared" si="509"/>
        <v>0</v>
      </c>
    </row>
    <row r="52" spans="2:543" x14ac:dyDescent="0.25">
      <c r="C52" s="45">
        <v>37</v>
      </c>
      <c r="D52" s="27"/>
      <c r="E52" s="27"/>
      <c r="F52" s="22"/>
      <c r="G52" s="27"/>
      <c r="H52" s="22"/>
      <c r="I52" s="22"/>
      <c r="J52" s="27"/>
      <c r="K52" s="27"/>
      <c r="L52" s="27"/>
      <c r="M52" s="31"/>
      <c r="N52" s="37" t="str">
        <f t="shared" si="514"/>
        <v/>
      </c>
      <c r="O52" s="38" t="str">
        <f t="shared" si="577"/>
        <v/>
      </c>
      <c r="P52" s="39" t="str">
        <f t="shared" si="515"/>
        <v/>
      </c>
      <c r="Q52" s="2"/>
      <c r="R52" s="2"/>
      <c r="S52" s="2"/>
      <c r="T52" s="15" t="str">
        <f t="shared" si="516"/>
        <v/>
      </c>
      <c r="U52" s="5">
        <f t="shared" si="517"/>
        <v>0</v>
      </c>
      <c r="V52" s="5">
        <f t="shared" si="518"/>
        <v>0</v>
      </c>
      <c r="W52" s="5">
        <f t="shared" si="68"/>
        <v>0</v>
      </c>
      <c r="X52" s="5">
        <f t="shared" si="519"/>
        <v>0</v>
      </c>
      <c r="Y52" s="5">
        <f t="shared" si="520"/>
        <v>0</v>
      </c>
      <c r="Z52" s="5">
        <f t="shared" si="521"/>
        <v>0</v>
      </c>
      <c r="AA52" s="5">
        <f t="shared" si="522"/>
        <v>0</v>
      </c>
      <c r="AB52" s="5">
        <f t="shared" si="523"/>
        <v>0</v>
      </c>
      <c r="AC52" s="15">
        <f t="shared" si="69"/>
        <v>0</v>
      </c>
      <c r="AD52" s="15">
        <f t="shared" si="70"/>
        <v>0</v>
      </c>
      <c r="AE52" s="15">
        <f t="shared" si="71"/>
        <v>0</v>
      </c>
      <c r="AF52" s="15" t="str">
        <f t="shared" si="524"/>
        <v/>
      </c>
      <c r="AG52" s="15" t="str">
        <f t="shared" si="525"/>
        <v/>
      </c>
      <c r="AH52" s="15" t="str">
        <f t="shared" si="526"/>
        <v/>
      </c>
      <c r="AI52" s="15" t="str">
        <f t="shared" si="527"/>
        <v/>
      </c>
      <c r="AK52" s="5">
        <f t="shared" si="528"/>
        <v>0</v>
      </c>
      <c r="AL52" s="5">
        <f t="shared" si="529"/>
        <v>0</v>
      </c>
      <c r="AN52" s="5">
        <f t="shared" si="530"/>
        <v>0</v>
      </c>
      <c r="AO52" s="5">
        <f t="shared" si="531"/>
        <v>0</v>
      </c>
      <c r="AP52" s="5">
        <f t="shared" si="532"/>
        <v>0</v>
      </c>
      <c r="AQ52" s="5">
        <f t="shared" si="533"/>
        <v>0</v>
      </c>
      <c r="AR52" s="5">
        <f t="shared" si="534"/>
        <v>0</v>
      </c>
      <c r="AS52" s="5">
        <f t="shared" si="535"/>
        <v>0</v>
      </c>
      <c r="AT52" s="5">
        <f t="shared" si="536"/>
        <v>0</v>
      </c>
      <c r="AU52" s="5">
        <f t="shared" si="537"/>
        <v>0</v>
      </c>
      <c r="AV52" s="5">
        <f t="shared" si="538"/>
        <v>0</v>
      </c>
      <c r="AW52" s="5">
        <f t="shared" si="539"/>
        <v>0</v>
      </c>
      <c r="AX52" s="5">
        <f t="shared" si="540"/>
        <v>0</v>
      </c>
      <c r="AY52" s="5">
        <f t="shared" si="541"/>
        <v>0</v>
      </c>
      <c r="AZ52" s="5">
        <f t="shared" si="542"/>
        <v>0</v>
      </c>
      <c r="BA52" s="5">
        <f t="shared" si="543"/>
        <v>0</v>
      </c>
      <c r="BB52" s="5">
        <f t="shared" si="544"/>
        <v>0</v>
      </c>
      <c r="BC52" s="5">
        <f t="shared" si="545"/>
        <v>0</v>
      </c>
      <c r="BD52" s="5">
        <f t="shared" si="546"/>
        <v>0</v>
      </c>
      <c r="BE52" s="5">
        <f t="shared" si="547"/>
        <v>0</v>
      </c>
      <c r="BF52" s="5">
        <f t="shared" si="548"/>
        <v>0</v>
      </c>
      <c r="BG52" s="15">
        <f t="shared" si="549"/>
        <v>0</v>
      </c>
      <c r="BH52" s="15">
        <f t="shared" si="72"/>
        <v>0</v>
      </c>
      <c r="BI52" s="15">
        <f t="shared" si="73"/>
        <v>0</v>
      </c>
      <c r="BJ52" s="15">
        <f t="shared" si="74"/>
        <v>0</v>
      </c>
      <c r="BL52" s="12">
        <f t="shared" si="550"/>
        <v>0</v>
      </c>
      <c r="BM52" s="12">
        <f t="shared" si="551"/>
        <v>0</v>
      </c>
      <c r="BN52" s="15" t="str">
        <f t="shared" si="552"/>
        <v/>
      </c>
      <c r="BP52" s="12">
        <f t="shared" si="553"/>
        <v>0</v>
      </c>
      <c r="BQ52" s="15" t="str">
        <f t="shared" si="554"/>
        <v/>
      </c>
      <c r="BR52" s="12">
        <f t="shared" si="555"/>
        <v>0</v>
      </c>
      <c r="BS52" s="15" t="str">
        <f t="shared" si="556"/>
        <v/>
      </c>
      <c r="BT52" s="12">
        <f t="shared" si="557"/>
        <v>0</v>
      </c>
      <c r="BU52" s="12">
        <f t="shared" si="558"/>
        <v>0</v>
      </c>
      <c r="BV52" s="12">
        <f t="shared" si="559"/>
        <v>0</v>
      </c>
      <c r="BW52" s="12">
        <f t="shared" si="560"/>
        <v>0</v>
      </c>
      <c r="BX52" s="12">
        <f t="shared" si="561"/>
        <v>0</v>
      </c>
      <c r="BY52" s="12">
        <f t="shared" si="562"/>
        <v>0</v>
      </c>
      <c r="BZ52" s="12">
        <f t="shared" si="563"/>
        <v>0</v>
      </c>
      <c r="CA52" s="12">
        <f t="shared" si="564"/>
        <v>0</v>
      </c>
      <c r="CC52" s="5">
        <f t="shared" si="565"/>
        <v>0</v>
      </c>
      <c r="CD52" s="15" t="str">
        <f t="shared" si="566"/>
        <v/>
      </c>
      <c r="CE52" s="15" t="str">
        <f t="shared" si="567"/>
        <v/>
      </c>
      <c r="CF52" s="15" t="str">
        <f t="shared" si="568"/>
        <v/>
      </c>
      <c r="CH52" s="15" t="str">
        <f t="shared" si="569"/>
        <v/>
      </c>
      <c r="CJ52" s="15" t="str">
        <f t="shared" si="570"/>
        <v/>
      </c>
      <c r="CK52" s="15" t="str">
        <f t="shared" si="571"/>
        <v/>
      </c>
      <c r="CL52" s="15" t="str">
        <f t="shared" si="572"/>
        <v/>
      </c>
      <c r="CM52" s="10">
        <f t="shared" si="573"/>
        <v>0</v>
      </c>
      <c r="CO52" s="6">
        <f t="shared" si="75"/>
        <v>0</v>
      </c>
      <c r="CP52" s="15">
        <f t="shared" si="574"/>
        <v>1</v>
      </c>
      <c r="CQ52" s="15">
        <f t="shared" si="575"/>
        <v>0</v>
      </c>
      <c r="CR52" s="15">
        <f t="shared" si="576"/>
        <v>0</v>
      </c>
      <c r="CS52" s="15">
        <f t="shared" si="76"/>
        <v>0</v>
      </c>
      <c r="CU52" s="15" t="str">
        <f t="shared" si="77"/>
        <v/>
      </c>
      <c r="CW52" s="15" t="e">
        <f t="shared" si="504"/>
        <v>#DIV/0!</v>
      </c>
      <c r="CX52" s="15" t="e">
        <f t="shared" si="505"/>
        <v>#DIV/0!</v>
      </c>
      <c r="CY52" s="15" t="e">
        <f t="shared" si="506"/>
        <v>#DIV/0!</v>
      </c>
      <c r="CZ52" s="15" t="e">
        <f t="shared" si="507"/>
        <v>#DIV/0!</v>
      </c>
      <c r="DA52" s="15" t="e">
        <f t="shared" si="508"/>
        <v>#DIV/0!</v>
      </c>
      <c r="DB52" s="15" t="e">
        <f t="shared" si="510"/>
        <v>#DIV/0!</v>
      </c>
      <c r="DC52" s="15" t="e">
        <f t="shared" si="511"/>
        <v>#DIV/0!</v>
      </c>
      <c r="DD52" s="15" t="e">
        <f t="shared" si="512"/>
        <v>#DIV/0!</v>
      </c>
      <c r="DE52" s="15" t="e">
        <f t="shared" si="513"/>
        <v>#DIV/0!</v>
      </c>
      <c r="DF52" s="15" t="e">
        <f t="shared" si="82"/>
        <v>#DIV/0!</v>
      </c>
      <c r="DG52" s="15" t="e">
        <f t="shared" si="83"/>
        <v>#DIV/0!</v>
      </c>
      <c r="DH52" s="15" t="e">
        <f t="shared" si="84"/>
        <v>#DIV/0!</v>
      </c>
      <c r="DI52" s="15" t="e">
        <f t="shared" si="85"/>
        <v>#DIV/0!</v>
      </c>
      <c r="DJ52" s="15" t="e">
        <f t="shared" si="86"/>
        <v>#DIV/0!</v>
      </c>
      <c r="DK52" s="15" t="e">
        <f t="shared" si="87"/>
        <v>#DIV/0!</v>
      </c>
      <c r="DL52" s="15" t="e">
        <f t="shared" si="88"/>
        <v>#DIV/0!</v>
      </c>
      <c r="DM52" s="15" t="e">
        <f t="shared" si="89"/>
        <v>#DIV/0!</v>
      </c>
      <c r="DN52" s="15" t="e">
        <f t="shared" si="90"/>
        <v>#DIV/0!</v>
      </c>
      <c r="DO52" s="15" t="e">
        <f t="shared" si="91"/>
        <v>#DIV/0!</v>
      </c>
      <c r="DP52" s="20" t="e">
        <f t="shared" si="92"/>
        <v>#DIV/0!</v>
      </c>
      <c r="DQ52" s="20" t="e">
        <f t="shared" si="93"/>
        <v>#DIV/0!</v>
      </c>
      <c r="DR52" s="20" t="e">
        <f t="shared" si="94"/>
        <v>#DIV/0!</v>
      </c>
      <c r="DS52" s="20" t="e">
        <f t="shared" si="95"/>
        <v>#DIV/0!</v>
      </c>
      <c r="DT52" s="20" t="e">
        <f t="shared" si="96"/>
        <v>#DIV/0!</v>
      </c>
      <c r="DU52" s="20" t="e">
        <f t="shared" si="97"/>
        <v>#DIV/0!</v>
      </c>
      <c r="DV52" s="20" t="e">
        <f t="shared" si="98"/>
        <v>#DIV/0!</v>
      </c>
      <c r="DW52" s="20" t="e">
        <f t="shared" si="99"/>
        <v>#DIV/0!</v>
      </c>
      <c r="DX52" s="20" t="e">
        <f t="shared" si="100"/>
        <v>#DIV/0!</v>
      </c>
      <c r="DY52" s="20" t="e">
        <f t="shared" si="101"/>
        <v>#DIV/0!</v>
      </c>
      <c r="DZ52" s="20" t="e">
        <f t="shared" si="102"/>
        <v>#DIV/0!</v>
      </c>
      <c r="EA52" s="20" t="e">
        <f t="shared" si="103"/>
        <v>#DIV/0!</v>
      </c>
      <c r="EB52" s="20" t="e">
        <f t="shared" si="104"/>
        <v>#DIV/0!</v>
      </c>
      <c r="EC52" s="20" t="e">
        <f t="shared" si="105"/>
        <v>#DIV/0!</v>
      </c>
      <c r="ED52" s="20" t="e">
        <f t="shared" si="106"/>
        <v>#DIV/0!</v>
      </c>
      <c r="EE52" s="20" t="e">
        <f t="shared" si="107"/>
        <v>#DIV/0!</v>
      </c>
      <c r="EF52" s="20" t="e">
        <f t="shared" si="108"/>
        <v>#DIV/0!</v>
      </c>
      <c r="EG52" s="20" t="e">
        <f t="shared" si="109"/>
        <v>#DIV/0!</v>
      </c>
      <c r="EH52" s="20" t="e">
        <f t="shared" si="110"/>
        <v>#DIV/0!</v>
      </c>
      <c r="EI52" s="20" t="e">
        <f t="shared" si="111"/>
        <v>#DIV/0!</v>
      </c>
      <c r="EJ52" s="20" t="e">
        <f t="shared" si="112"/>
        <v>#DIV/0!</v>
      </c>
      <c r="EK52" s="20" t="e">
        <f t="shared" si="113"/>
        <v>#DIV/0!</v>
      </c>
      <c r="EL52" s="20" t="e">
        <f t="shared" si="114"/>
        <v>#DIV/0!</v>
      </c>
      <c r="EM52" s="20" t="e">
        <f t="shared" si="115"/>
        <v>#DIV/0!</v>
      </c>
      <c r="EN52" s="20" t="e">
        <f t="shared" si="116"/>
        <v>#DIV/0!</v>
      </c>
      <c r="EO52" s="20" t="e">
        <f t="shared" si="117"/>
        <v>#DIV/0!</v>
      </c>
      <c r="EP52" s="20" t="e">
        <f t="shared" si="118"/>
        <v>#DIV/0!</v>
      </c>
      <c r="EQ52" s="20" t="e">
        <f t="shared" si="119"/>
        <v>#DIV/0!</v>
      </c>
      <c r="ER52" s="20" t="e">
        <f t="shared" si="120"/>
        <v>#DIV/0!</v>
      </c>
      <c r="ES52" s="20" t="e">
        <f t="shared" si="121"/>
        <v>#DIV/0!</v>
      </c>
      <c r="ET52" s="20" t="e">
        <f t="shared" si="122"/>
        <v>#DIV/0!</v>
      </c>
      <c r="EU52" s="20" t="e">
        <f t="shared" si="123"/>
        <v>#DIV/0!</v>
      </c>
      <c r="EV52" s="20" t="e">
        <f t="shared" si="124"/>
        <v>#DIV/0!</v>
      </c>
      <c r="EW52" s="20" t="e">
        <f t="shared" si="125"/>
        <v>#DIV/0!</v>
      </c>
      <c r="EX52" s="20" t="e">
        <f t="shared" si="126"/>
        <v>#DIV/0!</v>
      </c>
      <c r="EY52" s="20" t="e">
        <f t="shared" si="127"/>
        <v>#DIV/0!</v>
      </c>
      <c r="EZ52" s="20" t="e">
        <f t="shared" si="128"/>
        <v>#DIV/0!</v>
      </c>
      <c r="FA52" s="20" t="e">
        <f t="shared" si="129"/>
        <v>#DIV/0!</v>
      </c>
      <c r="FB52" s="20" t="e">
        <f t="shared" si="130"/>
        <v>#DIV/0!</v>
      </c>
      <c r="FC52" s="20" t="e">
        <f t="shared" si="131"/>
        <v>#DIV/0!</v>
      </c>
      <c r="FD52" s="20" t="e">
        <f t="shared" si="132"/>
        <v>#DIV/0!</v>
      </c>
      <c r="FE52" s="20"/>
      <c r="FF52" s="15" t="e">
        <f t="shared" si="133"/>
        <v>#DIV/0!</v>
      </c>
      <c r="FG52" s="15" t="e">
        <f t="shared" si="134"/>
        <v>#DIV/0!</v>
      </c>
      <c r="FH52" s="15" t="e">
        <f t="shared" si="135"/>
        <v>#DIV/0!</v>
      </c>
      <c r="FI52" s="15" t="e">
        <f t="shared" si="136"/>
        <v>#DIV/0!</v>
      </c>
      <c r="FJ52" s="15" t="e">
        <f t="shared" si="137"/>
        <v>#DIV/0!</v>
      </c>
      <c r="FK52" s="15" t="e">
        <f t="shared" si="138"/>
        <v>#DIV/0!</v>
      </c>
      <c r="FL52" s="15" t="e">
        <f t="shared" si="139"/>
        <v>#DIV/0!</v>
      </c>
      <c r="FM52" s="15" t="e">
        <f t="shared" si="140"/>
        <v>#DIV/0!</v>
      </c>
      <c r="FN52" s="15" t="e">
        <f t="shared" si="141"/>
        <v>#DIV/0!</v>
      </c>
      <c r="FO52" s="15" t="e">
        <f t="shared" si="142"/>
        <v>#DIV/0!</v>
      </c>
      <c r="FP52" s="15" t="e">
        <f t="shared" si="143"/>
        <v>#DIV/0!</v>
      </c>
      <c r="FQ52" s="15" t="e">
        <f t="shared" si="144"/>
        <v>#DIV/0!</v>
      </c>
      <c r="FR52" s="15" t="e">
        <f t="shared" si="145"/>
        <v>#DIV/0!</v>
      </c>
      <c r="FS52" s="15" t="e">
        <f t="shared" si="146"/>
        <v>#DIV/0!</v>
      </c>
      <c r="FT52" s="15" t="e">
        <f t="shared" si="147"/>
        <v>#DIV/0!</v>
      </c>
      <c r="FU52" s="15" t="e">
        <f t="shared" si="148"/>
        <v>#DIV/0!</v>
      </c>
      <c r="FV52" s="15" t="e">
        <f t="shared" si="149"/>
        <v>#DIV/0!</v>
      </c>
      <c r="FW52" s="15" t="e">
        <f t="shared" si="150"/>
        <v>#DIV/0!</v>
      </c>
      <c r="FX52" s="15" t="e">
        <f t="shared" si="151"/>
        <v>#DIV/0!</v>
      </c>
      <c r="FY52" s="15" t="e">
        <f t="shared" si="152"/>
        <v>#DIV/0!</v>
      </c>
      <c r="FZ52" s="15" t="e">
        <f t="shared" si="153"/>
        <v>#DIV/0!</v>
      </c>
      <c r="GA52" s="15" t="e">
        <f t="shared" si="154"/>
        <v>#DIV/0!</v>
      </c>
      <c r="GB52" s="15" t="e">
        <f t="shared" si="155"/>
        <v>#DIV/0!</v>
      </c>
      <c r="GC52" s="15" t="e">
        <f t="shared" si="156"/>
        <v>#DIV/0!</v>
      </c>
      <c r="GD52" s="15" t="e">
        <f t="shared" si="157"/>
        <v>#DIV/0!</v>
      </c>
      <c r="GE52" s="15" t="e">
        <f t="shared" si="158"/>
        <v>#DIV/0!</v>
      </c>
      <c r="GF52" s="15" t="e">
        <f t="shared" si="159"/>
        <v>#DIV/0!</v>
      </c>
      <c r="GG52" s="15" t="e">
        <f t="shared" si="160"/>
        <v>#DIV/0!</v>
      </c>
      <c r="GH52" s="15" t="e">
        <f t="shared" si="161"/>
        <v>#DIV/0!</v>
      </c>
      <c r="GI52" s="15" t="e">
        <f t="shared" si="162"/>
        <v>#DIV/0!</v>
      </c>
      <c r="GJ52" s="15" t="e">
        <f t="shared" si="163"/>
        <v>#DIV/0!</v>
      </c>
      <c r="GK52" s="15" t="e">
        <f t="shared" si="164"/>
        <v>#DIV/0!</v>
      </c>
      <c r="GL52" s="15" t="e">
        <f t="shared" si="165"/>
        <v>#DIV/0!</v>
      </c>
      <c r="GM52" s="15" t="e">
        <f t="shared" si="166"/>
        <v>#DIV/0!</v>
      </c>
      <c r="GN52" s="15" t="e">
        <f t="shared" si="167"/>
        <v>#DIV/0!</v>
      </c>
      <c r="GO52" s="15" t="e">
        <f t="shared" si="168"/>
        <v>#DIV/0!</v>
      </c>
      <c r="GP52" s="15" t="e">
        <f t="shared" si="169"/>
        <v>#DIV/0!</v>
      </c>
      <c r="GQ52" s="15" t="e">
        <f t="shared" si="170"/>
        <v>#DIV/0!</v>
      </c>
      <c r="GR52" s="15" t="e">
        <f t="shared" si="171"/>
        <v>#DIV/0!</v>
      </c>
      <c r="GS52" s="15" t="e">
        <f t="shared" si="172"/>
        <v>#DIV/0!</v>
      </c>
      <c r="GT52" s="15" t="e">
        <f t="shared" si="173"/>
        <v>#DIV/0!</v>
      </c>
      <c r="GU52" s="15" t="e">
        <f t="shared" si="174"/>
        <v>#DIV/0!</v>
      </c>
      <c r="GV52" s="15" t="e">
        <f t="shared" si="175"/>
        <v>#DIV/0!</v>
      </c>
      <c r="GW52" s="15" t="e">
        <f t="shared" si="176"/>
        <v>#DIV/0!</v>
      </c>
      <c r="GX52" s="15" t="e">
        <f t="shared" si="177"/>
        <v>#DIV/0!</v>
      </c>
      <c r="GY52" s="15" t="e">
        <f t="shared" si="178"/>
        <v>#DIV/0!</v>
      </c>
      <c r="GZ52" s="15" t="e">
        <f t="shared" si="179"/>
        <v>#DIV/0!</v>
      </c>
      <c r="HA52" s="15" t="e">
        <f t="shared" si="180"/>
        <v>#DIV/0!</v>
      </c>
      <c r="HB52" s="15" t="e">
        <f t="shared" si="181"/>
        <v>#DIV/0!</v>
      </c>
      <c r="HC52" s="15" t="e">
        <f t="shared" si="182"/>
        <v>#DIV/0!</v>
      </c>
      <c r="HD52" s="15" t="e">
        <f t="shared" si="183"/>
        <v>#DIV/0!</v>
      </c>
      <c r="HE52" s="15" t="e">
        <f t="shared" si="184"/>
        <v>#DIV/0!</v>
      </c>
      <c r="HF52" s="15" t="e">
        <f t="shared" si="185"/>
        <v>#DIV/0!</v>
      </c>
      <c r="HG52" s="15" t="e">
        <f t="shared" si="186"/>
        <v>#DIV/0!</v>
      </c>
      <c r="HH52" s="15" t="e">
        <f t="shared" si="187"/>
        <v>#DIV/0!</v>
      </c>
      <c r="HI52" s="15" t="e">
        <f t="shared" si="188"/>
        <v>#DIV/0!</v>
      </c>
      <c r="HJ52" s="15" t="e">
        <f t="shared" si="189"/>
        <v>#DIV/0!</v>
      </c>
      <c r="HK52" s="15" t="e">
        <f t="shared" si="190"/>
        <v>#DIV/0!</v>
      </c>
      <c r="HL52" s="15" t="e">
        <f t="shared" si="191"/>
        <v>#DIV/0!</v>
      </c>
      <c r="HM52" s="15" t="e">
        <f t="shared" si="192"/>
        <v>#DIV/0!</v>
      </c>
      <c r="HO52" s="15" t="e">
        <f t="shared" si="193"/>
        <v>#DIV/0!</v>
      </c>
      <c r="HP52" s="15" t="e">
        <f t="shared" si="194"/>
        <v>#DIV/0!</v>
      </c>
      <c r="HQ52" s="15" t="e">
        <f t="shared" si="195"/>
        <v>#DIV/0!</v>
      </c>
      <c r="HR52" s="15" t="e">
        <f t="shared" si="196"/>
        <v>#DIV/0!</v>
      </c>
      <c r="HS52" s="15" t="e">
        <f t="shared" si="197"/>
        <v>#DIV/0!</v>
      </c>
      <c r="HT52" s="15" t="e">
        <f t="shared" si="198"/>
        <v>#DIV/0!</v>
      </c>
      <c r="HU52" s="15" t="e">
        <f t="shared" si="199"/>
        <v>#DIV/0!</v>
      </c>
      <c r="HV52" s="15" t="e">
        <f t="shared" si="200"/>
        <v>#DIV/0!</v>
      </c>
      <c r="HW52" s="15" t="e">
        <f t="shared" si="201"/>
        <v>#DIV/0!</v>
      </c>
      <c r="HX52" s="15" t="e">
        <f t="shared" si="202"/>
        <v>#DIV/0!</v>
      </c>
      <c r="HY52" s="15" t="e">
        <f t="shared" si="203"/>
        <v>#DIV/0!</v>
      </c>
      <c r="HZ52" s="15" t="e">
        <f t="shared" si="204"/>
        <v>#DIV/0!</v>
      </c>
      <c r="IA52" s="15" t="e">
        <f t="shared" si="205"/>
        <v>#DIV/0!</v>
      </c>
      <c r="IB52" s="15" t="e">
        <f t="shared" si="206"/>
        <v>#DIV/0!</v>
      </c>
      <c r="IC52" s="15" t="e">
        <f t="shared" si="207"/>
        <v>#DIV/0!</v>
      </c>
      <c r="ID52" s="15" t="e">
        <f t="shared" si="208"/>
        <v>#DIV/0!</v>
      </c>
      <c r="IE52" s="15" t="e">
        <f t="shared" si="209"/>
        <v>#DIV/0!</v>
      </c>
      <c r="IF52" s="15" t="e">
        <f t="shared" si="210"/>
        <v>#DIV/0!</v>
      </c>
      <c r="IG52" s="15" t="e">
        <f t="shared" si="211"/>
        <v>#DIV/0!</v>
      </c>
      <c r="IH52" s="15" t="e">
        <f t="shared" si="212"/>
        <v>#DIV/0!</v>
      </c>
      <c r="II52" s="15" t="e">
        <f t="shared" si="213"/>
        <v>#DIV/0!</v>
      </c>
      <c r="IJ52" s="15" t="e">
        <f t="shared" si="214"/>
        <v>#DIV/0!</v>
      </c>
      <c r="IK52" s="15" t="e">
        <f t="shared" si="215"/>
        <v>#DIV/0!</v>
      </c>
      <c r="IL52" s="15" t="e">
        <f t="shared" si="216"/>
        <v>#DIV/0!</v>
      </c>
      <c r="IM52" s="15" t="e">
        <f t="shared" si="217"/>
        <v>#DIV/0!</v>
      </c>
      <c r="IN52" s="15" t="e">
        <f t="shared" si="218"/>
        <v>#DIV/0!</v>
      </c>
      <c r="IO52" s="15" t="e">
        <f t="shared" si="219"/>
        <v>#DIV/0!</v>
      </c>
      <c r="IP52" s="15" t="e">
        <f t="shared" si="220"/>
        <v>#DIV/0!</v>
      </c>
      <c r="IQ52" s="15" t="e">
        <f t="shared" si="221"/>
        <v>#DIV/0!</v>
      </c>
      <c r="IR52" s="15" t="e">
        <f t="shared" si="222"/>
        <v>#DIV/0!</v>
      </c>
      <c r="IS52" s="15" t="e">
        <f t="shared" si="223"/>
        <v>#DIV/0!</v>
      </c>
      <c r="IT52" s="15" t="e">
        <f t="shared" si="224"/>
        <v>#DIV/0!</v>
      </c>
      <c r="IU52" s="15" t="e">
        <f t="shared" si="225"/>
        <v>#DIV/0!</v>
      </c>
      <c r="IV52" s="15" t="e">
        <f t="shared" si="226"/>
        <v>#DIV/0!</v>
      </c>
      <c r="IW52" s="15" t="e">
        <f t="shared" si="227"/>
        <v>#DIV/0!</v>
      </c>
      <c r="IX52" s="15" t="e">
        <f t="shared" si="228"/>
        <v>#DIV/0!</v>
      </c>
      <c r="IY52" s="15" t="e">
        <f t="shared" si="229"/>
        <v>#DIV/0!</v>
      </c>
      <c r="IZ52" s="15" t="e">
        <f t="shared" si="230"/>
        <v>#DIV/0!</v>
      </c>
      <c r="JA52" s="15" t="e">
        <f t="shared" si="231"/>
        <v>#DIV/0!</v>
      </c>
      <c r="JB52" s="15" t="e">
        <f t="shared" si="232"/>
        <v>#DIV/0!</v>
      </c>
      <c r="JC52" s="15" t="e">
        <f t="shared" si="233"/>
        <v>#DIV/0!</v>
      </c>
      <c r="JD52" s="15" t="e">
        <f t="shared" si="234"/>
        <v>#DIV/0!</v>
      </c>
      <c r="JE52" s="15" t="e">
        <f t="shared" si="235"/>
        <v>#DIV/0!</v>
      </c>
      <c r="JF52" s="15" t="e">
        <f t="shared" si="236"/>
        <v>#DIV/0!</v>
      </c>
      <c r="JG52" s="15" t="e">
        <f t="shared" si="237"/>
        <v>#DIV/0!</v>
      </c>
      <c r="JH52" s="15" t="e">
        <f t="shared" si="238"/>
        <v>#DIV/0!</v>
      </c>
      <c r="JI52" s="15" t="e">
        <f t="shared" si="239"/>
        <v>#DIV/0!</v>
      </c>
      <c r="JJ52" s="15" t="e">
        <f t="shared" si="240"/>
        <v>#DIV/0!</v>
      </c>
      <c r="JK52" s="15" t="e">
        <f t="shared" si="241"/>
        <v>#DIV/0!</v>
      </c>
      <c r="JL52" s="15" t="e">
        <f t="shared" si="242"/>
        <v>#DIV/0!</v>
      </c>
      <c r="JM52" s="15" t="e">
        <f t="shared" si="243"/>
        <v>#DIV/0!</v>
      </c>
      <c r="JN52" s="15" t="e">
        <f t="shared" si="244"/>
        <v>#DIV/0!</v>
      </c>
      <c r="JO52" s="15" t="e">
        <f t="shared" si="245"/>
        <v>#DIV/0!</v>
      </c>
      <c r="JP52" s="15" t="e">
        <f t="shared" si="246"/>
        <v>#DIV/0!</v>
      </c>
      <c r="JQ52" s="15" t="e">
        <f t="shared" si="247"/>
        <v>#DIV/0!</v>
      </c>
      <c r="JR52" s="15" t="e">
        <f t="shared" si="248"/>
        <v>#DIV/0!</v>
      </c>
      <c r="JS52" s="15" t="e">
        <f t="shared" si="249"/>
        <v>#DIV/0!</v>
      </c>
      <c r="JT52" s="15" t="e">
        <f t="shared" si="250"/>
        <v>#DIV/0!</v>
      </c>
      <c r="JU52" s="15" t="e">
        <f t="shared" si="251"/>
        <v>#DIV/0!</v>
      </c>
      <c r="JV52" s="15" t="e">
        <f t="shared" si="252"/>
        <v>#DIV/0!</v>
      </c>
      <c r="JX52" s="15" t="e">
        <f t="shared" si="253"/>
        <v>#DIV/0!</v>
      </c>
      <c r="JY52" s="15" t="e">
        <f t="shared" si="254"/>
        <v>#DIV/0!</v>
      </c>
      <c r="JZ52" s="15" t="e">
        <f t="shared" si="255"/>
        <v>#DIV/0!</v>
      </c>
      <c r="KA52" s="15" t="e">
        <f t="shared" si="256"/>
        <v>#DIV/0!</v>
      </c>
      <c r="KB52" s="15" t="e">
        <f t="shared" si="257"/>
        <v>#DIV/0!</v>
      </c>
      <c r="KC52" s="15" t="e">
        <f t="shared" si="258"/>
        <v>#DIV/0!</v>
      </c>
      <c r="KD52" s="15" t="e">
        <f t="shared" si="259"/>
        <v>#DIV/0!</v>
      </c>
      <c r="KE52" s="15" t="e">
        <f t="shared" si="260"/>
        <v>#DIV/0!</v>
      </c>
      <c r="KF52" s="15" t="e">
        <f t="shared" si="261"/>
        <v>#DIV/0!</v>
      </c>
      <c r="KG52" s="15" t="e">
        <f t="shared" si="262"/>
        <v>#DIV/0!</v>
      </c>
      <c r="KH52" s="15" t="e">
        <f t="shared" si="263"/>
        <v>#DIV/0!</v>
      </c>
      <c r="KI52" s="15" t="e">
        <f t="shared" si="264"/>
        <v>#DIV/0!</v>
      </c>
      <c r="KJ52" s="15" t="e">
        <f t="shared" si="265"/>
        <v>#DIV/0!</v>
      </c>
      <c r="KK52" s="15" t="e">
        <f t="shared" si="266"/>
        <v>#DIV/0!</v>
      </c>
      <c r="KL52" s="15" t="e">
        <f t="shared" si="267"/>
        <v>#DIV/0!</v>
      </c>
      <c r="KM52" s="15" t="e">
        <f t="shared" si="268"/>
        <v>#DIV/0!</v>
      </c>
      <c r="KN52" s="15" t="e">
        <f t="shared" si="269"/>
        <v>#DIV/0!</v>
      </c>
      <c r="KO52" s="15" t="e">
        <f t="shared" si="270"/>
        <v>#DIV/0!</v>
      </c>
      <c r="KP52" s="15" t="e">
        <f t="shared" si="271"/>
        <v>#DIV/0!</v>
      </c>
      <c r="KQ52" s="15" t="e">
        <f t="shared" si="272"/>
        <v>#DIV/0!</v>
      </c>
      <c r="KR52" s="15" t="e">
        <f t="shared" si="273"/>
        <v>#DIV/0!</v>
      </c>
      <c r="KS52" s="15" t="e">
        <f t="shared" si="274"/>
        <v>#DIV/0!</v>
      </c>
      <c r="KT52" s="15" t="e">
        <f t="shared" si="275"/>
        <v>#DIV/0!</v>
      </c>
      <c r="KU52" s="15" t="e">
        <f t="shared" si="276"/>
        <v>#DIV/0!</v>
      </c>
      <c r="KV52" s="15" t="e">
        <f t="shared" si="277"/>
        <v>#DIV/0!</v>
      </c>
      <c r="KW52" s="15" t="e">
        <f t="shared" si="278"/>
        <v>#DIV/0!</v>
      </c>
      <c r="KX52" s="15" t="e">
        <f t="shared" si="279"/>
        <v>#DIV/0!</v>
      </c>
      <c r="KY52" s="15" t="e">
        <f t="shared" si="280"/>
        <v>#DIV/0!</v>
      </c>
      <c r="KZ52" s="15" t="e">
        <f t="shared" si="281"/>
        <v>#DIV/0!</v>
      </c>
      <c r="LA52" s="15" t="e">
        <f t="shared" si="282"/>
        <v>#DIV/0!</v>
      </c>
      <c r="LB52" s="15" t="e">
        <f t="shared" si="283"/>
        <v>#DIV/0!</v>
      </c>
      <c r="LC52" s="15" t="e">
        <f t="shared" si="284"/>
        <v>#DIV/0!</v>
      </c>
      <c r="LD52" s="15" t="e">
        <f t="shared" si="285"/>
        <v>#DIV/0!</v>
      </c>
      <c r="LE52" s="15" t="e">
        <f t="shared" si="286"/>
        <v>#DIV/0!</v>
      </c>
      <c r="LF52" s="15" t="e">
        <f t="shared" si="287"/>
        <v>#DIV/0!</v>
      </c>
      <c r="LG52" s="15" t="e">
        <f t="shared" si="288"/>
        <v>#DIV/0!</v>
      </c>
      <c r="LH52" s="15" t="e">
        <f t="shared" si="289"/>
        <v>#DIV/0!</v>
      </c>
      <c r="LI52" s="15" t="e">
        <f t="shared" si="290"/>
        <v>#DIV/0!</v>
      </c>
      <c r="LJ52" s="15" t="e">
        <f t="shared" si="291"/>
        <v>#DIV/0!</v>
      </c>
      <c r="LK52" s="15" t="e">
        <f t="shared" si="292"/>
        <v>#DIV/0!</v>
      </c>
      <c r="LL52" s="15" t="e">
        <f t="shared" si="293"/>
        <v>#DIV/0!</v>
      </c>
      <c r="LM52" s="15" t="e">
        <f t="shared" si="294"/>
        <v>#DIV/0!</v>
      </c>
      <c r="LN52" s="15" t="e">
        <f t="shared" si="295"/>
        <v>#DIV/0!</v>
      </c>
      <c r="LO52" s="15" t="e">
        <f t="shared" si="296"/>
        <v>#DIV/0!</v>
      </c>
      <c r="LP52" s="15" t="e">
        <f t="shared" si="297"/>
        <v>#DIV/0!</v>
      </c>
      <c r="LQ52" s="15" t="e">
        <f t="shared" si="298"/>
        <v>#DIV/0!</v>
      </c>
      <c r="LR52" s="15" t="e">
        <f t="shared" si="299"/>
        <v>#DIV/0!</v>
      </c>
      <c r="LS52" s="15" t="e">
        <f t="shared" si="300"/>
        <v>#DIV/0!</v>
      </c>
      <c r="LT52" s="15" t="e">
        <f t="shared" si="301"/>
        <v>#DIV/0!</v>
      </c>
      <c r="LU52" s="15" t="e">
        <f t="shared" si="302"/>
        <v>#DIV/0!</v>
      </c>
      <c r="LV52" s="15" t="e">
        <f t="shared" si="303"/>
        <v>#DIV/0!</v>
      </c>
      <c r="LW52" s="15" t="e">
        <f t="shared" si="304"/>
        <v>#DIV/0!</v>
      </c>
      <c r="LX52" s="15" t="e">
        <f t="shared" si="305"/>
        <v>#DIV/0!</v>
      </c>
      <c r="LY52" s="15" t="e">
        <f t="shared" si="306"/>
        <v>#DIV/0!</v>
      </c>
      <c r="LZ52" s="15" t="e">
        <f t="shared" si="307"/>
        <v>#DIV/0!</v>
      </c>
      <c r="MA52" s="15" t="e">
        <f t="shared" si="308"/>
        <v>#DIV/0!</v>
      </c>
      <c r="MB52" s="15" t="e">
        <f t="shared" si="309"/>
        <v>#DIV/0!</v>
      </c>
      <c r="MC52" s="15" t="e">
        <f t="shared" si="310"/>
        <v>#DIV/0!</v>
      </c>
      <c r="MD52" s="15" t="e">
        <f t="shared" si="311"/>
        <v>#DIV/0!</v>
      </c>
      <c r="ME52" s="15" t="e">
        <f t="shared" si="312"/>
        <v>#DIV/0!</v>
      </c>
      <c r="MG52" s="15" t="e">
        <f t="shared" si="313"/>
        <v>#DIV/0!</v>
      </c>
      <c r="MH52" s="15" t="e">
        <f t="shared" si="314"/>
        <v>#DIV/0!</v>
      </c>
      <c r="MI52" s="15" t="e">
        <f t="shared" si="315"/>
        <v>#DIV/0!</v>
      </c>
      <c r="MJ52" s="15" t="e">
        <f t="shared" si="316"/>
        <v>#DIV/0!</v>
      </c>
      <c r="MK52" s="15" t="e">
        <f t="shared" si="317"/>
        <v>#DIV/0!</v>
      </c>
      <c r="ML52" s="15" t="e">
        <f t="shared" si="318"/>
        <v>#DIV/0!</v>
      </c>
      <c r="MM52" s="15" t="e">
        <f t="shared" si="319"/>
        <v>#DIV/0!</v>
      </c>
      <c r="MN52" s="15" t="e">
        <f t="shared" si="320"/>
        <v>#DIV/0!</v>
      </c>
      <c r="MO52" s="15" t="e">
        <f t="shared" si="321"/>
        <v>#DIV/0!</v>
      </c>
      <c r="MP52" s="15" t="e">
        <f t="shared" si="322"/>
        <v>#DIV/0!</v>
      </c>
      <c r="MQ52" s="15" t="e">
        <f t="shared" si="323"/>
        <v>#DIV/0!</v>
      </c>
      <c r="MR52" s="15" t="e">
        <f t="shared" si="324"/>
        <v>#DIV/0!</v>
      </c>
      <c r="MS52" s="15" t="e">
        <f t="shared" si="325"/>
        <v>#DIV/0!</v>
      </c>
      <c r="MT52" s="15" t="e">
        <f t="shared" si="326"/>
        <v>#DIV/0!</v>
      </c>
      <c r="MU52" s="15" t="e">
        <f t="shared" si="327"/>
        <v>#DIV/0!</v>
      </c>
      <c r="MV52" s="15" t="e">
        <f t="shared" si="328"/>
        <v>#DIV/0!</v>
      </c>
      <c r="MW52" s="15" t="e">
        <f t="shared" si="329"/>
        <v>#DIV/0!</v>
      </c>
      <c r="MX52" s="15" t="e">
        <f t="shared" si="330"/>
        <v>#DIV/0!</v>
      </c>
      <c r="MY52" s="15" t="e">
        <f t="shared" si="331"/>
        <v>#DIV/0!</v>
      </c>
      <c r="MZ52" s="15" t="e">
        <f t="shared" si="332"/>
        <v>#DIV/0!</v>
      </c>
      <c r="NA52" s="15" t="e">
        <f t="shared" si="333"/>
        <v>#DIV/0!</v>
      </c>
      <c r="NB52" s="15" t="e">
        <f t="shared" si="334"/>
        <v>#DIV/0!</v>
      </c>
      <c r="NC52" s="15" t="e">
        <f t="shared" si="335"/>
        <v>#DIV/0!</v>
      </c>
      <c r="ND52" s="15" t="e">
        <f t="shared" si="336"/>
        <v>#DIV/0!</v>
      </c>
      <c r="NE52" s="15" t="e">
        <f t="shared" si="337"/>
        <v>#DIV/0!</v>
      </c>
      <c r="NF52" s="15" t="e">
        <f t="shared" si="338"/>
        <v>#DIV/0!</v>
      </c>
      <c r="NG52" s="15" t="e">
        <f t="shared" si="339"/>
        <v>#DIV/0!</v>
      </c>
      <c r="NH52" s="15" t="e">
        <f t="shared" si="340"/>
        <v>#DIV/0!</v>
      </c>
      <c r="NI52" s="15" t="e">
        <f t="shared" si="341"/>
        <v>#DIV/0!</v>
      </c>
      <c r="NJ52" s="15" t="e">
        <f t="shared" si="342"/>
        <v>#DIV/0!</v>
      </c>
      <c r="NK52" s="15" t="e">
        <f t="shared" si="343"/>
        <v>#DIV/0!</v>
      </c>
      <c r="NL52" s="15" t="e">
        <f t="shared" si="344"/>
        <v>#DIV/0!</v>
      </c>
      <c r="NM52" s="15" t="e">
        <f t="shared" si="345"/>
        <v>#DIV/0!</v>
      </c>
      <c r="NN52" s="15" t="e">
        <f t="shared" si="346"/>
        <v>#DIV/0!</v>
      </c>
      <c r="NO52" s="15" t="e">
        <f t="shared" si="347"/>
        <v>#DIV/0!</v>
      </c>
      <c r="NP52" s="15" t="e">
        <f t="shared" si="348"/>
        <v>#DIV/0!</v>
      </c>
      <c r="NQ52" s="15" t="e">
        <f t="shared" si="349"/>
        <v>#DIV/0!</v>
      </c>
      <c r="NR52" s="15" t="e">
        <f t="shared" si="350"/>
        <v>#DIV/0!</v>
      </c>
      <c r="NS52" s="15" t="e">
        <f t="shared" si="351"/>
        <v>#DIV/0!</v>
      </c>
      <c r="NT52" s="15" t="e">
        <f t="shared" si="352"/>
        <v>#DIV/0!</v>
      </c>
      <c r="NU52" s="15" t="e">
        <f t="shared" si="353"/>
        <v>#DIV/0!</v>
      </c>
      <c r="NV52" s="15" t="e">
        <f t="shared" si="354"/>
        <v>#DIV/0!</v>
      </c>
      <c r="NW52" s="15" t="e">
        <f t="shared" si="355"/>
        <v>#DIV/0!</v>
      </c>
      <c r="NX52" s="15" t="e">
        <f t="shared" si="356"/>
        <v>#DIV/0!</v>
      </c>
      <c r="NY52" s="15" t="e">
        <f t="shared" si="357"/>
        <v>#DIV/0!</v>
      </c>
      <c r="NZ52" s="15" t="e">
        <f t="shared" si="358"/>
        <v>#DIV/0!</v>
      </c>
      <c r="OA52" s="15" t="e">
        <f t="shared" si="359"/>
        <v>#DIV/0!</v>
      </c>
      <c r="OB52" s="15" t="e">
        <f t="shared" si="360"/>
        <v>#DIV/0!</v>
      </c>
      <c r="OC52" s="15" t="e">
        <f t="shared" si="361"/>
        <v>#DIV/0!</v>
      </c>
      <c r="OD52" s="15" t="e">
        <f t="shared" si="362"/>
        <v>#DIV/0!</v>
      </c>
      <c r="OE52" s="15" t="e">
        <f t="shared" si="363"/>
        <v>#DIV/0!</v>
      </c>
      <c r="OF52" s="15" t="e">
        <f t="shared" si="364"/>
        <v>#DIV/0!</v>
      </c>
      <c r="OG52" s="15" t="e">
        <f t="shared" si="365"/>
        <v>#DIV/0!</v>
      </c>
      <c r="OH52" s="15" t="e">
        <f t="shared" si="366"/>
        <v>#DIV/0!</v>
      </c>
      <c r="OI52" s="15" t="e">
        <f t="shared" si="367"/>
        <v>#DIV/0!</v>
      </c>
      <c r="OJ52" s="15" t="e">
        <f t="shared" si="368"/>
        <v>#DIV/0!</v>
      </c>
      <c r="OK52" s="15" t="e">
        <f t="shared" si="369"/>
        <v>#DIV/0!</v>
      </c>
      <c r="OL52" s="15" t="e">
        <f t="shared" si="370"/>
        <v>#DIV/0!</v>
      </c>
      <c r="OM52" s="15" t="e">
        <f t="shared" si="371"/>
        <v>#DIV/0!</v>
      </c>
      <c r="ON52" s="15" t="e">
        <f t="shared" si="372"/>
        <v>#DIV/0!</v>
      </c>
      <c r="OP52" s="15" t="e">
        <f t="shared" si="373"/>
        <v>#DIV/0!</v>
      </c>
      <c r="OQ52" s="15" t="e">
        <f t="shared" si="374"/>
        <v>#DIV/0!</v>
      </c>
      <c r="OR52" s="15" t="e">
        <f t="shared" si="375"/>
        <v>#DIV/0!</v>
      </c>
      <c r="OS52" s="15" t="e">
        <f t="shared" si="376"/>
        <v>#DIV/0!</v>
      </c>
      <c r="OT52" s="15" t="e">
        <f t="shared" si="377"/>
        <v>#DIV/0!</v>
      </c>
      <c r="OU52" s="15" t="e">
        <f t="shared" si="378"/>
        <v>#DIV/0!</v>
      </c>
      <c r="OV52" s="15" t="e">
        <f t="shared" si="379"/>
        <v>#DIV/0!</v>
      </c>
      <c r="OW52" s="15" t="e">
        <f t="shared" si="380"/>
        <v>#DIV/0!</v>
      </c>
      <c r="OX52" s="15" t="e">
        <f t="shared" si="381"/>
        <v>#DIV/0!</v>
      </c>
      <c r="OY52" s="15" t="e">
        <f t="shared" si="382"/>
        <v>#DIV/0!</v>
      </c>
      <c r="OZ52" s="15" t="e">
        <f t="shared" si="383"/>
        <v>#DIV/0!</v>
      </c>
      <c r="PA52" s="15" t="e">
        <f t="shared" si="384"/>
        <v>#DIV/0!</v>
      </c>
      <c r="PB52" s="15" t="e">
        <f t="shared" si="385"/>
        <v>#DIV/0!</v>
      </c>
      <c r="PC52" s="15" t="e">
        <f t="shared" si="386"/>
        <v>#DIV/0!</v>
      </c>
      <c r="PD52" s="15" t="e">
        <f t="shared" si="387"/>
        <v>#DIV/0!</v>
      </c>
      <c r="PE52" s="15" t="e">
        <f t="shared" si="388"/>
        <v>#DIV/0!</v>
      </c>
      <c r="PF52" s="15" t="e">
        <f t="shared" si="389"/>
        <v>#DIV/0!</v>
      </c>
      <c r="PG52" s="15" t="e">
        <f t="shared" si="390"/>
        <v>#DIV/0!</v>
      </c>
      <c r="PH52" s="15" t="e">
        <f t="shared" si="391"/>
        <v>#DIV/0!</v>
      </c>
      <c r="PI52" s="15" t="e">
        <f t="shared" si="392"/>
        <v>#DIV/0!</v>
      </c>
      <c r="PJ52" s="15" t="e">
        <f t="shared" si="393"/>
        <v>#DIV/0!</v>
      </c>
      <c r="PK52" s="15" t="e">
        <f t="shared" si="394"/>
        <v>#DIV/0!</v>
      </c>
      <c r="PL52" s="15" t="e">
        <f t="shared" si="395"/>
        <v>#DIV/0!</v>
      </c>
      <c r="PM52" s="15" t="e">
        <f t="shared" si="396"/>
        <v>#DIV/0!</v>
      </c>
      <c r="PN52" s="15" t="e">
        <f t="shared" si="397"/>
        <v>#DIV/0!</v>
      </c>
      <c r="PO52" s="15" t="e">
        <f t="shared" si="398"/>
        <v>#DIV/0!</v>
      </c>
      <c r="PP52" s="15" t="e">
        <f t="shared" si="399"/>
        <v>#DIV/0!</v>
      </c>
      <c r="PQ52" s="15" t="e">
        <f t="shared" si="400"/>
        <v>#DIV/0!</v>
      </c>
      <c r="PR52" s="15" t="e">
        <f t="shared" si="401"/>
        <v>#DIV/0!</v>
      </c>
      <c r="PS52" s="15" t="e">
        <f t="shared" si="402"/>
        <v>#DIV/0!</v>
      </c>
      <c r="PT52" s="15" t="e">
        <f t="shared" si="403"/>
        <v>#DIV/0!</v>
      </c>
      <c r="PU52" s="15" t="e">
        <f t="shared" si="404"/>
        <v>#DIV/0!</v>
      </c>
      <c r="PV52" s="15" t="e">
        <f t="shared" si="405"/>
        <v>#DIV/0!</v>
      </c>
      <c r="PW52" s="15" t="e">
        <f t="shared" si="406"/>
        <v>#DIV/0!</v>
      </c>
      <c r="PX52" s="15" t="e">
        <f t="shared" si="407"/>
        <v>#DIV/0!</v>
      </c>
      <c r="PY52" s="15" t="e">
        <f t="shared" si="408"/>
        <v>#DIV/0!</v>
      </c>
      <c r="PZ52" s="15" t="e">
        <f t="shared" si="409"/>
        <v>#DIV/0!</v>
      </c>
      <c r="QA52" s="15" t="e">
        <f t="shared" si="410"/>
        <v>#DIV/0!</v>
      </c>
      <c r="QB52" s="15" t="e">
        <f t="shared" si="411"/>
        <v>#DIV/0!</v>
      </c>
      <c r="QC52" s="15" t="e">
        <f t="shared" si="412"/>
        <v>#DIV/0!</v>
      </c>
      <c r="QD52" s="15" t="e">
        <f t="shared" si="413"/>
        <v>#DIV/0!</v>
      </c>
      <c r="QE52" s="15" t="e">
        <f t="shared" si="414"/>
        <v>#DIV/0!</v>
      </c>
      <c r="QF52" s="15" t="e">
        <f t="shared" si="415"/>
        <v>#DIV/0!</v>
      </c>
      <c r="QG52" s="15" t="e">
        <f t="shared" si="416"/>
        <v>#DIV/0!</v>
      </c>
      <c r="QH52" s="15" t="e">
        <f t="shared" si="417"/>
        <v>#DIV/0!</v>
      </c>
      <c r="QI52" s="15" t="e">
        <f t="shared" si="418"/>
        <v>#DIV/0!</v>
      </c>
      <c r="QJ52" s="15" t="e">
        <f t="shared" si="419"/>
        <v>#DIV/0!</v>
      </c>
      <c r="QK52" s="15" t="e">
        <f t="shared" si="420"/>
        <v>#DIV/0!</v>
      </c>
      <c r="QL52" s="15" t="e">
        <f t="shared" si="421"/>
        <v>#DIV/0!</v>
      </c>
      <c r="QM52" s="15" t="e">
        <f t="shared" si="422"/>
        <v>#DIV/0!</v>
      </c>
      <c r="QN52" s="15" t="e">
        <f t="shared" si="423"/>
        <v>#DIV/0!</v>
      </c>
      <c r="QO52" s="15" t="e">
        <f t="shared" si="424"/>
        <v>#DIV/0!</v>
      </c>
      <c r="QP52" s="15" t="e">
        <f t="shared" si="425"/>
        <v>#DIV/0!</v>
      </c>
      <c r="QQ52" s="15" t="e">
        <f t="shared" si="426"/>
        <v>#DIV/0!</v>
      </c>
      <c r="QR52" s="15" t="e">
        <f t="shared" si="427"/>
        <v>#DIV/0!</v>
      </c>
      <c r="QS52" s="15" t="e">
        <f t="shared" si="428"/>
        <v>#DIV/0!</v>
      </c>
      <c r="QT52" s="15" t="e">
        <f t="shared" si="429"/>
        <v>#DIV/0!</v>
      </c>
      <c r="QU52" s="15" t="e">
        <f t="shared" si="430"/>
        <v>#DIV/0!</v>
      </c>
      <c r="QV52" s="15" t="e">
        <f t="shared" si="431"/>
        <v>#DIV/0!</v>
      </c>
      <c r="QW52" s="15" t="e">
        <f t="shared" si="432"/>
        <v>#DIV/0!</v>
      </c>
      <c r="QY52" s="15">
        <f t="shared" si="433"/>
        <v>0</v>
      </c>
      <c r="QZ52" s="15">
        <f t="shared" si="434"/>
        <v>0</v>
      </c>
      <c r="RA52" s="15">
        <f t="shared" si="435"/>
        <v>0</v>
      </c>
      <c r="RB52" s="15">
        <f t="shared" si="436"/>
        <v>0</v>
      </c>
      <c r="RC52" s="15">
        <f t="shared" si="437"/>
        <v>0</v>
      </c>
      <c r="RD52" s="15">
        <f t="shared" si="438"/>
        <v>0</v>
      </c>
      <c r="RE52" s="15">
        <f t="shared" si="439"/>
        <v>0</v>
      </c>
      <c r="RF52" s="15">
        <f t="shared" si="440"/>
        <v>0</v>
      </c>
      <c r="RG52" s="15">
        <f t="shared" si="441"/>
        <v>0</v>
      </c>
      <c r="RH52" s="15">
        <f t="shared" si="442"/>
        <v>0</v>
      </c>
      <c r="RI52" s="15">
        <f t="shared" si="443"/>
        <v>0</v>
      </c>
      <c r="RJ52" s="15">
        <f t="shared" si="444"/>
        <v>0</v>
      </c>
      <c r="RK52" s="15">
        <f t="shared" si="445"/>
        <v>0</v>
      </c>
      <c r="RL52" s="15">
        <f t="shared" si="446"/>
        <v>0</v>
      </c>
      <c r="RM52" s="15">
        <f t="shared" si="447"/>
        <v>0</v>
      </c>
      <c r="RN52" s="15">
        <f t="shared" si="448"/>
        <v>0</v>
      </c>
      <c r="RO52" s="15">
        <f t="shared" si="449"/>
        <v>0</v>
      </c>
      <c r="RP52" s="15">
        <f t="shared" si="450"/>
        <v>0</v>
      </c>
      <c r="RQ52" s="15">
        <f t="shared" si="451"/>
        <v>0</v>
      </c>
      <c r="RR52" s="15">
        <f t="shared" si="452"/>
        <v>0</v>
      </c>
      <c r="RS52" s="15">
        <f t="shared" si="453"/>
        <v>0</v>
      </c>
      <c r="RT52" s="15">
        <f t="shared" si="454"/>
        <v>0</v>
      </c>
      <c r="RU52" s="15">
        <f t="shared" si="455"/>
        <v>0</v>
      </c>
      <c r="RV52" s="15">
        <f t="shared" si="456"/>
        <v>0</v>
      </c>
      <c r="RW52" s="15">
        <f t="shared" si="457"/>
        <v>0</v>
      </c>
      <c r="RX52" s="15">
        <f t="shared" si="458"/>
        <v>0</v>
      </c>
      <c r="RY52" s="15">
        <f t="shared" si="459"/>
        <v>0</v>
      </c>
      <c r="RZ52" s="15">
        <f t="shared" si="460"/>
        <v>0</v>
      </c>
      <c r="SA52" s="15">
        <f t="shared" si="461"/>
        <v>0</v>
      </c>
      <c r="SB52" s="15">
        <f t="shared" si="462"/>
        <v>0</v>
      </c>
      <c r="SC52" s="15">
        <f t="shared" si="463"/>
        <v>0</v>
      </c>
      <c r="SD52" s="15">
        <f t="shared" si="464"/>
        <v>0</v>
      </c>
      <c r="SE52" s="15">
        <f t="shared" si="465"/>
        <v>0</v>
      </c>
      <c r="SF52" s="15">
        <f t="shared" si="466"/>
        <v>0</v>
      </c>
      <c r="SG52" s="15">
        <f t="shared" si="467"/>
        <v>0</v>
      </c>
      <c r="SH52" s="15">
        <f t="shared" si="468"/>
        <v>0</v>
      </c>
      <c r="SI52" s="15">
        <f t="shared" si="469"/>
        <v>0</v>
      </c>
      <c r="SJ52" s="15">
        <f t="shared" si="470"/>
        <v>0</v>
      </c>
      <c r="SK52" s="15">
        <f t="shared" si="471"/>
        <v>0</v>
      </c>
      <c r="SL52" s="15">
        <f t="shared" si="472"/>
        <v>0</v>
      </c>
      <c r="SM52" s="15">
        <f t="shared" si="473"/>
        <v>0</v>
      </c>
      <c r="SN52" s="15">
        <f t="shared" si="474"/>
        <v>0</v>
      </c>
      <c r="SO52" s="15">
        <f t="shared" si="475"/>
        <v>0</v>
      </c>
      <c r="SP52" s="15">
        <f t="shared" si="476"/>
        <v>0</v>
      </c>
      <c r="SQ52" s="15">
        <f t="shared" si="477"/>
        <v>0</v>
      </c>
      <c r="SR52" s="15">
        <f t="shared" si="478"/>
        <v>0</v>
      </c>
      <c r="SS52" s="15">
        <f t="shared" si="479"/>
        <v>0</v>
      </c>
      <c r="ST52" s="15">
        <f t="shared" si="480"/>
        <v>0</v>
      </c>
      <c r="SU52" s="15">
        <f t="shared" si="481"/>
        <v>0</v>
      </c>
      <c r="SV52" s="15">
        <f t="shared" si="482"/>
        <v>0</v>
      </c>
      <c r="SW52" s="15">
        <f t="shared" si="483"/>
        <v>0</v>
      </c>
      <c r="SX52" s="15">
        <f t="shared" si="484"/>
        <v>0</v>
      </c>
      <c r="SY52" s="15">
        <f t="shared" si="485"/>
        <v>0</v>
      </c>
      <c r="SZ52" s="15">
        <f t="shared" si="486"/>
        <v>0</v>
      </c>
      <c r="TA52" s="15">
        <f t="shared" si="487"/>
        <v>0</v>
      </c>
      <c r="TB52" s="15">
        <f t="shared" si="488"/>
        <v>0</v>
      </c>
      <c r="TC52" s="15">
        <f t="shared" si="489"/>
        <v>0</v>
      </c>
      <c r="TD52" s="15">
        <f t="shared" si="490"/>
        <v>0</v>
      </c>
      <c r="TE52" s="15">
        <f t="shared" si="491"/>
        <v>0</v>
      </c>
      <c r="TF52" s="15">
        <f t="shared" si="492"/>
        <v>0</v>
      </c>
      <c r="TH52" s="15">
        <f t="shared" si="493"/>
        <v>0</v>
      </c>
      <c r="TJ52" s="15" t="e">
        <f t="shared" si="494"/>
        <v>#DIV/0!</v>
      </c>
      <c r="TK52" s="15" t="e">
        <f t="shared" si="495"/>
        <v>#DIV/0!</v>
      </c>
      <c r="TL52" s="15" t="e">
        <f t="shared" si="496"/>
        <v>#DIV/0!</v>
      </c>
      <c r="TM52" s="15" t="e">
        <f t="shared" si="497"/>
        <v>#DIV/0!</v>
      </c>
      <c r="TN52" s="15" t="e">
        <f t="shared" si="498"/>
        <v>#DIV/0!</v>
      </c>
      <c r="TO52" s="15" t="e">
        <f t="shared" si="499"/>
        <v>#DIV/0!</v>
      </c>
      <c r="TP52" s="15">
        <f t="shared" si="500"/>
        <v>0</v>
      </c>
      <c r="TQ52" s="15">
        <f t="shared" si="501"/>
        <v>0</v>
      </c>
      <c r="TS52" s="15" t="e">
        <f t="shared" si="502"/>
        <v>#DIV/0!</v>
      </c>
      <c r="TU52" s="15">
        <f t="shared" si="503"/>
        <v>0</v>
      </c>
      <c r="TW52" s="15">
        <f t="shared" si="509"/>
        <v>0</v>
      </c>
    </row>
    <row r="53" spans="2:543" x14ac:dyDescent="0.25">
      <c r="C53" s="72">
        <v>38</v>
      </c>
      <c r="D53" s="60"/>
      <c r="E53" s="60"/>
      <c r="F53" s="59"/>
      <c r="G53" s="60"/>
      <c r="H53" s="59"/>
      <c r="I53" s="59"/>
      <c r="J53" s="60"/>
      <c r="K53" s="60"/>
      <c r="L53" s="60"/>
      <c r="M53" s="66"/>
      <c r="N53" s="64" t="str">
        <f t="shared" si="514"/>
        <v/>
      </c>
      <c r="O53" s="65" t="str">
        <f t="shared" si="577"/>
        <v/>
      </c>
      <c r="P53" s="73" t="str">
        <f t="shared" si="515"/>
        <v/>
      </c>
      <c r="Q53" s="2"/>
      <c r="R53" s="2"/>
      <c r="S53" s="2"/>
      <c r="T53" s="15" t="str">
        <f t="shared" si="516"/>
        <v/>
      </c>
      <c r="U53" s="5">
        <f t="shared" si="517"/>
        <v>0</v>
      </c>
      <c r="V53" s="5">
        <f t="shared" si="518"/>
        <v>0</v>
      </c>
      <c r="W53" s="5">
        <f t="shared" si="68"/>
        <v>0</v>
      </c>
      <c r="X53" s="5">
        <f t="shared" si="519"/>
        <v>0</v>
      </c>
      <c r="Y53" s="5">
        <f t="shared" si="520"/>
        <v>0</v>
      </c>
      <c r="Z53" s="5">
        <f t="shared" si="521"/>
        <v>0</v>
      </c>
      <c r="AA53" s="5">
        <f t="shared" si="522"/>
        <v>0</v>
      </c>
      <c r="AB53" s="5">
        <f t="shared" si="523"/>
        <v>0</v>
      </c>
      <c r="AC53" s="15">
        <f t="shared" si="69"/>
        <v>0</v>
      </c>
      <c r="AD53" s="15">
        <f t="shared" si="70"/>
        <v>0</v>
      </c>
      <c r="AE53" s="15">
        <f t="shared" si="71"/>
        <v>0</v>
      </c>
      <c r="AF53" s="15" t="str">
        <f t="shared" si="524"/>
        <v/>
      </c>
      <c r="AG53" s="15" t="str">
        <f t="shared" si="525"/>
        <v/>
      </c>
      <c r="AH53" s="15" t="str">
        <f t="shared" si="526"/>
        <v/>
      </c>
      <c r="AI53" s="15" t="str">
        <f t="shared" si="527"/>
        <v/>
      </c>
      <c r="AK53" s="5">
        <f t="shared" si="528"/>
        <v>0</v>
      </c>
      <c r="AL53" s="5">
        <f t="shared" si="529"/>
        <v>0</v>
      </c>
      <c r="AN53" s="5">
        <f t="shared" si="530"/>
        <v>0</v>
      </c>
      <c r="AO53" s="5">
        <f t="shared" si="531"/>
        <v>0</v>
      </c>
      <c r="AP53" s="5">
        <f t="shared" si="532"/>
        <v>0</v>
      </c>
      <c r="AQ53" s="5">
        <f t="shared" si="533"/>
        <v>0</v>
      </c>
      <c r="AR53" s="5">
        <f t="shared" si="534"/>
        <v>0</v>
      </c>
      <c r="AS53" s="5">
        <f t="shared" si="535"/>
        <v>0</v>
      </c>
      <c r="AT53" s="5">
        <f t="shared" si="536"/>
        <v>0</v>
      </c>
      <c r="AU53" s="5">
        <f t="shared" si="537"/>
        <v>0</v>
      </c>
      <c r="AV53" s="5">
        <f t="shared" si="538"/>
        <v>0</v>
      </c>
      <c r="AW53" s="5">
        <f t="shared" si="539"/>
        <v>0</v>
      </c>
      <c r="AX53" s="5">
        <f t="shared" si="540"/>
        <v>0</v>
      </c>
      <c r="AY53" s="5">
        <f t="shared" si="541"/>
        <v>0</v>
      </c>
      <c r="AZ53" s="5">
        <f t="shared" si="542"/>
        <v>0</v>
      </c>
      <c r="BA53" s="5">
        <f t="shared" si="543"/>
        <v>0</v>
      </c>
      <c r="BB53" s="5">
        <f t="shared" si="544"/>
        <v>0</v>
      </c>
      <c r="BC53" s="5">
        <f t="shared" si="545"/>
        <v>0</v>
      </c>
      <c r="BD53" s="5">
        <f t="shared" si="546"/>
        <v>0</v>
      </c>
      <c r="BE53" s="5">
        <f t="shared" si="547"/>
        <v>0</v>
      </c>
      <c r="BF53" s="5">
        <f t="shared" si="548"/>
        <v>0</v>
      </c>
      <c r="BG53" s="15">
        <f t="shared" si="549"/>
        <v>0</v>
      </c>
      <c r="BH53" s="15">
        <f t="shared" si="72"/>
        <v>0</v>
      </c>
      <c r="BI53" s="15">
        <f t="shared" si="73"/>
        <v>0</v>
      </c>
      <c r="BJ53" s="15">
        <f t="shared" si="74"/>
        <v>0</v>
      </c>
      <c r="BL53" s="12">
        <f t="shared" si="550"/>
        <v>0</v>
      </c>
      <c r="BM53" s="12">
        <f t="shared" si="551"/>
        <v>0</v>
      </c>
      <c r="BN53" s="15" t="str">
        <f t="shared" si="552"/>
        <v/>
      </c>
      <c r="BP53" s="12">
        <f t="shared" si="553"/>
        <v>0</v>
      </c>
      <c r="BQ53" s="15" t="str">
        <f t="shared" si="554"/>
        <v/>
      </c>
      <c r="BR53" s="12">
        <f t="shared" si="555"/>
        <v>0</v>
      </c>
      <c r="BS53" s="15" t="str">
        <f t="shared" si="556"/>
        <v/>
      </c>
      <c r="BT53" s="12">
        <f t="shared" si="557"/>
        <v>0</v>
      </c>
      <c r="BU53" s="12">
        <f t="shared" si="558"/>
        <v>0</v>
      </c>
      <c r="BV53" s="12">
        <f t="shared" si="559"/>
        <v>0</v>
      </c>
      <c r="BW53" s="12">
        <f t="shared" si="560"/>
        <v>0</v>
      </c>
      <c r="BX53" s="12">
        <f t="shared" si="561"/>
        <v>0</v>
      </c>
      <c r="BY53" s="12">
        <f t="shared" si="562"/>
        <v>0</v>
      </c>
      <c r="BZ53" s="12">
        <f t="shared" si="563"/>
        <v>0</v>
      </c>
      <c r="CA53" s="12">
        <f t="shared" si="564"/>
        <v>0</v>
      </c>
      <c r="CC53" s="5">
        <f t="shared" si="565"/>
        <v>0</v>
      </c>
      <c r="CD53" s="15" t="str">
        <f t="shared" si="566"/>
        <v/>
      </c>
      <c r="CE53" s="15" t="str">
        <f t="shared" si="567"/>
        <v/>
      </c>
      <c r="CF53" s="15" t="str">
        <f t="shared" si="568"/>
        <v/>
      </c>
      <c r="CH53" s="15" t="str">
        <f t="shared" si="569"/>
        <v/>
      </c>
      <c r="CJ53" s="15" t="str">
        <f t="shared" si="570"/>
        <v/>
      </c>
      <c r="CK53" s="15" t="str">
        <f t="shared" si="571"/>
        <v/>
      </c>
      <c r="CL53" s="15" t="str">
        <f t="shared" si="572"/>
        <v/>
      </c>
      <c r="CM53" s="10">
        <f t="shared" si="573"/>
        <v>0</v>
      </c>
      <c r="CO53" s="6">
        <f t="shared" si="75"/>
        <v>0</v>
      </c>
      <c r="CP53" s="15">
        <f t="shared" si="574"/>
        <v>1</v>
      </c>
      <c r="CQ53" s="15">
        <f t="shared" si="575"/>
        <v>0</v>
      </c>
      <c r="CR53" s="15">
        <f t="shared" si="576"/>
        <v>0</v>
      </c>
      <c r="CS53" s="15">
        <f t="shared" si="76"/>
        <v>0</v>
      </c>
      <c r="CU53" s="15" t="str">
        <f t="shared" si="77"/>
        <v/>
      </c>
      <c r="CW53" s="15" t="e">
        <f t="shared" si="504"/>
        <v>#DIV/0!</v>
      </c>
      <c r="CX53" s="15" t="e">
        <f t="shared" si="505"/>
        <v>#DIV/0!</v>
      </c>
      <c r="CY53" s="15" t="e">
        <f t="shared" si="506"/>
        <v>#DIV/0!</v>
      </c>
      <c r="CZ53" s="15" t="e">
        <f t="shared" si="507"/>
        <v>#DIV/0!</v>
      </c>
      <c r="DA53" s="15" t="e">
        <f t="shared" si="508"/>
        <v>#DIV/0!</v>
      </c>
      <c r="DB53" s="15" t="e">
        <f t="shared" si="510"/>
        <v>#DIV/0!</v>
      </c>
      <c r="DC53" s="15" t="e">
        <f t="shared" si="511"/>
        <v>#DIV/0!</v>
      </c>
      <c r="DD53" s="15" t="e">
        <f t="shared" si="512"/>
        <v>#DIV/0!</v>
      </c>
      <c r="DE53" s="15" t="e">
        <f t="shared" si="513"/>
        <v>#DIV/0!</v>
      </c>
      <c r="DF53" s="15" t="e">
        <f t="shared" si="82"/>
        <v>#DIV/0!</v>
      </c>
      <c r="DG53" s="15" t="e">
        <f t="shared" si="83"/>
        <v>#DIV/0!</v>
      </c>
      <c r="DH53" s="15" t="e">
        <f t="shared" si="84"/>
        <v>#DIV/0!</v>
      </c>
      <c r="DI53" s="15" t="e">
        <f t="shared" si="85"/>
        <v>#DIV/0!</v>
      </c>
      <c r="DJ53" s="15" t="e">
        <f t="shared" si="86"/>
        <v>#DIV/0!</v>
      </c>
      <c r="DK53" s="15" t="e">
        <f t="shared" si="87"/>
        <v>#DIV/0!</v>
      </c>
      <c r="DL53" s="15" t="e">
        <f t="shared" si="88"/>
        <v>#DIV/0!</v>
      </c>
      <c r="DM53" s="15" t="e">
        <f t="shared" si="89"/>
        <v>#DIV/0!</v>
      </c>
      <c r="DN53" s="15" t="e">
        <f t="shared" si="90"/>
        <v>#DIV/0!</v>
      </c>
      <c r="DO53" s="15" t="e">
        <f t="shared" si="91"/>
        <v>#DIV/0!</v>
      </c>
      <c r="DP53" s="20" t="e">
        <f t="shared" si="92"/>
        <v>#DIV/0!</v>
      </c>
      <c r="DQ53" s="20" t="e">
        <f t="shared" si="93"/>
        <v>#DIV/0!</v>
      </c>
      <c r="DR53" s="20" t="e">
        <f t="shared" si="94"/>
        <v>#DIV/0!</v>
      </c>
      <c r="DS53" s="20" t="e">
        <f t="shared" si="95"/>
        <v>#DIV/0!</v>
      </c>
      <c r="DT53" s="20" t="e">
        <f t="shared" si="96"/>
        <v>#DIV/0!</v>
      </c>
      <c r="DU53" s="20" t="e">
        <f t="shared" si="97"/>
        <v>#DIV/0!</v>
      </c>
      <c r="DV53" s="20" t="e">
        <f t="shared" si="98"/>
        <v>#DIV/0!</v>
      </c>
      <c r="DW53" s="20" t="e">
        <f t="shared" si="99"/>
        <v>#DIV/0!</v>
      </c>
      <c r="DX53" s="20" t="e">
        <f t="shared" si="100"/>
        <v>#DIV/0!</v>
      </c>
      <c r="DY53" s="20" t="e">
        <f t="shared" si="101"/>
        <v>#DIV/0!</v>
      </c>
      <c r="DZ53" s="20" t="e">
        <f t="shared" si="102"/>
        <v>#DIV/0!</v>
      </c>
      <c r="EA53" s="20" t="e">
        <f t="shared" si="103"/>
        <v>#DIV/0!</v>
      </c>
      <c r="EB53" s="20" t="e">
        <f t="shared" si="104"/>
        <v>#DIV/0!</v>
      </c>
      <c r="EC53" s="20" t="e">
        <f t="shared" si="105"/>
        <v>#DIV/0!</v>
      </c>
      <c r="ED53" s="20" t="e">
        <f t="shared" si="106"/>
        <v>#DIV/0!</v>
      </c>
      <c r="EE53" s="20" t="e">
        <f t="shared" si="107"/>
        <v>#DIV/0!</v>
      </c>
      <c r="EF53" s="20" t="e">
        <f t="shared" si="108"/>
        <v>#DIV/0!</v>
      </c>
      <c r="EG53" s="20" t="e">
        <f t="shared" si="109"/>
        <v>#DIV/0!</v>
      </c>
      <c r="EH53" s="20" t="e">
        <f t="shared" si="110"/>
        <v>#DIV/0!</v>
      </c>
      <c r="EI53" s="20" t="e">
        <f t="shared" si="111"/>
        <v>#DIV/0!</v>
      </c>
      <c r="EJ53" s="20" t="e">
        <f t="shared" si="112"/>
        <v>#DIV/0!</v>
      </c>
      <c r="EK53" s="20" t="e">
        <f t="shared" si="113"/>
        <v>#DIV/0!</v>
      </c>
      <c r="EL53" s="20" t="e">
        <f t="shared" si="114"/>
        <v>#DIV/0!</v>
      </c>
      <c r="EM53" s="20" t="e">
        <f t="shared" si="115"/>
        <v>#DIV/0!</v>
      </c>
      <c r="EN53" s="20" t="e">
        <f t="shared" si="116"/>
        <v>#DIV/0!</v>
      </c>
      <c r="EO53" s="20" t="e">
        <f t="shared" si="117"/>
        <v>#DIV/0!</v>
      </c>
      <c r="EP53" s="20" t="e">
        <f t="shared" si="118"/>
        <v>#DIV/0!</v>
      </c>
      <c r="EQ53" s="20" t="e">
        <f t="shared" si="119"/>
        <v>#DIV/0!</v>
      </c>
      <c r="ER53" s="20" t="e">
        <f t="shared" si="120"/>
        <v>#DIV/0!</v>
      </c>
      <c r="ES53" s="20" t="e">
        <f t="shared" si="121"/>
        <v>#DIV/0!</v>
      </c>
      <c r="ET53" s="20" t="e">
        <f t="shared" si="122"/>
        <v>#DIV/0!</v>
      </c>
      <c r="EU53" s="20" t="e">
        <f t="shared" si="123"/>
        <v>#DIV/0!</v>
      </c>
      <c r="EV53" s="20" t="e">
        <f t="shared" si="124"/>
        <v>#DIV/0!</v>
      </c>
      <c r="EW53" s="20" t="e">
        <f t="shared" si="125"/>
        <v>#DIV/0!</v>
      </c>
      <c r="EX53" s="20" t="e">
        <f t="shared" si="126"/>
        <v>#DIV/0!</v>
      </c>
      <c r="EY53" s="20" t="e">
        <f t="shared" si="127"/>
        <v>#DIV/0!</v>
      </c>
      <c r="EZ53" s="20" t="e">
        <f t="shared" si="128"/>
        <v>#DIV/0!</v>
      </c>
      <c r="FA53" s="20" t="e">
        <f t="shared" si="129"/>
        <v>#DIV/0!</v>
      </c>
      <c r="FB53" s="20" t="e">
        <f t="shared" si="130"/>
        <v>#DIV/0!</v>
      </c>
      <c r="FC53" s="20" t="e">
        <f t="shared" si="131"/>
        <v>#DIV/0!</v>
      </c>
      <c r="FD53" s="20" t="e">
        <f t="shared" si="132"/>
        <v>#DIV/0!</v>
      </c>
      <c r="FE53" s="20"/>
      <c r="FF53" s="15" t="e">
        <f t="shared" si="133"/>
        <v>#DIV/0!</v>
      </c>
      <c r="FG53" s="15" t="e">
        <f t="shared" si="134"/>
        <v>#DIV/0!</v>
      </c>
      <c r="FH53" s="15" t="e">
        <f t="shared" si="135"/>
        <v>#DIV/0!</v>
      </c>
      <c r="FI53" s="15" t="e">
        <f t="shared" si="136"/>
        <v>#DIV/0!</v>
      </c>
      <c r="FJ53" s="15" t="e">
        <f t="shared" si="137"/>
        <v>#DIV/0!</v>
      </c>
      <c r="FK53" s="15" t="e">
        <f t="shared" si="138"/>
        <v>#DIV/0!</v>
      </c>
      <c r="FL53" s="15" t="e">
        <f t="shared" si="139"/>
        <v>#DIV/0!</v>
      </c>
      <c r="FM53" s="15" t="e">
        <f t="shared" si="140"/>
        <v>#DIV/0!</v>
      </c>
      <c r="FN53" s="15" t="e">
        <f t="shared" si="141"/>
        <v>#DIV/0!</v>
      </c>
      <c r="FO53" s="15" t="e">
        <f t="shared" si="142"/>
        <v>#DIV/0!</v>
      </c>
      <c r="FP53" s="15" t="e">
        <f t="shared" si="143"/>
        <v>#DIV/0!</v>
      </c>
      <c r="FQ53" s="15" t="e">
        <f t="shared" si="144"/>
        <v>#DIV/0!</v>
      </c>
      <c r="FR53" s="15" t="e">
        <f t="shared" si="145"/>
        <v>#DIV/0!</v>
      </c>
      <c r="FS53" s="15" t="e">
        <f t="shared" si="146"/>
        <v>#DIV/0!</v>
      </c>
      <c r="FT53" s="15" t="e">
        <f t="shared" si="147"/>
        <v>#DIV/0!</v>
      </c>
      <c r="FU53" s="15" t="e">
        <f t="shared" si="148"/>
        <v>#DIV/0!</v>
      </c>
      <c r="FV53" s="15" t="e">
        <f t="shared" si="149"/>
        <v>#DIV/0!</v>
      </c>
      <c r="FW53" s="15" t="e">
        <f t="shared" si="150"/>
        <v>#DIV/0!</v>
      </c>
      <c r="FX53" s="15" t="e">
        <f t="shared" si="151"/>
        <v>#DIV/0!</v>
      </c>
      <c r="FY53" s="15" t="e">
        <f t="shared" si="152"/>
        <v>#DIV/0!</v>
      </c>
      <c r="FZ53" s="15" t="e">
        <f t="shared" si="153"/>
        <v>#DIV/0!</v>
      </c>
      <c r="GA53" s="15" t="e">
        <f t="shared" si="154"/>
        <v>#DIV/0!</v>
      </c>
      <c r="GB53" s="15" t="e">
        <f t="shared" si="155"/>
        <v>#DIV/0!</v>
      </c>
      <c r="GC53" s="15" t="e">
        <f t="shared" si="156"/>
        <v>#DIV/0!</v>
      </c>
      <c r="GD53" s="15" t="e">
        <f t="shared" si="157"/>
        <v>#DIV/0!</v>
      </c>
      <c r="GE53" s="15" t="e">
        <f t="shared" si="158"/>
        <v>#DIV/0!</v>
      </c>
      <c r="GF53" s="15" t="e">
        <f t="shared" si="159"/>
        <v>#DIV/0!</v>
      </c>
      <c r="GG53" s="15" t="e">
        <f t="shared" si="160"/>
        <v>#DIV/0!</v>
      </c>
      <c r="GH53" s="15" t="e">
        <f t="shared" si="161"/>
        <v>#DIV/0!</v>
      </c>
      <c r="GI53" s="15" t="e">
        <f t="shared" si="162"/>
        <v>#DIV/0!</v>
      </c>
      <c r="GJ53" s="15" t="e">
        <f t="shared" si="163"/>
        <v>#DIV/0!</v>
      </c>
      <c r="GK53" s="15" t="e">
        <f t="shared" si="164"/>
        <v>#DIV/0!</v>
      </c>
      <c r="GL53" s="15" t="e">
        <f t="shared" si="165"/>
        <v>#DIV/0!</v>
      </c>
      <c r="GM53" s="15" t="e">
        <f t="shared" si="166"/>
        <v>#DIV/0!</v>
      </c>
      <c r="GN53" s="15" t="e">
        <f t="shared" si="167"/>
        <v>#DIV/0!</v>
      </c>
      <c r="GO53" s="15" t="e">
        <f t="shared" si="168"/>
        <v>#DIV/0!</v>
      </c>
      <c r="GP53" s="15" t="e">
        <f t="shared" si="169"/>
        <v>#DIV/0!</v>
      </c>
      <c r="GQ53" s="15" t="e">
        <f t="shared" si="170"/>
        <v>#DIV/0!</v>
      </c>
      <c r="GR53" s="15" t="e">
        <f t="shared" si="171"/>
        <v>#DIV/0!</v>
      </c>
      <c r="GS53" s="15" t="e">
        <f t="shared" si="172"/>
        <v>#DIV/0!</v>
      </c>
      <c r="GT53" s="15" t="e">
        <f t="shared" si="173"/>
        <v>#DIV/0!</v>
      </c>
      <c r="GU53" s="15" t="e">
        <f t="shared" si="174"/>
        <v>#DIV/0!</v>
      </c>
      <c r="GV53" s="15" t="e">
        <f t="shared" si="175"/>
        <v>#DIV/0!</v>
      </c>
      <c r="GW53" s="15" t="e">
        <f t="shared" si="176"/>
        <v>#DIV/0!</v>
      </c>
      <c r="GX53" s="15" t="e">
        <f t="shared" si="177"/>
        <v>#DIV/0!</v>
      </c>
      <c r="GY53" s="15" t="e">
        <f t="shared" si="178"/>
        <v>#DIV/0!</v>
      </c>
      <c r="GZ53" s="15" t="e">
        <f t="shared" si="179"/>
        <v>#DIV/0!</v>
      </c>
      <c r="HA53" s="15" t="e">
        <f t="shared" si="180"/>
        <v>#DIV/0!</v>
      </c>
      <c r="HB53" s="15" t="e">
        <f t="shared" si="181"/>
        <v>#DIV/0!</v>
      </c>
      <c r="HC53" s="15" t="e">
        <f t="shared" si="182"/>
        <v>#DIV/0!</v>
      </c>
      <c r="HD53" s="15" t="e">
        <f t="shared" si="183"/>
        <v>#DIV/0!</v>
      </c>
      <c r="HE53" s="15" t="e">
        <f t="shared" si="184"/>
        <v>#DIV/0!</v>
      </c>
      <c r="HF53" s="15" t="e">
        <f t="shared" si="185"/>
        <v>#DIV/0!</v>
      </c>
      <c r="HG53" s="15" t="e">
        <f t="shared" si="186"/>
        <v>#DIV/0!</v>
      </c>
      <c r="HH53" s="15" t="e">
        <f t="shared" si="187"/>
        <v>#DIV/0!</v>
      </c>
      <c r="HI53" s="15" t="e">
        <f t="shared" si="188"/>
        <v>#DIV/0!</v>
      </c>
      <c r="HJ53" s="15" t="e">
        <f t="shared" si="189"/>
        <v>#DIV/0!</v>
      </c>
      <c r="HK53" s="15" t="e">
        <f t="shared" si="190"/>
        <v>#DIV/0!</v>
      </c>
      <c r="HL53" s="15" t="e">
        <f t="shared" si="191"/>
        <v>#DIV/0!</v>
      </c>
      <c r="HM53" s="15" t="e">
        <f t="shared" si="192"/>
        <v>#DIV/0!</v>
      </c>
      <c r="HO53" s="15" t="e">
        <f t="shared" si="193"/>
        <v>#DIV/0!</v>
      </c>
      <c r="HP53" s="15" t="e">
        <f t="shared" si="194"/>
        <v>#DIV/0!</v>
      </c>
      <c r="HQ53" s="15" t="e">
        <f t="shared" si="195"/>
        <v>#DIV/0!</v>
      </c>
      <c r="HR53" s="15" t="e">
        <f t="shared" si="196"/>
        <v>#DIV/0!</v>
      </c>
      <c r="HS53" s="15" t="e">
        <f t="shared" si="197"/>
        <v>#DIV/0!</v>
      </c>
      <c r="HT53" s="15" t="e">
        <f t="shared" si="198"/>
        <v>#DIV/0!</v>
      </c>
      <c r="HU53" s="15" t="e">
        <f t="shared" si="199"/>
        <v>#DIV/0!</v>
      </c>
      <c r="HV53" s="15" t="e">
        <f t="shared" si="200"/>
        <v>#DIV/0!</v>
      </c>
      <c r="HW53" s="15" t="e">
        <f t="shared" si="201"/>
        <v>#DIV/0!</v>
      </c>
      <c r="HX53" s="15" t="e">
        <f t="shared" si="202"/>
        <v>#DIV/0!</v>
      </c>
      <c r="HY53" s="15" t="e">
        <f t="shared" si="203"/>
        <v>#DIV/0!</v>
      </c>
      <c r="HZ53" s="15" t="e">
        <f t="shared" si="204"/>
        <v>#DIV/0!</v>
      </c>
      <c r="IA53" s="15" t="e">
        <f t="shared" si="205"/>
        <v>#DIV/0!</v>
      </c>
      <c r="IB53" s="15" t="e">
        <f t="shared" si="206"/>
        <v>#DIV/0!</v>
      </c>
      <c r="IC53" s="15" t="e">
        <f t="shared" si="207"/>
        <v>#DIV/0!</v>
      </c>
      <c r="ID53" s="15" t="e">
        <f t="shared" si="208"/>
        <v>#DIV/0!</v>
      </c>
      <c r="IE53" s="15" t="e">
        <f t="shared" si="209"/>
        <v>#DIV/0!</v>
      </c>
      <c r="IF53" s="15" t="e">
        <f t="shared" si="210"/>
        <v>#DIV/0!</v>
      </c>
      <c r="IG53" s="15" t="e">
        <f t="shared" si="211"/>
        <v>#DIV/0!</v>
      </c>
      <c r="IH53" s="15" t="e">
        <f t="shared" si="212"/>
        <v>#DIV/0!</v>
      </c>
      <c r="II53" s="15" t="e">
        <f t="shared" si="213"/>
        <v>#DIV/0!</v>
      </c>
      <c r="IJ53" s="15" t="e">
        <f t="shared" si="214"/>
        <v>#DIV/0!</v>
      </c>
      <c r="IK53" s="15" t="e">
        <f t="shared" si="215"/>
        <v>#DIV/0!</v>
      </c>
      <c r="IL53" s="15" t="e">
        <f t="shared" si="216"/>
        <v>#DIV/0!</v>
      </c>
      <c r="IM53" s="15" t="e">
        <f t="shared" si="217"/>
        <v>#DIV/0!</v>
      </c>
      <c r="IN53" s="15" t="e">
        <f t="shared" si="218"/>
        <v>#DIV/0!</v>
      </c>
      <c r="IO53" s="15" t="e">
        <f t="shared" si="219"/>
        <v>#DIV/0!</v>
      </c>
      <c r="IP53" s="15" t="e">
        <f t="shared" si="220"/>
        <v>#DIV/0!</v>
      </c>
      <c r="IQ53" s="15" t="e">
        <f t="shared" si="221"/>
        <v>#DIV/0!</v>
      </c>
      <c r="IR53" s="15" t="e">
        <f t="shared" si="222"/>
        <v>#DIV/0!</v>
      </c>
      <c r="IS53" s="15" t="e">
        <f t="shared" si="223"/>
        <v>#DIV/0!</v>
      </c>
      <c r="IT53" s="15" t="e">
        <f t="shared" si="224"/>
        <v>#DIV/0!</v>
      </c>
      <c r="IU53" s="15" t="e">
        <f t="shared" si="225"/>
        <v>#DIV/0!</v>
      </c>
      <c r="IV53" s="15" t="e">
        <f t="shared" si="226"/>
        <v>#DIV/0!</v>
      </c>
      <c r="IW53" s="15" t="e">
        <f t="shared" si="227"/>
        <v>#DIV/0!</v>
      </c>
      <c r="IX53" s="15" t="e">
        <f t="shared" si="228"/>
        <v>#DIV/0!</v>
      </c>
      <c r="IY53" s="15" t="e">
        <f t="shared" si="229"/>
        <v>#DIV/0!</v>
      </c>
      <c r="IZ53" s="15" t="e">
        <f t="shared" si="230"/>
        <v>#DIV/0!</v>
      </c>
      <c r="JA53" s="15" t="e">
        <f t="shared" si="231"/>
        <v>#DIV/0!</v>
      </c>
      <c r="JB53" s="15" t="e">
        <f t="shared" si="232"/>
        <v>#DIV/0!</v>
      </c>
      <c r="JC53" s="15" t="e">
        <f t="shared" si="233"/>
        <v>#DIV/0!</v>
      </c>
      <c r="JD53" s="15" t="e">
        <f t="shared" si="234"/>
        <v>#DIV/0!</v>
      </c>
      <c r="JE53" s="15" t="e">
        <f t="shared" si="235"/>
        <v>#DIV/0!</v>
      </c>
      <c r="JF53" s="15" t="e">
        <f t="shared" si="236"/>
        <v>#DIV/0!</v>
      </c>
      <c r="JG53" s="15" t="e">
        <f t="shared" si="237"/>
        <v>#DIV/0!</v>
      </c>
      <c r="JH53" s="15" t="e">
        <f t="shared" si="238"/>
        <v>#DIV/0!</v>
      </c>
      <c r="JI53" s="15" t="e">
        <f t="shared" si="239"/>
        <v>#DIV/0!</v>
      </c>
      <c r="JJ53" s="15" t="e">
        <f t="shared" si="240"/>
        <v>#DIV/0!</v>
      </c>
      <c r="JK53" s="15" t="e">
        <f t="shared" si="241"/>
        <v>#DIV/0!</v>
      </c>
      <c r="JL53" s="15" t="e">
        <f t="shared" si="242"/>
        <v>#DIV/0!</v>
      </c>
      <c r="JM53" s="15" t="e">
        <f t="shared" si="243"/>
        <v>#DIV/0!</v>
      </c>
      <c r="JN53" s="15" t="e">
        <f t="shared" si="244"/>
        <v>#DIV/0!</v>
      </c>
      <c r="JO53" s="15" t="e">
        <f t="shared" si="245"/>
        <v>#DIV/0!</v>
      </c>
      <c r="JP53" s="15" t="e">
        <f t="shared" si="246"/>
        <v>#DIV/0!</v>
      </c>
      <c r="JQ53" s="15" t="e">
        <f t="shared" si="247"/>
        <v>#DIV/0!</v>
      </c>
      <c r="JR53" s="15" t="e">
        <f t="shared" si="248"/>
        <v>#DIV/0!</v>
      </c>
      <c r="JS53" s="15" t="e">
        <f t="shared" si="249"/>
        <v>#DIV/0!</v>
      </c>
      <c r="JT53" s="15" t="e">
        <f t="shared" si="250"/>
        <v>#DIV/0!</v>
      </c>
      <c r="JU53" s="15" t="e">
        <f t="shared" si="251"/>
        <v>#DIV/0!</v>
      </c>
      <c r="JV53" s="15" t="e">
        <f t="shared" si="252"/>
        <v>#DIV/0!</v>
      </c>
      <c r="JX53" s="15" t="e">
        <f t="shared" si="253"/>
        <v>#DIV/0!</v>
      </c>
      <c r="JY53" s="15" t="e">
        <f t="shared" si="254"/>
        <v>#DIV/0!</v>
      </c>
      <c r="JZ53" s="15" t="e">
        <f t="shared" si="255"/>
        <v>#DIV/0!</v>
      </c>
      <c r="KA53" s="15" t="e">
        <f t="shared" si="256"/>
        <v>#DIV/0!</v>
      </c>
      <c r="KB53" s="15" t="e">
        <f t="shared" si="257"/>
        <v>#DIV/0!</v>
      </c>
      <c r="KC53" s="15" t="e">
        <f t="shared" si="258"/>
        <v>#DIV/0!</v>
      </c>
      <c r="KD53" s="15" t="e">
        <f t="shared" si="259"/>
        <v>#DIV/0!</v>
      </c>
      <c r="KE53" s="15" t="e">
        <f t="shared" si="260"/>
        <v>#DIV/0!</v>
      </c>
      <c r="KF53" s="15" t="e">
        <f t="shared" si="261"/>
        <v>#DIV/0!</v>
      </c>
      <c r="KG53" s="15" t="e">
        <f t="shared" si="262"/>
        <v>#DIV/0!</v>
      </c>
      <c r="KH53" s="15" t="e">
        <f t="shared" si="263"/>
        <v>#DIV/0!</v>
      </c>
      <c r="KI53" s="15" t="e">
        <f t="shared" si="264"/>
        <v>#DIV/0!</v>
      </c>
      <c r="KJ53" s="15" t="e">
        <f t="shared" si="265"/>
        <v>#DIV/0!</v>
      </c>
      <c r="KK53" s="15" t="e">
        <f t="shared" si="266"/>
        <v>#DIV/0!</v>
      </c>
      <c r="KL53" s="15" t="e">
        <f t="shared" si="267"/>
        <v>#DIV/0!</v>
      </c>
      <c r="KM53" s="15" t="e">
        <f t="shared" si="268"/>
        <v>#DIV/0!</v>
      </c>
      <c r="KN53" s="15" t="e">
        <f t="shared" si="269"/>
        <v>#DIV/0!</v>
      </c>
      <c r="KO53" s="15" t="e">
        <f t="shared" si="270"/>
        <v>#DIV/0!</v>
      </c>
      <c r="KP53" s="15" t="e">
        <f t="shared" si="271"/>
        <v>#DIV/0!</v>
      </c>
      <c r="KQ53" s="15" t="e">
        <f t="shared" si="272"/>
        <v>#DIV/0!</v>
      </c>
      <c r="KR53" s="15" t="e">
        <f t="shared" si="273"/>
        <v>#DIV/0!</v>
      </c>
      <c r="KS53" s="15" t="e">
        <f t="shared" si="274"/>
        <v>#DIV/0!</v>
      </c>
      <c r="KT53" s="15" t="e">
        <f t="shared" si="275"/>
        <v>#DIV/0!</v>
      </c>
      <c r="KU53" s="15" t="e">
        <f t="shared" si="276"/>
        <v>#DIV/0!</v>
      </c>
      <c r="KV53" s="15" t="e">
        <f t="shared" si="277"/>
        <v>#DIV/0!</v>
      </c>
      <c r="KW53" s="15" t="e">
        <f t="shared" si="278"/>
        <v>#DIV/0!</v>
      </c>
      <c r="KX53" s="15" t="e">
        <f t="shared" si="279"/>
        <v>#DIV/0!</v>
      </c>
      <c r="KY53" s="15" t="e">
        <f t="shared" si="280"/>
        <v>#DIV/0!</v>
      </c>
      <c r="KZ53" s="15" t="e">
        <f t="shared" si="281"/>
        <v>#DIV/0!</v>
      </c>
      <c r="LA53" s="15" t="e">
        <f t="shared" si="282"/>
        <v>#DIV/0!</v>
      </c>
      <c r="LB53" s="15" t="e">
        <f t="shared" si="283"/>
        <v>#DIV/0!</v>
      </c>
      <c r="LC53" s="15" t="e">
        <f t="shared" si="284"/>
        <v>#DIV/0!</v>
      </c>
      <c r="LD53" s="15" t="e">
        <f t="shared" si="285"/>
        <v>#DIV/0!</v>
      </c>
      <c r="LE53" s="15" t="e">
        <f t="shared" si="286"/>
        <v>#DIV/0!</v>
      </c>
      <c r="LF53" s="15" t="e">
        <f t="shared" si="287"/>
        <v>#DIV/0!</v>
      </c>
      <c r="LG53" s="15" t="e">
        <f t="shared" si="288"/>
        <v>#DIV/0!</v>
      </c>
      <c r="LH53" s="15" t="e">
        <f t="shared" si="289"/>
        <v>#DIV/0!</v>
      </c>
      <c r="LI53" s="15" t="e">
        <f t="shared" si="290"/>
        <v>#DIV/0!</v>
      </c>
      <c r="LJ53" s="15" t="e">
        <f t="shared" si="291"/>
        <v>#DIV/0!</v>
      </c>
      <c r="LK53" s="15" t="e">
        <f t="shared" si="292"/>
        <v>#DIV/0!</v>
      </c>
      <c r="LL53" s="15" t="e">
        <f t="shared" si="293"/>
        <v>#DIV/0!</v>
      </c>
      <c r="LM53" s="15" t="e">
        <f t="shared" si="294"/>
        <v>#DIV/0!</v>
      </c>
      <c r="LN53" s="15" t="e">
        <f t="shared" si="295"/>
        <v>#DIV/0!</v>
      </c>
      <c r="LO53" s="15" t="e">
        <f t="shared" si="296"/>
        <v>#DIV/0!</v>
      </c>
      <c r="LP53" s="15" t="e">
        <f t="shared" si="297"/>
        <v>#DIV/0!</v>
      </c>
      <c r="LQ53" s="15" t="e">
        <f t="shared" si="298"/>
        <v>#DIV/0!</v>
      </c>
      <c r="LR53" s="15" t="e">
        <f t="shared" si="299"/>
        <v>#DIV/0!</v>
      </c>
      <c r="LS53" s="15" t="e">
        <f t="shared" si="300"/>
        <v>#DIV/0!</v>
      </c>
      <c r="LT53" s="15" t="e">
        <f t="shared" si="301"/>
        <v>#DIV/0!</v>
      </c>
      <c r="LU53" s="15" t="e">
        <f t="shared" si="302"/>
        <v>#DIV/0!</v>
      </c>
      <c r="LV53" s="15" t="e">
        <f t="shared" si="303"/>
        <v>#DIV/0!</v>
      </c>
      <c r="LW53" s="15" t="e">
        <f t="shared" si="304"/>
        <v>#DIV/0!</v>
      </c>
      <c r="LX53" s="15" t="e">
        <f t="shared" si="305"/>
        <v>#DIV/0!</v>
      </c>
      <c r="LY53" s="15" t="e">
        <f t="shared" si="306"/>
        <v>#DIV/0!</v>
      </c>
      <c r="LZ53" s="15" t="e">
        <f t="shared" si="307"/>
        <v>#DIV/0!</v>
      </c>
      <c r="MA53" s="15" t="e">
        <f t="shared" si="308"/>
        <v>#DIV/0!</v>
      </c>
      <c r="MB53" s="15" t="e">
        <f t="shared" si="309"/>
        <v>#DIV/0!</v>
      </c>
      <c r="MC53" s="15" t="e">
        <f t="shared" si="310"/>
        <v>#DIV/0!</v>
      </c>
      <c r="MD53" s="15" t="e">
        <f t="shared" si="311"/>
        <v>#DIV/0!</v>
      </c>
      <c r="ME53" s="15" t="e">
        <f t="shared" si="312"/>
        <v>#DIV/0!</v>
      </c>
      <c r="MG53" s="15" t="e">
        <f t="shared" si="313"/>
        <v>#DIV/0!</v>
      </c>
      <c r="MH53" s="15" t="e">
        <f t="shared" si="314"/>
        <v>#DIV/0!</v>
      </c>
      <c r="MI53" s="15" t="e">
        <f t="shared" si="315"/>
        <v>#DIV/0!</v>
      </c>
      <c r="MJ53" s="15" t="e">
        <f t="shared" si="316"/>
        <v>#DIV/0!</v>
      </c>
      <c r="MK53" s="15" t="e">
        <f t="shared" si="317"/>
        <v>#DIV/0!</v>
      </c>
      <c r="ML53" s="15" t="e">
        <f t="shared" si="318"/>
        <v>#DIV/0!</v>
      </c>
      <c r="MM53" s="15" t="e">
        <f t="shared" si="319"/>
        <v>#DIV/0!</v>
      </c>
      <c r="MN53" s="15" t="e">
        <f t="shared" si="320"/>
        <v>#DIV/0!</v>
      </c>
      <c r="MO53" s="15" t="e">
        <f t="shared" si="321"/>
        <v>#DIV/0!</v>
      </c>
      <c r="MP53" s="15" t="e">
        <f t="shared" si="322"/>
        <v>#DIV/0!</v>
      </c>
      <c r="MQ53" s="15" t="e">
        <f t="shared" si="323"/>
        <v>#DIV/0!</v>
      </c>
      <c r="MR53" s="15" t="e">
        <f t="shared" si="324"/>
        <v>#DIV/0!</v>
      </c>
      <c r="MS53" s="15" t="e">
        <f t="shared" si="325"/>
        <v>#DIV/0!</v>
      </c>
      <c r="MT53" s="15" t="e">
        <f t="shared" si="326"/>
        <v>#DIV/0!</v>
      </c>
      <c r="MU53" s="15" t="e">
        <f t="shared" si="327"/>
        <v>#DIV/0!</v>
      </c>
      <c r="MV53" s="15" t="e">
        <f t="shared" si="328"/>
        <v>#DIV/0!</v>
      </c>
      <c r="MW53" s="15" t="e">
        <f t="shared" si="329"/>
        <v>#DIV/0!</v>
      </c>
      <c r="MX53" s="15" t="e">
        <f t="shared" si="330"/>
        <v>#DIV/0!</v>
      </c>
      <c r="MY53" s="15" t="e">
        <f t="shared" si="331"/>
        <v>#DIV/0!</v>
      </c>
      <c r="MZ53" s="15" t="e">
        <f t="shared" si="332"/>
        <v>#DIV/0!</v>
      </c>
      <c r="NA53" s="15" t="e">
        <f t="shared" si="333"/>
        <v>#DIV/0!</v>
      </c>
      <c r="NB53" s="15" t="e">
        <f t="shared" si="334"/>
        <v>#DIV/0!</v>
      </c>
      <c r="NC53" s="15" t="e">
        <f t="shared" si="335"/>
        <v>#DIV/0!</v>
      </c>
      <c r="ND53" s="15" t="e">
        <f t="shared" si="336"/>
        <v>#DIV/0!</v>
      </c>
      <c r="NE53" s="15" t="e">
        <f t="shared" si="337"/>
        <v>#DIV/0!</v>
      </c>
      <c r="NF53" s="15" t="e">
        <f t="shared" si="338"/>
        <v>#DIV/0!</v>
      </c>
      <c r="NG53" s="15" t="e">
        <f t="shared" si="339"/>
        <v>#DIV/0!</v>
      </c>
      <c r="NH53" s="15" t="e">
        <f t="shared" si="340"/>
        <v>#DIV/0!</v>
      </c>
      <c r="NI53" s="15" t="e">
        <f t="shared" si="341"/>
        <v>#DIV/0!</v>
      </c>
      <c r="NJ53" s="15" t="e">
        <f t="shared" si="342"/>
        <v>#DIV/0!</v>
      </c>
      <c r="NK53" s="15" t="e">
        <f t="shared" si="343"/>
        <v>#DIV/0!</v>
      </c>
      <c r="NL53" s="15" t="e">
        <f t="shared" si="344"/>
        <v>#DIV/0!</v>
      </c>
      <c r="NM53" s="15" t="e">
        <f t="shared" si="345"/>
        <v>#DIV/0!</v>
      </c>
      <c r="NN53" s="15" t="e">
        <f t="shared" si="346"/>
        <v>#DIV/0!</v>
      </c>
      <c r="NO53" s="15" t="e">
        <f t="shared" si="347"/>
        <v>#DIV/0!</v>
      </c>
      <c r="NP53" s="15" t="e">
        <f t="shared" si="348"/>
        <v>#DIV/0!</v>
      </c>
      <c r="NQ53" s="15" t="e">
        <f t="shared" si="349"/>
        <v>#DIV/0!</v>
      </c>
      <c r="NR53" s="15" t="e">
        <f t="shared" si="350"/>
        <v>#DIV/0!</v>
      </c>
      <c r="NS53" s="15" t="e">
        <f t="shared" si="351"/>
        <v>#DIV/0!</v>
      </c>
      <c r="NT53" s="15" t="e">
        <f t="shared" si="352"/>
        <v>#DIV/0!</v>
      </c>
      <c r="NU53" s="15" t="e">
        <f t="shared" si="353"/>
        <v>#DIV/0!</v>
      </c>
      <c r="NV53" s="15" t="e">
        <f t="shared" si="354"/>
        <v>#DIV/0!</v>
      </c>
      <c r="NW53" s="15" t="e">
        <f t="shared" si="355"/>
        <v>#DIV/0!</v>
      </c>
      <c r="NX53" s="15" t="e">
        <f t="shared" si="356"/>
        <v>#DIV/0!</v>
      </c>
      <c r="NY53" s="15" t="e">
        <f t="shared" si="357"/>
        <v>#DIV/0!</v>
      </c>
      <c r="NZ53" s="15" t="e">
        <f t="shared" si="358"/>
        <v>#DIV/0!</v>
      </c>
      <c r="OA53" s="15" t="e">
        <f t="shared" si="359"/>
        <v>#DIV/0!</v>
      </c>
      <c r="OB53" s="15" t="e">
        <f t="shared" si="360"/>
        <v>#DIV/0!</v>
      </c>
      <c r="OC53" s="15" t="e">
        <f t="shared" si="361"/>
        <v>#DIV/0!</v>
      </c>
      <c r="OD53" s="15" t="e">
        <f t="shared" si="362"/>
        <v>#DIV/0!</v>
      </c>
      <c r="OE53" s="15" t="e">
        <f t="shared" si="363"/>
        <v>#DIV/0!</v>
      </c>
      <c r="OF53" s="15" t="e">
        <f t="shared" si="364"/>
        <v>#DIV/0!</v>
      </c>
      <c r="OG53" s="15" t="e">
        <f t="shared" si="365"/>
        <v>#DIV/0!</v>
      </c>
      <c r="OH53" s="15" t="e">
        <f t="shared" si="366"/>
        <v>#DIV/0!</v>
      </c>
      <c r="OI53" s="15" t="e">
        <f t="shared" si="367"/>
        <v>#DIV/0!</v>
      </c>
      <c r="OJ53" s="15" t="e">
        <f t="shared" si="368"/>
        <v>#DIV/0!</v>
      </c>
      <c r="OK53" s="15" t="e">
        <f t="shared" si="369"/>
        <v>#DIV/0!</v>
      </c>
      <c r="OL53" s="15" t="e">
        <f t="shared" si="370"/>
        <v>#DIV/0!</v>
      </c>
      <c r="OM53" s="15" t="e">
        <f t="shared" si="371"/>
        <v>#DIV/0!</v>
      </c>
      <c r="ON53" s="15" t="e">
        <f t="shared" si="372"/>
        <v>#DIV/0!</v>
      </c>
      <c r="OP53" s="15" t="e">
        <f t="shared" si="373"/>
        <v>#DIV/0!</v>
      </c>
      <c r="OQ53" s="15" t="e">
        <f t="shared" si="374"/>
        <v>#DIV/0!</v>
      </c>
      <c r="OR53" s="15" t="e">
        <f t="shared" si="375"/>
        <v>#DIV/0!</v>
      </c>
      <c r="OS53" s="15" t="e">
        <f t="shared" si="376"/>
        <v>#DIV/0!</v>
      </c>
      <c r="OT53" s="15" t="e">
        <f t="shared" si="377"/>
        <v>#DIV/0!</v>
      </c>
      <c r="OU53" s="15" t="e">
        <f t="shared" si="378"/>
        <v>#DIV/0!</v>
      </c>
      <c r="OV53" s="15" t="e">
        <f t="shared" si="379"/>
        <v>#DIV/0!</v>
      </c>
      <c r="OW53" s="15" t="e">
        <f t="shared" si="380"/>
        <v>#DIV/0!</v>
      </c>
      <c r="OX53" s="15" t="e">
        <f t="shared" si="381"/>
        <v>#DIV/0!</v>
      </c>
      <c r="OY53" s="15" t="e">
        <f t="shared" si="382"/>
        <v>#DIV/0!</v>
      </c>
      <c r="OZ53" s="15" t="e">
        <f t="shared" si="383"/>
        <v>#DIV/0!</v>
      </c>
      <c r="PA53" s="15" t="e">
        <f t="shared" si="384"/>
        <v>#DIV/0!</v>
      </c>
      <c r="PB53" s="15" t="e">
        <f t="shared" si="385"/>
        <v>#DIV/0!</v>
      </c>
      <c r="PC53" s="15" t="e">
        <f t="shared" si="386"/>
        <v>#DIV/0!</v>
      </c>
      <c r="PD53" s="15" t="e">
        <f t="shared" si="387"/>
        <v>#DIV/0!</v>
      </c>
      <c r="PE53" s="15" t="e">
        <f t="shared" si="388"/>
        <v>#DIV/0!</v>
      </c>
      <c r="PF53" s="15" t="e">
        <f t="shared" si="389"/>
        <v>#DIV/0!</v>
      </c>
      <c r="PG53" s="15" t="e">
        <f t="shared" si="390"/>
        <v>#DIV/0!</v>
      </c>
      <c r="PH53" s="15" t="e">
        <f t="shared" si="391"/>
        <v>#DIV/0!</v>
      </c>
      <c r="PI53" s="15" t="e">
        <f t="shared" si="392"/>
        <v>#DIV/0!</v>
      </c>
      <c r="PJ53" s="15" t="e">
        <f t="shared" si="393"/>
        <v>#DIV/0!</v>
      </c>
      <c r="PK53" s="15" t="e">
        <f t="shared" si="394"/>
        <v>#DIV/0!</v>
      </c>
      <c r="PL53" s="15" t="e">
        <f t="shared" si="395"/>
        <v>#DIV/0!</v>
      </c>
      <c r="PM53" s="15" t="e">
        <f t="shared" si="396"/>
        <v>#DIV/0!</v>
      </c>
      <c r="PN53" s="15" t="e">
        <f t="shared" si="397"/>
        <v>#DIV/0!</v>
      </c>
      <c r="PO53" s="15" t="e">
        <f t="shared" si="398"/>
        <v>#DIV/0!</v>
      </c>
      <c r="PP53" s="15" t="e">
        <f t="shared" si="399"/>
        <v>#DIV/0!</v>
      </c>
      <c r="PQ53" s="15" t="e">
        <f t="shared" si="400"/>
        <v>#DIV/0!</v>
      </c>
      <c r="PR53" s="15" t="e">
        <f t="shared" si="401"/>
        <v>#DIV/0!</v>
      </c>
      <c r="PS53" s="15" t="e">
        <f t="shared" si="402"/>
        <v>#DIV/0!</v>
      </c>
      <c r="PT53" s="15" t="e">
        <f t="shared" si="403"/>
        <v>#DIV/0!</v>
      </c>
      <c r="PU53" s="15" t="e">
        <f t="shared" si="404"/>
        <v>#DIV/0!</v>
      </c>
      <c r="PV53" s="15" t="e">
        <f t="shared" si="405"/>
        <v>#DIV/0!</v>
      </c>
      <c r="PW53" s="15" t="e">
        <f t="shared" si="406"/>
        <v>#DIV/0!</v>
      </c>
      <c r="PX53" s="15" t="e">
        <f t="shared" si="407"/>
        <v>#DIV/0!</v>
      </c>
      <c r="PY53" s="15" t="e">
        <f t="shared" si="408"/>
        <v>#DIV/0!</v>
      </c>
      <c r="PZ53" s="15" t="e">
        <f t="shared" si="409"/>
        <v>#DIV/0!</v>
      </c>
      <c r="QA53" s="15" t="e">
        <f t="shared" si="410"/>
        <v>#DIV/0!</v>
      </c>
      <c r="QB53" s="15" t="e">
        <f t="shared" si="411"/>
        <v>#DIV/0!</v>
      </c>
      <c r="QC53" s="15" t="e">
        <f t="shared" si="412"/>
        <v>#DIV/0!</v>
      </c>
      <c r="QD53" s="15" t="e">
        <f t="shared" si="413"/>
        <v>#DIV/0!</v>
      </c>
      <c r="QE53" s="15" t="e">
        <f t="shared" si="414"/>
        <v>#DIV/0!</v>
      </c>
      <c r="QF53" s="15" t="e">
        <f t="shared" si="415"/>
        <v>#DIV/0!</v>
      </c>
      <c r="QG53" s="15" t="e">
        <f t="shared" si="416"/>
        <v>#DIV/0!</v>
      </c>
      <c r="QH53" s="15" t="e">
        <f t="shared" si="417"/>
        <v>#DIV/0!</v>
      </c>
      <c r="QI53" s="15" t="e">
        <f t="shared" si="418"/>
        <v>#DIV/0!</v>
      </c>
      <c r="QJ53" s="15" t="e">
        <f t="shared" si="419"/>
        <v>#DIV/0!</v>
      </c>
      <c r="QK53" s="15" t="e">
        <f t="shared" si="420"/>
        <v>#DIV/0!</v>
      </c>
      <c r="QL53" s="15" t="e">
        <f t="shared" si="421"/>
        <v>#DIV/0!</v>
      </c>
      <c r="QM53" s="15" t="e">
        <f t="shared" si="422"/>
        <v>#DIV/0!</v>
      </c>
      <c r="QN53" s="15" t="e">
        <f t="shared" si="423"/>
        <v>#DIV/0!</v>
      </c>
      <c r="QO53" s="15" t="e">
        <f t="shared" si="424"/>
        <v>#DIV/0!</v>
      </c>
      <c r="QP53" s="15" t="e">
        <f t="shared" si="425"/>
        <v>#DIV/0!</v>
      </c>
      <c r="QQ53" s="15" t="e">
        <f t="shared" si="426"/>
        <v>#DIV/0!</v>
      </c>
      <c r="QR53" s="15" t="e">
        <f t="shared" si="427"/>
        <v>#DIV/0!</v>
      </c>
      <c r="QS53" s="15" t="e">
        <f t="shared" si="428"/>
        <v>#DIV/0!</v>
      </c>
      <c r="QT53" s="15" t="e">
        <f t="shared" si="429"/>
        <v>#DIV/0!</v>
      </c>
      <c r="QU53" s="15" t="e">
        <f t="shared" si="430"/>
        <v>#DIV/0!</v>
      </c>
      <c r="QV53" s="15" t="e">
        <f t="shared" si="431"/>
        <v>#DIV/0!</v>
      </c>
      <c r="QW53" s="15" t="e">
        <f t="shared" si="432"/>
        <v>#DIV/0!</v>
      </c>
      <c r="QY53" s="15">
        <f t="shared" si="433"/>
        <v>0</v>
      </c>
      <c r="QZ53" s="15">
        <f t="shared" si="434"/>
        <v>0</v>
      </c>
      <c r="RA53" s="15">
        <f t="shared" si="435"/>
        <v>0</v>
      </c>
      <c r="RB53" s="15">
        <f t="shared" si="436"/>
        <v>0</v>
      </c>
      <c r="RC53" s="15">
        <f t="shared" si="437"/>
        <v>0</v>
      </c>
      <c r="RD53" s="15">
        <f t="shared" si="438"/>
        <v>0</v>
      </c>
      <c r="RE53" s="15">
        <f t="shared" si="439"/>
        <v>0</v>
      </c>
      <c r="RF53" s="15">
        <f t="shared" si="440"/>
        <v>0</v>
      </c>
      <c r="RG53" s="15">
        <f t="shared" si="441"/>
        <v>0</v>
      </c>
      <c r="RH53" s="15">
        <f t="shared" si="442"/>
        <v>0</v>
      </c>
      <c r="RI53" s="15">
        <f t="shared" si="443"/>
        <v>0</v>
      </c>
      <c r="RJ53" s="15">
        <f t="shared" si="444"/>
        <v>0</v>
      </c>
      <c r="RK53" s="15">
        <f t="shared" si="445"/>
        <v>0</v>
      </c>
      <c r="RL53" s="15">
        <f t="shared" si="446"/>
        <v>0</v>
      </c>
      <c r="RM53" s="15">
        <f t="shared" si="447"/>
        <v>0</v>
      </c>
      <c r="RN53" s="15">
        <f t="shared" si="448"/>
        <v>0</v>
      </c>
      <c r="RO53" s="15">
        <f t="shared" si="449"/>
        <v>0</v>
      </c>
      <c r="RP53" s="15">
        <f t="shared" si="450"/>
        <v>0</v>
      </c>
      <c r="RQ53" s="15">
        <f t="shared" si="451"/>
        <v>0</v>
      </c>
      <c r="RR53" s="15">
        <f t="shared" si="452"/>
        <v>0</v>
      </c>
      <c r="RS53" s="15">
        <f t="shared" si="453"/>
        <v>0</v>
      </c>
      <c r="RT53" s="15">
        <f t="shared" si="454"/>
        <v>0</v>
      </c>
      <c r="RU53" s="15">
        <f t="shared" si="455"/>
        <v>0</v>
      </c>
      <c r="RV53" s="15">
        <f t="shared" si="456"/>
        <v>0</v>
      </c>
      <c r="RW53" s="15">
        <f t="shared" si="457"/>
        <v>0</v>
      </c>
      <c r="RX53" s="15">
        <f t="shared" si="458"/>
        <v>0</v>
      </c>
      <c r="RY53" s="15">
        <f t="shared" si="459"/>
        <v>0</v>
      </c>
      <c r="RZ53" s="15">
        <f t="shared" si="460"/>
        <v>0</v>
      </c>
      <c r="SA53" s="15">
        <f t="shared" si="461"/>
        <v>0</v>
      </c>
      <c r="SB53" s="15">
        <f t="shared" si="462"/>
        <v>0</v>
      </c>
      <c r="SC53" s="15">
        <f t="shared" si="463"/>
        <v>0</v>
      </c>
      <c r="SD53" s="15">
        <f t="shared" si="464"/>
        <v>0</v>
      </c>
      <c r="SE53" s="15">
        <f t="shared" si="465"/>
        <v>0</v>
      </c>
      <c r="SF53" s="15">
        <f t="shared" si="466"/>
        <v>0</v>
      </c>
      <c r="SG53" s="15">
        <f t="shared" si="467"/>
        <v>0</v>
      </c>
      <c r="SH53" s="15">
        <f t="shared" si="468"/>
        <v>0</v>
      </c>
      <c r="SI53" s="15">
        <f t="shared" si="469"/>
        <v>0</v>
      </c>
      <c r="SJ53" s="15">
        <f t="shared" si="470"/>
        <v>0</v>
      </c>
      <c r="SK53" s="15">
        <f t="shared" si="471"/>
        <v>0</v>
      </c>
      <c r="SL53" s="15">
        <f t="shared" si="472"/>
        <v>0</v>
      </c>
      <c r="SM53" s="15">
        <f t="shared" si="473"/>
        <v>0</v>
      </c>
      <c r="SN53" s="15">
        <f t="shared" si="474"/>
        <v>0</v>
      </c>
      <c r="SO53" s="15">
        <f t="shared" si="475"/>
        <v>0</v>
      </c>
      <c r="SP53" s="15">
        <f t="shared" si="476"/>
        <v>0</v>
      </c>
      <c r="SQ53" s="15">
        <f t="shared" si="477"/>
        <v>0</v>
      </c>
      <c r="SR53" s="15">
        <f t="shared" si="478"/>
        <v>0</v>
      </c>
      <c r="SS53" s="15">
        <f t="shared" si="479"/>
        <v>0</v>
      </c>
      <c r="ST53" s="15">
        <f t="shared" si="480"/>
        <v>0</v>
      </c>
      <c r="SU53" s="15">
        <f t="shared" si="481"/>
        <v>0</v>
      </c>
      <c r="SV53" s="15">
        <f t="shared" si="482"/>
        <v>0</v>
      </c>
      <c r="SW53" s="15">
        <f t="shared" si="483"/>
        <v>0</v>
      </c>
      <c r="SX53" s="15">
        <f t="shared" si="484"/>
        <v>0</v>
      </c>
      <c r="SY53" s="15">
        <f t="shared" si="485"/>
        <v>0</v>
      </c>
      <c r="SZ53" s="15">
        <f t="shared" si="486"/>
        <v>0</v>
      </c>
      <c r="TA53" s="15">
        <f t="shared" si="487"/>
        <v>0</v>
      </c>
      <c r="TB53" s="15">
        <f t="shared" si="488"/>
        <v>0</v>
      </c>
      <c r="TC53" s="15">
        <f t="shared" si="489"/>
        <v>0</v>
      </c>
      <c r="TD53" s="15">
        <f t="shared" si="490"/>
        <v>0</v>
      </c>
      <c r="TE53" s="15">
        <f t="shared" si="491"/>
        <v>0</v>
      </c>
      <c r="TF53" s="15">
        <f t="shared" si="492"/>
        <v>0</v>
      </c>
      <c r="TH53" s="15">
        <f t="shared" si="493"/>
        <v>0</v>
      </c>
      <c r="TJ53" s="15" t="e">
        <f t="shared" si="494"/>
        <v>#DIV/0!</v>
      </c>
      <c r="TK53" s="15" t="e">
        <f t="shared" si="495"/>
        <v>#DIV/0!</v>
      </c>
      <c r="TL53" s="15" t="e">
        <f t="shared" si="496"/>
        <v>#DIV/0!</v>
      </c>
      <c r="TM53" s="15" t="e">
        <f t="shared" si="497"/>
        <v>#DIV/0!</v>
      </c>
      <c r="TN53" s="15" t="e">
        <f t="shared" si="498"/>
        <v>#DIV/0!</v>
      </c>
      <c r="TO53" s="15" t="e">
        <f t="shared" si="499"/>
        <v>#DIV/0!</v>
      </c>
      <c r="TP53" s="15">
        <f t="shared" si="500"/>
        <v>0</v>
      </c>
      <c r="TQ53" s="15">
        <f t="shared" si="501"/>
        <v>0</v>
      </c>
      <c r="TS53" s="15" t="e">
        <f t="shared" si="502"/>
        <v>#DIV/0!</v>
      </c>
      <c r="TU53" s="15">
        <f t="shared" si="503"/>
        <v>0</v>
      </c>
      <c r="TW53" s="15">
        <f t="shared" si="509"/>
        <v>0</v>
      </c>
    </row>
    <row r="54" spans="2:543" x14ac:dyDescent="0.25">
      <c r="C54" s="45">
        <v>39</v>
      </c>
      <c r="D54" s="27"/>
      <c r="E54" s="27"/>
      <c r="F54" s="22"/>
      <c r="G54" s="27"/>
      <c r="H54" s="22"/>
      <c r="I54" s="22"/>
      <c r="J54" s="27"/>
      <c r="K54" s="27"/>
      <c r="L54" s="27"/>
      <c r="M54" s="31"/>
      <c r="N54" s="37" t="str">
        <f t="shared" si="514"/>
        <v/>
      </c>
      <c r="O54" s="38" t="str">
        <f t="shared" si="577"/>
        <v/>
      </c>
      <c r="P54" s="39" t="str">
        <f t="shared" si="515"/>
        <v/>
      </c>
      <c r="Q54" s="2"/>
      <c r="R54" s="2"/>
      <c r="S54" s="2"/>
      <c r="T54" s="15" t="str">
        <f t="shared" si="516"/>
        <v/>
      </c>
      <c r="U54" s="5">
        <f t="shared" si="517"/>
        <v>0</v>
      </c>
      <c r="V54" s="5">
        <f t="shared" si="518"/>
        <v>0</v>
      </c>
      <c r="W54" s="5">
        <f t="shared" si="68"/>
        <v>0</v>
      </c>
      <c r="X54" s="5">
        <f t="shared" si="519"/>
        <v>0</v>
      </c>
      <c r="Y54" s="5">
        <f t="shared" si="520"/>
        <v>0</v>
      </c>
      <c r="Z54" s="5">
        <f t="shared" si="521"/>
        <v>0</v>
      </c>
      <c r="AA54" s="5">
        <f t="shared" si="522"/>
        <v>0</v>
      </c>
      <c r="AB54" s="5">
        <f t="shared" si="523"/>
        <v>0</v>
      </c>
      <c r="AC54" s="15">
        <f t="shared" si="69"/>
        <v>0</v>
      </c>
      <c r="AD54" s="15">
        <f t="shared" si="70"/>
        <v>0</v>
      </c>
      <c r="AE54" s="15">
        <f t="shared" si="71"/>
        <v>0</v>
      </c>
      <c r="AF54" s="15" t="str">
        <f t="shared" si="524"/>
        <v/>
      </c>
      <c r="AG54" s="15" t="str">
        <f t="shared" si="525"/>
        <v/>
      </c>
      <c r="AH54" s="15" t="str">
        <f t="shared" si="526"/>
        <v/>
      </c>
      <c r="AI54" s="15" t="str">
        <f t="shared" si="527"/>
        <v/>
      </c>
      <c r="AK54" s="5">
        <f t="shared" si="528"/>
        <v>0</v>
      </c>
      <c r="AL54" s="5">
        <f t="shared" si="529"/>
        <v>0</v>
      </c>
      <c r="AN54" s="5">
        <f t="shared" si="530"/>
        <v>0</v>
      </c>
      <c r="AO54" s="5">
        <f t="shared" si="531"/>
        <v>0</v>
      </c>
      <c r="AP54" s="5">
        <f t="shared" si="532"/>
        <v>0</v>
      </c>
      <c r="AQ54" s="5">
        <f t="shared" si="533"/>
        <v>0</v>
      </c>
      <c r="AR54" s="5">
        <f t="shared" si="534"/>
        <v>0</v>
      </c>
      <c r="AS54" s="5">
        <f t="shared" si="535"/>
        <v>0</v>
      </c>
      <c r="AT54" s="5">
        <f t="shared" si="536"/>
        <v>0</v>
      </c>
      <c r="AU54" s="5">
        <f t="shared" si="537"/>
        <v>0</v>
      </c>
      <c r="AV54" s="5">
        <f t="shared" si="538"/>
        <v>0</v>
      </c>
      <c r="AW54" s="5">
        <f t="shared" si="539"/>
        <v>0</v>
      </c>
      <c r="AX54" s="5">
        <f t="shared" si="540"/>
        <v>0</v>
      </c>
      <c r="AY54" s="5">
        <f t="shared" si="541"/>
        <v>0</v>
      </c>
      <c r="AZ54" s="5">
        <f t="shared" si="542"/>
        <v>0</v>
      </c>
      <c r="BA54" s="5">
        <f t="shared" si="543"/>
        <v>0</v>
      </c>
      <c r="BB54" s="5">
        <f t="shared" si="544"/>
        <v>0</v>
      </c>
      <c r="BC54" s="5">
        <f t="shared" si="545"/>
        <v>0</v>
      </c>
      <c r="BD54" s="5">
        <f t="shared" si="546"/>
        <v>0</v>
      </c>
      <c r="BE54" s="5">
        <f t="shared" si="547"/>
        <v>0</v>
      </c>
      <c r="BF54" s="5">
        <f t="shared" si="548"/>
        <v>0</v>
      </c>
      <c r="BG54" s="15">
        <f t="shared" si="549"/>
        <v>0</v>
      </c>
      <c r="BH54" s="15">
        <f t="shared" si="72"/>
        <v>0</v>
      </c>
      <c r="BI54" s="15">
        <f t="shared" si="73"/>
        <v>0</v>
      </c>
      <c r="BJ54" s="15">
        <f t="shared" si="74"/>
        <v>0</v>
      </c>
      <c r="BL54" s="12">
        <f t="shared" si="550"/>
        <v>0</v>
      </c>
      <c r="BM54" s="12">
        <f t="shared" si="551"/>
        <v>0</v>
      </c>
      <c r="BN54" s="15" t="str">
        <f t="shared" si="552"/>
        <v/>
      </c>
      <c r="BP54" s="12">
        <f t="shared" si="553"/>
        <v>0</v>
      </c>
      <c r="BQ54" s="15" t="str">
        <f t="shared" si="554"/>
        <v/>
      </c>
      <c r="BR54" s="12">
        <f t="shared" si="555"/>
        <v>0</v>
      </c>
      <c r="BS54" s="15" t="str">
        <f t="shared" si="556"/>
        <v/>
      </c>
      <c r="BT54" s="12">
        <f t="shared" si="557"/>
        <v>0</v>
      </c>
      <c r="BU54" s="12">
        <f t="shared" si="558"/>
        <v>0</v>
      </c>
      <c r="BV54" s="12">
        <f t="shared" si="559"/>
        <v>0</v>
      </c>
      <c r="BW54" s="12">
        <f t="shared" si="560"/>
        <v>0</v>
      </c>
      <c r="BX54" s="12">
        <f t="shared" si="561"/>
        <v>0</v>
      </c>
      <c r="BY54" s="12">
        <f t="shared" si="562"/>
        <v>0</v>
      </c>
      <c r="BZ54" s="12">
        <f t="shared" si="563"/>
        <v>0</v>
      </c>
      <c r="CA54" s="12">
        <f t="shared" si="564"/>
        <v>0</v>
      </c>
      <c r="CC54" s="5">
        <f t="shared" si="565"/>
        <v>0</v>
      </c>
      <c r="CD54" s="15" t="str">
        <f t="shared" si="566"/>
        <v/>
      </c>
      <c r="CE54" s="15" t="str">
        <f t="shared" si="567"/>
        <v/>
      </c>
      <c r="CF54" s="15" t="str">
        <f t="shared" si="568"/>
        <v/>
      </c>
      <c r="CH54" s="15" t="str">
        <f t="shared" si="569"/>
        <v/>
      </c>
      <c r="CJ54" s="15" t="str">
        <f t="shared" si="570"/>
        <v/>
      </c>
      <c r="CK54" s="15" t="str">
        <f t="shared" si="571"/>
        <v/>
      </c>
      <c r="CL54" s="15" t="str">
        <f t="shared" si="572"/>
        <v/>
      </c>
      <c r="CM54" s="10">
        <f t="shared" si="573"/>
        <v>0</v>
      </c>
      <c r="CO54" s="6">
        <f t="shared" si="75"/>
        <v>0</v>
      </c>
      <c r="CP54" s="15">
        <f t="shared" si="574"/>
        <v>1</v>
      </c>
      <c r="CQ54" s="15">
        <f t="shared" si="575"/>
        <v>0</v>
      </c>
      <c r="CR54" s="15">
        <f t="shared" si="576"/>
        <v>0</v>
      </c>
      <c r="CS54" s="15">
        <f t="shared" si="76"/>
        <v>0</v>
      </c>
      <c r="CU54" s="15" t="str">
        <f t="shared" si="77"/>
        <v/>
      </c>
      <c r="CW54" s="15" t="e">
        <f t="shared" si="504"/>
        <v>#DIV/0!</v>
      </c>
      <c r="CX54" s="15" t="e">
        <f t="shared" si="505"/>
        <v>#DIV/0!</v>
      </c>
      <c r="CY54" s="15" t="e">
        <f t="shared" si="506"/>
        <v>#DIV/0!</v>
      </c>
      <c r="CZ54" s="15" t="e">
        <f t="shared" si="507"/>
        <v>#DIV/0!</v>
      </c>
      <c r="DA54" s="15" t="e">
        <f t="shared" si="508"/>
        <v>#DIV/0!</v>
      </c>
      <c r="DB54" s="15" t="e">
        <f t="shared" si="510"/>
        <v>#DIV/0!</v>
      </c>
      <c r="DC54" s="15" t="e">
        <f t="shared" si="511"/>
        <v>#DIV/0!</v>
      </c>
      <c r="DD54" s="15" t="e">
        <f t="shared" si="512"/>
        <v>#DIV/0!</v>
      </c>
      <c r="DE54" s="15" t="e">
        <f t="shared" si="513"/>
        <v>#DIV/0!</v>
      </c>
      <c r="DF54" s="15" t="e">
        <f t="shared" si="82"/>
        <v>#DIV/0!</v>
      </c>
      <c r="DG54" s="15" t="e">
        <f t="shared" si="83"/>
        <v>#DIV/0!</v>
      </c>
      <c r="DH54" s="15" t="e">
        <f t="shared" si="84"/>
        <v>#DIV/0!</v>
      </c>
      <c r="DI54" s="15" t="e">
        <f t="shared" si="85"/>
        <v>#DIV/0!</v>
      </c>
      <c r="DJ54" s="15" t="e">
        <f t="shared" si="86"/>
        <v>#DIV/0!</v>
      </c>
      <c r="DK54" s="15" t="e">
        <f t="shared" si="87"/>
        <v>#DIV/0!</v>
      </c>
      <c r="DL54" s="15" t="e">
        <f t="shared" si="88"/>
        <v>#DIV/0!</v>
      </c>
      <c r="DM54" s="15" t="e">
        <f t="shared" si="89"/>
        <v>#DIV/0!</v>
      </c>
      <c r="DN54" s="15" t="e">
        <f t="shared" si="90"/>
        <v>#DIV/0!</v>
      </c>
      <c r="DO54" s="15" t="e">
        <f t="shared" si="91"/>
        <v>#DIV/0!</v>
      </c>
      <c r="DP54" s="20" t="e">
        <f t="shared" si="92"/>
        <v>#DIV/0!</v>
      </c>
      <c r="DQ54" s="20" t="e">
        <f t="shared" si="93"/>
        <v>#DIV/0!</v>
      </c>
      <c r="DR54" s="20" t="e">
        <f t="shared" si="94"/>
        <v>#DIV/0!</v>
      </c>
      <c r="DS54" s="20" t="e">
        <f t="shared" si="95"/>
        <v>#DIV/0!</v>
      </c>
      <c r="DT54" s="20" t="e">
        <f t="shared" si="96"/>
        <v>#DIV/0!</v>
      </c>
      <c r="DU54" s="20" t="e">
        <f t="shared" si="97"/>
        <v>#DIV/0!</v>
      </c>
      <c r="DV54" s="20" t="e">
        <f t="shared" si="98"/>
        <v>#DIV/0!</v>
      </c>
      <c r="DW54" s="20" t="e">
        <f t="shared" si="99"/>
        <v>#DIV/0!</v>
      </c>
      <c r="DX54" s="20" t="e">
        <f t="shared" si="100"/>
        <v>#DIV/0!</v>
      </c>
      <c r="DY54" s="20" t="e">
        <f t="shared" si="101"/>
        <v>#DIV/0!</v>
      </c>
      <c r="DZ54" s="20" t="e">
        <f t="shared" si="102"/>
        <v>#DIV/0!</v>
      </c>
      <c r="EA54" s="20" t="e">
        <f t="shared" si="103"/>
        <v>#DIV/0!</v>
      </c>
      <c r="EB54" s="20" t="e">
        <f t="shared" si="104"/>
        <v>#DIV/0!</v>
      </c>
      <c r="EC54" s="20" t="e">
        <f t="shared" si="105"/>
        <v>#DIV/0!</v>
      </c>
      <c r="ED54" s="20" t="e">
        <f t="shared" si="106"/>
        <v>#DIV/0!</v>
      </c>
      <c r="EE54" s="20" t="e">
        <f t="shared" si="107"/>
        <v>#DIV/0!</v>
      </c>
      <c r="EF54" s="20" t="e">
        <f t="shared" si="108"/>
        <v>#DIV/0!</v>
      </c>
      <c r="EG54" s="20" t="e">
        <f t="shared" si="109"/>
        <v>#DIV/0!</v>
      </c>
      <c r="EH54" s="20" t="e">
        <f t="shared" si="110"/>
        <v>#DIV/0!</v>
      </c>
      <c r="EI54" s="20" t="e">
        <f t="shared" si="111"/>
        <v>#DIV/0!</v>
      </c>
      <c r="EJ54" s="20" t="e">
        <f t="shared" si="112"/>
        <v>#DIV/0!</v>
      </c>
      <c r="EK54" s="20" t="e">
        <f t="shared" si="113"/>
        <v>#DIV/0!</v>
      </c>
      <c r="EL54" s="20" t="e">
        <f t="shared" si="114"/>
        <v>#DIV/0!</v>
      </c>
      <c r="EM54" s="20" t="e">
        <f t="shared" si="115"/>
        <v>#DIV/0!</v>
      </c>
      <c r="EN54" s="20" t="e">
        <f t="shared" si="116"/>
        <v>#DIV/0!</v>
      </c>
      <c r="EO54" s="20" t="e">
        <f t="shared" si="117"/>
        <v>#DIV/0!</v>
      </c>
      <c r="EP54" s="20" t="e">
        <f t="shared" si="118"/>
        <v>#DIV/0!</v>
      </c>
      <c r="EQ54" s="20" t="e">
        <f t="shared" si="119"/>
        <v>#DIV/0!</v>
      </c>
      <c r="ER54" s="20" t="e">
        <f t="shared" si="120"/>
        <v>#DIV/0!</v>
      </c>
      <c r="ES54" s="20" t="e">
        <f t="shared" si="121"/>
        <v>#DIV/0!</v>
      </c>
      <c r="ET54" s="20" t="e">
        <f t="shared" si="122"/>
        <v>#DIV/0!</v>
      </c>
      <c r="EU54" s="20" t="e">
        <f t="shared" si="123"/>
        <v>#DIV/0!</v>
      </c>
      <c r="EV54" s="20" t="e">
        <f t="shared" si="124"/>
        <v>#DIV/0!</v>
      </c>
      <c r="EW54" s="20" t="e">
        <f t="shared" si="125"/>
        <v>#DIV/0!</v>
      </c>
      <c r="EX54" s="20" t="e">
        <f t="shared" si="126"/>
        <v>#DIV/0!</v>
      </c>
      <c r="EY54" s="20" t="e">
        <f t="shared" si="127"/>
        <v>#DIV/0!</v>
      </c>
      <c r="EZ54" s="20" t="e">
        <f t="shared" si="128"/>
        <v>#DIV/0!</v>
      </c>
      <c r="FA54" s="20" t="e">
        <f t="shared" si="129"/>
        <v>#DIV/0!</v>
      </c>
      <c r="FB54" s="20" t="e">
        <f t="shared" si="130"/>
        <v>#DIV/0!</v>
      </c>
      <c r="FC54" s="20" t="e">
        <f t="shared" si="131"/>
        <v>#DIV/0!</v>
      </c>
      <c r="FD54" s="20" t="e">
        <f t="shared" si="132"/>
        <v>#DIV/0!</v>
      </c>
      <c r="FE54" s="20"/>
      <c r="FF54" s="15" t="e">
        <f t="shared" si="133"/>
        <v>#DIV/0!</v>
      </c>
      <c r="FG54" s="15" t="e">
        <f t="shared" si="134"/>
        <v>#DIV/0!</v>
      </c>
      <c r="FH54" s="15" t="e">
        <f t="shared" si="135"/>
        <v>#DIV/0!</v>
      </c>
      <c r="FI54" s="15" t="e">
        <f t="shared" si="136"/>
        <v>#DIV/0!</v>
      </c>
      <c r="FJ54" s="15" t="e">
        <f t="shared" si="137"/>
        <v>#DIV/0!</v>
      </c>
      <c r="FK54" s="15" t="e">
        <f t="shared" si="138"/>
        <v>#DIV/0!</v>
      </c>
      <c r="FL54" s="15" t="e">
        <f t="shared" si="139"/>
        <v>#DIV/0!</v>
      </c>
      <c r="FM54" s="15" t="e">
        <f t="shared" si="140"/>
        <v>#DIV/0!</v>
      </c>
      <c r="FN54" s="15" t="e">
        <f t="shared" si="141"/>
        <v>#DIV/0!</v>
      </c>
      <c r="FO54" s="15" t="e">
        <f t="shared" si="142"/>
        <v>#DIV/0!</v>
      </c>
      <c r="FP54" s="15" t="e">
        <f t="shared" si="143"/>
        <v>#DIV/0!</v>
      </c>
      <c r="FQ54" s="15" t="e">
        <f t="shared" si="144"/>
        <v>#DIV/0!</v>
      </c>
      <c r="FR54" s="15" t="e">
        <f t="shared" si="145"/>
        <v>#DIV/0!</v>
      </c>
      <c r="FS54" s="15" t="e">
        <f t="shared" si="146"/>
        <v>#DIV/0!</v>
      </c>
      <c r="FT54" s="15" t="e">
        <f t="shared" si="147"/>
        <v>#DIV/0!</v>
      </c>
      <c r="FU54" s="15" t="e">
        <f t="shared" si="148"/>
        <v>#DIV/0!</v>
      </c>
      <c r="FV54" s="15" t="e">
        <f t="shared" si="149"/>
        <v>#DIV/0!</v>
      </c>
      <c r="FW54" s="15" t="e">
        <f t="shared" si="150"/>
        <v>#DIV/0!</v>
      </c>
      <c r="FX54" s="15" t="e">
        <f t="shared" si="151"/>
        <v>#DIV/0!</v>
      </c>
      <c r="FY54" s="15" t="e">
        <f t="shared" si="152"/>
        <v>#DIV/0!</v>
      </c>
      <c r="FZ54" s="15" t="e">
        <f t="shared" si="153"/>
        <v>#DIV/0!</v>
      </c>
      <c r="GA54" s="15" t="e">
        <f t="shared" si="154"/>
        <v>#DIV/0!</v>
      </c>
      <c r="GB54" s="15" t="e">
        <f t="shared" si="155"/>
        <v>#DIV/0!</v>
      </c>
      <c r="GC54" s="15" t="e">
        <f t="shared" si="156"/>
        <v>#DIV/0!</v>
      </c>
      <c r="GD54" s="15" t="e">
        <f t="shared" si="157"/>
        <v>#DIV/0!</v>
      </c>
      <c r="GE54" s="15" t="e">
        <f t="shared" si="158"/>
        <v>#DIV/0!</v>
      </c>
      <c r="GF54" s="15" t="e">
        <f t="shared" si="159"/>
        <v>#DIV/0!</v>
      </c>
      <c r="GG54" s="15" t="e">
        <f t="shared" si="160"/>
        <v>#DIV/0!</v>
      </c>
      <c r="GH54" s="15" t="e">
        <f t="shared" si="161"/>
        <v>#DIV/0!</v>
      </c>
      <c r="GI54" s="15" t="e">
        <f t="shared" si="162"/>
        <v>#DIV/0!</v>
      </c>
      <c r="GJ54" s="15" t="e">
        <f t="shared" si="163"/>
        <v>#DIV/0!</v>
      </c>
      <c r="GK54" s="15" t="e">
        <f t="shared" si="164"/>
        <v>#DIV/0!</v>
      </c>
      <c r="GL54" s="15" t="e">
        <f t="shared" si="165"/>
        <v>#DIV/0!</v>
      </c>
      <c r="GM54" s="15" t="e">
        <f t="shared" si="166"/>
        <v>#DIV/0!</v>
      </c>
      <c r="GN54" s="15" t="e">
        <f t="shared" si="167"/>
        <v>#DIV/0!</v>
      </c>
      <c r="GO54" s="15" t="e">
        <f t="shared" si="168"/>
        <v>#DIV/0!</v>
      </c>
      <c r="GP54" s="15" t="e">
        <f t="shared" si="169"/>
        <v>#DIV/0!</v>
      </c>
      <c r="GQ54" s="15" t="e">
        <f t="shared" si="170"/>
        <v>#DIV/0!</v>
      </c>
      <c r="GR54" s="15" t="e">
        <f t="shared" si="171"/>
        <v>#DIV/0!</v>
      </c>
      <c r="GS54" s="15" t="e">
        <f t="shared" si="172"/>
        <v>#DIV/0!</v>
      </c>
      <c r="GT54" s="15" t="e">
        <f t="shared" si="173"/>
        <v>#DIV/0!</v>
      </c>
      <c r="GU54" s="15" t="e">
        <f t="shared" si="174"/>
        <v>#DIV/0!</v>
      </c>
      <c r="GV54" s="15" t="e">
        <f t="shared" si="175"/>
        <v>#DIV/0!</v>
      </c>
      <c r="GW54" s="15" t="e">
        <f t="shared" si="176"/>
        <v>#DIV/0!</v>
      </c>
      <c r="GX54" s="15" t="e">
        <f t="shared" si="177"/>
        <v>#DIV/0!</v>
      </c>
      <c r="GY54" s="15" t="e">
        <f t="shared" si="178"/>
        <v>#DIV/0!</v>
      </c>
      <c r="GZ54" s="15" t="e">
        <f t="shared" si="179"/>
        <v>#DIV/0!</v>
      </c>
      <c r="HA54" s="15" t="e">
        <f t="shared" si="180"/>
        <v>#DIV/0!</v>
      </c>
      <c r="HB54" s="15" t="e">
        <f t="shared" si="181"/>
        <v>#DIV/0!</v>
      </c>
      <c r="HC54" s="15" t="e">
        <f t="shared" si="182"/>
        <v>#DIV/0!</v>
      </c>
      <c r="HD54" s="15" t="e">
        <f t="shared" si="183"/>
        <v>#DIV/0!</v>
      </c>
      <c r="HE54" s="15" t="e">
        <f t="shared" si="184"/>
        <v>#DIV/0!</v>
      </c>
      <c r="HF54" s="15" t="e">
        <f t="shared" si="185"/>
        <v>#DIV/0!</v>
      </c>
      <c r="HG54" s="15" t="e">
        <f t="shared" si="186"/>
        <v>#DIV/0!</v>
      </c>
      <c r="HH54" s="15" t="e">
        <f t="shared" si="187"/>
        <v>#DIV/0!</v>
      </c>
      <c r="HI54" s="15" t="e">
        <f t="shared" si="188"/>
        <v>#DIV/0!</v>
      </c>
      <c r="HJ54" s="15" t="e">
        <f t="shared" si="189"/>
        <v>#DIV/0!</v>
      </c>
      <c r="HK54" s="15" t="e">
        <f t="shared" si="190"/>
        <v>#DIV/0!</v>
      </c>
      <c r="HL54" s="15" t="e">
        <f t="shared" si="191"/>
        <v>#DIV/0!</v>
      </c>
      <c r="HM54" s="15" t="e">
        <f t="shared" si="192"/>
        <v>#DIV/0!</v>
      </c>
      <c r="HO54" s="15" t="e">
        <f t="shared" si="193"/>
        <v>#DIV/0!</v>
      </c>
      <c r="HP54" s="15" t="e">
        <f t="shared" si="194"/>
        <v>#DIV/0!</v>
      </c>
      <c r="HQ54" s="15" t="e">
        <f t="shared" si="195"/>
        <v>#DIV/0!</v>
      </c>
      <c r="HR54" s="15" t="e">
        <f t="shared" si="196"/>
        <v>#DIV/0!</v>
      </c>
      <c r="HS54" s="15" t="e">
        <f t="shared" si="197"/>
        <v>#DIV/0!</v>
      </c>
      <c r="HT54" s="15" t="e">
        <f t="shared" si="198"/>
        <v>#DIV/0!</v>
      </c>
      <c r="HU54" s="15" t="e">
        <f t="shared" si="199"/>
        <v>#DIV/0!</v>
      </c>
      <c r="HV54" s="15" t="e">
        <f t="shared" si="200"/>
        <v>#DIV/0!</v>
      </c>
      <c r="HW54" s="15" t="e">
        <f t="shared" si="201"/>
        <v>#DIV/0!</v>
      </c>
      <c r="HX54" s="15" t="e">
        <f t="shared" si="202"/>
        <v>#DIV/0!</v>
      </c>
      <c r="HY54" s="15" t="e">
        <f t="shared" si="203"/>
        <v>#DIV/0!</v>
      </c>
      <c r="HZ54" s="15" t="e">
        <f t="shared" si="204"/>
        <v>#DIV/0!</v>
      </c>
      <c r="IA54" s="15" t="e">
        <f t="shared" si="205"/>
        <v>#DIV/0!</v>
      </c>
      <c r="IB54" s="15" t="e">
        <f t="shared" si="206"/>
        <v>#DIV/0!</v>
      </c>
      <c r="IC54" s="15" t="e">
        <f t="shared" si="207"/>
        <v>#DIV/0!</v>
      </c>
      <c r="ID54" s="15" t="e">
        <f t="shared" si="208"/>
        <v>#DIV/0!</v>
      </c>
      <c r="IE54" s="15" t="e">
        <f t="shared" si="209"/>
        <v>#DIV/0!</v>
      </c>
      <c r="IF54" s="15" t="e">
        <f t="shared" si="210"/>
        <v>#DIV/0!</v>
      </c>
      <c r="IG54" s="15" t="e">
        <f t="shared" si="211"/>
        <v>#DIV/0!</v>
      </c>
      <c r="IH54" s="15" t="e">
        <f t="shared" si="212"/>
        <v>#DIV/0!</v>
      </c>
      <c r="II54" s="15" t="e">
        <f t="shared" si="213"/>
        <v>#DIV/0!</v>
      </c>
      <c r="IJ54" s="15" t="e">
        <f t="shared" si="214"/>
        <v>#DIV/0!</v>
      </c>
      <c r="IK54" s="15" t="e">
        <f t="shared" si="215"/>
        <v>#DIV/0!</v>
      </c>
      <c r="IL54" s="15" t="e">
        <f t="shared" si="216"/>
        <v>#DIV/0!</v>
      </c>
      <c r="IM54" s="15" t="e">
        <f t="shared" si="217"/>
        <v>#DIV/0!</v>
      </c>
      <c r="IN54" s="15" t="e">
        <f t="shared" si="218"/>
        <v>#DIV/0!</v>
      </c>
      <c r="IO54" s="15" t="e">
        <f t="shared" si="219"/>
        <v>#DIV/0!</v>
      </c>
      <c r="IP54" s="15" t="e">
        <f t="shared" si="220"/>
        <v>#DIV/0!</v>
      </c>
      <c r="IQ54" s="15" t="e">
        <f t="shared" si="221"/>
        <v>#DIV/0!</v>
      </c>
      <c r="IR54" s="15" t="e">
        <f t="shared" si="222"/>
        <v>#DIV/0!</v>
      </c>
      <c r="IS54" s="15" t="e">
        <f t="shared" si="223"/>
        <v>#DIV/0!</v>
      </c>
      <c r="IT54" s="15" t="e">
        <f t="shared" si="224"/>
        <v>#DIV/0!</v>
      </c>
      <c r="IU54" s="15" t="e">
        <f t="shared" si="225"/>
        <v>#DIV/0!</v>
      </c>
      <c r="IV54" s="15" t="e">
        <f t="shared" si="226"/>
        <v>#DIV/0!</v>
      </c>
      <c r="IW54" s="15" t="e">
        <f t="shared" si="227"/>
        <v>#DIV/0!</v>
      </c>
      <c r="IX54" s="15" t="e">
        <f t="shared" si="228"/>
        <v>#DIV/0!</v>
      </c>
      <c r="IY54" s="15" t="e">
        <f t="shared" si="229"/>
        <v>#DIV/0!</v>
      </c>
      <c r="IZ54" s="15" t="e">
        <f t="shared" si="230"/>
        <v>#DIV/0!</v>
      </c>
      <c r="JA54" s="15" t="e">
        <f t="shared" si="231"/>
        <v>#DIV/0!</v>
      </c>
      <c r="JB54" s="15" t="e">
        <f t="shared" si="232"/>
        <v>#DIV/0!</v>
      </c>
      <c r="JC54" s="15" t="e">
        <f t="shared" si="233"/>
        <v>#DIV/0!</v>
      </c>
      <c r="JD54" s="15" t="e">
        <f t="shared" si="234"/>
        <v>#DIV/0!</v>
      </c>
      <c r="JE54" s="15" t="e">
        <f t="shared" si="235"/>
        <v>#DIV/0!</v>
      </c>
      <c r="JF54" s="15" t="e">
        <f t="shared" si="236"/>
        <v>#DIV/0!</v>
      </c>
      <c r="JG54" s="15" t="e">
        <f t="shared" si="237"/>
        <v>#DIV/0!</v>
      </c>
      <c r="JH54" s="15" t="e">
        <f t="shared" si="238"/>
        <v>#DIV/0!</v>
      </c>
      <c r="JI54" s="15" t="e">
        <f t="shared" si="239"/>
        <v>#DIV/0!</v>
      </c>
      <c r="JJ54" s="15" t="e">
        <f t="shared" si="240"/>
        <v>#DIV/0!</v>
      </c>
      <c r="JK54" s="15" t="e">
        <f t="shared" si="241"/>
        <v>#DIV/0!</v>
      </c>
      <c r="JL54" s="15" t="e">
        <f t="shared" si="242"/>
        <v>#DIV/0!</v>
      </c>
      <c r="JM54" s="15" t="e">
        <f t="shared" si="243"/>
        <v>#DIV/0!</v>
      </c>
      <c r="JN54" s="15" t="e">
        <f t="shared" si="244"/>
        <v>#DIV/0!</v>
      </c>
      <c r="JO54" s="15" t="e">
        <f t="shared" si="245"/>
        <v>#DIV/0!</v>
      </c>
      <c r="JP54" s="15" t="e">
        <f t="shared" si="246"/>
        <v>#DIV/0!</v>
      </c>
      <c r="JQ54" s="15" t="e">
        <f t="shared" si="247"/>
        <v>#DIV/0!</v>
      </c>
      <c r="JR54" s="15" t="e">
        <f t="shared" si="248"/>
        <v>#DIV/0!</v>
      </c>
      <c r="JS54" s="15" t="e">
        <f t="shared" si="249"/>
        <v>#DIV/0!</v>
      </c>
      <c r="JT54" s="15" t="e">
        <f t="shared" si="250"/>
        <v>#DIV/0!</v>
      </c>
      <c r="JU54" s="15" t="e">
        <f t="shared" si="251"/>
        <v>#DIV/0!</v>
      </c>
      <c r="JV54" s="15" t="e">
        <f t="shared" si="252"/>
        <v>#DIV/0!</v>
      </c>
      <c r="JX54" s="15" t="e">
        <f t="shared" si="253"/>
        <v>#DIV/0!</v>
      </c>
      <c r="JY54" s="15" t="e">
        <f t="shared" si="254"/>
        <v>#DIV/0!</v>
      </c>
      <c r="JZ54" s="15" t="e">
        <f t="shared" si="255"/>
        <v>#DIV/0!</v>
      </c>
      <c r="KA54" s="15" t="e">
        <f t="shared" si="256"/>
        <v>#DIV/0!</v>
      </c>
      <c r="KB54" s="15" t="e">
        <f t="shared" si="257"/>
        <v>#DIV/0!</v>
      </c>
      <c r="KC54" s="15" t="e">
        <f t="shared" si="258"/>
        <v>#DIV/0!</v>
      </c>
      <c r="KD54" s="15" t="e">
        <f t="shared" si="259"/>
        <v>#DIV/0!</v>
      </c>
      <c r="KE54" s="15" t="e">
        <f t="shared" si="260"/>
        <v>#DIV/0!</v>
      </c>
      <c r="KF54" s="15" t="e">
        <f t="shared" si="261"/>
        <v>#DIV/0!</v>
      </c>
      <c r="KG54" s="15" t="e">
        <f t="shared" si="262"/>
        <v>#DIV/0!</v>
      </c>
      <c r="KH54" s="15" t="e">
        <f t="shared" si="263"/>
        <v>#DIV/0!</v>
      </c>
      <c r="KI54" s="15" t="e">
        <f t="shared" si="264"/>
        <v>#DIV/0!</v>
      </c>
      <c r="KJ54" s="15" t="e">
        <f t="shared" si="265"/>
        <v>#DIV/0!</v>
      </c>
      <c r="KK54" s="15" t="e">
        <f t="shared" si="266"/>
        <v>#DIV/0!</v>
      </c>
      <c r="KL54" s="15" t="e">
        <f t="shared" si="267"/>
        <v>#DIV/0!</v>
      </c>
      <c r="KM54" s="15" t="e">
        <f t="shared" si="268"/>
        <v>#DIV/0!</v>
      </c>
      <c r="KN54" s="15" t="e">
        <f t="shared" si="269"/>
        <v>#DIV/0!</v>
      </c>
      <c r="KO54" s="15" t="e">
        <f t="shared" si="270"/>
        <v>#DIV/0!</v>
      </c>
      <c r="KP54" s="15" t="e">
        <f t="shared" si="271"/>
        <v>#DIV/0!</v>
      </c>
      <c r="KQ54" s="15" t="e">
        <f t="shared" si="272"/>
        <v>#DIV/0!</v>
      </c>
      <c r="KR54" s="15" t="e">
        <f t="shared" si="273"/>
        <v>#DIV/0!</v>
      </c>
      <c r="KS54" s="15" t="e">
        <f t="shared" si="274"/>
        <v>#DIV/0!</v>
      </c>
      <c r="KT54" s="15" t="e">
        <f t="shared" si="275"/>
        <v>#DIV/0!</v>
      </c>
      <c r="KU54" s="15" t="e">
        <f t="shared" si="276"/>
        <v>#DIV/0!</v>
      </c>
      <c r="KV54" s="15" t="e">
        <f t="shared" si="277"/>
        <v>#DIV/0!</v>
      </c>
      <c r="KW54" s="15" t="e">
        <f t="shared" si="278"/>
        <v>#DIV/0!</v>
      </c>
      <c r="KX54" s="15" t="e">
        <f t="shared" si="279"/>
        <v>#DIV/0!</v>
      </c>
      <c r="KY54" s="15" t="e">
        <f t="shared" si="280"/>
        <v>#DIV/0!</v>
      </c>
      <c r="KZ54" s="15" t="e">
        <f t="shared" si="281"/>
        <v>#DIV/0!</v>
      </c>
      <c r="LA54" s="15" t="e">
        <f t="shared" si="282"/>
        <v>#DIV/0!</v>
      </c>
      <c r="LB54" s="15" t="e">
        <f t="shared" si="283"/>
        <v>#DIV/0!</v>
      </c>
      <c r="LC54" s="15" t="e">
        <f t="shared" si="284"/>
        <v>#DIV/0!</v>
      </c>
      <c r="LD54" s="15" t="e">
        <f t="shared" si="285"/>
        <v>#DIV/0!</v>
      </c>
      <c r="LE54" s="15" t="e">
        <f t="shared" si="286"/>
        <v>#DIV/0!</v>
      </c>
      <c r="LF54" s="15" t="e">
        <f t="shared" si="287"/>
        <v>#DIV/0!</v>
      </c>
      <c r="LG54" s="15" t="e">
        <f t="shared" si="288"/>
        <v>#DIV/0!</v>
      </c>
      <c r="LH54" s="15" t="e">
        <f t="shared" si="289"/>
        <v>#DIV/0!</v>
      </c>
      <c r="LI54" s="15" t="e">
        <f t="shared" si="290"/>
        <v>#DIV/0!</v>
      </c>
      <c r="LJ54" s="15" t="e">
        <f t="shared" si="291"/>
        <v>#DIV/0!</v>
      </c>
      <c r="LK54" s="15" t="e">
        <f t="shared" si="292"/>
        <v>#DIV/0!</v>
      </c>
      <c r="LL54" s="15" t="e">
        <f t="shared" si="293"/>
        <v>#DIV/0!</v>
      </c>
      <c r="LM54" s="15" t="e">
        <f t="shared" si="294"/>
        <v>#DIV/0!</v>
      </c>
      <c r="LN54" s="15" t="e">
        <f t="shared" si="295"/>
        <v>#DIV/0!</v>
      </c>
      <c r="LO54" s="15" t="e">
        <f t="shared" si="296"/>
        <v>#DIV/0!</v>
      </c>
      <c r="LP54" s="15" t="e">
        <f t="shared" si="297"/>
        <v>#DIV/0!</v>
      </c>
      <c r="LQ54" s="15" t="e">
        <f t="shared" si="298"/>
        <v>#DIV/0!</v>
      </c>
      <c r="LR54" s="15" t="e">
        <f t="shared" si="299"/>
        <v>#DIV/0!</v>
      </c>
      <c r="LS54" s="15" t="e">
        <f t="shared" si="300"/>
        <v>#DIV/0!</v>
      </c>
      <c r="LT54" s="15" t="e">
        <f t="shared" si="301"/>
        <v>#DIV/0!</v>
      </c>
      <c r="LU54" s="15" t="e">
        <f t="shared" si="302"/>
        <v>#DIV/0!</v>
      </c>
      <c r="LV54" s="15" t="e">
        <f t="shared" si="303"/>
        <v>#DIV/0!</v>
      </c>
      <c r="LW54" s="15" t="e">
        <f t="shared" si="304"/>
        <v>#DIV/0!</v>
      </c>
      <c r="LX54" s="15" t="e">
        <f t="shared" si="305"/>
        <v>#DIV/0!</v>
      </c>
      <c r="LY54" s="15" t="e">
        <f t="shared" si="306"/>
        <v>#DIV/0!</v>
      </c>
      <c r="LZ54" s="15" t="e">
        <f t="shared" si="307"/>
        <v>#DIV/0!</v>
      </c>
      <c r="MA54" s="15" t="e">
        <f t="shared" si="308"/>
        <v>#DIV/0!</v>
      </c>
      <c r="MB54" s="15" t="e">
        <f t="shared" si="309"/>
        <v>#DIV/0!</v>
      </c>
      <c r="MC54" s="15" t="e">
        <f t="shared" si="310"/>
        <v>#DIV/0!</v>
      </c>
      <c r="MD54" s="15" t="e">
        <f t="shared" si="311"/>
        <v>#DIV/0!</v>
      </c>
      <c r="ME54" s="15" t="e">
        <f t="shared" si="312"/>
        <v>#DIV/0!</v>
      </c>
      <c r="MG54" s="15" t="e">
        <f t="shared" si="313"/>
        <v>#DIV/0!</v>
      </c>
      <c r="MH54" s="15" t="e">
        <f t="shared" si="314"/>
        <v>#DIV/0!</v>
      </c>
      <c r="MI54" s="15" t="e">
        <f t="shared" si="315"/>
        <v>#DIV/0!</v>
      </c>
      <c r="MJ54" s="15" t="e">
        <f t="shared" si="316"/>
        <v>#DIV/0!</v>
      </c>
      <c r="MK54" s="15" t="e">
        <f t="shared" si="317"/>
        <v>#DIV/0!</v>
      </c>
      <c r="ML54" s="15" t="e">
        <f t="shared" si="318"/>
        <v>#DIV/0!</v>
      </c>
      <c r="MM54" s="15" t="e">
        <f t="shared" si="319"/>
        <v>#DIV/0!</v>
      </c>
      <c r="MN54" s="15" t="e">
        <f t="shared" si="320"/>
        <v>#DIV/0!</v>
      </c>
      <c r="MO54" s="15" t="e">
        <f t="shared" si="321"/>
        <v>#DIV/0!</v>
      </c>
      <c r="MP54" s="15" t="e">
        <f t="shared" si="322"/>
        <v>#DIV/0!</v>
      </c>
      <c r="MQ54" s="15" t="e">
        <f t="shared" si="323"/>
        <v>#DIV/0!</v>
      </c>
      <c r="MR54" s="15" t="e">
        <f t="shared" si="324"/>
        <v>#DIV/0!</v>
      </c>
      <c r="MS54" s="15" t="e">
        <f t="shared" si="325"/>
        <v>#DIV/0!</v>
      </c>
      <c r="MT54" s="15" t="e">
        <f t="shared" si="326"/>
        <v>#DIV/0!</v>
      </c>
      <c r="MU54" s="15" t="e">
        <f t="shared" si="327"/>
        <v>#DIV/0!</v>
      </c>
      <c r="MV54" s="15" t="e">
        <f t="shared" si="328"/>
        <v>#DIV/0!</v>
      </c>
      <c r="MW54" s="15" t="e">
        <f t="shared" si="329"/>
        <v>#DIV/0!</v>
      </c>
      <c r="MX54" s="15" t="e">
        <f t="shared" si="330"/>
        <v>#DIV/0!</v>
      </c>
      <c r="MY54" s="15" t="e">
        <f t="shared" si="331"/>
        <v>#DIV/0!</v>
      </c>
      <c r="MZ54" s="15" t="e">
        <f t="shared" si="332"/>
        <v>#DIV/0!</v>
      </c>
      <c r="NA54" s="15" t="e">
        <f t="shared" si="333"/>
        <v>#DIV/0!</v>
      </c>
      <c r="NB54" s="15" t="e">
        <f t="shared" si="334"/>
        <v>#DIV/0!</v>
      </c>
      <c r="NC54" s="15" t="e">
        <f t="shared" si="335"/>
        <v>#DIV/0!</v>
      </c>
      <c r="ND54" s="15" t="e">
        <f t="shared" si="336"/>
        <v>#DIV/0!</v>
      </c>
      <c r="NE54" s="15" t="e">
        <f t="shared" si="337"/>
        <v>#DIV/0!</v>
      </c>
      <c r="NF54" s="15" t="e">
        <f t="shared" si="338"/>
        <v>#DIV/0!</v>
      </c>
      <c r="NG54" s="15" t="e">
        <f t="shared" si="339"/>
        <v>#DIV/0!</v>
      </c>
      <c r="NH54" s="15" t="e">
        <f t="shared" si="340"/>
        <v>#DIV/0!</v>
      </c>
      <c r="NI54" s="15" t="e">
        <f t="shared" si="341"/>
        <v>#DIV/0!</v>
      </c>
      <c r="NJ54" s="15" t="e">
        <f t="shared" si="342"/>
        <v>#DIV/0!</v>
      </c>
      <c r="NK54" s="15" t="e">
        <f t="shared" si="343"/>
        <v>#DIV/0!</v>
      </c>
      <c r="NL54" s="15" t="e">
        <f t="shared" si="344"/>
        <v>#DIV/0!</v>
      </c>
      <c r="NM54" s="15" t="e">
        <f t="shared" si="345"/>
        <v>#DIV/0!</v>
      </c>
      <c r="NN54" s="15" t="e">
        <f t="shared" si="346"/>
        <v>#DIV/0!</v>
      </c>
      <c r="NO54" s="15" t="e">
        <f t="shared" si="347"/>
        <v>#DIV/0!</v>
      </c>
      <c r="NP54" s="15" t="e">
        <f t="shared" si="348"/>
        <v>#DIV/0!</v>
      </c>
      <c r="NQ54" s="15" t="e">
        <f t="shared" si="349"/>
        <v>#DIV/0!</v>
      </c>
      <c r="NR54" s="15" t="e">
        <f t="shared" si="350"/>
        <v>#DIV/0!</v>
      </c>
      <c r="NS54" s="15" t="e">
        <f t="shared" si="351"/>
        <v>#DIV/0!</v>
      </c>
      <c r="NT54" s="15" t="e">
        <f t="shared" si="352"/>
        <v>#DIV/0!</v>
      </c>
      <c r="NU54" s="15" t="e">
        <f t="shared" si="353"/>
        <v>#DIV/0!</v>
      </c>
      <c r="NV54" s="15" t="e">
        <f t="shared" si="354"/>
        <v>#DIV/0!</v>
      </c>
      <c r="NW54" s="15" t="e">
        <f t="shared" si="355"/>
        <v>#DIV/0!</v>
      </c>
      <c r="NX54" s="15" t="e">
        <f t="shared" si="356"/>
        <v>#DIV/0!</v>
      </c>
      <c r="NY54" s="15" t="e">
        <f t="shared" si="357"/>
        <v>#DIV/0!</v>
      </c>
      <c r="NZ54" s="15" t="e">
        <f t="shared" si="358"/>
        <v>#DIV/0!</v>
      </c>
      <c r="OA54" s="15" t="e">
        <f t="shared" si="359"/>
        <v>#DIV/0!</v>
      </c>
      <c r="OB54" s="15" t="e">
        <f t="shared" si="360"/>
        <v>#DIV/0!</v>
      </c>
      <c r="OC54" s="15" t="e">
        <f t="shared" si="361"/>
        <v>#DIV/0!</v>
      </c>
      <c r="OD54" s="15" t="e">
        <f t="shared" si="362"/>
        <v>#DIV/0!</v>
      </c>
      <c r="OE54" s="15" t="e">
        <f t="shared" si="363"/>
        <v>#DIV/0!</v>
      </c>
      <c r="OF54" s="15" t="e">
        <f t="shared" si="364"/>
        <v>#DIV/0!</v>
      </c>
      <c r="OG54" s="15" t="e">
        <f t="shared" si="365"/>
        <v>#DIV/0!</v>
      </c>
      <c r="OH54" s="15" t="e">
        <f t="shared" si="366"/>
        <v>#DIV/0!</v>
      </c>
      <c r="OI54" s="15" t="e">
        <f t="shared" si="367"/>
        <v>#DIV/0!</v>
      </c>
      <c r="OJ54" s="15" t="e">
        <f t="shared" si="368"/>
        <v>#DIV/0!</v>
      </c>
      <c r="OK54" s="15" t="e">
        <f t="shared" si="369"/>
        <v>#DIV/0!</v>
      </c>
      <c r="OL54" s="15" t="e">
        <f t="shared" si="370"/>
        <v>#DIV/0!</v>
      </c>
      <c r="OM54" s="15" t="e">
        <f t="shared" si="371"/>
        <v>#DIV/0!</v>
      </c>
      <c r="ON54" s="15" t="e">
        <f t="shared" si="372"/>
        <v>#DIV/0!</v>
      </c>
      <c r="OP54" s="15" t="e">
        <f t="shared" si="373"/>
        <v>#DIV/0!</v>
      </c>
      <c r="OQ54" s="15" t="e">
        <f t="shared" si="374"/>
        <v>#DIV/0!</v>
      </c>
      <c r="OR54" s="15" t="e">
        <f t="shared" si="375"/>
        <v>#DIV/0!</v>
      </c>
      <c r="OS54" s="15" t="e">
        <f t="shared" si="376"/>
        <v>#DIV/0!</v>
      </c>
      <c r="OT54" s="15" t="e">
        <f t="shared" si="377"/>
        <v>#DIV/0!</v>
      </c>
      <c r="OU54" s="15" t="e">
        <f t="shared" si="378"/>
        <v>#DIV/0!</v>
      </c>
      <c r="OV54" s="15" t="e">
        <f t="shared" si="379"/>
        <v>#DIV/0!</v>
      </c>
      <c r="OW54" s="15" t="e">
        <f t="shared" si="380"/>
        <v>#DIV/0!</v>
      </c>
      <c r="OX54" s="15" t="e">
        <f t="shared" si="381"/>
        <v>#DIV/0!</v>
      </c>
      <c r="OY54" s="15" t="e">
        <f t="shared" si="382"/>
        <v>#DIV/0!</v>
      </c>
      <c r="OZ54" s="15" t="e">
        <f t="shared" si="383"/>
        <v>#DIV/0!</v>
      </c>
      <c r="PA54" s="15" t="e">
        <f t="shared" si="384"/>
        <v>#DIV/0!</v>
      </c>
      <c r="PB54" s="15" t="e">
        <f t="shared" si="385"/>
        <v>#DIV/0!</v>
      </c>
      <c r="PC54" s="15" t="e">
        <f t="shared" si="386"/>
        <v>#DIV/0!</v>
      </c>
      <c r="PD54" s="15" t="e">
        <f t="shared" si="387"/>
        <v>#DIV/0!</v>
      </c>
      <c r="PE54" s="15" t="e">
        <f t="shared" si="388"/>
        <v>#DIV/0!</v>
      </c>
      <c r="PF54" s="15" t="e">
        <f t="shared" si="389"/>
        <v>#DIV/0!</v>
      </c>
      <c r="PG54" s="15" t="e">
        <f t="shared" si="390"/>
        <v>#DIV/0!</v>
      </c>
      <c r="PH54" s="15" t="e">
        <f t="shared" si="391"/>
        <v>#DIV/0!</v>
      </c>
      <c r="PI54" s="15" t="e">
        <f t="shared" si="392"/>
        <v>#DIV/0!</v>
      </c>
      <c r="PJ54" s="15" t="e">
        <f t="shared" si="393"/>
        <v>#DIV/0!</v>
      </c>
      <c r="PK54" s="15" t="e">
        <f t="shared" si="394"/>
        <v>#DIV/0!</v>
      </c>
      <c r="PL54" s="15" t="e">
        <f t="shared" si="395"/>
        <v>#DIV/0!</v>
      </c>
      <c r="PM54" s="15" t="e">
        <f t="shared" si="396"/>
        <v>#DIV/0!</v>
      </c>
      <c r="PN54" s="15" t="e">
        <f t="shared" si="397"/>
        <v>#DIV/0!</v>
      </c>
      <c r="PO54" s="15" t="e">
        <f t="shared" si="398"/>
        <v>#DIV/0!</v>
      </c>
      <c r="PP54" s="15" t="e">
        <f t="shared" si="399"/>
        <v>#DIV/0!</v>
      </c>
      <c r="PQ54" s="15" t="e">
        <f t="shared" si="400"/>
        <v>#DIV/0!</v>
      </c>
      <c r="PR54" s="15" t="e">
        <f t="shared" si="401"/>
        <v>#DIV/0!</v>
      </c>
      <c r="PS54" s="15" t="e">
        <f t="shared" si="402"/>
        <v>#DIV/0!</v>
      </c>
      <c r="PT54" s="15" t="e">
        <f t="shared" si="403"/>
        <v>#DIV/0!</v>
      </c>
      <c r="PU54" s="15" t="e">
        <f t="shared" si="404"/>
        <v>#DIV/0!</v>
      </c>
      <c r="PV54" s="15" t="e">
        <f t="shared" si="405"/>
        <v>#DIV/0!</v>
      </c>
      <c r="PW54" s="15" t="e">
        <f t="shared" si="406"/>
        <v>#DIV/0!</v>
      </c>
      <c r="PX54" s="15" t="e">
        <f t="shared" si="407"/>
        <v>#DIV/0!</v>
      </c>
      <c r="PY54" s="15" t="e">
        <f t="shared" si="408"/>
        <v>#DIV/0!</v>
      </c>
      <c r="PZ54" s="15" t="e">
        <f t="shared" si="409"/>
        <v>#DIV/0!</v>
      </c>
      <c r="QA54" s="15" t="e">
        <f t="shared" si="410"/>
        <v>#DIV/0!</v>
      </c>
      <c r="QB54" s="15" t="e">
        <f t="shared" si="411"/>
        <v>#DIV/0!</v>
      </c>
      <c r="QC54" s="15" t="e">
        <f t="shared" si="412"/>
        <v>#DIV/0!</v>
      </c>
      <c r="QD54" s="15" t="e">
        <f t="shared" si="413"/>
        <v>#DIV/0!</v>
      </c>
      <c r="QE54" s="15" t="e">
        <f t="shared" si="414"/>
        <v>#DIV/0!</v>
      </c>
      <c r="QF54" s="15" t="e">
        <f t="shared" si="415"/>
        <v>#DIV/0!</v>
      </c>
      <c r="QG54" s="15" t="e">
        <f t="shared" si="416"/>
        <v>#DIV/0!</v>
      </c>
      <c r="QH54" s="15" t="e">
        <f t="shared" si="417"/>
        <v>#DIV/0!</v>
      </c>
      <c r="QI54" s="15" t="e">
        <f t="shared" si="418"/>
        <v>#DIV/0!</v>
      </c>
      <c r="QJ54" s="15" t="e">
        <f t="shared" si="419"/>
        <v>#DIV/0!</v>
      </c>
      <c r="QK54" s="15" t="e">
        <f t="shared" si="420"/>
        <v>#DIV/0!</v>
      </c>
      <c r="QL54" s="15" t="e">
        <f t="shared" si="421"/>
        <v>#DIV/0!</v>
      </c>
      <c r="QM54" s="15" t="e">
        <f t="shared" si="422"/>
        <v>#DIV/0!</v>
      </c>
      <c r="QN54" s="15" t="e">
        <f t="shared" si="423"/>
        <v>#DIV/0!</v>
      </c>
      <c r="QO54" s="15" t="e">
        <f t="shared" si="424"/>
        <v>#DIV/0!</v>
      </c>
      <c r="QP54" s="15" t="e">
        <f t="shared" si="425"/>
        <v>#DIV/0!</v>
      </c>
      <c r="QQ54" s="15" t="e">
        <f t="shared" si="426"/>
        <v>#DIV/0!</v>
      </c>
      <c r="QR54" s="15" t="e">
        <f t="shared" si="427"/>
        <v>#DIV/0!</v>
      </c>
      <c r="QS54" s="15" t="e">
        <f t="shared" si="428"/>
        <v>#DIV/0!</v>
      </c>
      <c r="QT54" s="15" t="e">
        <f t="shared" si="429"/>
        <v>#DIV/0!</v>
      </c>
      <c r="QU54" s="15" t="e">
        <f t="shared" si="430"/>
        <v>#DIV/0!</v>
      </c>
      <c r="QV54" s="15" t="e">
        <f t="shared" si="431"/>
        <v>#DIV/0!</v>
      </c>
      <c r="QW54" s="15" t="e">
        <f t="shared" si="432"/>
        <v>#DIV/0!</v>
      </c>
      <c r="QY54" s="15">
        <f t="shared" si="433"/>
        <v>0</v>
      </c>
      <c r="QZ54" s="15">
        <f t="shared" si="434"/>
        <v>0</v>
      </c>
      <c r="RA54" s="15">
        <f t="shared" si="435"/>
        <v>0</v>
      </c>
      <c r="RB54" s="15">
        <f t="shared" si="436"/>
        <v>0</v>
      </c>
      <c r="RC54" s="15">
        <f t="shared" si="437"/>
        <v>0</v>
      </c>
      <c r="RD54" s="15">
        <f t="shared" si="438"/>
        <v>0</v>
      </c>
      <c r="RE54" s="15">
        <f t="shared" si="439"/>
        <v>0</v>
      </c>
      <c r="RF54" s="15">
        <f t="shared" si="440"/>
        <v>0</v>
      </c>
      <c r="RG54" s="15">
        <f t="shared" si="441"/>
        <v>0</v>
      </c>
      <c r="RH54" s="15">
        <f t="shared" si="442"/>
        <v>0</v>
      </c>
      <c r="RI54" s="15">
        <f t="shared" si="443"/>
        <v>0</v>
      </c>
      <c r="RJ54" s="15">
        <f t="shared" si="444"/>
        <v>0</v>
      </c>
      <c r="RK54" s="15">
        <f t="shared" si="445"/>
        <v>0</v>
      </c>
      <c r="RL54" s="15">
        <f t="shared" si="446"/>
        <v>0</v>
      </c>
      <c r="RM54" s="15">
        <f t="shared" si="447"/>
        <v>0</v>
      </c>
      <c r="RN54" s="15">
        <f t="shared" si="448"/>
        <v>0</v>
      </c>
      <c r="RO54" s="15">
        <f t="shared" si="449"/>
        <v>0</v>
      </c>
      <c r="RP54" s="15">
        <f t="shared" si="450"/>
        <v>0</v>
      </c>
      <c r="RQ54" s="15">
        <f t="shared" si="451"/>
        <v>0</v>
      </c>
      <c r="RR54" s="15">
        <f t="shared" si="452"/>
        <v>0</v>
      </c>
      <c r="RS54" s="15">
        <f t="shared" si="453"/>
        <v>0</v>
      </c>
      <c r="RT54" s="15">
        <f t="shared" si="454"/>
        <v>0</v>
      </c>
      <c r="RU54" s="15">
        <f t="shared" si="455"/>
        <v>0</v>
      </c>
      <c r="RV54" s="15">
        <f t="shared" si="456"/>
        <v>0</v>
      </c>
      <c r="RW54" s="15">
        <f t="shared" si="457"/>
        <v>0</v>
      </c>
      <c r="RX54" s="15">
        <f t="shared" si="458"/>
        <v>0</v>
      </c>
      <c r="RY54" s="15">
        <f t="shared" si="459"/>
        <v>0</v>
      </c>
      <c r="RZ54" s="15">
        <f t="shared" si="460"/>
        <v>0</v>
      </c>
      <c r="SA54" s="15">
        <f t="shared" si="461"/>
        <v>0</v>
      </c>
      <c r="SB54" s="15">
        <f t="shared" si="462"/>
        <v>0</v>
      </c>
      <c r="SC54" s="15">
        <f t="shared" si="463"/>
        <v>0</v>
      </c>
      <c r="SD54" s="15">
        <f t="shared" si="464"/>
        <v>0</v>
      </c>
      <c r="SE54" s="15">
        <f t="shared" si="465"/>
        <v>0</v>
      </c>
      <c r="SF54" s="15">
        <f t="shared" si="466"/>
        <v>0</v>
      </c>
      <c r="SG54" s="15">
        <f t="shared" si="467"/>
        <v>0</v>
      </c>
      <c r="SH54" s="15">
        <f t="shared" si="468"/>
        <v>0</v>
      </c>
      <c r="SI54" s="15">
        <f t="shared" si="469"/>
        <v>0</v>
      </c>
      <c r="SJ54" s="15">
        <f t="shared" si="470"/>
        <v>0</v>
      </c>
      <c r="SK54" s="15">
        <f t="shared" si="471"/>
        <v>0</v>
      </c>
      <c r="SL54" s="15">
        <f t="shared" si="472"/>
        <v>0</v>
      </c>
      <c r="SM54" s="15">
        <f t="shared" si="473"/>
        <v>0</v>
      </c>
      <c r="SN54" s="15">
        <f t="shared" si="474"/>
        <v>0</v>
      </c>
      <c r="SO54" s="15">
        <f t="shared" si="475"/>
        <v>0</v>
      </c>
      <c r="SP54" s="15">
        <f t="shared" si="476"/>
        <v>0</v>
      </c>
      <c r="SQ54" s="15">
        <f t="shared" si="477"/>
        <v>0</v>
      </c>
      <c r="SR54" s="15">
        <f t="shared" si="478"/>
        <v>0</v>
      </c>
      <c r="SS54" s="15">
        <f t="shared" si="479"/>
        <v>0</v>
      </c>
      <c r="ST54" s="15">
        <f t="shared" si="480"/>
        <v>0</v>
      </c>
      <c r="SU54" s="15">
        <f t="shared" si="481"/>
        <v>0</v>
      </c>
      <c r="SV54" s="15">
        <f t="shared" si="482"/>
        <v>0</v>
      </c>
      <c r="SW54" s="15">
        <f t="shared" si="483"/>
        <v>0</v>
      </c>
      <c r="SX54" s="15">
        <f t="shared" si="484"/>
        <v>0</v>
      </c>
      <c r="SY54" s="15">
        <f t="shared" si="485"/>
        <v>0</v>
      </c>
      <c r="SZ54" s="15">
        <f t="shared" si="486"/>
        <v>0</v>
      </c>
      <c r="TA54" s="15">
        <f t="shared" si="487"/>
        <v>0</v>
      </c>
      <c r="TB54" s="15">
        <f t="shared" si="488"/>
        <v>0</v>
      </c>
      <c r="TC54" s="15">
        <f t="shared" si="489"/>
        <v>0</v>
      </c>
      <c r="TD54" s="15">
        <f t="shared" si="490"/>
        <v>0</v>
      </c>
      <c r="TE54" s="15">
        <f t="shared" si="491"/>
        <v>0</v>
      </c>
      <c r="TF54" s="15">
        <f t="shared" si="492"/>
        <v>0</v>
      </c>
      <c r="TH54" s="15">
        <f t="shared" si="493"/>
        <v>0</v>
      </c>
      <c r="TJ54" s="15" t="e">
        <f t="shared" si="494"/>
        <v>#DIV/0!</v>
      </c>
      <c r="TK54" s="15" t="e">
        <f t="shared" si="495"/>
        <v>#DIV/0!</v>
      </c>
      <c r="TL54" s="15" t="e">
        <f t="shared" si="496"/>
        <v>#DIV/0!</v>
      </c>
      <c r="TM54" s="15" t="e">
        <f t="shared" si="497"/>
        <v>#DIV/0!</v>
      </c>
      <c r="TN54" s="15" t="e">
        <f t="shared" si="498"/>
        <v>#DIV/0!</v>
      </c>
      <c r="TO54" s="15" t="e">
        <f t="shared" si="499"/>
        <v>#DIV/0!</v>
      </c>
      <c r="TP54" s="15">
        <f t="shared" si="500"/>
        <v>0</v>
      </c>
      <c r="TQ54" s="15">
        <f t="shared" si="501"/>
        <v>0</v>
      </c>
      <c r="TS54" s="15" t="e">
        <f t="shared" si="502"/>
        <v>#DIV/0!</v>
      </c>
      <c r="TU54" s="15">
        <f t="shared" si="503"/>
        <v>0</v>
      </c>
      <c r="TW54" s="15">
        <f t="shared" si="509"/>
        <v>0</v>
      </c>
    </row>
    <row r="55" spans="2:543" x14ac:dyDescent="0.25">
      <c r="C55" s="72">
        <v>40</v>
      </c>
      <c r="D55" s="60"/>
      <c r="E55" s="60"/>
      <c r="F55" s="59"/>
      <c r="G55" s="60"/>
      <c r="H55" s="59"/>
      <c r="I55" s="59"/>
      <c r="J55" s="60"/>
      <c r="K55" s="60"/>
      <c r="L55" s="60"/>
      <c r="M55" s="66"/>
      <c r="N55" s="64" t="str">
        <f t="shared" si="514"/>
        <v/>
      </c>
      <c r="O55" s="65" t="str">
        <f t="shared" si="577"/>
        <v/>
      </c>
      <c r="P55" s="73" t="str">
        <f t="shared" si="515"/>
        <v/>
      </c>
      <c r="Q55" s="2"/>
      <c r="R55" s="2"/>
      <c r="S55" s="2"/>
      <c r="T55" s="15" t="str">
        <f t="shared" si="516"/>
        <v/>
      </c>
      <c r="U55" s="5">
        <f t="shared" si="517"/>
        <v>0</v>
      </c>
      <c r="V55" s="5">
        <f t="shared" si="518"/>
        <v>0</v>
      </c>
      <c r="W55" s="5">
        <f t="shared" si="68"/>
        <v>0</v>
      </c>
      <c r="X55" s="5">
        <f t="shared" si="519"/>
        <v>0</v>
      </c>
      <c r="Y55" s="5">
        <f t="shared" si="520"/>
        <v>0</v>
      </c>
      <c r="Z55" s="5">
        <f t="shared" si="521"/>
        <v>0</v>
      </c>
      <c r="AA55" s="5">
        <f t="shared" si="522"/>
        <v>0</v>
      </c>
      <c r="AB55" s="5">
        <f t="shared" si="523"/>
        <v>0</v>
      </c>
      <c r="AC55" s="15">
        <f t="shared" si="69"/>
        <v>0</v>
      </c>
      <c r="AD55" s="15">
        <f t="shared" si="70"/>
        <v>0</v>
      </c>
      <c r="AE55" s="15">
        <f t="shared" si="71"/>
        <v>0</v>
      </c>
      <c r="AF55" s="15" t="str">
        <f t="shared" si="524"/>
        <v/>
      </c>
      <c r="AG55" s="15" t="str">
        <f t="shared" si="525"/>
        <v/>
      </c>
      <c r="AH55" s="15" t="str">
        <f t="shared" si="526"/>
        <v/>
      </c>
      <c r="AI55" s="15" t="str">
        <f t="shared" si="527"/>
        <v/>
      </c>
      <c r="AK55" s="5">
        <f t="shared" si="528"/>
        <v>0</v>
      </c>
      <c r="AL55" s="5">
        <f t="shared" si="529"/>
        <v>0</v>
      </c>
      <c r="AN55" s="5">
        <f t="shared" si="530"/>
        <v>0</v>
      </c>
      <c r="AO55" s="5">
        <f t="shared" si="531"/>
        <v>0</v>
      </c>
      <c r="AP55" s="5">
        <f t="shared" si="532"/>
        <v>0</v>
      </c>
      <c r="AQ55" s="5">
        <f t="shared" si="533"/>
        <v>0</v>
      </c>
      <c r="AR55" s="5">
        <f t="shared" si="534"/>
        <v>0</v>
      </c>
      <c r="AS55" s="5">
        <f t="shared" si="535"/>
        <v>0</v>
      </c>
      <c r="AT55" s="5">
        <f t="shared" si="536"/>
        <v>0</v>
      </c>
      <c r="AU55" s="5">
        <f t="shared" si="537"/>
        <v>0</v>
      </c>
      <c r="AV55" s="5">
        <f t="shared" si="538"/>
        <v>0</v>
      </c>
      <c r="AW55" s="5">
        <f t="shared" si="539"/>
        <v>0</v>
      </c>
      <c r="AX55" s="5">
        <f t="shared" si="540"/>
        <v>0</v>
      </c>
      <c r="AY55" s="5">
        <f t="shared" si="541"/>
        <v>0</v>
      </c>
      <c r="AZ55" s="5">
        <f t="shared" si="542"/>
        <v>0</v>
      </c>
      <c r="BA55" s="5">
        <f t="shared" si="543"/>
        <v>0</v>
      </c>
      <c r="BB55" s="5">
        <f t="shared" si="544"/>
        <v>0</v>
      </c>
      <c r="BC55" s="5">
        <f t="shared" si="545"/>
        <v>0</v>
      </c>
      <c r="BD55" s="5">
        <f t="shared" si="546"/>
        <v>0</v>
      </c>
      <c r="BE55" s="5">
        <f t="shared" si="547"/>
        <v>0</v>
      </c>
      <c r="BF55" s="5">
        <f t="shared" si="548"/>
        <v>0</v>
      </c>
      <c r="BG55" s="15">
        <f t="shared" si="549"/>
        <v>0</v>
      </c>
      <c r="BH55" s="15">
        <f t="shared" si="72"/>
        <v>0</v>
      </c>
      <c r="BI55" s="15">
        <f t="shared" si="73"/>
        <v>0</v>
      </c>
      <c r="BJ55" s="15">
        <f t="shared" si="74"/>
        <v>0</v>
      </c>
      <c r="BL55" s="12">
        <f t="shared" si="550"/>
        <v>0</v>
      </c>
      <c r="BM55" s="12">
        <f t="shared" si="551"/>
        <v>0</v>
      </c>
      <c r="BN55" s="15" t="str">
        <f t="shared" si="552"/>
        <v/>
      </c>
      <c r="BP55" s="12">
        <f t="shared" si="553"/>
        <v>0</v>
      </c>
      <c r="BQ55" s="15" t="str">
        <f t="shared" si="554"/>
        <v/>
      </c>
      <c r="BR55" s="12">
        <f t="shared" si="555"/>
        <v>0</v>
      </c>
      <c r="BS55" s="15" t="str">
        <f t="shared" si="556"/>
        <v/>
      </c>
      <c r="BT55" s="12">
        <f t="shared" si="557"/>
        <v>0</v>
      </c>
      <c r="BU55" s="12">
        <f t="shared" si="558"/>
        <v>0</v>
      </c>
      <c r="BV55" s="12">
        <f t="shared" si="559"/>
        <v>0</v>
      </c>
      <c r="BW55" s="12">
        <f t="shared" si="560"/>
        <v>0</v>
      </c>
      <c r="BX55" s="12">
        <f t="shared" si="561"/>
        <v>0</v>
      </c>
      <c r="BY55" s="12">
        <f t="shared" si="562"/>
        <v>0</v>
      </c>
      <c r="BZ55" s="12">
        <f t="shared" si="563"/>
        <v>0</v>
      </c>
      <c r="CA55" s="12">
        <f t="shared" si="564"/>
        <v>0</v>
      </c>
      <c r="CC55" s="5">
        <f t="shared" si="565"/>
        <v>0</v>
      </c>
      <c r="CD55" s="15" t="str">
        <f t="shared" si="566"/>
        <v/>
      </c>
      <c r="CE55" s="15" t="str">
        <f t="shared" si="567"/>
        <v/>
      </c>
      <c r="CF55" s="15" t="str">
        <f t="shared" si="568"/>
        <v/>
      </c>
      <c r="CH55" s="15" t="str">
        <f t="shared" si="569"/>
        <v/>
      </c>
      <c r="CJ55" s="15" t="str">
        <f t="shared" si="570"/>
        <v/>
      </c>
      <c r="CK55" s="15" t="str">
        <f t="shared" si="571"/>
        <v/>
      </c>
      <c r="CL55" s="15" t="str">
        <f t="shared" si="572"/>
        <v/>
      </c>
      <c r="CM55" s="10">
        <f t="shared" si="573"/>
        <v>0</v>
      </c>
      <c r="CO55" s="6">
        <f t="shared" si="75"/>
        <v>0</v>
      </c>
      <c r="CP55" s="15">
        <f t="shared" si="574"/>
        <v>1</v>
      </c>
      <c r="CQ55" s="15">
        <f t="shared" si="575"/>
        <v>0</v>
      </c>
      <c r="CR55" s="15">
        <f t="shared" si="576"/>
        <v>0</v>
      </c>
      <c r="CS55" s="15">
        <f t="shared" si="76"/>
        <v>0</v>
      </c>
      <c r="CU55" s="15" t="str">
        <f t="shared" si="77"/>
        <v/>
      </c>
      <c r="CW55" s="15" t="e">
        <f t="shared" si="504"/>
        <v>#DIV/0!</v>
      </c>
      <c r="CX55" s="15" t="e">
        <f t="shared" si="505"/>
        <v>#DIV/0!</v>
      </c>
      <c r="CY55" s="15" t="e">
        <f t="shared" si="506"/>
        <v>#DIV/0!</v>
      </c>
      <c r="CZ55" s="15" t="e">
        <f t="shared" si="507"/>
        <v>#DIV/0!</v>
      </c>
      <c r="DA55" s="15" t="e">
        <f t="shared" si="508"/>
        <v>#DIV/0!</v>
      </c>
      <c r="DB55" s="15" t="e">
        <f t="shared" si="510"/>
        <v>#DIV/0!</v>
      </c>
      <c r="DC55" s="15" t="e">
        <f t="shared" si="511"/>
        <v>#DIV/0!</v>
      </c>
      <c r="DD55" s="15" t="e">
        <f t="shared" si="512"/>
        <v>#DIV/0!</v>
      </c>
      <c r="DE55" s="15" t="e">
        <f t="shared" si="513"/>
        <v>#DIV/0!</v>
      </c>
      <c r="DF55" s="15" t="e">
        <f t="shared" si="82"/>
        <v>#DIV/0!</v>
      </c>
      <c r="DG55" s="15" t="e">
        <f t="shared" si="83"/>
        <v>#DIV/0!</v>
      </c>
      <c r="DH55" s="15" t="e">
        <f t="shared" si="84"/>
        <v>#DIV/0!</v>
      </c>
      <c r="DI55" s="15" t="e">
        <f t="shared" si="85"/>
        <v>#DIV/0!</v>
      </c>
      <c r="DJ55" s="15" t="e">
        <f t="shared" si="86"/>
        <v>#DIV/0!</v>
      </c>
      <c r="DK55" s="15" t="e">
        <f t="shared" si="87"/>
        <v>#DIV/0!</v>
      </c>
      <c r="DL55" s="15" t="e">
        <f t="shared" si="88"/>
        <v>#DIV/0!</v>
      </c>
      <c r="DM55" s="15" t="e">
        <f t="shared" si="89"/>
        <v>#DIV/0!</v>
      </c>
      <c r="DN55" s="15" t="e">
        <f t="shared" si="90"/>
        <v>#DIV/0!</v>
      </c>
      <c r="DO55" s="15" t="e">
        <f t="shared" si="91"/>
        <v>#DIV/0!</v>
      </c>
      <c r="DP55" s="20" t="e">
        <f t="shared" si="92"/>
        <v>#DIV/0!</v>
      </c>
      <c r="DQ55" s="20" t="e">
        <f t="shared" si="93"/>
        <v>#DIV/0!</v>
      </c>
      <c r="DR55" s="20" t="e">
        <f t="shared" si="94"/>
        <v>#DIV/0!</v>
      </c>
      <c r="DS55" s="20" t="e">
        <f t="shared" si="95"/>
        <v>#DIV/0!</v>
      </c>
      <c r="DT55" s="20" t="e">
        <f t="shared" si="96"/>
        <v>#DIV/0!</v>
      </c>
      <c r="DU55" s="20" t="e">
        <f t="shared" si="97"/>
        <v>#DIV/0!</v>
      </c>
      <c r="DV55" s="20" t="e">
        <f t="shared" si="98"/>
        <v>#DIV/0!</v>
      </c>
      <c r="DW55" s="20" t="e">
        <f t="shared" si="99"/>
        <v>#DIV/0!</v>
      </c>
      <c r="DX55" s="20" t="e">
        <f t="shared" si="100"/>
        <v>#DIV/0!</v>
      </c>
      <c r="DY55" s="20" t="e">
        <f t="shared" si="101"/>
        <v>#DIV/0!</v>
      </c>
      <c r="DZ55" s="20" t="e">
        <f t="shared" si="102"/>
        <v>#DIV/0!</v>
      </c>
      <c r="EA55" s="20" t="e">
        <f t="shared" si="103"/>
        <v>#DIV/0!</v>
      </c>
      <c r="EB55" s="20" t="e">
        <f t="shared" si="104"/>
        <v>#DIV/0!</v>
      </c>
      <c r="EC55" s="20" t="e">
        <f t="shared" si="105"/>
        <v>#DIV/0!</v>
      </c>
      <c r="ED55" s="20" t="e">
        <f t="shared" si="106"/>
        <v>#DIV/0!</v>
      </c>
      <c r="EE55" s="20" t="e">
        <f t="shared" si="107"/>
        <v>#DIV/0!</v>
      </c>
      <c r="EF55" s="20" t="e">
        <f t="shared" si="108"/>
        <v>#DIV/0!</v>
      </c>
      <c r="EG55" s="20" t="e">
        <f t="shared" si="109"/>
        <v>#DIV/0!</v>
      </c>
      <c r="EH55" s="20" t="e">
        <f t="shared" si="110"/>
        <v>#DIV/0!</v>
      </c>
      <c r="EI55" s="20" t="e">
        <f t="shared" si="111"/>
        <v>#DIV/0!</v>
      </c>
      <c r="EJ55" s="20" t="e">
        <f t="shared" si="112"/>
        <v>#DIV/0!</v>
      </c>
      <c r="EK55" s="20" t="e">
        <f t="shared" si="113"/>
        <v>#DIV/0!</v>
      </c>
      <c r="EL55" s="20" t="e">
        <f t="shared" si="114"/>
        <v>#DIV/0!</v>
      </c>
      <c r="EM55" s="20" t="e">
        <f t="shared" si="115"/>
        <v>#DIV/0!</v>
      </c>
      <c r="EN55" s="20" t="e">
        <f t="shared" si="116"/>
        <v>#DIV/0!</v>
      </c>
      <c r="EO55" s="20" t="e">
        <f t="shared" si="117"/>
        <v>#DIV/0!</v>
      </c>
      <c r="EP55" s="20" t="e">
        <f t="shared" si="118"/>
        <v>#DIV/0!</v>
      </c>
      <c r="EQ55" s="20" t="e">
        <f t="shared" si="119"/>
        <v>#DIV/0!</v>
      </c>
      <c r="ER55" s="20" t="e">
        <f t="shared" si="120"/>
        <v>#DIV/0!</v>
      </c>
      <c r="ES55" s="20" t="e">
        <f t="shared" si="121"/>
        <v>#DIV/0!</v>
      </c>
      <c r="ET55" s="20" t="e">
        <f t="shared" si="122"/>
        <v>#DIV/0!</v>
      </c>
      <c r="EU55" s="20" t="e">
        <f t="shared" si="123"/>
        <v>#DIV/0!</v>
      </c>
      <c r="EV55" s="20" t="e">
        <f t="shared" si="124"/>
        <v>#DIV/0!</v>
      </c>
      <c r="EW55" s="20" t="e">
        <f t="shared" si="125"/>
        <v>#DIV/0!</v>
      </c>
      <c r="EX55" s="20" t="e">
        <f t="shared" si="126"/>
        <v>#DIV/0!</v>
      </c>
      <c r="EY55" s="20" t="e">
        <f t="shared" si="127"/>
        <v>#DIV/0!</v>
      </c>
      <c r="EZ55" s="20" t="e">
        <f t="shared" si="128"/>
        <v>#DIV/0!</v>
      </c>
      <c r="FA55" s="20" t="e">
        <f t="shared" si="129"/>
        <v>#DIV/0!</v>
      </c>
      <c r="FB55" s="20" t="e">
        <f t="shared" si="130"/>
        <v>#DIV/0!</v>
      </c>
      <c r="FC55" s="20" t="e">
        <f t="shared" si="131"/>
        <v>#DIV/0!</v>
      </c>
      <c r="FD55" s="20" t="e">
        <f t="shared" si="132"/>
        <v>#DIV/0!</v>
      </c>
      <c r="FE55" s="20"/>
      <c r="FF55" s="15" t="e">
        <f t="shared" si="133"/>
        <v>#DIV/0!</v>
      </c>
      <c r="FG55" s="15" t="e">
        <f t="shared" si="134"/>
        <v>#DIV/0!</v>
      </c>
      <c r="FH55" s="15" t="e">
        <f t="shared" si="135"/>
        <v>#DIV/0!</v>
      </c>
      <c r="FI55" s="15" t="e">
        <f t="shared" si="136"/>
        <v>#DIV/0!</v>
      </c>
      <c r="FJ55" s="15" t="e">
        <f t="shared" si="137"/>
        <v>#DIV/0!</v>
      </c>
      <c r="FK55" s="15" t="e">
        <f t="shared" si="138"/>
        <v>#DIV/0!</v>
      </c>
      <c r="FL55" s="15" t="e">
        <f t="shared" si="139"/>
        <v>#DIV/0!</v>
      </c>
      <c r="FM55" s="15" t="e">
        <f t="shared" si="140"/>
        <v>#DIV/0!</v>
      </c>
      <c r="FN55" s="15" t="e">
        <f t="shared" si="141"/>
        <v>#DIV/0!</v>
      </c>
      <c r="FO55" s="15" t="e">
        <f t="shared" si="142"/>
        <v>#DIV/0!</v>
      </c>
      <c r="FP55" s="15" t="e">
        <f t="shared" si="143"/>
        <v>#DIV/0!</v>
      </c>
      <c r="FQ55" s="15" t="e">
        <f t="shared" si="144"/>
        <v>#DIV/0!</v>
      </c>
      <c r="FR55" s="15" t="e">
        <f t="shared" si="145"/>
        <v>#DIV/0!</v>
      </c>
      <c r="FS55" s="15" t="e">
        <f t="shared" si="146"/>
        <v>#DIV/0!</v>
      </c>
      <c r="FT55" s="15" t="e">
        <f t="shared" si="147"/>
        <v>#DIV/0!</v>
      </c>
      <c r="FU55" s="15" t="e">
        <f t="shared" si="148"/>
        <v>#DIV/0!</v>
      </c>
      <c r="FV55" s="15" t="e">
        <f t="shared" si="149"/>
        <v>#DIV/0!</v>
      </c>
      <c r="FW55" s="15" t="e">
        <f t="shared" si="150"/>
        <v>#DIV/0!</v>
      </c>
      <c r="FX55" s="15" t="e">
        <f t="shared" si="151"/>
        <v>#DIV/0!</v>
      </c>
      <c r="FY55" s="15" t="e">
        <f t="shared" si="152"/>
        <v>#DIV/0!</v>
      </c>
      <c r="FZ55" s="15" t="e">
        <f t="shared" si="153"/>
        <v>#DIV/0!</v>
      </c>
      <c r="GA55" s="15" t="e">
        <f t="shared" si="154"/>
        <v>#DIV/0!</v>
      </c>
      <c r="GB55" s="15" t="e">
        <f t="shared" si="155"/>
        <v>#DIV/0!</v>
      </c>
      <c r="GC55" s="15" t="e">
        <f t="shared" si="156"/>
        <v>#DIV/0!</v>
      </c>
      <c r="GD55" s="15" t="e">
        <f t="shared" si="157"/>
        <v>#DIV/0!</v>
      </c>
      <c r="GE55" s="15" t="e">
        <f t="shared" si="158"/>
        <v>#DIV/0!</v>
      </c>
      <c r="GF55" s="15" t="e">
        <f t="shared" si="159"/>
        <v>#DIV/0!</v>
      </c>
      <c r="GG55" s="15" t="e">
        <f t="shared" si="160"/>
        <v>#DIV/0!</v>
      </c>
      <c r="GH55" s="15" t="e">
        <f t="shared" si="161"/>
        <v>#DIV/0!</v>
      </c>
      <c r="GI55" s="15" t="e">
        <f t="shared" si="162"/>
        <v>#DIV/0!</v>
      </c>
      <c r="GJ55" s="15" t="e">
        <f t="shared" si="163"/>
        <v>#DIV/0!</v>
      </c>
      <c r="GK55" s="15" t="e">
        <f t="shared" si="164"/>
        <v>#DIV/0!</v>
      </c>
      <c r="GL55" s="15" t="e">
        <f t="shared" si="165"/>
        <v>#DIV/0!</v>
      </c>
      <c r="GM55" s="15" t="e">
        <f t="shared" si="166"/>
        <v>#DIV/0!</v>
      </c>
      <c r="GN55" s="15" t="e">
        <f t="shared" si="167"/>
        <v>#DIV/0!</v>
      </c>
      <c r="GO55" s="15" t="e">
        <f t="shared" si="168"/>
        <v>#DIV/0!</v>
      </c>
      <c r="GP55" s="15" t="e">
        <f t="shared" si="169"/>
        <v>#DIV/0!</v>
      </c>
      <c r="GQ55" s="15" t="e">
        <f t="shared" si="170"/>
        <v>#DIV/0!</v>
      </c>
      <c r="GR55" s="15" t="e">
        <f t="shared" si="171"/>
        <v>#DIV/0!</v>
      </c>
      <c r="GS55" s="15" t="e">
        <f t="shared" si="172"/>
        <v>#DIV/0!</v>
      </c>
      <c r="GT55" s="15" t="e">
        <f t="shared" si="173"/>
        <v>#DIV/0!</v>
      </c>
      <c r="GU55" s="15" t="e">
        <f t="shared" si="174"/>
        <v>#DIV/0!</v>
      </c>
      <c r="GV55" s="15" t="e">
        <f t="shared" si="175"/>
        <v>#DIV/0!</v>
      </c>
      <c r="GW55" s="15" t="e">
        <f t="shared" si="176"/>
        <v>#DIV/0!</v>
      </c>
      <c r="GX55" s="15" t="e">
        <f t="shared" si="177"/>
        <v>#DIV/0!</v>
      </c>
      <c r="GY55" s="15" t="e">
        <f t="shared" si="178"/>
        <v>#DIV/0!</v>
      </c>
      <c r="GZ55" s="15" t="e">
        <f t="shared" si="179"/>
        <v>#DIV/0!</v>
      </c>
      <c r="HA55" s="15" t="e">
        <f t="shared" si="180"/>
        <v>#DIV/0!</v>
      </c>
      <c r="HB55" s="15" t="e">
        <f t="shared" si="181"/>
        <v>#DIV/0!</v>
      </c>
      <c r="HC55" s="15" t="e">
        <f t="shared" si="182"/>
        <v>#DIV/0!</v>
      </c>
      <c r="HD55" s="15" t="e">
        <f t="shared" si="183"/>
        <v>#DIV/0!</v>
      </c>
      <c r="HE55" s="15" t="e">
        <f t="shared" si="184"/>
        <v>#DIV/0!</v>
      </c>
      <c r="HF55" s="15" t="e">
        <f t="shared" si="185"/>
        <v>#DIV/0!</v>
      </c>
      <c r="HG55" s="15" t="e">
        <f t="shared" si="186"/>
        <v>#DIV/0!</v>
      </c>
      <c r="HH55" s="15" t="e">
        <f t="shared" si="187"/>
        <v>#DIV/0!</v>
      </c>
      <c r="HI55" s="15" t="e">
        <f t="shared" si="188"/>
        <v>#DIV/0!</v>
      </c>
      <c r="HJ55" s="15" t="e">
        <f t="shared" si="189"/>
        <v>#DIV/0!</v>
      </c>
      <c r="HK55" s="15" t="e">
        <f t="shared" si="190"/>
        <v>#DIV/0!</v>
      </c>
      <c r="HL55" s="15" t="e">
        <f t="shared" si="191"/>
        <v>#DIV/0!</v>
      </c>
      <c r="HM55" s="15" t="e">
        <f t="shared" si="192"/>
        <v>#DIV/0!</v>
      </c>
      <c r="HO55" s="15" t="e">
        <f t="shared" si="193"/>
        <v>#DIV/0!</v>
      </c>
      <c r="HP55" s="15" t="e">
        <f t="shared" si="194"/>
        <v>#DIV/0!</v>
      </c>
      <c r="HQ55" s="15" t="e">
        <f t="shared" si="195"/>
        <v>#DIV/0!</v>
      </c>
      <c r="HR55" s="15" t="e">
        <f t="shared" si="196"/>
        <v>#DIV/0!</v>
      </c>
      <c r="HS55" s="15" t="e">
        <f t="shared" si="197"/>
        <v>#DIV/0!</v>
      </c>
      <c r="HT55" s="15" t="e">
        <f t="shared" si="198"/>
        <v>#DIV/0!</v>
      </c>
      <c r="HU55" s="15" t="e">
        <f t="shared" si="199"/>
        <v>#DIV/0!</v>
      </c>
      <c r="HV55" s="15" t="e">
        <f t="shared" si="200"/>
        <v>#DIV/0!</v>
      </c>
      <c r="HW55" s="15" t="e">
        <f t="shared" si="201"/>
        <v>#DIV/0!</v>
      </c>
      <c r="HX55" s="15" t="e">
        <f t="shared" si="202"/>
        <v>#DIV/0!</v>
      </c>
      <c r="HY55" s="15" t="e">
        <f t="shared" si="203"/>
        <v>#DIV/0!</v>
      </c>
      <c r="HZ55" s="15" t="e">
        <f t="shared" si="204"/>
        <v>#DIV/0!</v>
      </c>
      <c r="IA55" s="15" t="e">
        <f t="shared" si="205"/>
        <v>#DIV/0!</v>
      </c>
      <c r="IB55" s="15" t="e">
        <f t="shared" si="206"/>
        <v>#DIV/0!</v>
      </c>
      <c r="IC55" s="15" t="e">
        <f t="shared" si="207"/>
        <v>#DIV/0!</v>
      </c>
      <c r="ID55" s="15" t="e">
        <f t="shared" si="208"/>
        <v>#DIV/0!</v>
      </c>
      <c r="IE55" s="15" t="e">
        <f t="shared" si="209"/>
        <v>#DIV/0!</v>
      </c>
      <c r="IF55" s="15" t="e">
        <f t="shared" si="210"/>
        <v>#DIV/0!</v>
      </c>
      <c r="IG55" s="15" t="e">
        <f t="shared" si="211"/>
        <v>#DIV/0!</v>
      </c>
      <c r="IH55" s="15" t="e">
        <f t="shared" si="212"/>
        <v>#DIV/0!</v>
      </c>
      <c r="II55" s="15" t="e">
        <f t="shared" si="213"/>
        <v>#DIV/0!</v>
      </c>
      <c r="IJ55" s="15" t="e">
        <f t="shared" si="214"/>
        <v>#DIV/0!</v>
      </c>
      <c r="IK55" s="15" t="e">
        <f t="shared" si="215"/>
        <v>#DIV/0!</v>
      </c>
      <c r="IL55" s="15" t="e">
        <f t="shared" si="216"/>
        <v>#DIV/0!</v>
      </c>
      <c r="IM55" s="15" t="e">
        <f t="shared" si="217"/>
        <v>#DIV/0!</v>
      </c>
      <c r="IN55" s="15" t="e">
        <f t="shared" si="218"/>
        <v>#DIV/0!</v>
      </c>
      <c r="IO55" s="15" t="e">
        <f t="shared" si="219"/>
        <v>#DIV/0!</v>
      </c>
      <c r="IP55" s="15" t="e">
        <f t="shared" si="220"/>
        <v>#DIV/0!</v>
      </c>
      <c r="IQ55" s="15" t="e">
        <f t="shared" si="221"/>
        <v>#DIV/0!</v>
      </c>
      <c r="IR55" s="15" t="e">
        <f t="shared" si="222"/>
        <v>#DIV/0!</v>
      </c>
      <c r="IS55" s="15" t="e">
        <f t="shared" si="223"/>
        <v>#DIV/0!</v>
      </c>
      <c r="IT55" s="15" t="e">
        <f t="shared" si="224"/>
        <v>#DIV/0!</v>
      </c>
      <c r="IU55" s="15" t="e">
        <f t="shared" si="225"/>
        <v>#DIV/0!</v>
      </c>
      <c r="IV55" s="15" t="e">
        <f t="shared" si="226"/>
        <v>#DIV/0!</v>
      </c>
      <c r="IW55" s="15" t="e">
        <f t="shared" si="227"/>
        <v>#DIV/0!</v>
      </c>
      <c r="IX55" s="15" t="e">
        <f t="shared" si="228"/>
        <v>#DIV/0!</v>
      </c>
      <c r="IY55" s="15" t="e">
        <f t="shared" si="229"/>
        <v>#DIV/0!</v>
      </c>
      <c r="IZ55" s="15" t="e">
        <f t="shared" si="230"/>
        <v>#DIV/0!</v>
      </c>
      <c r="JA55" s="15" t="e">
        <f t="shared" si="231"/>
        <v>#DIV/0!</v>
      </c>
      <c r="JB55" s="15" t="e">
        <f t="shared" si="232"/>
        <v>#DIV/0!</v>
      </c>
      <c r="JC55" s="15" t="e">
        <f t="shared" si="233"/>
        <v>#DIV/0!</v>
      </c>
      <c r="JD55" s="15" t="e">
        <f t="shared" si="234"/>
        <v>#DIV/0!</v>
      </c>
      <c r="JE55" s="15" t="e">
        <f t="shared" si="235"/>
        <v>#DIV/0!</v>
      </c>
      <c r="JF55" s="15" t="e">
        <f t="shared" si="236"/>
        <v>#DIV/0!</v>
      </c>
      <c r="JG55" s="15" t="e">
        <f t="shared" si="237"/>
        <v>#DIV/0!</v>
      </c>
      <c r="JH55" s="15" t="e">
        <f t="shared" si="238"/>
        <v>#DIV/0!</v>
      </c>
      <c r="JI55" s="15" t="e">
        <f t="shared" si="239"/>
        <v>#DIV/0!</v>
      </c>
      <c r="JJ55" s="15" t="e">
        <f t="shared" si="240"/>
        <v>#DIV/0!</v>
      </c>
      <c r="JK55" s="15" t="e">
        <f t="shared" si="241"/>
        <v>#DIV/0!</v>
      </c>
      <c r="JL55" s="15" t="e">
        <f t="shared" si="242"/>
        <v>#DIV/0!</v>
      </c>
      <c r="JM55" s="15" t="e">
        <f t="shared" si="243"/>
        <v>#DIV/0!</v>
      </c>
      <c r="JN55" s="15" t="e">
        <f t="shared" si="244"/>
        <v>#DIV/0!</v>
      </c>
      <c r="JO55" s="15" t="e">
        <f t="shared" si="245"/>
        <v>#DIV/0!</v>
      </c>
      <c r="JP55" s="15" t="e">
        <f t="shared" si="246"/>
        <v>#DIV/0!</v>
      </c>
      <c r="JQ55" s="15" t="e">
        <f t="shared" si="247"/>
        <v>#DIV/0!</v>
      </c>
      <c r="JR55" s="15" t="e">
        <f t="shared" si="248"/>
        <v>#DIV/0!</v>
      </c>
      <c r="JS55" s="15" t="e">
        <f t="shared" si="249"/>
        <v>#DIV/0!</v>
      </c>
      <c r="JT55" s="15" t="e">
        <f t="shared" si="250"/>
        <v>#DIV/0!</v>
      </c>
      <c r="JU55" s="15" t="e">
        <f t="shared" si="251"/>
        <v>#DIV/0!</v>
      </c>
      <c r="JV55" s="15" t="e">
        <f t="shared" si="252"/>
        <v>#DIV/0!</v>
      </c>
      <c r="JX55" s="15" t="e">
        <f t="shared" si="253"/>
        <v>#DIV/0!</v>
      </c>
      <c r="JY55" s="15" t="e">
        <f t="shared" si="254"/>
        <v>#DIV/0!</v>
      </c>
      <c r="JZ55" s="15" t="e">
        <f t="shared" si="255"/>
        <v>#DIV/0!</v>
      </c>
      <c r="KA55" s="15" t="e">
        <f t="shared" si="256"/>
        <v>#DIV/0!</v>
      </c>
      <c r="KB55" s="15" t="e">
        <f t="shared" si="257"/>
        <v>#DIV/0!</v>
      </c>
      <c r="KC55" s="15" t="e">
        <f t="shared" si="258"/>
        <v>#DIV/0!</v>
      </c>
      <c r="KD55" s="15" t="e">
        <f t="shared" si="259"/>
        <v>#DIV/0!</v>
      </c>
      <c r="KE55" s="15" t="e">
        <f t="shared" si="260"/>
        <v>#DIV/0!</v>
      </c>
      <c r="KF55" s="15" t="e">
        <f t="shared" si="261"/>
        <v>#DIV/0!</v>
      </c>
      <c r="KG55" s="15" t="e">
        <f t="shared" si="262"/>
        <v>#DIV/0!</v>
      </c>
      <c r="KH55" s="15" t="e">
        <f t="shared" si="263"/>
        <v>#DIV/0!</v>
      </c>
      <c r="KI55" s="15" t="e">
        <f t="shared" si="264"/>
        <v>#DIV/0!</v>
      </c>
      <c r="KJ55" s="15" t="e">
        <f t="shared" si="265"/>
        <v>#DIV/0!</v>
      </c>
      <c r="KK55" s="15" t="e">
        <f t="shared" si="266"/>
        <v>#DIV/0!</v>
      </c>
      <c r="KL55" s="15" t="e">
        <f t="shared" si="267"/>
        <v>#DIV/0!</v>
      </c>
      <c r="KM55" s="15" t="e">
        <f t="shared" si="268"/>
        <v>#DIV/0!</v>
      </c>
      <c r="KN55" s="15" t="e">
        <f t="shared" si="269"/>
        <v>#DIV/0!</v>
      </c>
      <c r="KO55" s="15" t="e">
        <f t="shared" si="270"/>
        <v>#DIV/0!</v>
      </c>
      <c r="KP55" s="15" t="e">
        <f t="shared" si="271"/>
        <v>#DIV/0!</v>
      </c>
      <c r="KQ55" s="15" t="e">
        <f t="shared" si="272"/>
        <v>#DIV/0!</v>
      </c>
      <c r="KR55" s="15" t="e">
        <f t="shared" si="273"/>
        <v>#DIV/0!</v>
      </c>
      <c r="KS55" s="15" t="e">
        <f t="shared" si="274"/>
        <v>#DIV/0!</v>
      </c>
      <c r="KT55" s="15" t="e">
        <f t="shared" si="275"/>
        <v>#DIV/0!</v>
      </c>
      <c r="KU55" s="15" t="e">
        <f t="shared" si="276"/>
        <v>#DIV/0!</v>
      </c>
      <c r="KV55" s="15" t="e">
        <f t="shared" si="277"/>
        <v>#DIV/0!</v>
      </c>
      <c r="KW55" s="15" t="e">
        <f t="shared" si="278"/>
        <v>#DIV/0!</v>
      </c>
      <c r="KX55" s="15" t="e">
        <f t="shared" si="279"/>
        <v>#DIV/0!</v>
      </c>
      <c r="KY55" s="15" t="e">
        <f t="shared" si="280"/>
        <v>#DIV/0!</v>
      </c>
      <c r="KZ55" s="15" t="e">
        <f t="shared" si="281"/>
        <v>#DIV/0!</v>
      </c>
      <c r="LA55" s="15" t="e">
        <f t="shared" si="282"/>
        <v>#DIV/0!</v>
      </c>
      <c r="LB55" s="15" t="e">
        <f t="shared" si="283"/>
        <v>#DIV/0!</v>
      </c>
      <c r="LC55" s="15" t="e">
        <f t="shared" si="284"/>
        <v>#DIV/0!</v>
      </c>
      <c r="LD55" s="15" t="e">
        <f t="shared" si="285"/>
        <v>#DIV/0!</v>
      </c>
      <c r="LE55" s="15" t="e">
        <f t="shared" si="286"/>
        <v>#DIV/0!</v>
      </c>
      <c r="LF55" s="15" t="e">
        <f t="shared" si="287"/>
        <v>#DIV/0!</v>
      </c>
      <c r="LG55" s="15" t="e">
        <f t="shared" si="288"/>
        <v>#DIV/0!</v>
      </c>
      <c r="LH55" s="15" t="e">
        <f t="shared" si="289"/>
        <v>#DIV/0!</v>
      </c>
      <c r="LI55" s="15" t="e">
        <f t="shared" si="290"/>
        <v>#DIV/0!</v>
      </c>
      <c r="LJ55" s="15" t="e">
        <f t="shared" si="291"/>
        <v>#DIV/0!</v>
      </c>
      <c r="LK55" s="15" t="e">
        <f t="shared" si="292"/>
        <v>#DIV/0!</v>
      </c>
      <c r="LL55" s="15" t="e">
        <f t="shared" si="293"/>
        <v>#DIV/0!</v>
      </c>
      <c r="LM55" s="15" t="e">
        <f t="shared" si="294"/>
        <v>#DIV/0!</v>
      </c>
      <c r="LN55" s="15" t="e">
        <f t="shared" si="295"/>
        <v>#DIV/0!</v>
      </c>
      <c r="LO55" s="15" t="e">
        <f t="shared" si="296"/>
        <v>#DIV/0!</v>
      </c>
      <c r="LP55" s="15" t="e">
        <f t="shared" si="297"/>
        <v>#DIV/0!</v>
      </c>
      <c r="LQ55" s="15" t="e">
        <f t="shared" si="298"/>
        <v>#DIV/0!</v>
      </c>
      <c r="LR55" s="15" t="e">
        <f t="shared" si="299"/>
        <v>#DIV/0!</v>
      </c>
      <c r="LS55" s="15" t="e">
        <f t="shared" si="300"/>
        <v>#DIV/0!</v>
      </c>
      <c r="LT55" s="15" t="e">
        <f t="shared" si="301"/>
        <v>#DIV/0!</v>
      </c>
      <c r="LU55" s="15" t="e">
        <f t="shared" si="302"/>
        <v>#DIV/0!</v>
      </c>
      <c r="LV55" s="15" t="e">
        <f t="shared" si="303"/>
        <v>#DIV/0!</v>
      </c>
      <c r="LW55" s="15" t="e">
        <f t="shared" si="304"/>
        <v>#DIV/0!</v>
      </c>
      <c r="LX55" s="15" t="e">
        <f t="shared" si="305"/>
        <v>#DIV/0!</v>
      </c>
      <c r="LY55" s="15" t="e">
        <f t="shared" si="306"/>
        <v>#DIV/0!</v>
      </c>
      <c r="LZ55" s="15" t="e">
        <f t="shared" si="307"/>
        <v>#DIV/0!</v>
      </c>
      <c r="MA55" s="15" t="e">
        <f t="shared" si="308"/>
        <v>#DIV/0!</v>
      </c>
      <c r="MB55" s="15" t="e">
        <f t="shared" si="309"/>
        <v>#DIV/0!</v>
      </c>
      <c r="MC55" s="15" t="e">
        <f t="shared" si="310"/>
        <v>#DIV/0!</v>
      </c>
      <c r="MD55" s="15" t="e">
        <f t="shared" si="311"/>
        <v>#DIV/0!</v>
      </c>
      <c r="ME55" s="15" t="e">
        <f t="shared" si="312"/>
        <v>#DIV/0!</v>
      </c>
      <c r="MG55" s="15" t="e">
        <f t="shared" si="313"/>
        <v>#DIV/0!</v>
      </c>
      <c r="MH55" s="15" t="e">
        <f t="shared" si="314"/>
        <v>#DIV/0!</v>
      </c>
      <c r="MI55" s="15" t="e">
        <f t="shared" si="315"/>
        <v>#DIV/0!</v>
      </c>
      <c r="MJ55" s="15" t="e">
        <f t="shared" si="316"/>
        <v>#DIV/0!</v>
      </c>
      <c r="MK55" s="15" t="e">
        <f t="shared" si="317"/>
        <v>#DIV/0!</v>
      </c>
      <c r="ML55" s="15" t="e">
        <f t="shared" si="318"/>
        <v>#DIV/0!</v>
      </c>
      <c r="MM55" s="15" t="e">
        <f t="shared" si="319"/>
        <v>#DIV/0!</v>
      </c>
      <c r="MN55" s="15" t="e">
        <f t="shared" si="320"/>
        <v>#DIV/0!</v>
      </c>
      <c r="MO55" s="15" t="e">
        <f t="shared" si="321"/>
        <v>#DIV/0!</v>
      </c>
      <c r="MP55" s="15" t="e">
        <f t="shared" si="322"/>
        <v>#DIV/0!</v>
      </c>
      <c r="MQ55" s="15" t="e">
        <f t="shared" si="323"/>
        <v>#DIV/0!</v>
      </c>
      <c r="MR55" s="15" t="e">
        <f t="shared" si="324"/>
        <v>#DIV/0!</v>
      </c>
      <c r="MS55" s="15" t="e">
        <f t="shared" si="325"/>
        <v>#DIV/0!</v>
      </c>
      <c r="MT55" s="15" t="e">
        <f t="shared" si="326"/>
        <v>#DIV/0!</v>
      </c>
      <c r="MU55" s="15" t="e">
        <f t="shared" si="327"/>
        <v>#DIV/0!</v>
      </c>
      <c r="MV55" s="15" t="e">
        <f t="shared" si="328"/>
        <v>#DIV/0!</v>
      </c>
      <c r="MW55" s="15" t="e">
        <f t="shared" si="329"/>
        <v>#DIV/0!</v>
      </c>
      <c r="MX55" s="15" t="e">
        <f t="shared" si="330"/>
        <v>#DIV/0!</v>
      </c>
      <c r="MY55" s="15" t="e">
        <f t="shared" si="331"/>
        <v>#DIV/0!</v>
      </c>
      <c r="MZ55" s="15" t="e">
        <f t="shared" si="332"/>
        <v>#DIV/0!</v>
      </c>
      <c r="NA55" s="15" t="e">
        <f t="shared" si="333"/>
        <v>#DIV/0!</v>
      </c>
      <c r="NB55" s="15" t="e">
        <f t="shared" si="334"/>
        <v>#DIV/0!</v>
      </c>
      <c r="NC55" s="15" t="e">
        <f t="shared" si="335"/>
        <v>#DIV/0!</v>
      </c>
      <c r="ND55" s="15" t="e">
        <f t="shared" si="336"/>
        <v>#DIV/0!</v>
      </c>
      <c r="NE55" s="15" t="e">
        <f t="shared" si="337"/>
        <v>#DIV/0!</v>
      </c>
      <c r="NF55" s="15" t="e">
        <f t="shared" si="338"/>
        <v>#DIV/0!</v>
      </c>
      <c r="NG55" s="15" t="e">
        <f t="shared" si="339"/>
        <v>#DIV/0!</v>
      </c>
      <c r="NH55" s="15" t="e">
        <f t="shared" si="340"/>
        <v>#DIV/0!</v>
      </c>
      <c r="NI55" s="15" t="e">
        <f t="shared" si="341"/>
        <v>#DIV/0!</v>
      </c>
      <c r="NJ55" s="15" t="e">
        <f t="shared" si="342"/>
        <v>#DIV/0!</v>
      </c>
      <c r="NK55" s="15" t="e">
        <f t="shared" si="343"/>
        <v>#DIV/0!</v>
      </c>
      <c r="NL55" s="15" t="e">
        <f t="shared" si="344"/>
        <v>#DIV/0!</v>
      </c>
      <c r="NM55" s="15" t="e">
        <f t="shared" si="345"/>
        <v>#DIV/0!</v>
      </c>
      <c r="NN55" s="15" t="e">
        <f t="shared" si="346"/>
        <v>#DIV/0!</v>
      </c>
      <c r="NO55" s="15" t="e">
        <f t="shared" si="347"/>
        <v>#DIV/0!</v>
      </c>
      <c r="NP55" s="15" t="e">
        <f t="shared" si="348"/>
        <v>#DIV/0!</v>
      </c>
      <c r="NQ55" s="15" t="e">
        <f t="shared" si="349"/>
        <v>#DIV/0!</v>
      </c>
      <c r="NR55" s="15" t="e">
        <f t="shared" si="350"/>
        <v>#DIV/0!</v>
      </c>
      <c r="NS55" s="15" t="e">
        <f t="shared" si="351"/>
        <v>#DIV/0!</v>
      </c>
      <c r="NT55" s="15" t="e">
        <f t="shared" si="352"/>
        <v>#DIV/0!</v>
      </c>
      <c r="NU55" s="15" t="e">
        <f t="shared" si="353"/>
        <v>#DIV/0!</v>
      </c>
      <c r="NV55" s="15" t="e">
        <f t="shared" si="354"/>
        <v>#DIV/0!</v>
      </c>
      <c r="NW55" s="15" t="e">
        <f t="shared" si="355"/>
        <v>#DIV/0!</v>
      </c>
      <c r="NX55" s="15" t="e">
        <f t="shared" si="356"/>
        <v>#DIV/0!</v>
      </c>
      <c r="NY55" s="15" t="e">
        <f t="shared" si="357"/>
        <v>#DIV/0!</v>
      </c>
      <c r="NZ55" s="15" t="e">
        <f t="shared" si="358"/>
        <v>#DIV/0!</v>
      </c>
      <c r="OA55" s="15" t="e">
        <f t="shared" si="359"/>
        <v>#DIV/0!</v>
      </c>
      <c r="OB55" s="15" t="e">
        <f t="shared" si="360"/>
        <v>#DIV/0!</v>
      </c>
      <c r="OC55" s="15" t="e">
        <f t="shared" si="361"/>
        <v>#DIV/0!</v>
      </c>
      <c r="OD55" s="15" t="e">
        <f t="shared" si="362"/>
        <v>#DIV/0!</v>
      </c>
      <c r="OE55" s="15" t="e">
        <f t="shared" si="363"/>
        <v>#DIV/0!</v>
      </c>
      <c r="OF55" s="15" t="e">
        <f t="shared" si="364"/>
        <v>#DIV/0!</v>
      </c>
      <c r="OG55" s="15" t="e">
        <f t="shared" si="365"/>
        <v>#DIV/0!</v>
      </c>
      <c r="OH55" s="15" t="e">
        <f t="shared" si="366"/>
        <v>#DIV/0!</v>
      </c>
      <c r="OI55" s="15" t="e">
        <f t="shared" si="367"/>
        <v>#DIV/0!</v>
      </c>
      <c r="OJ55" s="15" t="e">
        <f t="shared" si="368"/>
        <v>#DIV/0!</v>
      </c>
      <c r="OK55" s="15" t="e">
        <f t="shared" si="369"/>
        <v>#DIV/0!</v>
      </c>
      <c r="OL55" s="15" t="e">
        <f t="shared" si="370"/>
        <v>#DIV/0!</v>
      </c>
      <c r="OM55" s="15" t="e">
        <f t="shared" si="371"/>
        <v>#DIV/0!</v>
      </c>
      <c r="ON55" s="15" t="e">
        <f t="shared" si="372"/>
        <v>#DIV/0!</v>
      </c>
      <c r="OP55" s="15" t="e">
        <f t="shared" si="373"/>
        <v>#DIV/0!</v>
      </c>
      <c r="OQ55" s="15" t="e">
        <f t="shared" si="374"/>
        <v>#DIV/0!</v>
      </c>
      <c r="OR55" s="15" t="e">
        <f t="shared" si="375"/>
        <v>#DIV/0!</v>
      </c>
      <c r="OS55" s="15" t="e">
        <f t="shared" si="376"/>
        <v>#DIV/0!</v>
      </c>
      <c r="OT55" s="15" t="e">
        <f t="shared" si="377"/>
        <v>#DIV/0!</v>
      </c>
      <c r="OU55" s="15" t="e">
        <f t="shared" si="378"/>
        <v>#DIV/0!</v>
      </c>
      <c r="OV55" s="15" t="e">
        <f t="shared" si="379"/>
        <v>#DIV/0!</v>
      </c>
      <c r="OW55" s="15" t="e">
        <f t="shared" si="380"/>
        <v>#DIV/0!</v>
      </c>
      <c r="OX55" s="15" t="e">
        <f t="shared" si="381"/>
        <v>#DIV/0!</v>
      </c>
      <c r="OY55" s="15" t="e">
        <f t="shared" si="382"/>
        <v>#DIV/0!</v>
      </c>
      <c r="OZ55" s="15" t="e">
        <f t="shared" si="383"/>
        <v>#DIV/0!</v>
      </c>
      <c r="PA55" s="15" t="e">
        <f t="shared" si="384"/>
        <v>#DIV/0!</v>
      </c>
      <c r="PB55" s="15" t="e">
        <f t="shared" si="385"/>
        <v>#DIV/0!</v>
      </c>
      <c r="PC55" s="15" t="e">
        <f t="shared" si="386"/>
        <v>#DIV/0!</v>
      </c>
      <c r="PD55" s="15" t="e">
        <f t="shared" si="387"/>
        <v>#DIV/0!</v>
      </c>
      <c r="PE55" s="15" t="e">
        <f t="shared" si="388"/>
        <v>#DIV/0!</v>
      </c>
      <c r="PF55" s="15" t="e">
        <f t="shared" si="389"/>
        <v>#DIV/0!</v>
      </c>
      <c r="PG55" s="15" t="e">
        <f t="shared" si="390"/>
        <v>#DIV/0!</v>
      </c>
      <c r="PH55" s="15" t="e">
        <f t="shared" si="391"/>
        <v>#DIV/0!</v>
      </c>
      <c r="PI55" s="15" t="e">
        <f t="shared" si="392"/>
        <v>#DIV/0!</v>
      </c>
      <c r="PJ55" s="15" t="e">
        <f t="shared" si="393"/>
        <v>#DIV/0!</v>
      </c>
      <c r="PK55" s="15" t="e">
        <f t="shared" si="394"/>
        <v>#DIV/0!</v>
      </c>
      <c r="PL55" s="15" t="e">
        <f t="shared" si="395"/>
        <v>#DIV/0!</v>
      </c>
      <c r="PM55" s="15" t="e">
        <f t="shared" si="396"/>
        <v>#DIV/0!</v>
      </c>
      <c r="PN55" s="15" t="e">
        <f t="shared" si="397"/>
        <v>#DIV/0!</v>
      </c>
      <c r="PO55" s="15" t="e">
        <f t="shared" si="398"/>
        <v>#DIV/0!</v>
      </c>
      <c r="PP55" s="15" t="e">
        <f t="shared" si="399"/>
        <v>#DIV/0!</v>
      </c>
      <c r="PQ55" s="15" t="e">
        <f t="shared" si="400"/>
        <v>#DIV/0!</v>
      </c>
      <c r="PR55" s="15" t="e">
        <f t="shared" si="401"/>
        <v>#DIV/0!</v>
      </c>
      <c r="PS55" s="15" t="e">
        <f t="shared" si="402"/>
        <v>#DIV/0!</v>
      </c>
      <c r="PT55" s="15" t="e">
        <f t="shared" si="403"/>
        <v>#DIV/0!</v>
      </c>
      <c r="PU55" s="15" t="e">
        <f t="shared" si="404"/>
        <v>#DIV/0!</v>
      </c>
      <c r="PV55" s="15" t="e">
        <f t="shared" si="405"/>
        <v>#DIV/0!</v>
      </c>
      <c r="PW55" s="15" t="e">
        <f t="shared" si="406"/>
        <v>#DIV/0!</v>
      </c>
      <c r="PX55" s="15" t="e">
        <f t="shared" si="407"/>
        <v>#DIV/0!</v>
      </c>
      <c r="PY55" s="15" t="e">
        <f t="shared" si="408"/>
        <v>#DIV/0!</v>
      </c>
      <c r="PZ55" s="15" t="e">
        <f t="shared" si="409"/>
        <v>#DIV/0!</v>
      </c>
      <c r="QA55" s="15" t="e">
        <f t="shared" si="410"/>
        <v>#DIV/0!</v>
      </c>
      <c r="QB55" s="15" t="e">
        <f t="shared" si="411"/>
        <v>#DIV/0!</v>
      </c>
      <c r="QC55" s="15" t="e">
        <f t="shared" si="412"/>
        <v>#DIV/0!</v>
      </c>
      <c r="QD55" s="15" t="e">
        <f t="shared" si="413"/>
        <v>#DIV/0!</v>
      </c>
      <c r="QE55" s="15" t="e">
        <f t="shared" si="414"/>
        <v>#DIV/0!</v>
      </c>
      <c r="QF55" s="15" t="e">
        <f t="shared" si="415"/>
        <v>#DIV/0!</v>
      </c>
      <c r="QG55" s="15" t="e">
        <f t="shared" si="416"/>
        <v>#DIV/0!</v>
      </c>
      <c r="QH55" s="15" t="e">
        <f t="shared" si="417"/>
        <v>#DIV/0!</v>
      </c>
      <c r="QI55" s="15" t="e">
        <f t="shared" si="418"/>
        <v>#DIV/0!</v>
      </c>
      <c r="QJ55" s="15" t="e">
        <f t="shared" si="419"/>
        <v>#DIV/0!</v>
      </c>
      <c r="QK55" s="15" t="e">
        <f t="shared" si="420"/>
        <v>#DIV/0!</v>
      </c>
      <c r="QL55" s="15" t="e">
        <f t="shared" si="421"/>
        <v>#DIV/0!</v>
      </c>
      <c r="QM55" s="15" t="e">
        <f t="shared" si="422"/>
        <v>#DIV/0!</v>
      </c>
      <c r="QN55" s="15" t="e">
        <f t="shared" si="423"/>
        <v>#DIV/0!</v>
      </c>
      <c r="QO55" s="15" t="e">
        <f t="shared" si="424"/>
        <v>#DIV/0!</v>
      </c>
      <c r="QP55" s="15" t="e">
        <f t="shared" si="425"/>
        <v>#DIV/0!</v>
      </c>
      <c r="QQ55" s="15" t="e">
        <f t="shared" si="426"/>
        <v>#DIV/0!</v>
      </c>
      <c r="QR55" s="15" t="e">
        <f t="shared" si="427"/>
        <v>#DIV/0!</v>
      </c>
      <c r="QS55" s="15" t="e">
        <f t="shared" si="428"/>
        <v>#DIV/0!</v>
      </c>
      <c r="QT55" s="15" t="e">
        <f t="shared" si="429"/>
        <v>#DIV/0!</v>
      </c>
      <c r="QU55" s="15" t="e">
        <f t="shared" si="430"/>
        <v>#DIV/0!</v>
      </c>
      <c r="QV55" s="15" t="e">
        <f t="shared" si="431"/>
        <v>#DIV/0!</v>
      </c>
      <c r="QW55" s="15" t="e">
        <f t="shared" si="432"/>
        <v>#DIV/0!</v>
      </c>
      <c r="QY55" s="15">
        <f t="shared" si="433"/>
        <v>0</v>
      </c>
      <c r="QZ55" s="15">
        <f t="shared" si="434"/>
        <v>0</v>
      </c>
      <c r="RA55" s="15">
        <f t="shared" si="435"/>
        <v>0</v>
      </c>
      <c r="RB55" s="15">
        <f t="shared" si="436"/>
        <v>0</v>
      </c>
      <c r="RC55" s="15">
        <f t="shared" si="437"/>
        <v>0</v>
      </c>
      <c r="RD55" s="15">
        <f t="shared" si="438"/>
        <v>0</v>
      </c>
      <c r="RE55" s="15">
        <f t="shared" si="439"/>
        <v>0</v>
      </c>
      <c r="RF55" s="15">
        <f t="shared" si="440"/>
        <v>0</v>
      </c>
      <c r="RG55" s="15">
        <f t="shared" si="441"/>
        <v>0</v>
      </c>
      <c r="RH55" s="15">
        <f t="shared" si="442"/>
        <v>0</v>
      </c>
      <c r="RI55" s="15">
        <f t="shared" si="443"/>
        <v>0</v>
      </c>
      <c r="RJ55" s="15">
        <f t="shared" si="444"/>
        <v>0</v>
      </c>
      <c r="RK55" s="15">
        <f t="shared" si="445"/>
        <v>0</v>
      </c>
      <c r="RL55" s="15">
        <f t="shared" si="446"/>
        <v>0</v>
      </c>
      <c r="RM55" s="15">
        <f t="shared" si="447"/>
        <v>0</v>
      </c>
      <c r="RN55" s="15">
        <f t="shared" si="448"/>
        <v>0</v>
      </c>
      <c r="RO55" s="15">
        <f t="shared" si="449"/>
        <v>0</v>
      </c>
      <c r="RP55" s="15">
        <f t="shared" si="450"/>
        <v>0</v>
      </c>
      <c r="RQ55" s="15">
        <f t="shared" si="451"/>
        <v>0</v>
      </c>
      <c r="RR55" s="15">
        <f t="shared" si="452"/>
        <v>0</v>
      </c>
      <c r="RS55" s="15">
        <f t="shared" si="453"/>
        <v>0</v>
      </c>
      <c r="RT55" s="15">
        <f t="shared" si="454"/>
        <v>0</v>
      </c>
      <c r="RU55" s="15">
        <f t="shared" si="455"/>
        <v>0</v>
      </c>
      <c r="RV55" s="15">
        <f t="shared" si="456"/>
        <v>0</v>
      </c>
      <c r="RW55" s="15">
        <f t="shared" si="457"/>
        <v>0</v>
      </c>
      <c r="RX55" s="15">
        <f t="shared" si="458"/>
        <v>0</v>
      </c>
      <c r="RY55" s="15">
        <f t="shared" si="459"/>
        <v>0</v>
      </c>
      <c r="RZ55" s="15">
        <f t="shared" si="460"/>
        <v>0</v>
      </c>
      <c r="SA55" s="15">
        <f t="shared" si="461"/>
        <v>0</v>
      </c>
      <c r="SB55" s="15">
        <f t="shared" si="462"/>
        <v>0</v>
      </c>
      <c r="SC55" s="15">
        <f t="shared" si="463"/>
        <v>0</v>
      </c>
      <c r="SD55" s="15">
        <f t="shared" si="464"/>
        <v>0</v>
      </c>
      <c r="SE55" s="15">
        <f t="shared" si="465"/>
        <v>0</v>
      </c>
      <c r="SF55" s="15">
        <f t="shared" si="466"/>
        <v>0</v>
      </c>
      <c r="SG55" s="15">
        <f t="shared" si="467"/>
        <v>0</v>
      </c>
      <c r="SH55" s="15">
        <f t="shared" si="468"/>
        <v>0</v>
      </c>
      <c r="SI55" s="15">
        <f t="shared" si="469"/>
        <v>0</v>
      </c>
      <c r="SJ55" s="15">
        <f t="shared" si="470"/>
        <v>0</v>
      </c>
      <c r="SK55" s="15">
        <f t="shared" si="471"/>
        <v>0</v>
      </c>
      <c r="SL55" s="15">
        <f t="shared" si="472"/>
        <v>0</v>
      </c>
      <c r="SM55" s="15">
        <f t="shared" si="473"/>
        <v>0</v>
      </c>
      <c r="SN55" s="15">
        <f t="shared" si="474"/>
        <v>0</v>
      </c>
      <c r="SO55" s="15">
        <f t="shared" si="475"/>
        <v>0</v>
      </c>
      <c r="SP55" s="15">
        <f t="shared" si="476"/>
        <v>0</v>
      </c>
      <c r="SQ55" s="15">
        <f t="shared" si="477"/>
        <v>0</v>
      </c>
      <c r="SR55" s="15">
        <f t="shared" si="478"/>
        <v>0</v>
      </c>
      <c r="SS55" s="15">
        <f t="shared" si="479"/>
        <v>0</v>
      </c>
      <c r="ST55" s="15">
        <f t="shared" si="480"/>
        <v>0</v>
      </c>
      <c r="SU55" s="15">
        <f t="shared" si="481"/>
        <v>0</v>
      </c>
      <c r="SV55" s="15">
        <f t="shared" si="482"/>
        <v>0</v>
      </c>
      <c r="SW55" s="15">
        <f t="shared" si="483"/>
        <v>0</v>
      </c>
      <c r="SX55" s="15">
        <f t="shared" si="484"/>
        <v>0</v>
      </c>
      <c r="SY55" s="15">
        <f t="shared" si="485"/>
        <v>0</v>
      </c>
      <c r="SZ55" s="15">
        <f t="shared" si="486"/>
        <v>0</v>
      </c>
      <c r="TA55" s="15">
        <f t="shared" si="487"/>
        <v>0</v>
      </c>
      <c r="TB55" s="15">
        <f t="shared" si="488"/>
        <v>0</v>
      </c>
      <c r="TC55" s="15">
        <f t="shared" si="489"/>
        <v>0</v>
      </c>
      <c r="TD55" s="15">
        <f t="shared" si="490"/>
        <v>0</v>
      </c>
      <c r="TE55" s="15">
        <f t="shared" si="491"/>
        <v>0</v>
      </c>
      <c r="TF55" s="15">
        <f t="shared" si="492"/>
        <v>0</v>
      </c>
      <c r="TH55" s="15">
        <f t="shared" si="493"/>
        <v>0</v>
      </c>
      <c r="TJ55" s="15" t="e">
        <f t="shared" si="494"/>
        <v>#DIV/0!</v>
      </c>
      <c r="TK55" s="15" t="e">
        <f t="shared" si="495"/>
        <v>#DIV/0!</v>
      </c>
      <c r="TL55" s="15" t="e">
        <f t="shared" si="496"/>
        <v>#DIV/0!</v>
      </c>
      <c r="TM55" s="15" t="e">
        <f t="shared" si="497"/>
        <v>#DIV/0!</v>
      </c>
      <c r="TN55" s="15" t="e">
        <f t="shared" si="498"/>
        <v>#DIV/0!</v>
      </c>
      <c r="TO55" s="15" t="e">
        <f t="shared" si="499"/>
        <v>#DIV/0!</v>
      </c>
      <c r="TP55" s="15">
        <f t="shared" si="500"/>
        <v>0</v>
      </c>
      <c r="TQ55" s="15">
        <f t="shared" si="501"/>
        <v>0</v>
      </c>
      <c r="TS55" s="15" t="e">
        <f t="shared" si="502"/>
        <v>#DIV/0!</v>
      </c>
      <c r="TU55" s="15">
        <f t="shared" si="503"/>
        <v>0</v>
      </c>
      <c r="TW55" s="15">
        <f t="shared" si="509"/>
        <v>0</v>
      </c>
    </row>
    <row r="56" spans="2:543" x14ac:dyDescent="0.25">
      <c r="C56" s="45">
        <v>41</v>
      </c>
      <c r="D56" s="27"/>
      <c r="E56" s="27"/>
      <c r="F56" s="22"/>
      <c r="G56" s="27"/>
      <c r="H56" s="22"/>
      <c r="I56" s="22"/>
      <c r="J56" s="27"/>
      <c r="K56" s="27"/>
      <c r="L56" s="27"/>
      <c r="M56" s="31"/>
      <c r="N56" s="37" t="str">
        <f t="shared" si="514"/>
        <v/>
      </c>
      <c r="O56" s="38" t="str">
        <f t="shared" si="577"/>
        <v/>
      </c>
      <c r="P56" s="39" t="str">
        <f t="shared" si="515"/>
        <v/>
      </c>
      <c r="Q56" s="2"/>
      <c r="R56" s="2"/>
      <c r="S56" s="2"/>
      <c r="T56" s="15" t="str">
        <f t="shared" si="516"/>
        <v/>
      </c>
      <c r="U56" s="5">
        <f t="shared" si="517"/>
        <v>0</v>
      </c>
      <c r="V56" s="5">
        <f t="shared" si="518"/>
        <v>0</v>
      </c>
      <c r="W56" s="5">
        <f t="shared" si="68"/>
        <v>0</v>
      </c>
      <c r="X56" s="5">
        <f t="shared" si="519"/>
        <v>0</v>
      </c>
      <c r="Y56" s="5">
        <f t="shared" si="520"/>
        <v>0</v>
      </c>
      <c r="Z56" s="5">
        <f t="shared" si="521"/>
        <v>0</v>
      </c>
      <c r="AA56" s="5">
        <f t="shared" si="522"/>
        <v>0</v>
      </c>
      <c r="AB56" s="5">
        <f t="shared" si="523"/>
        <v>0</v>
      </c>
      <c r="AC56" s="15">
        <f t="shared" si="69"/>
        <v>0</v>
      </c>
      <c r="AD56" s="15">
        <f t="shared" si="70"/>
        <v>0</v>
      </c>
      <c r="AE56" s="15">
        <f t="shared" si="71"/>
        <v>0</v>
      </c>
      <c r="AF56" s="15" t="str">
        <f t="shared" si="524"/>
        <v/>
      </c>
      <c r="AG56" s="15" t="str">
        <f t="shared" si="525"/>
        <v/>
      </c>
      <c r="AH56" s="15" t="str">
        <f t="shared" si="526"/>
        <v/>
      </c>
      <c r="AI56" s="15" t="str">
        <f t="shared" si="527"/>
        <v/>
      </c>
      <c r="AK56" s="5">
        <f t="shared" si="528"/>
        <v>0</v>
      </c>
      <c r="AL56" s="5">
        <f t="shared" si="529"/>
        <v>0</v>
      </c>
      <c r="AN56" s="5">
        <f t="shared" si="530"/>
        <v>0</v>
      </c>
      <c r="AO56" s="5">
        <f t="shared" si="531"/>
        <v>0</v>
      </c>
      <c r="AP56" s="5">
        <f t="shared" si="532"/>
        <v>0</v>
      </c>
      <c r="AQ56" s="5">
        <f t="shared" si="533"/>
        <v>0</v>
      </c>
      <c r="AR56" s="5">
        <f t="shared" si="534"/>
        <v>0</v>
      </c>
      <c r="AS56" s="5">
        <f t="shared" si="535"/>
        <v>0</v>
      </c>
      <c r="AT56" s="5">
        <f t="shared" si="536"/>
        <v>0</v>
      </c>
      <c r="AU56" s="5">
        <f t="shared" si="537"/>
        <v>0</v>
      </c>
      <c r="AV56" s="5">
        <f t="shared" si="538"/>
        <v>0</v>
      </c>
      <c r="AW56" s="5">
        <f t="shared" si="539"/>
        <v>0</v>
      </c>
      <c r="AX56" s="5">
        <f t="shared" si="540"/>
        <v>0</v>
      </c>
      <c r="AY56" s="5">
        <f t="shared" si="541"/>
        <v>0</v>
      </c>
      <c r="AZ56" s="5">
        <f t="shared" si="542"/>
        <v>0</v>
      </c>
      <c r="BA56" s="5">
        <f t="shared" si="543"/>
        <v>0</v>
      </c>
      <c r="BB56" s="5">
        <f t="shared" si="544"/>
        <v>0</v>
      </c>
      <c r="BC56" s="5">
        <f t="shared" si="545"/>
        <v>0</v>
      </c>
      <c r="BD56" s="5">
        <f t="shared" si="546"/>
        <v>0</v>
      </c>
      <c r="BE56" s="5">
        <f t="shared" si="547"/>
        <v>0</v>
      </c>
      <c r="BF56" s="5">
        <f t="shared" si="548"/>
        <v>0</v>
      </c>
      <c r="BG56" s="15">
        <f t="shared" si="549"/>
        <v>0</v>
      </c>
      <c r="BH56" s="15">
        <f t="shared" si="72"/>
        <v>0</v>
      </c>
      <c r="BI56" s="15">
        <f t="shared" si="73"/>
        <v>0</v>
      </c>
      <c r="BJ56" s="15">
        <f t="shared" si="74"/>
        <v>0</v>
      </c>
      <c r="BL56" s="12">
        <f t="shared" si="550"/>
        <v>0</v>
      </c>
      <c r="BM56" s="12">
        <f t="shared" si="551"/>
        <v>0</v>
      </c>
      <c r="BN56" s="15" t="str">
        <f t="shared" si="552"/>
        <v/>
      </c>
      <c r="BP56" s="12">
        <f t="shared" si="553"/>
        <v>0</v>
      </c>
      <c r="BQ56" s="15" t="str">
        <f t="shared" si="554"/>
        <v/>
      </c>
      <c r="BR56" s="12">
        <f t="shared" si="555"/>
        <v>0</v>
      </c>
      <c r="BS56" s="15" t="str">
        <f t="shared" si="556"/>
        <v/>
      </c>
      <c r="BT56" s="12">
        <f t="shared" si="557"/>
        <v>0</v>
      </c>
      <c r="BU56" s="12">
        <f t="shared" si="558"/>
        <v>0</v>
      </c>
      <c r="BV56" s="12">
        <f t="shared" si="559"/>
        <v>0</v>
      </c>
      <c r="BW56" s="12">
        <f t="shared" si="560"/>
        <v>0</v>
      </c>
      <c r="BX56" s="12">
        <f t="shared" si="561"/>
        <v>0</v>
      </c>
      <c r="BY56" s="12">
        <f t="shared" si="562"/>
        <v>0</v>
      </c>
      <c r="BZ56" s="12">
        <f t="shared" si="563"/>
        <v>0</v>
      </c>
      <c r="CA56" s="12">
        <f t="shared" si="564"/>
        <v>0</v>
      </c>
      <c r="CC56" s="5">
        <f t="shared" si="565"/>
        <v>0</v>
      </c>
      <c r="CD56" s="15" t="str">
        <f t="shared" si="566"/>
        <v/>
      </c>
      <c r="CE56" s="15" t="str">
        <f t="shared" si="567"/>
        <v/>
      </c>
      <c r="CF56" s="15" t="str">
        <f t="shared" si="568"/>
        <v/>
      </c>
      <c r="CH56" s="15" t="str">
        <f t="shared" si="569"/>
        <v/>
      </c>
      <c r="CJ56" s="15" t="str">
        <f t="shared" si="570"/>
        <v/>
      </c>
      <c r="CK56" s="15" t="str">
        <f t="shared" si="571"/>
        <v/>
      </c>
      <c r="CL56" s="15" t="str">
        <f t="shared" si="572"/>
        <v/>
      </c>
      <c r="CM56" s="10">
        <f t="shared" si="573"/>
        <v>0</v>
      </c>
      <c r="CO56" s="6">
        <f t="shared" si="75"/>
        <v>0</v>
      </c>
      <c r="CP56" s="15">
        <f t="shared" si="574"/>
        <v>1</v>
      </c>
      <c r="CQ56" s="15">
        <f t="shared" si="575"/>
        <v>0</v>
      </c>
      <c r="CR56" s="15">
        <f t="shared" si="576"/>
        <v>0</v>
      </c>
      <c r="CS56" s="15">
        <f t="shared" si="76"/>
        <v>0</v>
      </c>
      <c r="CU56" s="15" t="str">
        <f t="shared" si="77"/>
        <v/>
      </c>
      <c r="CW56" s="15" t="e">
        <f t="shared" si="504"/>
        <v>#DIV/0!</v>
      </c>
      <c r="CX56" s="15" t="e">
        <f t="shared" si="505"/>
        <v>#DIV/0!</v>
      </c>
      <c r="CY56" s="15" t="e">
        <f t="shared" si="506"/>
        <v>#DIV/0!</v>
      </c>
      <c r="CZ56" s="15" t="e">
        <f t="shared" si="507"/>
        <v>#DIV/0!</v>
      </c>
      <c r="DA56" s="15" t="e">
        <f t="shared" si="508"/>
        <v>#DIV/0!</v>
      </c>
      <c r="DB56" s="15" t="e">
        <f t="shared" si="510"/>
        <v>#DIV/0!</v>
      </c>
      <c r="DC56" s="15" t="e">
        <f t="shared" si="511"/>
        <v>#DIV/0!</v>
      </c>
      <c r="DD56" s="15" t="e">
        <f t="shared" si="512"/>
        <v>#DIV/0!</v>
      </c>
      <c r="DE56" s="15" t="e">
        <f t="shared" si="513"/>
        <v>#DIV/0!</v>
      </c>
      <c r="DF56" s="15" t="e">
        <f t="shared" si="82"/>
        <v>#DIV/0!</v>
      </c>
      <c r="DG56" s="15" t="e">
        <f t="shared" si="83"/>
        <v>#DIV/0!</v>
      </c>
      <c r="DH56" s="15" t="e">
        <f t="shared" si="84"/>
        <v>#DIV/0!</v>
      </c>
      <c r="DI56" s="15" t="e">
        <f t="shared" si="85"/>
        <v>#DIV/0!</v>
      </c>
      <c r="DJ56" s="15" t="e">
        <f t="shared" si="86"/>
        <v>#DIV/0!</v>
      </c>
      <c r="DK56" s="15" t="e">
        <f t="shared" si="87"/>
        <v>#DIV/0!</v>
      </c>
      <c r="DL56" s="15" t="e">
        <f t="shared" si="88"/>
        <v>#DIV/0!</v>
      </c>
      <c r="DM56" s="15" t="e">
        <f t="shared" si="89"/>
        <v>#DIV/0!</v>
      </c>
      <c r="DN56" s="15" t="e">
        <f t="shared" si="90"/>
        <v>#DIV/0!</v>
      </c>
      <c r="DO56" s="15" t="e">
        <f t="shared" si="91"/>
        <v>#DIV/0!</v>
      </c>
      <c r="DP56" s="20" t="e">
        <f t="shared" si="92"/>
        <v>#DIV/0!</v>
      </c>
      <c r="DQ56" s="20" t="e">
        <f t="shared" si="93"/>
        <v>#DIV/0!</v>
      </c>
      <c r="DR56" s="20" t="e">
        <f t="shared" si="94"/>
        <v>#DIV/0!</v>
      </c>
      <c r="DS56" s="20" t="e">
        <f t="shared" si="95"/>
        <v>#DIV/0!</v>
      </c>
      <c r="DT56" s="20" t="e">
        <f t="shared" si="96"/>
        <v>#DIV/0!</v>
      </c>
      <c r="DU56" s="20" t="e">
        <f t="shared" si="97"/>
        <v>#DIV/0!</v>
      </c>
      <c r="DV56" s="20" t="e">
        <f t="shared" si="98"/>
        <v>#DIV/0!</v>
      </c>
      <c r="DW56" s="20" t="e">
        <f t="shared" si="99"/>
        <v>#DIV/0!</v>
      </c>
      <c r="DX56" s="20" t="e">
        <f t="shared" si="100"/>
        <v>#DIV/0!</v>
      </c>
      <c r="DY56" s="20" t="e">
        <f t="shared" si="101"/>
        <v>#DIV/0!</v>
      </c>
      <c r="DZ56" s="20" t="e">
        <f t="shared" si="102"/>
        <v>#DIV/0!</v>
      </c>
      <c r="EA56" s="20" t="e">
        <f t="shared" si="103"/>
        <v>#DIV/0!</v>
      </c>
      <c r="EB56" s="20" t="e">
        <f t="shared" si="104"/>
        <v>#DIV/0!</v>
      </c>
      <c r="EC56" s="20" t="e">
        <f t="shared" si="105"/>
        <v>#DIV/0!</v>
      </c>
      <c r="ED56" s="20" t="e">
        <f t="shared" si="106"/>
        <v>#DIV/0!</v>
      </c>
      <c r="EE56" s="20" t="e">
        <f t="shared" si="107"/>
        <v>#DIV/0!</v>
      </c>
      <c r="EF56" s="20" t="e">
        <f t="shared" si="108"/>
        <v>#DIV/0!</v>
      </c>
      <c r="EG56" s="20" t="e">
        <f t="shared" si="109"/>
        <v>#DIV/0!</v>
      </c>
      <c r="EH56" s="20" t="e">
        <f t="shared" si="110"/>
        <v>#DIV/0!</v>
      </c>
      <c r="EI56" s="20" t="e">
        <f t="shared" si="111"/>
        <v>#DIV/0!</v>
      </c>
      <c r="EJ56" s="20" t="e">
        <f t="shared" si="112"/>
        <v>#DIV/0!</v>
      </c>
      <c r="EK56" s="20" t="e">
        <f t="shared" si="113"/>
        <v>#DIV/0!</v>
      </c>
      <c r="EL56" s="20" t="e">
        <f t="shared" si="114"/>
        <v>#DIV/0!</v>
      </c>
      <c r="EM56" s="20" t="e">
        <f t="shared" si="115"/>
        <v>#DIV/0!</v>
      </c>
      <c r="EN56" s="20" t="e">
        <f t="shared" si="116"/>
        <v>#DIV/0!</v>
      </c>
      <c r="EO56" s="20" t="e">
        <f t="shared" si="117"/>
        <v>#DIV/0!</v>
      </c>
      <c r="EP56" s="20" t="e">
        <f t="shared" si="118"/>
        <v>#DIV/0!</v>
      </c>
      <c r="EQ56" s="20" t="e">
        <f t="shared" si="119"/>
        <v>#DIV/0!</v>
      </c>
      <c r="ER56" s="20" t="e">
        <f t="shared" si="120"/>
        <v>#DIV/0!</v>
      </c>
      <c r="ES56" s="20" t="e">
        <f t="shared" si="121"/>
        <v>#DIV/0!</v>
      </c>
      <c r="ET56" s="20" t="e">
        <f t="shared" si="122"/>
        <v>#DIV/0!</v>
      </c>
      <c r="EU56" s="20" t="e">
        <f t="shared" si="123"/>
        <v>#DIV/0!</v>
      </c>
      <c r="EV56" s="20" t="e">
        <f t="shared" si="124"/>
        <v>#DIV/0!</v>
      </c>
      <c r="EW56" s="20" t="e">
        <f t="shared" si="125"/>
        <v>#DIV/0!</v>
      </c>
      <c r="EX56" s="20" t="e">
        <f t="shared" si="126"/>
        <v>#DIV/0!</v>
      </c>
      <c r="EY56" s="20" t="e">
        <f t="shared" si="127"/>
        <v>#DIV/0!</v>
      </c>
      <c r="EZ56" s="20" t="e">
        <f t="shared" si="128"/>
        <v>#DIV/0!</v>
      </c>
      <c r="FA56" s="20" t="e">
        <f t="shared" si="129"/>
        <v>#DIV/0!</v>
      </c>
      <c r="FB56" s="20" t="e">
        <f t="shared" si="130"/>
        <v>#DIV/0!</v>
      </c>
      <c r="FC56" s="20" t="e">
        <f t="shared" si="131"/>
        <v>#DIV/0!</v>
      </c>
      <c r="FD56" s="20" t="e">
        <f t="shared" si="132"/>
        <v>#DIV/0!</v>
      </c>
      <c r="FE56" s="20"/>
      <c r="FF56" s="15" t="e">
        <f t="shared" si="133"/>
        <v>#DIV/0!</v>
      </c>
      <c r="FG56" s="15" t="e">
        <f t="shared" si="134"/>
        <v>#DIV/0!</v>
      </c>
      <c r="FH56" s="15" t="e">
        <f t="shared" si="135"/>
        <v>#DIV/0!</v>
      </c>
      <c r="FI56" s="15" t="e">
        <f t="shared" si="136"/>
        <v>#DIV/0!</v>
      </c>
      <c r="FJ56" s="15" t="e">
        <f t="shared" si="137"/>
        <v>#DIV/0!</v>
      </c>
      <c r="FK56" s="15" t="e">
        <f t="shared" si="138"/>
        <v>#DIV/0!</v>
      </c>
      <c r="FL56" s="15" t="e">
        <f t="shared" si="139"/>
        <v>#DIV/0!</v>
      </c>
      <c r="FM56" s="15" t="e">
        <f t="shared" si="140"/>
        <v>#DIV/0!</v>
      </c>
      <c r="FN56" s="15" t="e">
        <f t="shared" si="141"/>
        <v>#DIV/0!</v>
      </c>
      <c r="FO56" s="15" t="e">
        <f t="shared" si="142"/>
        <v>#DIV/0!</v>
      </c>
      <c r="FP56" s="15" t="e">
        <f t="shared" si="143"/>
        <v>#DIV/0!</v>
      </c>
      <c r="FQ56" s="15" t="e">
        <f t="shared" si="144"/>
        <v>#DIV/0!</v>
      </c>
      <c r="FR56" s="15" t="e">
        <f t="shared" si="145"/>
        <v>#DIV/0!</v>
      </c>
      <c r="FS56" s="15" t="e">
        <f t="shared" si="146"/>
        <v>#DIV/0!</v>
      </c>
      <c r="FT56" s="15" t="e">
        <f t="shared" si="147"/>
        <v>#DIV/0!</v>
      </c>
      <c r="FU56" s="15" t="e">
        <f t="shared" si="148"/>
        <v>#DIV/0!</v>
      </c>
      <c r="FV56" s="15" t="e">
        <f t="shared" si="149"/>
        <v>#DIV/0!</v>
      </c>
      <c r="FW56" s="15" t="e">
        <f t="shared" si="150"/>
        <v>#DIV/0!</v>
      </c>
      <c r="FX56" s="15" t="e">
        <f t="shared" si="151"/>
        <v>#DIV/0!</v>
      </c>
      <c r="FY56" s="15" t="e">
        <f t="shared" si="152"/>
        <v>#DIV/0!</v>
      </c>
      <c r="FZ56" s="15" t="e">
        <f t="shared" si="153"/>
        <v>#DIV/0!</v>
      </c>
      <c r="GA56" s="15" t="e">
        <f t="shared" si="154"/>
        <v>#DIV/0!</v>
      </c>
      <c r="GB56" s="15" t="e">
        <f t="shared" si="155"/>
        <v>#DIV/0!</v>
      </c>
      <c r="GC56" s="15" t="e">
        <f t="shared" si="156"/>
        <v>#DIV/0!</v>
      </c>
      <c r="GD56" s="15" t="e">
        <f t="shared" si="157"/>
        <v>#DIV/0!</v>
      </c>
      <c r="GE56" s="15" t="e">
        <f t="shared" si="158"/>
        <v>#DIV/0!</v>
      </c>
      <c r="GF56" s="15" t="e">
        <f t="shared" si="159"/>
        <v>#DIV/0!</v>
      </c>
      <c r="GG56" s="15" t="e">
        <f t="shared" si="160"/>
        <v>#DIV/0!</v>
      </c>
      <c r="GH56" s="15" t="e">
        <f t="shared" si="161"/>
        <v>#DIV/0!</v>
      </c>
      <c r="GI56" s="15" t="e">
        <f t="shared" si="162"/>
        <v>#DIV/0!</v>
      </c>
      <c r="GJ56" s="15" t="e">
        <f t="shared" si="163"/>
        <v>#DIV/0!</v>
      </c>
      <c r="GK56" s="15" t="e">
        <f t="shared" si="164"/>
        <v>#DIV/0!</v>
      </c>
      <c r="GL56" s="15" t="e">
        <f t="shared" si="165"/>
        <v>#DIV/0!</v>
      </c>
      <c r="GM56" s="15" t="e">
        <f t="shared" si="166"/>
        <v>#DIV/0!</v>
      </c>
      <c r="GN56" s="15" t="e">
        <f t="shared" si="167"/>
        <v>#DIV/0!</v>
      </c>
      <c r="GO56" s="15" t="e">
        <f t="shared" si="168"/>
        <v>#DIV/0!</v>
      </c>
      <c r="GP56" s="15" t="e">
        <f t="shared" si="169"/>
        <v>#DIV/0!</v>
      </c>
      <c r="GQ56" s="15" t="e">
        <f t="shared" si="170"/>
        <v>#DIV/0!</v>
      </c>
      <c r="GR56" s="15" t="e">
        <f t="shared" si="171"/>
        <v>#DIV/0!</v>
      </c>
      <c r="GS56" s="15" t="e">
        <f t="shared" si="172"/>
        <v>#DIV/0!</v>
      </c>
      <c r="GT56" s="15" t="e">
        <f t="shared" si="173"/>
        <v>#DIV/0!</v>
      </c>
      <c r="GU56" s="15" t="e">
        <f t="shared" si="174"/>
        <v>#DIV/0!</v>
      </c>
      <c r="GV56" s="15" t="e">
        <f t="shared" si="175"/>
        <v>#DIV/0!</v>
      </c>
      <c r="GW56" s="15" t="e">
        <f t="shared" si="176"/>
        <v>#DIV/0!</v>
      </c>
      <c r="GX56" s="15" t="e">
        <f t="shared" si="177"/>
        <v>#DIV/0!</v>
      </c>
      <c r="GY56" s="15" t="e">
        <f t="shared" si="178"/>
        <v>#DIV/0!</v>
      </c>
      <c r="GZ56" s="15" t="e">
        <f t="shared" si="179"/>
        <v>#DIV/0!</v>
      </c>
      <c r="HA56" s="15" t="e">
        <f t="shared" si="180"/>
        <v>#DIV/0!</v>
      </c>
      <c r="HB56" s="15" t="e">
        <f t="shared" si="181"/>
        <v>#DIV/0!</v>
      </c>
      <c r="HC56" s="15" t="e">
        <f t="shared" si="182"/>
        <v>#DIV/0!</v>
      </c>
      <c r="HD56" s="15" t="e">
        <f t="shared" si="183"/>
        <v>#DIV/0!</v>
      </c>
      <c r="HE56" s="15" t="e">
        <f t="shared" si="184"/>
        <v>#DIV/0!</v>
      </c>
      <c r="HF56" s="15" t="e">
        <f t="shared" si="185"/>
        <v>#DIV/0!</v>
      </c>
      <c r="HG56" s="15" t="e">
        <f t="shared" si="186"/>
        <v>#DIV/0!</v>
      </c>
      <c r="HH56" s="15" t="e">
        <f t="shared" si="187"/>
        <v>#DIV/0!</v>
      </c>
      <c r="HI56" s="15" t="e">
        <f t="shared" si="188"/>
        <v>#DIV/0!</v>
      </c>
      <c r="HJ56" s="15" t="e">
        <f t="shared" si="189"/>
        <v>#DIV/0!</v>
      </c>
      <c r="HK56" s="15" t="e">
        <f t="shared" si="190"/>
        <v>#DIV/0!</v>
      </c>
      <c r="HL56" s="15" t="e">
        <f t="shared" si="191"/>
        <v>#DIV/0!</v>
      </c>
      <c r="HM56" s="15" t="e">
        <f t="shared" si="192"/>
        <v>#DIV/0!</v>
      </c>
      <c r="HO56" s="15" t="e">
        <f t="shared" si="193"/>
        <v>#DIV/0!</v>
      </c>
      <c r="HP56" s="15" t="e">
        <f t="shared" si="194"/>
        <v>#DIV/0!</v>
      </c>
      <c r="HQ56" s="15" t="e">
        <f t="shared" si="195"/>
        <v>#DIV/0!</v>
      </c>
      <c r="HR56" s="15" t="e">
        <f t="shared" si="196"/>
        <v>#DIV/0!</v>
      </c>
      <c r="HS56" s="15" t="e">
        <f t="shared" si="197"/>
        <v>#DIV/0!</v>
      </c>
      <c r="HT56" s="15" t="e">
        <f t="shared" si="198"/>
        <v>#DIV/0!</v>
      </c>
      <c r="HU56" s="15" t="e">
        <f t="shared" si="199"/>
        <v>#DIV/0!</v>
      </c>
      <c r="HV56" s="15" t="e">
        <f t="shared" si="200"/>
        <v>#DIV/0!</v>
      </c>
      <c r="HW56" s="15" t="e">
        <f t="shared" si="201"/>
        <v>#DIV/0!</v>
      </c>
      <c r="HX56" s="15" t="e">
        <f t="shared" si="202"/>
        <v>#DIV/0!</v>
      </c>
      <c r="HY56" s="15" t="e">
        <f t="shared" si="203"/>
        <v>#DIV/0!</v>
      </c>
      <c r="HZ56" s="15" t="e">
        <f t="shared" si="204"/>
        <v>#DIV/0!</v>
      </c>
      <c r="IA56" s="15" t="e">
        <f t="shared" si="205"/>
        <v>#DIV/0!</v>
      </c>
      <c r="IB56" s="15" t="e">
        <f t="shared" si="206"/>
        <v>#DIV/0!</v>
      </c>
      <c r="IC56" s="15" t="e">
        <f t="shared" si="207"/>
        <v>#DIV/0!</v>
      </c>
      <c r="ID56" s="15" t="e">
        <f t="shared" si="208"/>
        <v>#DIV/0!</v>
      </c>
      <c r="IE56" s="15" t="e">
        <f t="shared" si="209"/>
        <v>#DIV/0!</v>
      </c>
      <c r="IF56" s="15" t="e">
        <f t="shared" si="210"/>
        <v>#DIV/0!</v>
      </c>
      <c r="IG56" s="15" t="e">
        <f t="shared" si="211"/>
        <v>#DIV/0!</v>
      </c>
      <c r="IH56" s="15" t="e">
        <f t="shared" si="212"/>
        <v>#DIV/0!</v>
      </c>
      <c r="II56" s="15" t="e">
        <f t="shared" si="213"/>
        <v>#DIV/0!</v>
      </c>
      <c r="IJ56" s="15" t="e">
        <f t="shared" si="214"/>
        <v>#DIV/0!</v>
      </c>
      <c r="IK56" s="15" t="e">
        <f t="shared" si="215"/>
        <v>#DIV/0!</v>
      </c>
      <c r="IL56" s="15" t="e">
        <f t="shared" si="216"/>
        <v>#DIV/0!</v>
      </c>
      <c r="IM56" s="15" t="e">
        <f t="shared" si="217"/>
        <v>#DIV/0!</v>
      </c>
      <c r="IN56" s="15" t="e">
        <f t="shared" si="218"/>
        <v>#DIV/0!</v>
      </c>
      <c r="IO56" s="15" t="e">
        <f t="shared" si="219"/>
        <v>#DIV/0!</v>
      </c>
      <c r="IP56" s="15" t="e">
        <f t="shared" si="220"/>
        <v>#DIV/0!</v>
      </c>
      <c r="IQ56" s="15" t="e">
        <f t="shared" si="221"/>
        <v>#DIV/0!</v>
      </c>
      <c r="IR56" s="15" t="e">
        <f t="shared" si="222"/>
        <v>#DIV/0!</v>
      </c>
      <c r="IS56" s="15" t="e">
        <f t="shared" si="223"/>
        <v>#DIV/0!</v>
      </c>
      <c r="IT56" s="15" t="e">
        <f t="shared" si="224"/>
        <v>#DIV/0!</v>
      </c>
      <c r="IU56" s="15" t="e">
        <f t="shared" si="225"/>
        <v>#DIV/0!</v>
      </c>
      <c r="IV56" s="15" t="e">
        <f t="shared" si="226"/>
        <v>#DIV/0!</v>
      </c>
      <c r="IW56" s="15" t="e">
        <f t="shared" si="227"/>
        <v>#DIV/0!</v>
      </c>
      <c r="IX56" s="15" t="e">
        <f t="shared" si="228"/>
        <v>#DIV/0!</v>
      </c>
      <c r="IY56" s="15" t="e">
        <f t="shared" si="229"/>
        <v>#DIV/0!</v>
      </c>
      <c r="IZ56" s="15" t="e">
        <f t="shared" si="230"/>
        <v>#DIV/0!</v>
      </c>
      <c r="JA56" s="15" t="e">
        <f t="shared" si="231"/>
        <v>#DIV/0!</v>
      </c>
      <c r="JB56" s="15" t="e">
        <f t="shared" si="232"/>
        <v>#DIV/0!</v>
      </c>
      <c r="JC56" s="15" t="e">
        <f t="shared" si="233"/>
        <v>#DIV/0!</v>
      </c>
      <c r="JD56" s="15" t="e">
        <f t="shared" si="234"/>
        <v>#DIV/0!</v>
      </c>
      <c r="JE56" s="15" t="e">
        <f t="shared" si="235"/>
        <v>#DIV/0!</v>
      </c>
      <c r="JF56" s="15" t="e">
        <f t="shared" si="236"/>
        <v>#DIV/0!</v>
      </c>
      <c r="JG56" s="15" t="e">
        <f t="shared" si="237"/>
        <v>#DIV/0!</v>
      </c>
      <c r="JH56" s="15" t="e">
        <f t="shared" si="238"/>
        <v>#DIV/0!</v>
      </c>
      <c r="JI56" s="15" t="e">
        <f t="shared" si="239"/>
        <v>#DIV/0!</v>
      </c>
      <c r="JJ56" s="15" t="e">
        <f t="shared" si="240"/>
        <v>#DIV/0!</v>
      </c>
      <c r="JK56" s="15" t="e">
        <f t="shared" si="241"/>
        <v>#DIV/0!</v>
      </c>
      <c r="JL56" s="15" t="e">
        <f t="shared" si="242"/>
        <v>#DIV/0!</v>
      </c>
      <c r="JM56" s="15" t="e">
        <f t="shared" si="243"/>
        <v>#DIV/0!</v>
      </c>
      <c r="JN56" s="15" t="e">
        <f t="shared" si="244"/>
        <v>#DIV/0!</v>
      </c>
      <c r="JO56" s="15" t="e">
        <f t="shared" si="245"/>
        <v>#DIV/0!</v>
      </c>
      <c r="JP56" s="15" t="e">
        <f t="shared" si="246"/>
        <v>#DIV/0!</v>
      </c>
      <c r="JQ56" s="15" t="e">
        <f t="shared" si="247"/>
        <v>#DIV/0!</v>
      </c>
      <c r="JR56" s="15" t="e">
        <f t="shared" si="248"/>
        <v>#DIV/0!</v>
      </c>
      <c r="JS56" s="15" t="e">
        <f t="shared" si="249"/>
        <v>#DIV/0!</v>
      </c>
      <c r="JT56" s="15" t="e">
        <f t="shared" si="250"/>
        <v>#DIV/0!</v>
      </c>
      <c r="JU56" s="15" t="e">
        <f t="shared" si="251"/>
        <v>#DIV/0!</v>
      </c>
      <c r="JV56" s="15" t="e">
        <f t="shared" si="252"/>
        <v>#DIV/0!</v>
      </c>
      <c r="JX56" s="15" t="e">
        <f t="shared" si="253"/>
        <v>#DIV/0!</v>
      </c>
      <c r="JY56" s="15" t="e">
        <f t="shared" si="254"/>
        <v>#DIV/0!</v>
      </c>
      <c r="JZ56" s="15" t="e">
        <f t="shared" si="255"/>
        <v>#DIV/0!</v>
      </c>
      <c r="KA56" s="15" t="e">
        <f t="shared" si="256"/>
        <v>#DIV/0!</v>
      </c>
      <c r="KB56" s="15" t="e">
        <f t="shared" si="257"/>
        <v>#DIV/0!</v>
      </c>
      <c r="KC56" s="15" t="e">
        <f t="shared" si="258"/>
        <v>#DIV/0!</v>
      </c>
      <c r="KD56" s="15" t="e">
        <f t="shared" si="259"/>
        <v>#DIV/0!</v>
      </c>
      <c r="KE56" s="15" t="e">
        <f t="shared" si="260"/>
        <v>#DIV/0!</v>
      </c>
      <c r="KF56" s="15" t="e">
        <f t="shared" si="261"/>
        <v>#DIV/0!</v>
      </c>
      <c r="KG56" s="15" t="e">
        <f t="shared" si="262"/>
        <v>#DIV/0!</v>
      </c>
      <c r="KH56" s="15" t="e">
        <f t="shared" si="263"/>
        <v>#DIV/0!</v>
      </c>
      <c r="KI56" s="15" t="e">
        <f t="shared" si="264"/>
        <v>#DIV/0!</v>
      </c>
      <c r="KJ56" s="15" t="e">
        <f t="shared" si="265"/>
        <v>#DIV/0!</v>
      </c>
      <c r="KK56" s="15" t="e">
        <f t="shared" si="266"/>
        <v>#DIV/0!</v>
      </c>
      <c r="KL56" s="15" t="e">
        <f t="shared" si="267"/>
        <v>#DIV/0!</v>
      </c>
      <c r="KM56" s="15" t="e">
        <f t="shared" si="268"/>
        <v>#DIV/0!</v>
      </c>
      <c r="KN56" s="15" t="e">
        <f t="shared" si="269"/>
        <v>#DIV/0!</v>
      </c>
      <c r="KO56" s="15" t="e">
        <f t="shared" si="270"/>
        <v>#DIV/0!</v>
      </c>
      <c r="KP56" s="15" t="e">
        <f t="shared" si="271"/>
        <v>#DIV/0!</v>
      </c>
      <c r="KQ56" s="15" t="e">
        <f t="shared" si="272"/>
        <v>#DIV/0!</v>
      </c>
      <c r="KR56" s="15" t="e">
        <f t="shared" si="273"/>
        <v>#DIV/0!</v>
      </c>
      <c r="KS56" s="15" t="e">
        <f t="shared" si="274"/>
        <v>#DIV/0!</v>
      </c>
      <c r="KT56" s="15" t="e">
        <f t="shared" si="275"/>
        <v>#DIV/0!</v>
      </c>
      <c r="KU56" s="15" t="e">
        <f t="shared" si="276"/>
        <v>#DIV/0!</v>
      </c>
      <c r="KV56" s="15" t="e">
        <f t="shared" si="277"/>
        <v>#DIV/0!</v>
      </c>
      <c r="KW56" s="15" t="e">
        <f t="shared" si="278"/>
        <v>#DIV/0!</v>
      </c>
      <c r="KX56" s="15" t="e">
        <f t="shared" si="279"/>
        <v>#DIV/0!</v>
      </c>
      <c r="KY56" s="15" t="e">
        <f t="shared" si="280"/>
        <v>#DIV/0!</v>
      </c>
      <c r="KZ56" s="15" t="e">
        <f t="shared" si="281"/>
        <v>#DIV/0!</v>
      </c>
      <c r="LA56" s="15" t="e">
        <f t="shared" si="282"/>
        <v>#DIV/0!</v>
      </c>
      <c r="LB56" s="15" t="e">
        <f t="shared" si="283"/>
        <v>#DIV/0!</v>
      </c>
      <c r="LC56" s="15" t="e">
        <f t="shared" si="284"/>
        <v>#DIV/0!</v>
      </c>
      <c r="LD56" s="15" t="e">
        <f t="shared" si="285"/>
        <v>#DIV/0!</v>
      </c>
      <c r="LE56" s="15" t="e">
        <f t="shared" si="286"/>
        <v>#DIV/0!</v>
      </c>
      <c r="LF56" s="15" t="e">
        <f t="shared" si="287"/>
        <v>#DIV/0!</v>
      </c>
      <c r="LG56" s="15" t="e">
        <f t="shared" si="288"/>
        <v>#DIV/0!</v>
      </c>
      <c r="LH56" s="15" t="e">
        <f t="shared" si="289"/>
        <v>#DIV/0!</v>
      </c>
      <c r="LI56" s="15" t="e">
        <f t="shared" si="290"/>
        <v>#DIV/0!</v>
      </c>
      <c r="LJ56" s="15" t="e">
        <f t="shared" si="291"/>
        <v>#DIV/0!</v>
      </c>
      <c r="LK56" s="15" t="e">
        <f t="shared" si="292"/>
        <v>#DIV/0!</v>
      </c>
      <c r="LL56" s="15" t="e">
        <f t="shared" si="293"/>
        <v>#DIV/0!</v>
      </c>
      <c r="LM56" s="15" t="e">
        <f t="shared" si="294"/>
        <v>#DIV/0!</v>
      </c>
      <c r="LN56" s="15" t="e">
        <f t="shared" si="295"/>
        <v>#DIV/0!</v>
      </c>
      <c r="LO56" s="15" t="e">
        <f t="shared" si="296"/>
        <v>#DIV/0!</v>
      </c>
      <c r="LP56" s="15" t="e">
        <f t="shared" si="297"/>
        <v>#DIV/0!</v>
      </c>
      <c r="LQ56" s="15" t="e">
        <f t="shared" si="298"/>
        <v>#DIV/0!</v>
      </c>
      <c r="LR56" s="15" t="e">
        <f t="shared" si="299"/>
        <v>#DIV/0!</v>
      </c>
      <c r="LS56" s="15" t="e">
        <f t="shared" si="300"/>
        <v>#DIV/0!</v>
      </c>
      <c r="LT56" s="15" t="e">
        <f t="shared" si="301"/>
        <v>#DIV/0!</v>
      </c>
      <c r="LU56" s="15" t="e">
        <f t="shared" si="302"/>
        <v>#DIV/0!</v>
      </c>
      <c r="LV56" s="15" t="e">
        <f t="shared" si="303"/>
        <v>#DIV/0!</v>
      </c>
      <c r="LW56" s="15" t="e">
        <f t="shared" si="304"/>
        <v>#DIV/0!</v>
      </c>
      <c r="LX56" s="15" t="e">
        <f t="shared" si="305"/>
        <v>#DIV/0!</v>
      </c>
      <c r="LY56" s="15" t="e">
        <f t="shared" si="306"/>
        <v>#DIV/0!</v>
      </c>
      <c r="LZ56" s="15" t="e">
        <f t="shared" si="307"/>
        <v>#DIV/0!</v>
      </c>
      <c r="MA56" s="15" t="e">
        <f t="shared" si="308"/>
        <v>#DIV/0!</v>
      </c>
      <c r="MB56" s="15" t="e">
        <f t="shared" si="309"/>
        <v>#DIV/0!</v>
      </c>
      <c r="MC56" s="15" t="e">
        <f t="shared" si="310"/>
        <v>#DIV/0!</v>
      </c>
      <c r="MD56" s="15" t="e">
        <f t="shared" si="311"/>
        <v>#DIV/0!</v>
      </c>
      <c r="ME56" s="15" t="e">
        <f t="shared" si="312"/>
        <v>#DIV/0!</v>
      </c>
      <c r="MG56" s="15" t="e">
        <f t="shared" si="313"/>
        <v>#DIV/0!</v>
      </c>
      <c r="MH56" s="15" t="e">
        <f t="shared" si="314"/>
        <v>#DIV/0!</v>
      </c>
      <c r="MI56" s="15" t="e">
        <f t="shared" si="315"/>
        <v>#DIV/0!</v>
      </c>
      <c r="MJ56" s="15" t="e">
        <f t="shared" si="316"/>
        <v>#DIV/0!</v>
      </c>
      <c r="MK56" s="15" t="e">
        <f t="shared" si="317"/>
        <v>#DIV/0!</v>
      </c>
      <c r="ML56" s="15" t="e">
        <f t="shared" si="318"/>
        <v>#DIV/0!</v>
      </c>
      <c r="MM56" s="15" t="e">
        <f t="shared" si="319"/>
        <v>#DIV/0!</v>
      </c>
      <c r="MN56" s="15" t="e">
        <f t="shared" si="320"/>
        <v>#DIV/0!</v>
      </c>
      <c r="MO56" s="15" t="e">
        <f t="shared" si="321"/>
        <v>#DIV/0!</v>
      </c>
      <c r="MP56" s="15" t="e">
        <f t="shared" si="322"/>
        <v>#DIV/0!</v>
      </c>
      <c r="MQ56" s="15" t="e">
        <f t="shared" si="323"/>
        <v>#DIV/0!</v>
      </c>
      <c r="MR56" s="15" t="e">
        <f t="shared" si="324"/>
        <v>#DIV/0!</v>
      </c>
      <c r="MS56" s="15" t="e">
        <f t="shared" si="325"/>
        <v>#DIV/0!</v>
      </c>
      <c r="MT56" s="15" t="e">
        <f t="shared" si="326"/>
        <v>#DIV/0!</v>
      </c>
      <c r="MU56" s="15" t="e">
        <f t="shared" si="327"/>
        <v>#DIV/0!</v>
      </c>
      <c r="MV56" s="15" t="e">
        <f t="shared" si="328"/>
        <v>#DIV/0!</v>
      </c>
      <c r="MW56" s="15" t="e">
        <f t="shared" si="329"/>
        <v>#DIV/0!</v>
      </c>
      <c r="MX56" s="15" t="e">
        <f t="shared" si="330"/>
        <v>#DIV/0!</v>
      </c>
      <c r="MY56" s="15" t="e">
        <f t="shared" si="331"/>
        <v>#DIV/0!</v>
      </c>
      <c r="MZ56" s="15" t="e">
        <f t="shared" si="332"/>
        <v>#DIV/0!</v>
      </c>
      <c r="NA56" s="15" t="e">
        <f t="shared" si="333"/>
        <v>#DIV/0!</v>
      </c>
      <c r="NB56" s="15" t="e">
        <f t="shared" si="334"/>
        <v>#DIV/0!</v>
      </c>
      <c r="NC56" s="15" t="e">
        <f t="shared" si="335"/>
        <v>#DIV/0!</v>
      </c>
      <c r="ND56" s="15" t="e">
        <f t="shared" si="336"/>
        <v>#DIV/0!</v>
      </c>
      <c r="NE56" s="15" t="e">
        <f t="shared" si="337"/>
        <v>#DIV/0!</v>
      </c>
      <c r="NF56" s="15" t="e">
        <f t="shared" si="338"/>
        <v>#DIV/0!</v>
      </c>
      <c r="NG56" s="15" t="e">
        <f t="shared" si="339"/>
        <v>#DIV/0!</v>
      </c>
      <c r="NH56" s="15" t="e">
        <f t="shared" si="340"/>
        <v>#DIV/0!</v>
      </c>
      <c r="NI56" s="15" t="e">
        <f t="shared" si="341"/>
        <v>#DIV/0!</v>
      </c>
      <c r="NJ56" s="15" t="e">
        <f t="shared" si="342"/>
        <v>#DIV/0!</v>
      </c>
      <c r="NK56" s="15" t="e">
        <f t="shared" si="343"/>
        <v>#DIV/0!</v>
      </c>
      <c r="NL56" s="15" t="e">
        <f t="shared" si="344"/>
        <v>#DIV/0!</v>
      </c>
      <c r="NM56" s="15" t="e">
        <f t="shared" si="345"/>
        <v>#DIV/0!</v>
      </c>
      <c r="NN56" s="15" t="e">
        <f t="shared" si="346"/>
        <v>#DIV/0!</v>
      </c>
      <c r="NO56" s="15" t="e">
        <f t="shared" si="347"/>
        <v>#DIV/0!</v>
      </c>
      <c r="NP56" s="15" t="e">
        <f t="shared" si="348"/>
        <v>#DIV/0!</v>
      </c>
      <c r="NQ56" s="15" t="e">
        <f t="shared" si="349"/>
        <v>#DIV/0!</v>
      </c>
      <c r="NR56" s="15" t="e">
        <f t="shared" si="350"/>
        <v>#DIV/0!</v>
      </c>
      <c r="NS56" s="15" t="e">
        <f t="shared" si="351"/>
        <v>#DIV/0!</v>
      </c>
      <c r="NT56" s="15" t="e">
        <f t="shared" si="352"/>
        <v>#DIV/0!</v>
      </c>
      <c r="NU56" s="15" t="e">
        <f t="shared" si="353"/>
        <v>#DIV/0!</v>
      </c>
      <c r="NV56" s="15" t="e">
        <f t="shared" si="354"/>
        <v>#DIV/0!</v>
      </c>
      <c r="NW56" s="15" t="e">
        <f t="shared" si="355"/>
        <v>#DIV/0!</v>
      </c>
      <c r="NX56" s="15" t="e">
        <f t="shared" si="356"/>
        <v>#DIV/0!</v>
      </c>
      <c r="NY56" s="15" t="e">
        <f t="shared" si="357"/>
        <v>#DIV/0!</v>
      </c>
      <c r="NZ56" s="15" t="e">
        <f t="shared" si="358"/>
        <v>#DIV/0!</v>
      </c>
      <c r="OA56" s="15" t="e">
        <f t="shared" si="359"/>
        <v>#DIV/0!</v>
      </c>
      <c r="OB56" s="15" t="e">
        <f t="shared" si="360"/>
        <v>#DIV/0!</v>
      </c>
      <c r="OC56" s="15" t="e">
        <f t="shared" si="361"/>
        <v>#DIV/0!</v>
      </c>
      <c r="OD56" s="15" t="e">
        <f t="shared" si="362"/>
        <v>#DIV/0!</v>
      </c>
      <c r="OE56" s="15" t="e">
        <f t="shared" si="363"/>
        <v>#DIV/0!</v>
      </c>
      <c r="OF56" s="15" t="e">
        <f t="shared" si="364"/>
        <v>#DIV/0!</v>
      </c>
      <c r="OG56" s="15" t="e">
        <f t="shared" si="365"/>
        <v>#DIV/0!</v>
      </c>
      <c r="OH56" s="15" t="e">
        <f t="shared" si="366"/>
        <v>#DIV/0!</v>
      </c>
      <c r="OI56" s="15" t="e">
        <f t="shared" si="367"/>
        <v>#DIV/0!</v>
      </c>
      <c r="OJ56" s="15" t="e">
        <f t="shared" si="368"/>
        <v>#DIV/0!</v>
      </c>
      <c r="OK56" s="15" t="e">
        <f t="shared" si="369"/>
        <v>#DIV/0!</v>
      </c>
      <c r="OL56" s="15" t="e">
        <f t="shared" si="370"/>
        <v>#DIV/0!</v>
      </c>
      <c r="OM56" s="15" t="e">
        <f t="shared" si="371"/>
        <v>#DIV/0!</v>
      </c>
      <c r="ON56" s="15" t="e">
        <f t="shared" si="372"/>
        <v>#DIV/0!</v>
      </c>
      <c r="OP56" s="15" t="e">
        <f t="shared" si="373"/>
        <v>#DIV/0!</v>
      </c>
      <c r="OQ56" s="15" t="e">
        <f t="shared" si="374"/>
        <v>#DIV/0!</v>
      </c>
      <c r="OR56" s="15" t="e">
        <f t="shared" si="375"/>
        <v>#DIV/0!</v>
      </c>
      <c r="OS56" s="15" t="e">
        <f t="shared" si="376"/>
        <v>#DIV/0!</v>
      </c>
      <c r="OT56" s="15" t="e">
        <f t="shared" si="377"/>
        <v>#DIV/0!</v>
      </c>
      <c r="OU56" s="15" t="e">
        <f t="shared" si="378"/>
        <v>#DIV/0!</v>
      </c>
      <c r="OV56" s="15" t="e">
        <f t="shared" si="379"/>
        <v>#DIV/0!</v>
      </c>
      <c r="OW56" s="15" t="e">
        <f t="shared" si="380"/>
        <v>#DIV/0!</v>
      </c>
      <c r="OX56" s="15" t="e">
        <f t="shared" si="381"/>
        <v>#DIV/0!</v>
      </c>
      <c r="OY56" s="15" t="e">
        <f t="shared" si="382"/>
        <v>#DIV/0!</v>
      </c>
      <c r="OZ56" s="15" t="e">
        <f t="shared" si="383"/>
        <v>#DIV/0!</v>
      </c>
      <c r="PA56" s="15" t="e">
        <f t="shared" si="384"/>
        <v>#DIV/0!</v>
      </c>
      <c r="PB56" s="15" t="e">
        <f t="shared" si="385"/>
        <v>#DIV/0!</v>
      </c>
      <c r="PC56" s="15" t="e">
        <f t="shared" si="386"/>
        <v>#DIV/0!</v>
      </c>
      <c r="PD56" s="15" t="e">
        <f t="shared" si="387"/>
        <v>#DIV/0!</v>
      </c>
      <c r="PE56" s="15" t="e">
        <f t="shared" si="388"/>
        <v>#DIV/0!</v>
      </c>
      <c r="PF56" s="15" t="e">
        <f t="shared" si="389"/>
        <v>#DIV/0!</v>
      </c>
      <c r="PG56" s="15" t="e">
        <f t="shared" si="390"/>
        <v>#DIV/0!</v>
      </c>
      <c r="PH56" s="15" t="e">
        <f t="shared" si="391"/>
        <v>#DIV/0!</v>
      </c>
      <c r="PI56" s="15" t="e">
        <f t="shared" si="392"/>
        <v>#DIV/0!</v>
      </c>
      <c r="PJ56" s="15" t="e">
        <f t="shared" si="393"/>
        <v>#DIV/0!</v>
      </c>
      <c r="PK56" s="15" t="e">
        <f t="shared" si="394"/>
        <v>#DIV/0!</v>
      </c>
      <c r="PL56" s="15" t="e">
        <f t="shared" si="395"/>
        <v>#DIV/0!</v>
      </c>
      <c r="PM56" s="15" t="e">
        <f t="shared" si="396"/>
        <v>#DIV/0!</v>
      </c>
      <c r="PN56" s="15" t="e">
        <f t="shared" si="397"/>
        <v>#DIV/0!</v>
      </c>
      <c r="PO56" s="15" t="e">
        <f t="shared" si="398"/>
        <v>#DIV/0!</v>
      </c>
      <c r="PP56" s="15" t="e">
        <f t="shared" si="399"/>
        <v>#DIV/0!</v>
      </c>
      <c r="PQ56" s="15" t="e">
        <f t="shared" si="400"/>
        <v>#DIV/0!</v>
      </c>
      <c r="PR56" s="15" t="e">
        <f t="shared" si="401"/>
        <v>#DIV/0!</v>
      </c>
      <c r="PS56" s="15" t="e">
        <f t="shared" si="402"/>
        <v>#DIV/0!</v>
      </c>
      <c r="PT56" s="15" t="e">
        <f t="shared" si="403"/>
        <v>#DIV/0!</v>
      </c>
      <c r="PU56" s="15" t="e">
        <f t="shared" si="404"/>
        <v>#DIV/0!</v>
      </c>
      <c r="PV56" s="15" t="e">
        <f t="shared" si="405"/>
        <v>#DIV/0!</v>
      </c>
      <c r="PW56" s="15" t="e">
        <f t="shared" si="406"/>
        <v>#DIV/0!</v>
      </c>
      <c r="PX56" s="15" t="e">
        <f t="shared" si="407"/>
        <v>#DIV/0!</v>
      </c>
      <c r="PY56" s="15" t="e">
        <f t="shared" si="408"/>
        <v>#DIV/0!</v>
      </c>
      <c r="PZ56" s="15" t="e">
        <f t="shared" si="409"/>
        <v>#DIV/0!</v>
      </c>
      <c r="QA56" s="15" t="e">
        <f t="shared" si="410"/>
        <v>#DIV/0!</v>
      </c>
      <c r="QB56" s="15" t="e">
        <f t="shared" si="411"/>
        <v>#DIV/0!</v>
      </c>
      <c r="QC56" s="15" t="e">
        <f t="shared" si="412"/>
        <v>#DIV/0!</v>
      </c>
      <c r="QD56" s="15" t="e">
        <f t="shared" si="413"/>
        <v>#DIV/0!</v>
      </c>
      <c r="QE56" s="15" t="e">
        <f t="shared" si="414"/>
        <v>#DIV/0!</v>
      </c>
      <c r="QF56" s="15" t="e">
        <f t="shared" si="415"/>
        <v>#DIV/0!</v>
      </c>
      <c r="QG56" s="15" t="e">
        <f t="shared" si="416"/>
        <v>#DIV/0!</v>
      </c>
      <c r="QH56" s="15" t="e">
        <f t="shared" si="417"/>
        <v>#DIV/0!</v>
      </c>
      <c r="QI56" s="15" t="e">
        <f t="shared" si="418"/>
        <v>#DIV/0!</v>
      </c>
      <c r="QJ56" s="15" t="e">
        <f t="shared" si="419"/>
        <v>#DIV/0!</v>
      </c>
      <c r="QK56" s="15" t="e">
        <f t="shared" si="420"/>
        <v>#DIV/0!</v>
      </c>
      <c r="QL56" s="15" t="e">
        <f t="shared" si="421"/>
        <v>#DIV/0!</v>
      </c>
      <c r="QM56" s="15" t="e">
        <f t="shared" si="422"/>
        <v>#DIV/0!</v>
      </c>
      <c r="QN56" s="15" t="e">
        <f t="shared" si="423"/>
        <v>#DIV/0!</v>
      </c>
      <c r="QO56" s="15" t="e">
        <f t="shared" si="424"/>
        <v>#DIV/0!</v>
      </c>
      <c r="QP56" s="15" t="e">
        <f t="shared" si="425"/>
        <v>#DIV/0!</v>
      </c>
      <c r="QQ56" s="15" t="e">
        <f t="shared" si="426"/>
        <v>#DIV/0!</v>
      </c>
      <c r="QR56" s="15" t="e">
        <f t="shared" si="427"/>
        <v>#DIV/0!</v>
      </c>
      <c r="QS56" s="15" t="e">
        <f t="shared" si="428"/>
        <v>#DIV/0!</v>
      </c>
      <c r="QT56" s="15" t="e">
        <f t="shared" si="429"/>
        <v>#DIV/0!</v>
      </c>
      <c r="QU56" s="15" t="e">
        <f t="shared" si="430"/>
        <v>#DIV/0!</v>
      </c>
      <c r="QV56" s="15" t="e">
        <f t="shared" si="431"/>
        <v>#DIV/0!</v>
      </c>
      <c r="QW56" s="15" t="e">
        <f t="shared" si="432"/>
        <v>#DIV/0!</v>
      </c>
      <c r="QY56" s="15">
        <f t="shared" si="433"/>
        <v>0</v>
      </c>
      <c r="QZ56" s="15">
        <f t="shared" si="434"/>
        <v>0</v>
      </c>
      <c r="RA56" s="15">
        <f t="shared" si="435"/>
        <v>0</v>
      </c>
      <c r="RB56" s="15">
        <f t="shared" si="436"/>
        <v>0</v>
      </c>
      <c r="RC56" s="15">
        <f t="shared" si="437"/>
        <v>0</v>
      </c>
      <c r="RD56" s="15">
        <f t="shared" si="438"/>
        <v>0</v>
      </c>
      <c r="RE56" s="15">
        <f t="shared" si="439"/>
        <v>0</v>
      </c>
      <c r="RF56" s="15">
        <f t="shared" si="440"/>
        <v>0</v>
      </c>
      <c r="RG56" s="15">
        <f t="shared" si="441"/>
        <v>0</v>
      </c>
      <c r="RH56" s="15">
        <f t="shared" si="442"/>
        <v>0</v>
      </c>
      <c r="RI56" s="15">
        <f t="shared" si="443"/>
        <v>0</v>
      </c>
      <c r="RJ56" s="15">
        <f t="shared" si="444"/>
        <v>0</v>
      </c>
      <c r="RK56" s="15">
        <f t="shared" si="445"/>
        <v>0</v>
      </c>
      <c r="RL56" s="15">
        <f t="shared" si="446"/>
        <v>0</v>
      </c>
      <c r="RM56" s="15">
        <f t="shared" si="447"/>
        <v>0</v>
      </c>
      <c r="RN56" s="15">
        <f t="shared" si="448"/>
        <v>0</v>
      </c>
      <c r="RO56" s="15">
        <f t="shared" si="449"/>
        <v>0</v>
      </c>
      <c r="RP56" s="15">
        <f t="shared" si="450"/>
        <v>0</v>
      </c>
      <c r="RQ56" s="15">
        <f t="shared" si="451"/>
        <v>0</v>
      </c>
      <c r="RR56" s="15">
        <f t="shared" si="452"/>
        <v>0</v>
      </c>
      <c r="RS56" s="15">
        <f t="shared" si="453"/>
        <v>0</v>
      </c>
      <c r="RT56" s="15">
        <f t="shared" si="454"/>
        <v>0</v>
      </c>
      <c r="RU56" s="15">
        <f t="shared" si="455"/>
        <v>0</v>
      </c>
      <c r="RV56" s="15">
        <f t="shared" si="456"/>
        <v>0</v>
      </c>
      <c r="RW56" s="15">
        <f t="shared" si="457"/>
        <v>0</v>
      </c>
      <c r="RX56" s="15">
        <f t="shared" si="458"/>
        <v>0</v>
      </c>
      <c r="RY56" s="15">
        <f t="shared" si="459"/>
        <v>0</v>
      </c>
      <c r="RZ56" s="15">
        <f t="shared" si="460"/>
        <v>0</v>
      </c>
      <c r="SA56" s="15">
        <f t="shared" si="461"/>
        <v>0</v>
      </c>
      <c r="SB56" s="15">
        <f t="shared" si="462"/>
        <v>0</v>
      </c>
      <c r="SC56" s="15">
        <f t="shared" si="463"/>
        <v>0</v>
      </c>
      <c r="SD56" s="15">
        <f t="shared" si="464"/>
        <v>0</v>
      </c>
      <c r="SE56" s="15">
        <f t="shared" si="465"/>
        <v>0</v>
      </c>
      <c r="SF56" s="15">
        <f t="shared" si="466"/>
        <v>0</v>
      </c>
      <c r="SG56" s="15">
        <f t="shared" si="467"/>
        <v>0</v>
      </c>
      <c r="SH56" s="15">
        <f t="shared" si="468"/>
        <v>0</v>
      </c>
      <c r="SI56" s="15">
        <f t="shared" si="469"/>
        <v>0</v>
      </c>
      <c r="SJ56" s="15">
        <f t="shared" si="470"/>
        <v>0</v>
      </c>
      <c r="SK56" s="15">
        <f t="shared" si="471"/>
        <v>0</v>
      </c>
      <c r="SL56" s="15">
        <f t="shared" si="472"/>
        <v>0</v>
      </c>
      <c r="SM56" s="15">
        <f t="shared" si="473"/>
        <v>0</v>
      </c>
      <c r="SN56" s="15">
        <f t="shared" si="474"/>
        <v>0</v>
      </c>
      <c r="SO56" s="15">
        <f t="shared" si="475"/>
        <v>0</v>
      </c>
      <c r="SP56" s="15">
        <f t="shared" si="476"/>
        <v>0</v>
      </c>
      <c r="SQ56" s="15">
        <f t="shared" si="477"/>
        <v>0</v>
      </c>
      <c r="SR56" s="15">
        <f t="shared" si="478"/>
        <v>0</v>
      </c>
      <c r="SS56" s="15">
        <f t="shared" si="479"/>
        <v>0</v>
      </c>
      <c r="ST56" s="15">
        <f t="shared" si="480"/>
        <v>0</v>
      </c>
      <c r="SU56" s="15">
        <f t="shared" si="481"/>
        <v>0</v>
      </c>
      <c r="SV56" s="15">
        <f t="shared" si="482"/>
        <v>0</v>
      </c>
      <c r="SW56" s="15">
        <f t="shared" si="483"/>
        <v>0</v>
      </c>
      <c r="SX56" s="15">
        <f t="shared" si="484"/>
        <v>0</v>
      </c>
      <c r="SY56" s="15">
        <f t="shared" si="485"/>
        <v>0</v>
      </c>
      <c r="SZ56" s="15">
        <f t="shared" si="486"/>
        <v>0</v>
      </c>
      <c r="TA56" s="15">
        <f t="shared" si="487"/>
        <v>0</v>
      </c>
      <c r="TB56" s="15">
        <f t="shared" si="488"/>
        <v>0</v>
      </c>
      <c r="TC56" s="15">
        <f t="shared" si="489"/>
        <v>0</v>
      </c>
      <c r="TD56" s="15">
        <f t="shared" si="490"/>
        <v>0</v>
      </c>
      <c r="TE56" s="15">
        <f t="shared" si="491"/>
        <v>0</v>
      </c>
      <c r="TF56" s="15">
        <f t="shared" si="492"/>
        <v>0</v>
      </c>
      <c r="TH56" s="15">
        <f t="shared" si="493"/>
        <v>0</v>
      </c>
      <c r="TJ56" s="15" t="e">
        <f t="shared" si="494"/>
        <v>#DIV/0!</v>
      </c>
      <c r="TK56" s="15" t="e">
        <f t="shared" si="495"/>
        <v>#DIV/0!</v>
      </c>
      <c r="TL56" s="15" t="e">
        <f t="shared" si="496"/>
        <v>#DIV/0!</v>
      </c>
      <c r="TM56" s="15" t="e">
        <f t="shared" si="497"/>
        <v>#DIV/0!</v>
      </c>
      <c r="TN56" s="15" t="e">
        <f t="shared" si="498"/>
        <v>#DIV/0!</v>
      </c>
      <c r="TO56" s="15" t="e">
        <f t="shared" si="499"/>
        <v>#DIV/0!</v>
      </c>
      <c r="TP56" s="15">
        <f t="shared" si="500"/>
        <v>0</v>
      </c>
      <c r="TQ56" s="15">
        <f t="shared" si="501"/>
        <v>0</v>
      </c>
      <c r="TS56" s="15" t="e">
        <f t="shared" si="502"/>
        <v>#DIV/0!</v>
      </c>
      <c r="TU56" s="15">
        <f t="shared" si="503"/>
        <v>0</v>
      </c>
      <c r="TW56" s="15">
        <f t="shared" si="509"/>
        <v>0</v>
      </c>
    </row>
    <row r="57" spans="2:543" x14ac:dyDescent="0.25">
      <c r="C57" s="72">
        <v>42</v>
      </c>
      <c r="D57" s="60"/>
      <c r="E57" s="60"/>
      <c r="F57" s="59"/>
      <c r="G57" s="60"/>
      <c r="H57" s="59"/>
      <c r="I57" s="59"/>
      <c r="J57" s="60"/>
      <c r="K57" s="60"/>
      <c r="L57" s="60"/>
      <c r="M57" s="66"/>
      <c r="N57" s="64" t="str">
        <f t="shared" si="514"/>
        <v/>
      </c>
      <c r="O57" s="65" t="str">
        <f t="shared" si="577"/>
        <v/>
      </c>
      <c r="P57" s="73" t="str">
        <f t="shared" si="515"/>
        <v/>
      </c>
      <c r="Q57" s="2"/>
      <c r="R57" s="2"/>
      <c r="S57" s="2"/>
      <c r="T57" s="15" t="str">
        <f t="shared" si="516"/>
        <v/>
      </c>
      <c r="U57" s="5">
        <f t="shared" si="517"/>
        <v>0</v>
      </c>
      <c r="V57" s="5">
        <f t="shared" si="518"/>
        <v>0</v>
      </c>
      <c r="W57" s="5">
        <f t="shared" si="68"/>
        <v>0</v>
      </c>
      <c r="X57" s="5">
        <f t="shared" si="519"/>
        <v>0</v>
      </c>
      <c r="Y57" s="5">
        <f t="shared" si="520"/>
        <v>0</v>
      </c>
      <c r="Z57" s="5">
        <f t="shared" si="521"/>
        <v>0</v>
      </c>
      <c r="AA57" s="5">
        <f t="shared" si="522"/>
        <v>0</v>
      </c>
      <c r="AB57" s="5">
        <f t="shared" si="523"/>
        <v>0</v>
      </c>
      <c r="AC57" s="15">
        <f t="shared" si="69"/>
        <v>0</v>
      </c>
      <c r="AD57" s="15">
        <f t="shared" si="70"/>
        <v>0</v>
      </c>
      <c r="AE57" s="15">
        <f t="shared" si="71"/>
        <v>0</v>
      </c>
      <c r="AF57" s="15" t="str">
        <f t="shared" si="524"/>
        <v/>
      </c>
      <c r="AG57" s="15" t="str">
        <f t="shared" si="525"/>
        <v/>
      </c>
      <c r="AH57" s="15" t="str">
        <f t="shared" si="526"/>
        <v/>
      </c>
      <c r="AI57" s="15" t="str">
        <f t="shared" si="527"/>
        <v/>
      </c>
      <c r="AK57" s="5">
        <f t="shared" si="528"/>
        <v>0</v>
      </c>
      <c r="AL57" s="5">
        <f t="shared" si="529"/>
        <v>0</v>
      </c>
      <c r="AN57" s="5">
        <f t="shared" si="530"/>
        <v>0</v>
      </c>
      <c r="AO57" s="5">
        <f t="shared" si="531"/>
        <v>0</v>
      </c>
      <c r="AP57" s="5">
        <f t="shared" si="532"/>
        <v>0</v>
      </c>
      <c r="AQ57" s="5">
        <f t="shared" si="533"/>
        <v>0</v>
      </c>
      <c r="AR57" s="5">
        <f t="shared" si="534"/>
        <v>0</v>
      </c>
      <c r="AS57" s="5">
        <f t="shared" si="535"/>
        <v>0</v>
      </c>
      <c r="AT57" s="5">
        <f t="shared" si="536"/>
        <v>0</v>
      </c>
      <c r="AU57" s="5">
        <f t="shared" si="537"/>
        <v>0</v>
      </c>
      <c r="AV57" s="5">
        <f t="shared" si="538"/>
        <v>0</v>
      </c>
      <c r="AW57" s="5">
        <f t="shared" si="539"/>
        <v>0</v>
      </c>
      <c r="AX57" s="5">
        <f t="shared" si="540"/>
        <v>0</v>
      </c>
      <c r="AY57" s="5">
        <f t="shared" si="541"/>
        <v>0</v>
      </c>
      <c r="AZ57" s="5">
        <f t="shared" si="542"/>
        <v>0</v>
      </c>
      <c r="BA57" s="5">
        <f t="shared" si="543"/>
        <v>0</v>
      </c>
      <c r="BB57" s="5">
        <f t="shared" si="544"/>
        <v>0</v>
      </c>
      <c r="BC57" s="5">
        <f t="shared" si="545"/>
        <v>0</v>
      </c>
      <c r="BD57" s="5">
        <f t="shared" si="546"/>
        <v>0</v>
      </c>
      <c r="BE57" s="5">
        <f t="shared" si="547"/>
        <v>0</v>
      </c>
      <c r="BF57" s="5">
        <f t="shared" si="548"/>
        <v>0</v>
      </c>
      <c r="BG57" s="15">
        <f t="shared" si="549"/>
        <v>0</v>
      </c>
      <c r="BH57" s="15">
        <f t="shared" si="72"/>
        <v>0</v>
      </c>
      <c r="BI57" s="15">
        <f t="shared" si="73"/>
        <v>0</v>
      </c>
      <c r="BJ57" s="15">
        <f t="shared" si="74"/>
        <v>0</v>
      </c>
      <c r="BL57" s="12">
        <f t="shared" si="550"/>
        <v>0</v>
      </c>
      <c r="BM57" s="12">
        <f t="shared" si="551"/>
        <v>0</v>
      </c>
      <c r="BN57" s="15" t="str">
        <f t="shared" si="552"/>
        <v/>
      </c>
      <c r="BP57" s="12">
        <f t="shared" si="553"/>
        <v>0</v>
      </c>
      <c r="BQ57" s="15" t="str">
        <f t="shared" si="554"/>
        <v/>
      </c>
      <c r="BR57" s="12">
        <f t="shared" si="555"/>
        <v>0</v>
      </c>
      <c r="BS57" s="15" t="str">
        <f t="shared" si="556"/>
        <v/>
      </c>
      <c r="BT57" s="12">
        <f t="shared" si="557"/>
        <v>0</v>
      </c>
      <c r="BU57" s="12">
        <f t="shared" si="558"/>
        <v>0</v>
      </c>
      <c r="BV57" s="12">
        <f t="shared" si="559"/>
        <v>0</v>
      </c>
      <c r="BW57" s="12">
        <f t="shared" si="560"/>
        <v>0</v>
      </c>
      <c r="BX57" s="12">
        <f t="shared" si="561"/>
        <v>0</v>
      </c>
      <c r="BY57" s="12">
        <f t="shared" si="562"/>
        <v>0</v>
      </c>
      <c r="BZ57" s="12">
        <f t="shared" si="563"/>
        <v>0</v>
      </c>
      <c r="CA57" s="12">
        <f t="shared" si="564"/>
        <v>0</v>
      </c>
      <c r="CC57" s="5">
        <f t="shared" si="565"/>
        <v>0</v>
      </c>
      <c r="CD57" s="15" t="str">
        <f t="shared" si="566"/>
        <v/>
      </c>
      <c r="CE57" s="15" t="str">
        <f t="shared" si="567"/>
        <v/>
      </c>
      <c r="CF57" s="15" t="str">
        <f t="shared" si="568"/>
        <v/>
      </c>
      <c r="CH57" s="15" t="str">
        <f t="shared" si="569"/>
        <v/>
      </c>
      <c r="CJ57" s="15" t="str">
        <f t="shared" si="570"/>
        <v/>
      </c>
      <c r="CK57" s="15" t="str">
        <f t="shared" si="571"/>
        <v/>
      </c>
      <c r="CL57" s="15" t="str">
        <f t="shared" si="572"/>
        <v/>
      </c>
      <c r="CM57" s="10">
        <f t="shared" si="573"/>
        <v>0</v>
      </c>
      <c r="CO57" s="6">
        <f t="shared" si="75"/>
        <v>0</v>
      </c>
      <c r="CP57" s="15">
        <f t="shared" si="574"/>
        <v>1</v>
      </c>
      <c r="CQ57" s="15">
        <f t="shared" si="575"/>
        <v>0</v>
      </c>
      <c r="CR57" s="15">
        <f t="shared" si="576"/>
        <v>0</v>
      </c>
      <c r="CS57" s="15">
        <f t="shared" si="76"/>
        <v>0</v>
      </c>
      <c r="CU57" s="15" t="str">
        <f t="shared" si="77"/>
        <v/>
      </c>
      <c r="CW57" s="15" t="e">
        <f t="shared" si="504"/>
        <v>#DIV/0!</v>
      </c>
      <c r="CX57" s="15" t="e">
        <f t="shared" si="505"/>
        <v>#DIV/0!</v>
      </c>
      <c r="CY57" s="15" t="e">
        <f t="shared" si="506"/>
        <v>#DIV/0!</v>
      </c>
      <c r="CZ57" s="15" t="e">
        <f t="shared" si="507"/>
        <v>#DIV/0!</v>
      </c>
      <c r="DA57" s="15" t="e">
        <f t="shared" si="508"/>
        <v>#DIV/0!</v>
      </c>
      <c r="DB57" s="15" t="e">
        <f t="shared" si="510"/>
        <v>#DIV/0!</v>
      </c>
      <c r="DC57" s="15" t="e">
        <f t="shared" si="511"/>
        <v>#DIV/0!</v>
      </c>
      <c r="DD57" s="15" t="e">
        <f t="shared" si="512"/>
        <v>#DIV/0!</v>
      </c>
      <c r="DE57" s="15" t="e">
        <f t="shared" si="513"/>
        <v>#DIV/0!</v>
      </c>
      <c r="DF57" s="15" t="e">
        <f t="shared" si="82"/>
        <v>#DIV/0!</v>
      </c>
      <c r="DG57" s="15" t="e">
        <f t="shared" si="83"/>
        <v>#DIV/0!</v>
      </c>
      <c r="DH57" s="15" t="e">
        <f t="shared" si="84"/>
        <v>#DIV/0!</v>
      </c>
      <c r="DI57" s="15" t="e">
        <f t="shared" si="85"/>
        <v>#DIV/0!</v>
      </c>
      <c r="DJ57" s="15" t="e">
        <f t="shared" si="86"/>
        <v>#DIV/0!</v>
      </c>
      <c r="DK57" s="15" t="e">
        <f t="shared" si="87"/>
        <v>#DIV/0!</v>
      </c>
      <c r="DL57" s="15" t="e">
        <f t="shared" si="88"/>
        <v>#DIV/0!</v>
      </c>
      <c r="DM57" s="15" t="e">
        <f t="shared" si="89"/>
        <v>#DIV/0!</v>
      </c>
      <c r="DN57" s="15" t="e">
        <f t="shared" si="90"/>
        <v>#DIV/0!</v>
      </c>
      <c r="DO57" s="15" t="e">
        <f t="shared" si="91"/>
        <v>#DIV/0!</v>
      </c>
      <c r="DP57" s="20" t="e">
        <f t="shared" si="92"/>
        <v>#DIV/0!</v>
      </c>
      <c r="DQ57" s="20" t="e">
        <f t="shared" si="93"/>
        <v>#DIV/0!</v>
      </c>
      <c r="DR57" s="20" t="e">
        <f t="shared" si="94"/>
        <v>#DIV/0!</v>
      </c>
      <c r="DS57" s="20" t="e">
        <f t="shared" si="95"/>
        <v>#DIV/0!</v>
      </c>
      <c r="DT57" s="20" t="e">
        <f t="shared" si="96"/>
        <v>#DIV/0!</v>
      </c>
      <c r="DU57" s="20" t="e">
        <f t="shared" si="97"/>
        <v>#DIV/0!</v>
      </c>
      <c r="DV57" s="20" t="e">
        <f t="shared" si="98"/>
        <v>#DIV/0!</v>
      </c>
      <c r="DW57" s="20" t="e">
        <f t="shared" si="99"/>
        <v>#DIV/0!</v>
      </c>
      <c r="DX57" s="20" t="e">
        <f t="shared" si="100"/>
        <v>#DIV/0!</v>
      </c>
      <c r="DY57" s="20" t="e">
        <f t="shared" si="101"/>
        <v>#DIV/0!</v>
      </c>
      <c r="DZ57" s="20" t="e">
        <f t="shared" si="102"/>
        <v>#DIV/0!</v>
      </c>
      <c r="EA57" s="20" t="e">
        <f t="shared" si="103"/>
        <v>#DIV/0!</v>
      </c>
      <c r="EB57" s="20" t="e">
        <f t="shared" si="104"/>
        <v>#DIV/0!</v>
      </c>
      <c r="EC57" s="20" t="e">
        <f t="shared" si="105"/>
        <v>#DIV/0!</v>
      </c>
      <c r="ED57" s="20" t="e">
        <f t="shared" si="106"/>
        <v>#DIV/0!</v>
      </c>
      <c r="EE57" s="20" t="e">
        <f t="shared" si="107"/>
        <v>#DIV/0!</v>
      </c>
      <c r="EF57" s="20" t="e">
        <f t="shared" si="108"/>
        <v>#DIV/0!</v>
      </c>
      <c r="EG57" s="20" t="e">
        <f t="shared" si="109"/>
        <v>#DIV/0!</v>
      </c>
      <c r="EH57" s="20" t="e">
        <f t="shared" si="110"/>
        <v>#DIV/0!</v>
      </c>
      <c r="EI57" s="20" t="e">
        <f t="shared" si="111"/>
        <v>#DIV/0!</v>
      </c>
      <c r="EJ57" s="20" t="e">
        <f t="shared" si="112"/>
        <v>#DIV/0!</v>
      </c>
      <c r="EK57" s="20" t="e">
        <f t="shared" si="113"/>
        <v>#DIV/0!</v>
      </c>
      <c r="EL57" s="20" t="e">
        <f t="shared" si="114"/>
        <v>#DIV/0!</v>
      </c>
      <c r="EM57" s="20" t="e">
        <f t="shared" si="115"/>
        <v>#DIV/0!</v>
      </c>
      <c r="EN57" s="20" t="e">
        <f t="shared" si="116"/>
        <v>#DIV/0!</v>
      </c>
      <c r="EO57" s="20" t="e">
        <f t="shared" si="117"/>
        <v>#DIV/0!</v>
      </c>
      <c r="EP57" s="20" t="e">
        <f t="shared" si="118"/>
        <v>#DIV/0!</v>
      </c>
      <c r="EQ57" s="20" t="e">
        <f t="shared" si="119"/>
        <v>#DIV/0!</v>
      </c>
      <c r="ER57" s="20" t="e">
        <f t="shared" si="120"/>
        <v>#DIV/0!</v>
      </c>
      <c r="ES57" s="20" t="e">
        <f t="shared" si="121"/>
        <v>#DIV/0!</v>
      </c>
      <c r="ET57" s="20" t="e">
        <f t="shared" si="122"/>
        <v>#DIV/0!</v>
      </c>
      <c r="EU57" s="20" t="e">
        <f t="shared" si="123"/>
        <v>#DIV/0!</v>
      </c>
      <c r="EV57" s="20" t="e">
        <f t="shared" si="124"/>
        <v>#DIV/0!</v>
      </c>
      <c r="EW57" s="20" t="e">
        <f t="shared" si="125"/>
        <v>#DIV/0!</v>
      </c>
      <c r="EX57" s="20" t="e">
        <f t="shared" si="126"/>
        <v>#DIV/0!</v>
      </c>
      <c r="EY57" s="20" t="e">
        <f t="shared" si="127"/>
        <v>#DIV/0!</v>
      </c>
      <c r="EZ57" s="20" t="e">
        <f t="shared" si="128"/>
        <v>#DIV/0!</v>
      </c>
      <c r="FA57" s="20" t="e">
        <f t="shared" si="129"/>
        <v>#DIV/0!</v>
      </c>
      <c r="FB57" s="20" t="e">
        <f t="shared" si="130"/>
        <v>#DIV/0!</v>
      </c>
      <c r="FC57" s="20" t="e">
        <f t="shared" si="131"/>
        <v>#DIV/0!</v>
      </c>
      <c r="FD57" s="20" t="e">
        <f t="shared" si="132"/>
        <v>#DIV/0!</v>
      </c>
      <c r="FE57" s="20"/>
      <c r="FF57" s="15" t="e">
        <f t="shared" si="133"/>
        <v>#DIV/0!</v>
      </c>
      <c r="FG57" s="15" t="e">
        <f t="shared" si="134"/>
        <v>#DIV/0!</v>
      </c>
      <c r="FH57" s="15" t="e">
        <f t="shared" si="135"/>
        <v>#DIV/0!</v>
      </c>
      <c r="FI57" s="15" t="e">
        <f t="shared" si="136"/>
        <v>#DIV/0!</v>
      </c>
      <c r="FJ57" s="15" t="e">
        <f t="shared" si="137"/>
        <v>#DIV/0!</v>
      </c>
      <c r="FK57" s="15" t="e">
        <f t="shared" si="138"/>
        <v>#DIV/0!</v>
      </c>
      <c r="FL57" s="15" t="e">
        <f t="shared" si="139"/>
        <v>#DIV/0!</v>
      </c>
      <c r="FM57" s="15" t="e">
        <f t="shared" si="140"/>
        <v>#DIV/0!</v>
      </c>
      <c r="FN57" s="15" t="e">
        <f t="shared" si="141"/>
        <v>#DIV/0!</v>
      </c>
      <c r="FO57" s="15" t="e">
        <f t="shared" si="142"/>
        <v>#DIV/0!</v>
      </c>
      <c r="FP57" s="15" t="e">
        <f t="shared" si="143"/>
        <v>#DIV/0!</v>
      </c>
      <c r="FQ57" s="15" t="e">
        <f t="shared" si="144"/>
        <v>#DIV/0!</v>
      </c>
      <c r="FR57" s="15" t="e">
        <f t="shared" si="145"/>
        <v>#DIV/0!</v>
      </c>
      <c r="FS57" s="15" t="e">
        <f t="shared" si="146"/>
        <v>#DIV/0!</v>
      </c>
      <c r="FT57" s="15" t="e">
        <f t="shared" si="147"/>
        <v>#DIV/0!</v>
      </c>
      <c r="FU57" s="15" t="e">
        <f t="shared" si="148"/>
        <v>#DIV/0!</v>
      </c>
      <c r="FV57" s="15" t="e">
        <f t="shared" si="149"/>
        <v>#DIV/0!</v>
      </c>
      <c r="FW57" s="15" t="e">
        <f t="shared" si="150"/>
        <v>#DIV/0!</v>
      </c>
      <c r="FX57" s="15" t="e">
        <f t="shared" si="151"/>
        <v>#DIV/0!</v>
      </c>
      <c r="FY57" s="15" t="e">
        <f t="shared" si="152"/>
        <v>#DIV/0!</v>
      </c>
      <c r="FZ57" s="15" t="e">
        <f t="shared" si="153"/>
        <v>#DIV/0!</v>
      </c>
      <c r="GA57" s="15" t="e">
        <f t="shared" si="154"/>
        <v>#DIV/0!</v>
      </c>
      <c r="GB57" s="15" t="e">
        <f t="shared" si="155"/>
        <v>#DIV/0!</v>
      </c>
      <c r="GC57" s="15" t="e">
        <f t="shared" si="156"/>
        <v>#DIV/0!</v>
      </c>
      <c r="GD57" s="15" t="e">
        <f t="shared" si="157"/>
        <v>#DIV/0!</v>
      </c>
      <c r="GE57" s="15" t="e">
        <f t="shared" si="158"/>
        <v>#DIV/0!</v>
      </c>
      <c r="GF57" s="15" t="e">
        <f t="shared" si="159"/>
        <v>#DIV/0!</v>
      </c>
      <c r="GG57" s="15" t="e">
        <f t="shared" si="160"/>
        <v>#DIV/0!</v>
      </c>
      <c r="GH57" s="15" t="e">
        <f t="shared" si="161"/>
        <v>#DIV/0!</v>
      </c>
      <c r="GI57" s="15" t="e">
        <f t="shared" si="162"/>
        <v>#DIV/0!</v>
      </c>
      <c r="GJ57" s="15" t="e">
        <f t="shared" si="163"/>
        <v>#DIV/0!</v>
      </c>
      <c r="GK57" s="15" t="e">
        <f t="shared" si="164"/>
        <v>#DIV/0!</v>
      </c>
      <c r="GL57" s="15" t="e">
        <f t="shared" si="165"/>
        <v>#DIV/0!</v>
      </c>
      <c r="GM57" s="15" t="e">
        <f t="shared" si="166"/>
        <v>#DIV/0!</v>
      </c>
      <c r="GN57" s="15" t="e">
        <f t="shared" si="167"/>
        <v>#DIV/0!</v>
      </c>
      <c r="GO57" s="15" t="e">
        <f t="shared" si="168"/>
        <v>#DIV/0!</v>
      </c>
      <c r="GP57" s="15" t="e">
        <f t="shared" si="169"/>
        <v>#DIV/0!</v>
      </c>
      <c r="GQ57" s="15" t="e">
        <f t="shared" si="170"/>
        <v>#DIV/0!</v>
      </c>
      <c r="GR57" s="15" t="e">
        <f t="shared" si="171"/>
        <v>#DIV/0!</v>
      </c>
      <c r="GS57" s="15" t="e">
        <f t="shared" si="172"/>
        <v>#DIV/0!</v>
      </c>
      <c r="GT57" s="15" t="e">
        <f t="shared" si="173"/>
        <v>#DIV/0!</v>
      </c>
      <c r="GU57" s="15" t="e">
        <f t="shared" si="174"/>
        <v>#DIV/0!</v>
      </c>
      <c r="GV57" s="15" t="e">
        <f t="shared" si="175"/>
        <v>#DIV/0!</v>
      </c>
      <c r="GW57" s="15" t="e">
        <f t="shared" si="176"/>
        <v>#DIV/0!</v>
      </c>
      <c r="GX57" s="15" t="e">
        <f t="shared" si="177"/>
        <v>#DIV/0!</v>
      </c>
      <c r="GY57" s="15" t="e">
        <f t="shared" si="178"/>
        <v>#DIV/0!</v>
      </c>
      <c r="GZ57" s="15" t="e">
        <f t="shared" si="179"/>
        <v>#DIV/0!</v>
      </c>
      <c r="HA57" s="15" t="e">
        <f t="shared" si="180"/>
        <v>#DIV/0!</v>
      </c>
      <c r="HB57" s="15" t="e">
        <f t="shared" si="181"/>
        <v>#DIV/0!</v>
      </c>
      <c r="HC57" s="15" t="e">
        <f t="shared" si="182"/>
        <v>#DIV/0!</v>
      </c>
      <c r="HD57" s="15" t="e">
        <f t="shared" si="183"/>
        <v>#DIV/0!</v>
      </c>
      <c r="HE57" s="15" t="e">
        <f t="shared" si="184"/>
        <v>#DIV/0!</v>
      </c>
      <c r="HF57" s="15" t="e">
        <f t="shared" si="185"/>
        <v>#DIV/0!</v>
      </c>
      <c r="HG57" s="15" t="e">
        <f t="shared" si="186"/>
        <v>#DIV/0!</v>
      </c>
      <c r="HH57" s="15" t="e">
        <f t="shared" si="187"/>
        <v>#DIV/0!</v>
      </c>
      <c r="HI57" s="15" t="e">
        <f t="shared" si="188"/>
        <v>#DIV/0!</v>
      </c>
      <c r="HJ57" s="15" t="e">
        <f t="shared" si="189"/>
        <v>#DIV/0!</v>
      </c>
      <c r="HK57" s="15" t="e">
        <f t="shared" si="190"/>
        <v>#DIV/0!</v>
      </c>
      <c r="HL57" s="15" t="e">
        <f t="shared" si="191"/>
        <v>#DIV/0!</v>
      </c>
      <c r="HM57" s="15" t="e">
        <f t="shared" si="192"/>
        <v>#DIV/0!</v>
      </c>
      <c r="HO57" s="15" t="e">
        <f t="shared" si="193"/>
        <v>#DIV/0!</v>
      </c>
      <c r="HP57" s="15" t="e">
        <f t="shared" si="194"/>
        <v>#DIV/0!</v>
      </c>
      <c r="HQ57" s="15" t="e">
        <f t="shared" si="195"/>
        <v>#DIV/0!</v>
      </c>
      <c r="HR57" s="15" t="e">
        <f t="shared" si="196"/>
        <v>#DIV/0!</v>
      </c>
      <c r="HS57" s="15" t="e">
        <f t="shared" si="197"/>
        <v>#DIV/0!</v>
      </c>
      <c r="HT57" s="15" t="e">
        <f t="shared" si="198"/>
        <v>#DIV/0!</v>
      </c>
      <c r="HU57" s="15" t="e">
        <f t="shared" si="199"/>
        <v>#DIV/0!</v>
      </c>
      <c r="HV57" s="15" t="e">
        <f t="shared" si="200"/>
        <v>#DIV/0!</v>
      </c>
      <c r="HW57" s="15" t="e">
        <f t="shared" si="201"/>
        <v>#DIV/0!</v>
      </c>
      <c r="HX57" s="15" t="e">
        <f t="shared" si="202"/>
        <v>#DIV/0!</v>
      </c>
      <c r="HY57" s="15" t="e">
        <f t="shared" si="203"/>
        <v>#DIV/0!</v>
      </c>
      <c r="HZ57" s="15" t="e">
        <f t="shared" si="204"/>
        <v>#DIV/0!</v>
      </c>
      <c r="IA57" s="15" t="e">
        <f t="shared" si="205"/>
        <v>#DIV/0!</v>
      </c>
      <c r="IB57" s="15" t="e">
        <f t="shared" si="206"/>
        <v>#DIV/0!</v>
      </c>
      <c r="IC57" s="15" t="e">
        <f t="shared" si="207"/>
        <v>#DIV/0!</v>
      </c>
      <c r="ID57" s="15" t="e">
        <f t="shared" si="208"/>
        <v>#DIV/0!</v>
      </c>
      <c r="IE57" s="15" t="e">
        <f t="shared" si="209"/>
        <v>#DIV/0!</v>
      </c>
      <c r="IF57" s="15" t="e">
        <f t="shared" si="210"/>
        <v>#DIV/0!</v>
      </c>
      <c r="IG57" s="15" t="e">
        <f t="shared" si="211"/>
        <v>#DIV/0!</v>
      </c>
      <c r="IH57" s="15" t="e">
        <f t="shared" si="212"/>
        <v>#DIV/0!</v>
      </c>
      <c r="II57" s="15" t="e">
        <f t="shared" si="213"/>
        <v>#DIV/0!</v>
      </c>
      <c r="IJ57" s="15" t="e">
        <f t="shared" si="214"/>
        <v>#DIV/0!</v>
      </c>
      <c r="IK57" s="15" t="e">
        <f t="shared" si="215"/>
        <v>#DIV/0!</v>
      </c>
      <c r="IL57" s="15" t="e">
        <f t="shared" si="216"/>
        <v>#DIV/0!</v>
      </c>
      <c r="IM57" s="15" t="e">
        <f t="shared" si="217"/>
        <v>#DIV/0!</v>
      </c>
      <c r="IN57" s="15" t="e">
        <f t="shared" si="218"/>
        <v>#DIV/0!</v>
      </c>
      <c r="IO57" s="15" t="e">
        <f t="shared" si="219"/>
        <v>#DIV/0!</v>
      </c>
      <c r="IP57" s="15" t="e">
        <f t="shared" si="220"/>
        <v>#DIV/0!</v>
      </c>
      <c r="IQ57" s="15" t="e">
        <f t="shared" si="221"/>
        <v>#DIV/0!</v>
      </c>
      <c r="IR57" s="15" t="e">
        <f t="shared" si="222"/>
        <v>#DIV/0!</v>
      </c>
      <c r="IS57" s="15" t="e">
        <f t="shared" si="223"/>
        <v>#DIV/0!</v>
      </c>
      <c r="IT57" s="15" t="e">
        <f t="shared" si="224"/>
        <v>#DIV/0!</v>
      </c>
      <c r="IU57" s="15" t="e">
        <f t="shared" si="225"/>
        <v>#DIV/0!</v>
      </c>
      <c r="IV57" s="15" t="e">
        <f t="shared" si="226"/>
        <v>#DIV/0!</v>
      </c>
      <c r="IW57" s="15" t="e">
        <f t="shared" si="227"/>
        <v>#DIV/0!</v>
      </c>
      <c r="IX57" s="15" t="e">
        <f t="shared" si="228"/>
        <v>#DIV/0!</v>
      </c>
      <c r="IY57" s="15" t="e">
        <f t="shared" si="229"/>
        <v>#DIV/0!</v>
      </c>
      <c r="IZ57" s="15" t="e">
        <f t="shared" si="230"/>
        <v>#DIV/0!</v>
      </c>
      <c r="JA57" s="15" t="e">
        <f t="shared" si="231"/>
        <v>#DIV/0!</v>
      </c>
      <c r="JB57" s="15" t="e">
        <f t="shared" si="232"/>
        <v>#DIV/0!</v>
      </c>
      <c r="JC57" s="15" t="e">
        <f t="shared" si="233"/>
        <v>#DIV/0!</v>
      </c>
      <c r="JD57" s="15" t="e">
        <f t="shared" si="234"/>
        <v>#DIV/0!</v>
      </c>
      <c r="JE57" s="15" t="e">
        <f t="shared" si="235"/>
        <v>#DIV/0!</v>
      </c>
      <c r="JF57" s="15" t="e">
        <f t="shared" si="236"/>
        <v>#DIV/0!</v>
      </c>
      <c r="JG57" s="15" t="e">
        <f t="shared" si="237"/>
        <v>#DIV/0!</v>
      </c>
      <c r="JH57" s="15" t="e">
        <f t="shared" si="238"/>
        <v>#DIV/0!</v>
      </c>
      <c r="JI57" s="15" t="e">
        <f t="shared" si="239"/>
        <v>#DIV/0!</v>
      </c>
      <c r="JJ57" s="15" t="e">
        <f t="shared" si="240"/>
        <v>#DIV/0!</v>
      </c>
      <c r="JK57" s="15" t="e">
        <f t="shared" si="241"/>
        <v>#DIV/0!</v>
      </c>
      <c r="JL57" s="15" t="e">
        <f t="shared" si="242"/>
        <v>#DIV/0!</v>
      </c>
      <c r="JM57" s="15" t="e">
        <f t="shared" si="243"/>
        <v>#DIV/0!</v>
      </c>
      <c r="JN57" s="15" t="e">
        <f t="shared" si="244"/>
        <v>#DIV/0!</v>
      </c>
      <c r="JO57" s="15" t="e">
        <f t="shared" si="245"/>
        <v>#DIV/0!</v>
      </c>
      <c r="JP57" s="15" t="e">
        <f t="shared" si="246"/>
        <v>#DIV/0!</v>
      </c>
      <c r="JQ57" s="15" t="e">
        <f t="shared" si="247"/>
        <v>#DIV/0!</v>
      </c>
      <c r="JR57" s="15" t="e">
        <f t="shared" si="248"/>
        <v>#DIV/0!</v>
      </c>
      <c r="JS57" s="15" t="e">
        <f t="shared" si="249"/>
        <v>#DIV/0!</v>
      </c>
      <c r="JT57" s="15" t="e">
        <f t="shared" si="250"/>
        <v>#DIV/0!</v>
      </c>
      <c r="JU57" s="15" t="e">
        <f t="shared" si="251"/>
        <v>#DIV/0!</v>
      </c>
      <c r="JV57" s="15" t="e">
        <f t="shared" si="252"/>
        <v>#DIV/0!</v>
      </c>
      <c r="JX57" s="15" t="e">
        <f t="shared" si="253"/>
        <v>#DIV/0!</v>
      </c>
      <c r="JY57" s="15" t="e">
        <f t="shared" si="254"/>
        <v>#DIV/0!</v>
      </c>
      <c r="JZ57" s="15" t="e">
        <f t="shared" si="255"/>
        <v>#DIV/0!</v>
      </c>
      <c r="KA57" s="15" t="e">
        <f t="shared" si="256"/>
        <v>#DIV/0!</v>
      </c>
      <c r="KB57" s="15" t="e">
        <f t="shared" si="257"/>
        <v>#DIV/0!</v>
      </c>
      <c r="KC57" s="15" t="e">
        <f t="shared" si="258"/>
        <v>#DIV/0!</v>
      </c>
      <c r="KD57" s="15" t="e">
        <f t="shared" si="259"/>
        <v>#DIV/0!</v>
      </c>
      <c r="KE57" s="15" t="e">
        <f t="shared" si="260"/>
        <v>#DIV/0!</v>
      </c>
      <c r="KF57" s="15" t="e">
        <f t="shared" si="261"/>
        <v>#DIV/0!</v>
      </c>
      <c r="KG57" s="15" t="e">
        <f t="shared" si="262"/>
        <v>#DIV/0!</v>
      </c>
      <c r="KH57" s="15" t="e">
        <f t="shared" si="263"/>
        <v>#DIV/0!</v>
      </c>
      <c r="KI57" s="15" t="e">
        <f t="shared" si="264"/>
        <v>#DIV/0!</v>
      </c>
      <c r="KJ57" s="15" t="e">
        <f t="shared" si="265"/>
        <v>#DIV/0!</v>
      </c>
      <c r="KK57" s="15" t="e">
        <f t="shared" si="266"/>
        <v>#DIV/0!</v>
      </c>
      <c r="KL57" s="15" t="e">
        <f t="shared" si="267"/>
        <v>#DIV/0!</v>
      </c>
      <c r="KM57" s="15" t="e">
        <f t="shared" si="268"/>
        <v>#DIV/0!</v>
      </c>
      <c r="KN57" s="15" t="e">
        <f t="shared" si="269"/>
        <v>#DIV/0!</v>
      </c>
      <c r="KO57" s="15" t="e">
        <f t="shared" si="270"/>
        <v>#DIV/0!</v>
      </c>
      <c r="KP57" s="15" t="e">
        <f t="shared" si="271"/>
        <v>#DIV/0!</v>
      </c>
      <c r="KQ57" s="15" t="e">
        <f t="shared" si="272"/>
        <v>#DIV/0!</v>
      </c>
      <c r="KR57" s="15" t="e">
        <f t="shared" si="273"/>
        <v>#DIV/0!</v>
      </c>
      <c r="KS57" s="15" t="e">
        <f t="shared" si="274"/>
        <v>#DIV/0!</v>
      </c>
      <c r="KT57" s="15" t="e">
        <f t="shared" si="275"/>
        <v>#DIV/0!</v>
      </c>
      <c r="KU57" s="15" t="e">
        <f t="shared" si="276"/>
        <v>#DIV/0!</v>
      </c>
      <c r="KV57" s="15" t="e">
        <f t="shared" si="277"/>
        <v>#DIV/0!</v>
      </c>
      <c r="KW57" s="15" t="e">
        <f t="shared" si="278"/>
        <v>#DIV/0!</v>
      </c>
      <c r="KX57" s="15" t="e">
        <f t="shared" si="279"/>
        <v>#DIV/0!</v>
      </c>
      <c r="KY57" s="15" t="e">
        <f t="shared" si="280"/>
        <v>#DIV/0!</v>
      </c>
      <c r="KZ57" s="15" t="e">
        <f t="shared" si="281"/>
        <v>#DIV/0!</v>
      </c>
      <c r="LA57" s="15" t="e">
        <f t="shared" si="282"/>
        <v>#DIV/0!</v>
      </c>
      <c r="LB57" s="15" t="e">
        <f t="shared" si="283"/>
        <v>#DIV/0!</v>
      </c>
      <c r="LC57" s="15" t="e">
        <f t="shared" si="284"/>
        <v>#DIV/0!</v>
      </c>
      <c r="LD57" s="15" t="e">
        <f t="shared" si="285"/>
        <v>#DIV/0!</v>
      </c>
      <c r="LE57" s="15" t="e">
        <f t="shared" si="286"/>
        <v>#DIV/0!</v>
      </c>
      <c r="LF57" s="15" t="e">
        <f t="shared" si="287"/>
        <v>#DIV/0!</v>
      </c>
      <c r="LG57" s="15" t="e">
        <f t="shared" si="288"/>
        <v>#DIV/0!</v>
      </c>
      <c r="LH57" s="15" t="e">
        <f t="shared" si="289"/>
        <v>#DIV/0!</v>
      </c>
      <c r="LI57" s="15" t="e">
        <f t="shared" si="290"/>
        <v>#DIV/0!</v>
      </c>
      <c r="LJ57" s="15" t="e">
        <f t="shared" si="291"/>
        <v>#DIV/0!</v>
      </c>
      <c r="LK57" s="15" t="e">
        <f t="shared" si="292"/>
        <v>#DIV/0!</v>
      </c>
      <c r="LL57" s="15" t="e">
        <f t="shared" si="293"/>
        <v>#DIV/0!</v>
      </c>
      <c r="LM57" s="15" t="e">
        <f t="shared" si="294"/>
        <v>#DIV/0!</v>
      </c>
      <c r="LN57" s="15" t="e">
        <f t="shared" si="295"/>
        <v>#DIV/0!</v>
      </c>
      <c r="LO57" s="15" t="e">
        <f t="shared" si="296"/>
        <v>#DIV/0!</v>
      </c>
      <c r="LP57" s="15" t="e">
        <f t="shared" si="297"/>
        <v>#DIV/0!</v>
      </c>
      <c r="LQ57" s="15" t="e">
        <f t="shared" si="298"/>
        <v>#DIV/0!</v>
      </c>
      <c r="LR57" s="15" t="e">
        <f t="shared" si="299"/>
        <v>#DIV/0!</v>
      </c>
      <c r="LS57" s="15" t="e">
        <f t="shared" si="300"/>
        <v>#DIV/0!</v>
      </c>
      <c r="LT57" s="15" t="e">
        <f t="shared" si="301"/>
        <v>#DIV/0!</v>
      </c>
      <c r="LU57" s="15" t="e">
        <f t="shared" si="302"/>
        <v>#DIV/0!</v>
      </c>
      <c r="LV57" s="15" t="e">
        <f t="shared" si="303"/>
        <v>#DIV/0!</v>
      </c>
      <c r="LW57" s="15" t="e">
        <f t="shared" si="304"/>
        <v>#DIV/0!</v>
      </c>
      <c r="LX57" s="15" t="e">
        <f t="shared" si="305"/>
        <v>#DIV/0!</v>
      </c>
      <c r="LY57" s="15" t="e">
        <f t="shared" si="306"/>
        <v>#DIV/0!</v>
      </c>
      <c r="LZ57" s="15" t="e">
        <f t="shared" si="307"/>
        <v>#DIV/0!</v>
      </c>
      <c r="MA57" s="15" t="e">
        <f t="shared" si="308"/>
        <v>#DIV/0!</v>
      </c>
      <c r="MB57" s="15" t="e">
        <f t="shared" si="309"/>
        <v>#DIV/0!</v>
      </c>
      <c r="MC57" s="15" t="e">
        <f t="shared" si="310"/>
        <v>#DIV/0!</v>
      </c>
      <c r="MD57" s="15" t="e">
        <f t="shared" si="311"/>
        <v>#DIV/0!</v>
      </c>
      <c r="ME57" s="15" t="e">
        <f t="shared" si="312"/>
        <v>#DIV/0!</v>
      </c>
      <c r="MG57" s="15" t="e">
        <f t="shared" si="313"/>
        <v>#DIV/0!</v>
      </c>
      <c r="MH57" s="15" t="e">
        <f t="shared" si="314"/>
        <v>#DIV/0!</v>
      </c>
      <c r="MI57" s="15" t="e">
        <f t="shared" si="315"/>
        <v>#DIV/0!</v>
      </c>
      <c r="MJ57" s="15" t="e">
        <f t="shared" si="316"/>
        <v>#DIV/0!</v>
      </c>
      <c r="MK57" s="15" t="e">
        <f t="shared" si="317"/>
        <v>#DIV/0!</v>
      </c>
      <c r="ML57" s="15" t="e">
        <f t="shared" si="318"/>
        <v>#DIV/0!</v>
      </c>
      <c r="MM57" s="15" t="e">
        <f t="shared" si="319"/>
        <v>#DIV/0!</v>
      </c>
      <c r="MN57" s="15" t="e">
        <f t="shared" si="320"/>
        <v>#DIV/0!</v>
      </c>
      <c r="MO57" s="15" t="e">
        <f t="shared" si="321"/>
        <v>#DIV/0!</v>
      </c>
      <c r="MP57" s="15" t="e">
        <f t="shared" si="322"/>
        <v>#DIV/0!</v>
      </c>
      <c r="MQ57" s="15" t="e">
        <f t="shared" si="323"/>
        <v>#DIV/0!</v>
      </c>
      <c r="MR57" s="15" t="e">
        <f t="shared" si="324"/>
        <v>#DIV/0!</v>
      </c>
      <c r="MS57" s="15" t="e">
        <f t="shared" si="325"/>
        <v>#DIV/0!</v>
      </c>
      <c r="MT57" s="15" t="e">
        <f t="shared" si="326"/>
        <v>#DIV/0!</v>
      </c>
      <c r="MU57" s="15" t="e">
        <f t="shared" si="327"/>
        <v>#DIV/0!</v>
      </c>
      <c r="MV57" s="15" t="e">
        <f t="shared" si="328"/>
        <v>#DIV/0!</v>
      </c>
      <c r="MW57" s="15" t="e">
        <f t="shared" si="329"/>
        <v>#DIV/0!</v>
      </c>
      <c r="MX57" s="15" t="e">
        <f t="shared" si="330"/>
        <v>#DIV/0!</v>
      </c>
      <c r="MY57" s="15" t="e">
        <f t="shared" si="331"/>
        <v>#DIV/0!</v>
      </c>
      <c r="MZ57" s="15" t="e">
        <f t="shared" si="332"/>
        <v>#DIV/0!</v>
      </c>
      <c r="NA57" s="15" t="e">
        <f t="shared" si="333"/>
        <v>#DIV/0!</v>
      </c>
      <c r="NB57" s="15" t="e">
        <f t="shared" si="334"/>
        <v>#DIV/0!</v>
      </c>
      <c r="NC57" s="15" t="e">
        <f t="shared" si="335"/>
        <v>#DIV/0!</v>
      </c>
      <c r="ND57" s="15" t="e">
        <f t="shared" si="336"/>
        <v>#DIV/0!</v>
      </c>
      <c r="NE57" s="15" t="e">
        <f t="shared" si="337"/>
        <v>#DIV/0!</v>
      </c>
      <c r="NF57" s="15" t="e">
        <f t="shared" si="338"/>
        <v>#DIV/0!</v>
      </c>
      <c r="NG57" s="15" t="e">
        <f t="shared" si="339"/>
        <v>#DIV/0!</v>
      </c>
      <c r="NH57" s="15" t="e">
        <f t="shared" si="340"/>
        <v>#DIV/0!</v>
      </c>
      <c r="NI57" s="15" t="e">
        <f t="shared" si="341"/>
        <v>#DIV/0!</v>
      </c>
      <c r="NJ57" s="15" t="e">
        <f t="shared" si="342"/>
        <v>#DIV/0!</v>
      </c>
      <c r="NK57" s="15" t="e">
        <f t="shared" si="343"/>
        <v>#DIV/0!</v>
      </c>
      <c r="NL57" s="15" t="e">
        <f t="shared" si="344"/>
        <v>#DIV/0!</v>
      </c>
      <c r="NM57" s="15" t="e">
        <f t="shared" si="345"/>
        <v>#DIV/0!</v>
      </c>
      <c r="NN57" s="15" t="e">
        <f t="shared" si="346"/>
        <v>#DIV/0!</v>
      </c>
      <c r="NO57" s="15" t="e">
        <f t="shared" si="347"/>
        <v>#DIV/0!</v>
      </c>
      <c r="NP57" s="15" t="e">
        <f t="shared" si="348"/>
        <v>#DIV/0!</v>
      </c>
      <c r="NQ57" s="15" t="e">
        <f t="shared" si="349"/>
        <v>#DIV/0!</v>
      </c>
      <c r="NR57" s="15" t="e">
        <f t="shared" si="350"/>
        <v>#DIV/0!</v>
      </c>
      <c r="NS57" s="15" t="e">
        <f t="shared" si="351"/>
        <v>#DIV/0!</v>
      </c>
      <c r="NT57" s="15" t="e">
        <f t="shared" si="352"/>
        <v>#DIV/0!</v>
      </c>
      <c r="NU57" s="15" t="e">
        <f t="shared" si="353"/>
        <v>#DIV/0!</v>
      </c>
      <c r="NV57" s="15" t="e">
        <f t="shared" si="354"/>
        <v>#DIV/0!</v>
      </c>
      <c r="NW57" s="15" t="e">
        <f t="shared" si="355"/>
        <v>#DIV/0!</v>
      </c>
      <c r="NX57" s="15" t="e">
        <f t="shared" si="356"/>
        <v>#DIV/0!</v>
      </c>
      <c r="NY57" s="15" t="e">
        <f t="shared" si="357"/>
        <v>#DIV/0!</v>
      </c>
      <c r="NZ57" s="15" t="e">
        <f t="shared" si="358"/>
        <v>#DIV/0!</v>
      </c>
      <c r="OA57" s="15" t="e">
        <f t="shared" si="359"/>
        <v>#DIV/0!</v>
      </c>
      <c r="OB57" s="15" t="e">
        <f t="shared" si="360"/>
        <v>#DIV/0!</v>
      </c>
      <c r="OC57" s="15" t="e">
        <f t="shared" si="361"/>
        <v>#DIV/0!</v>
      </c>
      <c r="OD57" s="15" t="e">
        <f t="shared" si="362"/>
        <v>#DIV/0!</v>
      </c>
      <c r="OE57" s="15" t="e">
        <f t="shared" si="363"/>
        <v>#DIV/0!</v>
      </c>
      <c r="OF57" s="15" t="e">
        <f t="shared" si="364"/>
        <v>#DIV/0!</v>
      </c>
      <c r="OG57" s="15" t="e">
        <f t="shared" si="365"/>
        <v>#DIV/0!</v>
      </c>
      <c r="OH57" s="15" t="e">
        <f t="shared" si="366"/>
        <v>#DIV/0!</v>
      </c>
      <c r="OI57" s="15" t="e">
        <f t="shared" si="367"/>
        <v>#DIV/0!</v>
      </c>
      <c r="OJ57" s="15" t="e">
        <f t="shared" si="368"/>
        <v>#DIV/0!</v>
      </c>
      <c r="OK57" s="15" t="e">
        <f t="shared" si="369"/>
        <v>#DIV/0!</v>
      </c>
      <c r="OL57" s="15" t="e">
        <f t="shared" si="370"/>
        <v>#DIV/0!</v>
      </c>
      <c r="OM57" s="15" t="e">
        <f t="shared" si="371"/>
        <v>#DIV/0!</v>
      </c>
      <c r="ON57" s="15" t="e">
        <f t="shared" si="372"/>
        <v>#DIV/0!</v>
      </c>
      <c r="OP57" s="15" t="e">
        <f t="shared" si="373"/>
        <v>#DIV/0!</v>
      </c>
      <c r="OQ57" s="15" t="e">
        <f t="shared" si="374"/>
        <v>#DIV/0!</v>
      </c>
      <c r="OR57" s="15" t="e">
        <f t="shared" si="375"/>
        <v>#DIV/0!</v>
      </c>
      <c r="OS57" s="15" t="e">
        <f t="shared" si="376"/>
        <v>#DIV/0!</v>
      </c>
      <c r="OT57" s="15" t="e">
        <f t="shared" si="377"/>
        <v>#DIV/0!</v>
      </c>
      <c r="OU57" s="15" t="e">
        <f t="shared" si="378"/>
        <v>#DIV/0!</v>
      </c>
      <c r="OV57" s="15" t="e">
        <f t="shared" si="379"/>
        <v>#DIV/0!</v>
      </c>
      <c r="OW57" s="15" t="e">
        <f t="shared" si="380"/>
        <v>#DIV/0!</v>
      </c>
      <c r="OX57" s="15" t="e">
        <f t="shared" si="381"/>
        <v>#DIV/0!</v>
      </c>
      <c r="OY57" s="15" t="e">
        <f t="shared" si="382"/>
        <v>#DIV/0!</v>
      </c>
      <c r="OZ57" s="15" t="e">
        <f t="shared" si="383"/>
        <v>#DIV/0!</v>
      </c>
      <c r="PA57" s="15" t="e">
        <f t="shared" si="384"/>
        <v>#DIV/0!</v>
      </c>
      <c r="PB57" s="15" t="e">
        <f t="shared" si="385"/>
        <v>#DIV/0!</v>
      </c>
      <c r="PC57" s="15" t="e">
        <f t="shared" si="386"/>
        <v>#DIV/0!</v>
      </c>
      <c r="PD57" s="15" t="e">
        <f t="shared" si="387"/>
        <v>#DIV/0!</v>
      </c>
      <c r="PE57" s="15" t="e">
        <f t="shared" si="388"/>
        <v>#DIV/0!</v>
      </c>
      <c r="PF57" s="15" t="e">
        <f t="shared" si="389"/>
        <v>#DIV/0!</v>
      </c>
      <c r="PG57" s="15" t="e">
        <f t="shared" si="390"/>
        <v>#DIV/0!</v>
      </c>
      <c r="PH57" s="15" t="e">
        <f t="shared" si="391"/>
        <v>#DIV/0!</v>
      </c>
      <c r="PI57" s="15" t="e">
        <f t="shared" si="392"/>
        <v>#DIV/0!</v>
      </c>
      <c r="PJ57" s="15" t="e">
        <f t="shared" si="393"/>
        <v>#DIV/0!</v>
      </c>
      <c r="PK57" s="15" t="e">
        <f t="shared" si="394"/>
        <v>#DIV/0!</v>
      </c>
      <c r="PL57" s="15" t="e">
        <f t="shared" si="395"/>
        <v>#DIV/0!</v>
      </c>
      <c r="PM57" s="15" t="e">
        <f t="shared" si="396"/>
        <v>#DIV/0!</v>
      </c>
      <c r="PN57" s="15" t="e">
        <f t="shared" si="397"/>
        <v>#DIV/0!</v>
      </c>
      <c r="PO57" s="15" t="e">
        <f t="shared" si="398"/>
        <v>#DIV/0!</v>
      </c>
      <c r="PP57" s="15" t="e">
        <f t="shared" si="399"/>
        <v>#DIV/0!</v>
      </c>
      <c r="PQ57" s="15" t="e">
        <f t="shared" si="400"/>
        <v>#DIV/0!</v>
      </c>
      <c r="PR57" s="15" t="e">
        <f t="shared" si="401"/>
        <v>#DIV/0!</v>
      </c>
      <c r="PS57" s="15" t="e">
        <f t="shared" si="402"/>
        <v>#DIV/0!</v>
      </c>
      <c r="PT57" s="15" t="e">
        <f t="shared" si="403"/>
        <v>#DIV/0!</v>
      </c>
      <c r="PU57" s="15" t="e">
        <f t="shared" si="404"/>
        <v>#DIV/0!</v>
      </c>
      <c r="PV57" s="15" t="e">
        <f t="shared" si="405"/>
        <v>#DIV/0!</v>
      </c>
      <c r="PW57" s="15" t="e">
        <f t="shared" si="406"/>
        <v>#DIV/0!</v>
      </c>
      <c r="PX57" s="15" t="e">
        <f t="shared" si="407"/>
        <v>#DIV/0!</v>
      </c>
      <c r="PY57" s="15" t="e">
        <f t="shared" si="408"/>
        <v>#DIV/0!</v>
      </c>
      <c r="PZ57" s="15" t="e">
        <f t="shared" si="409"/>
        <v>#DIV/0!</v>
      </c>
      <c r="QA57" s="15" t="e">
        <f t="shared" si="410"/>
        <v>#DIV/0!</v>
      </c>
      <c r="QB57" s="15" t="e">
        <f t="shared" si="411"/>
        <v>#DIV/0!</v>
      </c>
      <c r="QC57" s="15" t="e">
        <f t="shared" si="412"/>
        <v>#DIV/0!</v>
      </c>
      <c r="QD57" s="15" t="e">
        <f t="shared" si="413"/>
        <v>#DIV/0!</v>
      </c>
      <c r="QE57" s="15" t="e">
        <f t="shared" si="414"/>
        <v>#DIV/0!</v>
      </c>
      <c r="QF57" s="15" t="e">
        <f t="shared" si="415"/>
        <v>#DIV/0!</v>
      </c>
      <c r="QG57" s="15" t="e">
        <f t="shared" si="416"/>
        <v>#DIV/0!</v>
      </c>
      <c r="QH57" s="15" t="e">
        <f t="shared" si="417"/>
        <v>#DIV/0!</v>
      </c>
      <c r="QI57" s="15" t="e">
        <f t="shared" si="418"/>
        <v>#DIV/0!</v>
      </c>
      <c r="QJ57" s="15" t="e">
        <f t="shared" si="419"/>
        <v>#DIV/0!</v>
      </c>
      <c r="QK57" s="15" t="e">
        <f t="shared" si="420"/>
        <v>#DIV/0!</v>
      </c>
      <c r="QL57" s="15" t="e">
        <f t="shared" si="421"/>
        <v>#DIV/0!</v>
      </c>
      <c r="QM57" s="15" t="e">
        <f t="shared" si="422"/>
        <v>#DIV/0!</v>
      </c>
      <c r="QN57" s="15" t="e">
        <f t="shared" si="423"/>
        <v>#DIV/0!</v>
      </c>
      <c r="QO57" s="15" t="e">
        <f t="shared" si="424"/>
        <v>#DIV/0!</v>
      </c>
      <c r="QP57" s="15" t="e">
        <f t="shared" si="425"/>
        <v>#DIV/0!</v>
      </c>
      <c r="QQ57" s="15" t="e">
        <f t="shared" si="426"/>
        <v>#DIV/0!</v>
      </c>
      <c r="QR57" s="15" t="e">
        <f t="shared" si="427"/>
        <v>#DIV/0!</v>
      </c>
      <c r="QS57" s="15" t="e">
        <f t="shared" si="428"/>
        <v>#DIV/0!</v>
      </c>
      <c r="QT57" s="15" t="e">
        <f t="shared" si="429"/>
        <v>#DIV/0!</v>
      </c>
      <c r="QU57" s="15" t="e">
        <f t="shared" si="430"/>
        <v>#DIV/0!</v>
      </c>
      <c r="QV57" s="15" t="e">
        <f t="shared" si="431"/>
        <v>#DIV/0!</v>
      </c>
      <c r="QW57" s="15" t="e">
        <f t="shared" si="432"/>
        <v>#DIV/0!</v>
      </c>
      <c r="QY57" s="15">
        <f t="shared" si="433"/>
        <v>0</v>
      </c>
      <c r="QZ57" s="15">
        <f t="shared" si="434"/>
        <v>0</v>
      </c>
      <c r="RA57" s="15">
        <f t="shared" si="435"/>
        <v>0</v>
      </c>
      <c r="RB57" s="15">
        <f t="shared" si="436"/>
        <v>0</v>
      </c>
      <c r="RC57" s="15">
        <f t="shared" si="437"/>
        <v>0</v>
      </c>
      <c r="RD57" s="15">
        <f t="shared" si="438"/>
        <v>0</v>
      </c>
      <c r="RE57" s="15">
        <f t="shared" si="439"/>
        <v>0</v>
      </c>
      <c r="RF57" s="15">
        <f t="shared" si="440"/>
        <v>0</v>
      </c>
      <c r="RG57" s="15">
        <f t="shared" si="441"/>
        <v>0</v>
      </c>
      <c r="RH57" s="15">
        <f t="shared" si="442"/>
        <v>0</v>
      </c>
      <c r="RI57" s="15">
        <f t="shared" si="443"/>
        <v>0</v>
      </c>
      <c r="RJ57" s="15">
        <f t="shared" si="444"/>
        <v>0</v>
      </c>
      <c r="RK57" s="15">
        <f t="shared" si="445"/>
        <v>0</v>
      </c>
      <c r="RL57" s="15">
        <f t="shared" si="446"/>
        <v>0</v>
      </c>
      <c r="RM57" s="15">
        <f t="shared" si="447"/>
        <v>0</v>
      </c>
      <c r="RN57" s="15">
        <f t="shared" si="448"/>
        <v>0</v>
      </c>
      <c r="RO57" s="15">
        <f t="shared" si="449"/>
        <v>0</v>
      </c>
      <c r="RP57" s="15">
        <f t="shared" si="450"/>
        <v>0</v>
      </c>
      <c r="RQ57" s="15">
        <f t="shared" si="451"/>
        <v>0</v>
      </c>
      <c r="RR57" s="15">
        <f t="shared" si="452"/>
        <v>0</v>
      </c>
      <c r="RS57" s="15">
        <f t="shared" si="453"/>
        <v>0</v>
      </c>
      <c r="RT57" s="15">
        <f t="shared" si="454"/>
        <v>0</v>
      </c>
      <c r="RU57" s="15">
        <f t="shared" si="455"/>
        <v>0</v>
      </c>
      <c r="RV57" s="15">
        <f t="shared" si="456"/>
        <v>0</v>
      </c>
      <c r="RW57" s="15">
        <f t="shared" si="457"/>
        <v>0</v>
      </c>
      <c r="RX57" s="15">
        <f t="shared" si="458"/>
        <v>0</v>
      </c>
      <c r="RY57" s="15">
        <f t="shared" si="459"/>
        <v>0</v>
      </c>
      <c r="RZ57" s="15">
        <f t="shared" si="460"/>
        <v>0</v>
      </c>
      <c r="SA57" s="15">
        <f t="shared" si="461"/>
        <v>0</v>
      </c>
      <c r="SB57" s="15">
        <f t="shared" si="462"/>
        <v>0</v>
      </c>
      <c r="SC57" s="15">
        <f t="shared" si="463"/>
        <v>0</v>
      </c>
      <c r="SD57" s="15">
        <f t="shared" si="464"/>
        <v>0</v>
      </c>
      <c r="SE57" s="15">
        <f t="shared" si="465"/>
        <v>0</v>
      </c>
      <c r="SF57" s="15">
        <f t="shared" si="466"/>
        <v>0</v>
      </c>
      <c r="SG57" s="15">
        <f t="shared" si="467"/>
        <v>0</v>
      </c>
      <c r="SH57" s="15">
        <f t="shared" si="468"/>
        <v>0</v>
      </c>
      <c r="SI57" s="15">
        <f t="shared" si="469"/>
        <v>0</v>
      </c>
      <c r="SJ57" s="15">
        <f t="shared" si="470"/>
        <v>0</v>
      </c>
      <c r="SK57" s="15">
        <f t="shared" si="471"/>
        <v>0</v>
      </c>
      <c r="SL57" s="15">
        <f t="shared" si="472"/>
        <v>0</v>
      </c>
      <c r="SM57" s="15">
        <f t="shared" si="473"/>
        <v>0</v>
      </c>
      <c r="SN57" s="15">
        <f t="shared" si="474"/>
        <v>0</v>
      </c>
      <c r="SO57" s="15">
        <f t="shared" si="475"/>
        <v>0</v>
      </c>
      <c r="SP57" s="15">
        <f t="shared" si="476"/>
        <v>0</v>
      </c>
      <c r="SQ57" s="15">
        <f t="shared" si="477"/>
        <v>0</v>
      </c>
      <c r="SR57" s="15">
        <f t="shared" si="478"/>
        <v>0</v>
      </c>
      <c r="SS57" s="15">
        <f t="shared" si="479"/>
        <v>0</v>
      </c>
      <c r="ST57" s="15">
        <f t="shared" si="480"/>
        <v>0</v>
      </c>
      <c r="SU57" s="15">
        <f t="shared" si="481"/>
        <v>0</v>
      </c>
      <c r="SV57" s="15">
        <f t="shared" si="482"/>
        <v>0</v>
      </c>
      <c r="SW57" s="15">
        <f t="shared" si="483"/>
        <v>0</v>
      </c>
      <c r="SX57" s="15">
        <f t="shared" si="484"/>
        <v>0</v>
      </c>
      <c r="SY57" s="15">
        <f t="shared" si="485"/>
        <v>0</v>
      </c>
      <c r="SZ57" s="15">
        <f t="shared" si="486"/>
        <v>0</v>
      </c>
      <c r="TA57" s="15">
        <f t="shared" si="487"/>
        <v>0</v>
      </c>
      <c r="TB57" s="15">
        <f t="shared" si="488"/>
        <v>0</v>
      </c>
      <c r="TC57" s="15">
        <f t="shared" si="489"/>
        <v>0</v>
      </c>
      <c r="TD57" s="15">
        <f t="shared" si="490"/>
        <v>0</v>
      </c>
      <c r="TE57" s="15">
        <f t="shared" si="491"/>
        <v>0</v>
      </c>
      <c r="TF57" s="15">
        <f t="shared" si="492"/>
        <v>0</v>
      </c>
      <c r="TH57" s="15">
        <f t="shared" si="493"/>
        <v>0</v>
      </c>
      <c r="TJ57" s="15" t="e">
        <f t="shared" si="494"/>
        <v>#DIV/0!</v>
      </c>
      <c r="TK57" s="15" t="e">
        <f t="shared" si="495"/>
        <v>#DIV/0!</v>
      </c>
      <c r="TL57" s="15" t="e">
        <f t="shared" si="496"/>
        <v>#DIV/0!</v>
      </c>
      <c r="TM57" s="15" t="e">
        <f t="shared" si="497"/>
        <v>#DIV/0!</v>
      </c>
      <c r="TN57" s="15" t="e">
        <f t="shared" si="498"/>
        <v>#DIV/0!</v>
      </c>
      <c r="TO57" s="15" t="e">
        <f t="shared" si="499"/>
        <v>#DIV/0!</v>
      </c>
      <c r="TP57" s="15">
        <f t="shared" si="500"/>
        <v>0</v>
      </c>
      <c r="TQ57" s="15">
        <f t="shared" si="501"/>
        <v>0</v>
      </c>
      <c r="TS57" s="15" t="e">
        <f t="shared" si="502"/>
        <v>#DIV/0!</v>
      </c>
      <c r="TU57" s="15">
        <f t="shared" si="503"/>
        <v>0</v>
      </c>
      <c r="TW57" s="15">
        <f t="shared" si="509"/>
        <v>0</v>
      </c>
    </row>
    <row r="58" spans="2:543" x14ac:dyDescent="0.25">
      <c r="C58" s="45">
        <v>43</v>
      </c>
      <c r="D58" s="27"/>
      <c r="E58" s="27"/>
      <c r="F58" s="22"/>
      <c r="G58" s="27"/>
      <c r="H58" s="22"/>
      <c r="I58" s="22"/>
      <c r="J58" s="27"/>
      <c r="K58" s="27"/>
      <c r="L58" s="27"/>
      <c r="M58" s="31"/>
      <c r="N58" s="37" t="str">
        <f t="shared" si="514"/>
        <v/>
      </c>
      <c r="O58" s="38" t="str">
        <f t="shared" si="577"/>
        <v/>
      </c>
      <c r="P58" s="39" t="str">
        <f t="shared" si="515"/>
        <v/>
      </c>
      <c r="Q58" s="2"/>
      <c r="R58" s="2"/>
      <c r="S58" s="2"/>
      <c r="T58" s="15" t="str">
        <f t="shared" si="516"/>
        <v/>
      </c>
      <c r="U58" s="5">
        <f t="shared" si="517"/>
        <v>0</v>
      </c>
      <c r="V58" s="5">
        <f t="shared" si="518"/>
        <v>0</v>
      </c>
      <c r="W58" s="5">
        <f t="shared" si="68"/>
        <v>0</v>
      </c>
      <c r="X58" s="5">
        <f t="shared" si="519"/>
        <v>0</v>
      </c>
      <c r="Y58" s="5">
        <f t="shared" si="520"/>
        <v>0</v>
      </c>
      <c r="Z58" s="5">
        <f t="shared" si="521"/>
        <v>0</v>
      </c>
      <c r="AA58" s="5">
        <f t="shared" si="522"/>
        <v>0</v>
      </c>
      <c r="AB58" s="5">
        <f t="shared" si="523"/>
        <v>0</v>
      </c>
      <c r="AC58" s="15">
        <f t="shared" si="69"/>
        <v>0</v>
      </c>
      <c r="AD58" s="15">
        <f t="shared" si="70"/>
        <v>0</v>
      </c>
      <c r="AE58" s="15">
        <f t="shared" si="71"/>
        <v>0</v>
      </c>
      <c r="AF58" s="15" t="str">
        <f t="shared" si="524"/>
        <v/>
      </c>
      <c r="AG58" s="15" t="str">
        <f t="shared" si="525"/>
        <v/>
      </c>
      <c r="AH58" s="15" t="str">
        <f t="shared" si="526"/>
        <v/>
      </c>
      <c r="AI58" s="15" t="str">
        <f t="shared" si="527"/>
        <v/>
      </c>
      <c r="AK58" s="5">
        <f t="shared" si="528"/>
        <v>0</v>
      </c>
      <c r="AL58" s="5">
        <f t="shared" si="529"/>
        <v>0</v>
      </c>
      <c r="AN58" s="5">
        <f t="shared" si="530"/>
        <v>0</v>
      </c>
      <c r="AO58" s="5">
        <f t="shared" si="531"/>
        <v>0</v>
      </c>
      <c r="AP58" s="5">
        <f t="shared" si="532"/>
        <v>0</v>
      </c>
      <c r="AQ58" s="5">
        <f t="shared" si="533"/>
        <v>0</v>
      </c>
      <c r="AR58" s="5">
        <f t="shared" si="534"/>
        <v>0</v>
      </c>
      <c r="AS58" s="5">
        <f t="shared" si="535"/>
        <v>0</v>
      </c>
      <c r="AT58" s="5">
        <f t="shared" si="536"/>
        <v>0</v>
      </c>
      <c r="AU58" s="5">
        <f t="shared" si="537"/>
        <v>0</v>
      </c>
      <c r="AV58" s="5">
        <f t="shared" si="538"/>
        <v>0</v>
      </c>
      <c r="AW58" s="5">
        <f t="shared" si="539"/>
        <v>0</v>
      </c>
      <c r="AX58" s="5">
        <f t="shared" si="540"/>
        <v>0</v>
      </c>
      <c r="AY58" s="5">
        <f t="shared" si="541"/>
        <v>0</v>
      </c>
      <c r="AZ58" s="5">
        <f t="shared" si="542"/>
        <v>0</v>
      </c>
      <c r="BA58" s="5">
        <f t="shared" si="543"/>
        <v>0</v>
      </c>
      <c r="BB58" s="5">
        <f t="shared" si="544"/>
        <v>0</v>
      </c>
      <c r="BC58" s="5">
        <f t="shared" si="545"/>
        <v>0</v>
      </c>
      <c r="BD58" s="5">
        <f t="shared" si="546"/>
        <v>0</v>
      </c>
      <c r="BE58" s="5">
        <f t="shared" si="547"/>
        <v>0</v>
      </c>
      <c r="BF58" s="5">
        <f t="shared" si="548"/>
        <v>0</v>
      </c>
      <c r="BG58" s="15">
        <f t="shared" si="549"/>
        <v>0</v>
      </c>
      <c r="BH58" s="15">
        <f t="shared" si="72"/>
        <v>0</v>
      </c>
      <c r="BI58" s="15">
        <f t="shared" si="73"/>
        <v>0</v>
      </c>
      <c r="BJ58" s="15">
        <f t="shared" si="74"/>
        <v>0</v>
      </c>
      <c r="BL58" s="12">
        <f t="shared" si="550"/>
        <v>0</v>
      </c>
      <c r="BM58" s="12">
        <f t="shared" si="551"/>
        <v>0</v>
      </c>
      <c r="BN58" s="15" t="str">
        <f t="shared" si="552"/>
        <v/>
      </c>
      <c r="BP58" s="12">
        <f t="shared" si="553"/>
        <v>0</v>
      </c>
      <c r="BQ58" s="15" t="str">
        <f t="shared" si="554"/>
        <v/>
      </c>
      <c r="BR58" s="12">
        <f t="shared" si="555"/>
        <v>0</v>
      </c>
      <c r="BS58" s="15" t="str">
        <f t="shared" si="556"/>
        <v/>
      </c>
      <c r="BT58" s="12">
        <f t="shared" si="557"/>
        <v>0</v>
      </c>
      <c r="BU58" s="12">
        <f t="shared" si="558"/>
        <v>0</v>
      </c>
      <c r="BV58" s="12">
        <f t="shared" si="559"/>
        <v>0</v>
      </c>
      <c r="BW58" s="12">
        <f t="shared" si="560"/>
        <v>0</v>
      </c>
      <c r="BX58" s="12">
        <f t="shared" si="561"/>
        <v>0</v>
      </c>
      <c r="BY58" s="12">
        <f t="shared" si="562"/>
        <v>0</v>
      </c>
      <c r="BZ58" s="12">
        <f t="shared" si="563"/>
        <v>0</v>
      </c>
      <c r="CA58" s="12">
        <f t="shared" si="564"/>
        <v>0</v>
      </c>
      <c r="CC58" s="5">
        <f t="shared" si="565"/>
        <v>0</v>
      </c>
      <c r="CD58" s="15" t="str">
        <f t="shared" si="566"/>
        <v/>
      </c>
      <c r="CE58" s="15" t="str">
        <f t="shared" si="567"/>
        <v/>
      </c>
      <c r="CF58" s="15" t="str">
        <f t="shared" si="568"/>
        <v/>
      </c>
      <c r="CH58" s="15" t="str">
        <f t="shared" si="569"/>
        <v/>
      </c>
      <c r="CJ58" s="15" t="str">
        <f t="shared" si="570"/>
        <v/>
      </c>
      <c r="CK58" s="15" t="str">
        <f t="shared" si="571"/>
        <v/>
      </c>
      <c r="CL58" s="15" t="str">
        <f t="shared" si="572"/>
        <v/>
      </c>
      <c r="CM58" s="10">
        <f t="shared" si="573"/>
        <v>0</v>
      </c>
      <c r="CO58" s="6">
        <f t="shared" si="75"/>
        <v>0</v>
      </c>
      <c r="CP58" s="15">
        <f t="shared" si="574"/>
        <v>1</v>
      </c>
      <c r="CQ58" s="15">
        <f t="shared" si="575"/>
        <v>0</v>
      </c>
      <c r="CR58" s="15">
        <f t="shared" si="576"/>
        <v>0</v>
      </c>
      <c r="CS58" s="15">
        <f t="shared" si="76"/>
        <v>0</v>
      </c>
      <c r="CU58" s="15" t="str">
        <f t="shared" si="77"/>
        <v/>
      </c>
      <c r="CW58" s="15" t="e">
        <f t="shared" si="504"/>
        <v>#DIV/0!</v>
      </c>
      <c r="CX58" s="15" t="e">
        <f t="shared" si="505"/>
        <v>#DIV/0!</v>
      </c>
      <c r="CY58" s="15" t="e">
        <f t="shared" si="506"/>
        <v>#DIV/0!</v>
      </c>
      <c r="CZ58" s="15" t="e">
        <f t="shared" si="507"/>
        <v>#DIV/0!</v>
      </c>
      <c r="DA58" s="15" t="e">
        <f t="shared" si="508"/>
        <v>#DIV/0!</v>
      </c>
      <c r="DB58" s="15" t="e">
        <f t="shared" si="510"/>
        <v>#DIV/0!</v>
      </c>
      <c r="DC58" s="15" t="e">
        <f t="shared" si="511"/>
        <v>#DIV/0!</v>
      </c>
      <c r="DD58" s="15" t="e">
        <f t="shared" si="512"/>
        <v>#DIV/0!</v>
      </c>
      <c r="DE58" s="15" t="e">
        <f t="shared" si="513"/>
        <v>#DIV/0!</v>
      </c>
      <c r="DF58" s="15" t="e">
        <f t="shared" si="82"/>
        <v>#DIV/0!</v>
      </c>
      <c r="DG58" s="15" t="e">
        <f t="shared" si="83"/>
        <v>#DIV/0!</v>
      </c>
      <c r="DH58" s="15" t="e">
        <f t="shared" si="84"/>
        <v>#DIV/0!</v>
      </c>
      <c r="DI58" s="15" t="e">
        <f t="shared" si="85"/>
        <v>#DIV/0!</v>
      </c>
      <c r="DJ58" s="15" t="e">
        <f t="shared" si="86"/>
        <v>#DIV/0!</v>
      </c>
      <c r="DK58" s="15" t="e">
        <f t="shared" si="87"/>
        <v>#DIV/0!</v>
      </c>
      <c r="DL58" s="15" t="e">
        <f t="shared" si="88"/>
        <v>#DIV/0!</v>
      </c>
      <c r="DM58" s="15" t="e">
        <f t="shared" si="89"/>
        <v>#DIV/0!</v>
      </c>
      <c r="DN58" s="15" t="e">
        <f t="shared" si="90"/>
        <v>#DIV/0!</v>
      </c>
      <c r="DO58" s="15" t="e">
        <f t="shared" si="91"/>
        <v>#DIV/0!</v>
      </c>
      <c r="DP58" s="20" t="e">
        <f t="shared" si="92"/>
        <v>#DIV/0!</v>
      </c>
      <c r="DQ58" s="20" t="e">
        <f t="shared" si="93"/>
        <v>#DIV/0!</v>
      </c>
      <c r="DR58" s="20" t="e">
        <f t="shared" si="94"/>
        <v>#DIV/0!</v>
      </c>
      <c r="DS58" s="20" t="e">
        <f t="shared" si="95"/>
        <v>#DIV/0!</v>
      </c>
      <c r="DT58" s="20" t="e">
        <f t="shared" si="96"/>
        <v>#DIV/0!</v>
      </c>
      <c r="DU58" s="20" t="e">
        <f t="shared" si="97"/>
        <v>#DIV/0!</v>
      </c>
      <c r="DV58" s="20" t="e">
        <f t="shared" si="98"/>
        <v>#DIV/0!</v>
      </c>
      <c r="DW58" s="20" t="e">
        <f t="shared" si="99"/>
        <v>#DIV/0!</v>
      </c>
      <c r="DX58" s="20" t="e">
        <f t="shared" si="100"/>
        <v>#DIV/0!</v>
      </c>
      <c r="DY58" s="20" t="e">
        <f t="shared" si="101"/>
        <v>#DIV/0!</v>
      </c>
      <c r="DZ58" s="20" t="e">
        <f t="shared" si="102"/>
        <v>#DIV/0!</v>
      </c>
      <c r="EA58" s="20" t="e">
        <f t="shared" si="103"/>
        <v>#DIV/0!</v>
      </c>
      <c r="EB58" s="20" t="e">
        <f t="shared" si="104"/>
        <v>#DIV/0!</v>
      </c>
      <c r="EC58" s="20" t="e">
        <f t="shared" si="105"/>
        <v>#DIV/0!</v>
      </c>
      <c r="ED58" s="20" t="e">
        <f t="shared" si="106"/>
        <v>#DIV/0!</v>
      </c>
      <c r="EE58" s="20" t="e">
        <f t="shared" si="107"/>
        <v>#DIV/0!</v>
      </c>
      <c r="EF58" s="20" t="e">
        <f t="shared" si="108"/>
        <v>#DIV/0!</v>
      </c>
      <c r="EG58" s="20" t="e">
        <f t="shared" si="109"/>
        <v>#DIV/0!</v>
      </c>
      <c r="EH58" s="20" t="e">
        <f t="shared" si="110"/>
        <v>#DIV/0!</v>
      </c>
      <c r="EI58" s="20" t="e">
        <f t="shared" si="111"/>
        <v>#DIV/0!</v>
      </c>
      <c r="EJ58" s="20" t="e">
        <f t="shared" si="112"/>
        <v>#DIV/0!</v>
      </c>
      <c r="EK58" s="20" t="e">
        <f t="shared" si="113"/>
        <v>#DIV/0!</v>
      </c>
      <c r="EL58" s="20" t="e">
        <f t="shared" si="114"/>
        <v>#DIV/0!</v>
      </c>
      <c r="EM58" s="20" t="e">
        <f t="shared" si="115"/>
        <v>#DIV/0!</v>
      </c>
      <c r="EN58" s="20" t="e">
        <f t="shared" si="116"/>
        <v>#DIV/0!</v>
      </c>
      <c r="EO58" s="20" t="e">
        <f t="shared" si="117"/>
        <v>#DIV/0!</v>
      </c>
      <c r="EP58" s="20" t="e">
        <f t="shared" si="118"/>
        <v>#DIV/0!</v>
      </c>
      <c r="EQ58" s="20" t="e">
        <f t="shared" si="119"/>
        <v>#DIV/0!</v>
      </c>
      <c r="ER58" s="20" t="e">
        <f t="shared" si="120"/>
        <v>#DIV/0!</v>
      </c>
      <c r="ES58" s="20" t="e">
        <f t="shared" si="121"/>
        <v>#DIV/0!</v>
      </c>
      <c r="ET58" s="20" t="e">
        <f t="shared" si="122"/>
        <v>#DIV/0!</v>
      </c>
      <c r="EU58" s="20" t="e">
        <f t="shared" si="123"/>
        <v>#DIV/0!</v>
      </c>
      <c r="EV58" s="20" t="e">
        <f t="shared" si="124"/>
        <v>#DIV/0!</v>
      </c>
      <c r="EW58" s="20" t="e">
        <f t="shared" si="125"/>
        <v>#DIV/0!</v>
      </c>
      <c r="EX58" s="20" t="e">
        <f t="shared" si="126"/>
        <v>#DIV/0!</v>
      </c>
      <c r="EY58" s="20" t="e">
        <f t="shared" si="127"/>
        <v>#DIV/0!</v>
      </c>
      <c r="EZ58" s="20" t="e">
        <f t="shared" si="128"/>
        <v>#DIV/0!</v>
      </c>
      <c r="FA58" s="20" t="e">
        <f t="shared" si="129"/>
        <v>#DIV/0!</v>
      </c>
      <c r="FB58" s="20" t="e">
        <f t="shared" si="130"/>
        <v>#DIV/0!</v>
      </c>
      <c r="FC58" s="20" t="e">
        <f t="shared" si="131"/>
        <v>#DIV/0!</v>
      </c>
      <c r="FD58" s="20" t="e">
        <f t="shared" si="132"/>
        <v>#DIV/0!</v>
      </c>
      <c r="FE58" s="20"/>
      <c r="FF58" s="15" t="e">
        <f t="shared" si="133"/>
        <v>#DIV/0!</v>
      </c>
      <c r="FG58" s="15" t="e">
        <f t="shared" si="134"/>
        <v>#DIV/0!</v>
      </c>
      <c r="FH58" s="15" t="e">
        <f t="shared" si="135"/>
        <v>#DIV/0!</v>
      </c>
      <c r="FI58" s="15" t="e">
        <f t="shared" si="136"/>
        <v>#DIV/0!</v>
      </c>
      <c r="FJ58" s="15" t="e">
        <f t="shared" si="137"/>
        <v>#DIV/0!</v>
      </c>
      <c r="FK58" s="15" t="e">
        <f t="shared" si="138"/>
        <v>#DIV/0!</v>
      </c>
      <c r="FL58" s="15" t="e">
        <f t="shared" si="139"/>
        <v>#DIV/0!</v>
      </c>
      <c r="FM58" s="15" t="e">
        <f t="shared" si="140"/>
        <v>#DIV/0!</v>
      </c>
      <c r="FN58" s="15" t="e">
        <f t="shared" si="141"/>
        <v>#DIV/0!</v>
      </c>
      <c r="FO58" s="15" t="e">
        <f t="shared" si="142"/>
        <v>#DIV/0!</v>
      </c>
      <c r="FP58" s="15" t="e">
        <f t="shared" si="143"/>
        <v>#DIV/0!</v>
      </c>
      <c r="FQ58" s="15" t="e">
        <f t="shared" si="144"/>
        <v>#DIV/0!</v>
      </c>
      <c r="FR58" s="15" t="e">
        <f t="shared" si="145"/>
        <v>#DIV/0!</v>
      </c>
      <c r="FS58" s="15" t="e">
        <f t="shared" si="146"/>
        <v>#DIV/0!</v>
      </c>
      <c r="FT58" s="15" t="e">
        <f t="shared" si="147"/>
        <v>#DIV/0!</v>
      </c>
      <c r="FU58" s="15" t="e">
        <f t="shared" si="148"/>
        <v>#DIV/0!</v>
      </c>
      <c r="FV58" s="15" t="e">
        <f t="shared" si="149"/>
        <v>#DIV/0!</v>
      </c>
      <c r="FW58" s="15" t="e">
        <f t="shared" si="150"/>
        <v>#DIV/0!</v>
      </c>
      <c r="FX58" s="15" t="e">
        <f t="shared" si="151"/>
        <v>#DIV/0!</v>
      </c>
      <c r="FY58" s="15" t="e">
        <f t="shared" si="152"/>
        <v>#DIV/0!</v>
      </c>
      <c r="FZ58" s="15" t="e">
        <f t="shared" si="153"/>
        <v>#DIV/0!</v>
      </c>
      <c r="GA58" s="15" t="e">
        <f t="shared" si="154"/>
        <v>#DIV/0!</v>
      </c>
      <c r="GB58" s="15" t="e">
        <f t="shared" si="155"/>
        <v>#DIV/0!</v>
      </c>
      <c r="GC58" s="15" t="e">
        <f t="shared" si="156"/>
        <v>#DIV/0!</v>
      </c>
      <c r="GD58" s="15" t="e">
        <f t="shared" si="157"/>
        <v>#DIV/0!</v>
      </c>
      <c r="GE58" s="15" t="e">
        <f t="shared" si="158"/>
        <v>#DIV/0!</v>
      </c>
      <c r="GF58" s="15" t="e">
        <f t="shared" si="159"/>
        <v>#DIV/0!</v>
      </c>
      <c r="GG58" s="15" t="e">
        <f t="shared" si="160"/>
        <v>#DIV/0!</v>
      </c>
      <c r="GH58" s="15" t="e">
        <f t="shared" si="161"/>
        <v>#DIV/0!</v>
      </c>
      <c r="GI58" s="15" t="e">
        <f t="shared" si="162"/>
        <v>#DIV/0!</v>
      </c>
      <c r="GJ58" s="15" t="e">
        <f t="shared" si="163"/>
        <v>#DIV/0!</v>
      </c>
      <c r="GK58" s="15" t="e">
        <f t="shared" si="164"/>
        <v>#DIV/0!</v>
      </c>
      <c r="GL58" s="15" t="e">
        <f t="shared" si="165"/>
        <v>#DIV/0!</v>
      </c>
      <c r="GM58" s="15" t="e">
        <f t="shared" si="166"/>
        <v>#DIV/0!</v>
      </c>
      <c r="GN58" s="15" t="e">
        <f t="shared" si="167"/>
        <v>#DIV/0!</v>
      </c>
      <c r="GO58" s="15" t="e">
        <f t="shared" si="168"/>
        <v>#DIV/0!</v>
      </c>
      <c r="GP58" s="15" t="e">
        <f t="shared" si="169"/>
        <v>#DIV/0!</v>
      </c>
      <c r="GQ58" s="15" t="e">
        <f t="shared" si="170"/>
        <v>#DIV/0!</v>
      </c>
      <c r="GR58" s="15" t="e">
        <f t="shared" si="171"/>
        <v>#DIV/0!</v>
      </c>
      <c r="GS58" s="15" t="e">
        <f t="shared" si="172"/>
        <v>#DIV/0!</v>
      </c>
      <c r="GT58" s="15" t="e">
        <f t="shared" si="173"/>
        <v>#DIV/0!</v>
      </c>
      <c r="GU58" s="15" t="e">
        <f t="shared" si="174"/>
        <v>#DIV/0!</v>
      </c>
      <c r="GV58" s="15" t="e">
        <f t="shared" si="175"/>
        <v>#DIV/0!</v>
      </c>
      <c r="GW58" s="15" t="e">
        <f t="shared" si="176"/>
        <v>#DIV/0!</v>
      </c>
      <c r="GX58" s="15" t="e">
        <f t="shared" si="177"/>
        <v>#DIV/0!</v>
      </c>
      <c r="GY58" s="15" t="e">
        <f t="shared" si="178"/>
        <v>#DIV/0!</v>
      </c>
      <c r="GZ58" s="15" t="e">
        <f t="shared" si="179"/>
        <v>#DIV/0!</v>
      </c>
      <c r="HA58" s="15" t="e">
        <f t="shared" si="180"/>
        <v>#DIV/0!</v>
      </c>
      <c r="HB58" s="15" t="e">
        <f t="shared" si="181"/>
        <v>#DIV/0!</v>
      </c>
      <c r="HC58" s="15" t="e">
        <f t="shared" si="182"/>
        <v>#DIV/0!</v>
      </c>
      <c r="HD58" s="15" t="e">
        <f t="shared" si="183"/>
        <v>#DIV/0!</v>
      </c>
      <c r="HE58" s="15" t="e">
        <f t="shared" si="184"/>
        <v>#DIV/0!</v>
      </c>
      <c r="HF58" s="15" t="e">
        <f t="shared" si="185"/>
        <v>#DIV/0!</v>
      </c>
      <c r="HG58" s="15" t="e">
        <f t="shared" si="186"/>
        <v>#DIV/0!</v>
      </c>
      <c r="HH58" s="15" t="e">
        <f t="shared" si="187"/>
        <v>#DIV/0!</v>
      </c>
      <c r="HI58" s="15" t="e">
        <f t="shared" si="188"/>
        <v>#DIV/0!</v>
      </c>
      <c r="HJ58" s="15" t="e">
        <f t="shared" si="189"/>
        <v>#DIV/0!</v>
      </c>
      <c r="HK58" s="15" t="e">
        <f t="shared" si="190"/>
        <v>#DIV/0!</v>
      </c>
      <c r="HL58" s="15" t="e">
        <f t="shared" si="191"/>
        <v>#DIV/0!</v>
      </c>
      <c r="HM58" s="15" t="e">
        <f t="shared" si="192"/>
        <v>#DIV/0!</v>
      </c>
      <c r="HO58" s="15" t="e">
        <f t="shared" si="193"/>
        <v>#DIV/0!</v>
      </c>
      <c r="HP58" s="15" t="e">
        <f t="shared" si="194"/>
        <v>#DIV/0!</v>
      </c>
      <c r="HQ58" s="15" t="e">
        <f t="shared" si="195"/>
        <v>#DIV/0!</v>
      </c>
      <c r="HR58" s="15" t="e">
        <f t="shared" si="196"/>
        <v>#DIV/0!</v>
      </c>
      <c r="HS58" s="15" t="e">
        <f t="shared" si="197"/>
        <v>#DIV/0!</v>
      </c>
      <c r="HT58" s="15" t="e">
        <f t="shared" si="198"/>
        <v>#DIV/0!</v>
      </c>
      <c r="HU58" s="15" t="e">
        <f t="shared" si="199"/>
        <v>#DIV/0!</v>
      </c>
      <c r="HV58" s="15" t="e">
        <f t="shared" si="200"/>
        <v>#DIV/0!</v>
      </c>
      <c r="HW58" s="15" t="e">
        <f t="shared" si="201"/>
        <v>#DIV/0!</v>
      </c>
      <c r="HX58" s="15" t="e">
        <f t="shared" si="202"/>
        <v>#DIV/0!</v>
      </c>
      <c r="HY58" s="15" t="e">
        <f t="shared" si="203"/>
        <v>#DIV/0!</v>
      </c>
      <c r="HZ58" s="15" t="e">
        <f t="shared" si="204"/>
        <v>#DIV/0!</v>
      </c>
      <c r="IA58" s="15" t="e">
        <f t="shared" si="205"/>
        <v>#DIV/0!</v>
      </c>
      <c r="IB58" s="15" t="e">
        <f t="shared" si="206"/>
        <v>#DIV/0!</v>
      </c>
      <c r="IC58" s="15" t="e">
        <f t="shared" si="207"/>
        <v>#DIV/0!</v>
      </c>
      <c r="ID58" s="15" t="e">
        <f t="shared" si="208"/>
        <v>#DIV/0!</v>
      </c>
      <c r="IE58" s="15" t="e">
        <f t="shared" si="209"/>
        <v>#DIV/0!</v>
      </c>
      <c r="IF58" s="15" t="e">
        <f t="shared" si="210"/>
        <v>#DIV/0!</v>
      </c>
      <c r="IG58" s="15" t="e">
        <f t="shared" si="211"/>
        <v>#DIV/0!</v>
      </c>
      <c r="IH58" s="15" t="e">
        <f t="shared" si="212"/>
        <v>#DIV/0!</v>
      </c>
      <c r="II58" s="15" t="e">
        <f t="shared" si="213"/>
        <v>#DIV/0!</v>
      </c>
      <c r="IJ58" s="15" t="e">
        <f t="shared" si="214"/>
        <v>#DIV/0!</v>
      </c>
      <c r="IK58" s="15" t="e">
        <f t="shared" si="215"/>
        <v>#DIV/0!</v>
      </c>
      <c r="IL58" s="15" t="e">
        <f t="shared" si="216"/>
        <v>#DIV/0!</v>
      </c>
      <c r="IM58" s="15" t="e">
        <f t="shared" si="217"/>
        <v>#DIV/0!</v>
      </c>
      <c r="IN58" s="15" t="e">
        <f t="shared" si="218"/>
        <v>#DIV/0!</v>
      </c>
      <c r="IO58" s="15" t="e">
        <f t="shared" si="219"/>
        <v>#DIV/0!</v>
      </c>
      <c r="IP58" s="15" t="e">
        <f t="shared" si="220"/>
        <v>#DIV/0!</v>
      </c>
      <c r="IQ58" s="15" t="e">
        <f t="shared" si="221"/>
        <v>#DIV/0!</v>
      </c>
      <c r="IR58" s="15" t="e">
        <f t="shared" si="222"/>
        <v>#DIV/0!</v>
      </c>
      <c r="IS58" s="15" t="e">
        <f t="shared" si="223"/>
        <v>#DIV/0!</v>
      </c>
      <c r="IT58" s="15" t="e">
        <f t="shared" si="224"/>
        <v>#DIV/0!</v>
      </c>
      <c r="IU58" s="15" t="e">
        <f t="shared" si="225"/>
        <v>#DIV/0!</v>
      </c>
      <c r="IV58" s="15" t="e">
        <f t="shared" si="226"/>
        <v>#DIV/0!</v>
      </c>
      <c r="IW58" s="15" t="e">
        <f t="shared" si="227"/>
        <v>#DIV/0!</v>
      </c>
      <c r="IX58" s="15" t="e">
        <f t="shared" si="228"/>
        <v>#DIV/0!</v>
      </c>
      <c r="IY58" s="15" t="e">
        <f t="shared" si="229"/>
        <v>#DIV/0!</v>
      </c>
      <c r="IZ58" s="15" t="e">
        <f t="shared" si="230"/>
        <v>#DIV/0!</v>
      </c>
      <c r="JA58" s="15" t="e">
        <f t="shared" si="231"/>
        <v>#DIV/0!</v>
      </c>
      <c r="JB58" s="15" t="e">
        <f t="shared" si="232"/>
        <v>#DIV/0!</v>
      </c>
      <c r="JC58" s="15" t="e">
        <f t="shared" si="233"/>
        <v>#DIV/0!</v>
      </c>
      <c r="JD58" s="15" t="e">
        <f t="shared" si="234"/>
        <v>#DIV/0!</v>
      </c>
      <c r="JE58" s="15" t="e">
        <f t="shared" si="235"/>
        <v>#DIV/0!</v>
      </c>
      <c r="JF58" s="15" t="e">
        <f t="shared" si="236"/>
        <v>#DIV/0!</v>
      </c>
      <c r="JG58" s="15" t="e">
        <f t="shared" si="237"/>
        <v>#DIV/0!</v>
      </c>
      <c r="JH58" s="15" t="e">
        <f t="shared" si="238"/>
        <v>#DIV/0!</v>
      </c>
      <c r="JI58" s="15" t="e">
        <f t="shared" si="239"/>
        <v>#DIV/0!</v>
      </c>
      <c r="JJ58" s="15" t="e">
        <f t="shared" si="240"/>
        <v>#DIV/0!</v>
      </c>
      <c r="JK58" s="15" t="e">
        <f t="shared" si="241"/>
        <v>#DIV/0!</v>
      </c>
      <c r="JL58" s="15" t="e">
        <f t="shared" si="242"/>
        <v>#DIV/0!</v>
      </c>
      <c r="JM58" s="15" t="e">
        <f t="shared" si="243"/>
        <v>#DIV/0!</v>
      </c>
      <c r="JN58" s="15" t="e">
        <f t="shared" si="244"/>
        <v>#DIV/0!</v>
      </c>
      <c r="JO58" s="15" t="e">
        <f t="shared" si="245"/>
        <v>#DIV/0!</v>
      </c>
      <c r="JP58" s="15" t="e">
        <f t="shared" si="246"/>
        <v>#DIV/0!</v>
      </c>
      <c r="JQ58" s="15" t="e">
        <f t="shared" si="247"/>
        <v>#DIV/0!</v>
      </c>
      <c r="JR58" s="15" t="e">
        <f t="shared" si="248"/>
        <v>#DIV/0!</v>
      </c>
      <c r="JS58" s="15" t="e">
        <f t="shared" si="249"/>
        <v>#DIV/0!</v>
      </c>
      <c r="JT58" s="15" t="e">
        <f t="shared" si="250"/>
        <v>#DIV/0!</v>
      </c>
      <c r="JU58" s="15" t="e">
        <f t="shared" si="251"/>
        <v>#DIV/0!</v>
      </c>
      <c r="JV58" s="15" t="e">
        <f t="shared" si="252"/>
        <v>#DIV/0!</v>
      </c>
      <c r="JX58" s="15" t="e">
        <f t="shared" si="253"/>
        <v>#DIV/0!</v>
      </c>
      <c r="JY58" s="15" t="e">
        <f t="shared" si="254"/>
        <v>#DIV/0!</v>
      </c>
      <c r="JZ58" s="15" t="e">
        <f t="shared" si="255"/>
        <v>#DIV/0!</v>
      </c>
      <c r="KA58" s="15" t="e">
        <f t="shared" si="256"/>
        <v>#DIV/0!</v>
      </c>
      <c r="KB58" s="15" t="e">
        <f t="shared" si="257"/>
        <v>#DIV/0!</v>
      </c>
      <c r="KC58" s="15" t="e">
        <f t="shared" si="258"/>
        <v>#DIV/0!</v>
      </c>
      <c r="KD58" s="15" t="e">
        <f t="shared" si="259"/>
        <v>#DIV/0!</v>
      </c>
      <c r="KE58" s="15" t="e">
        <f t="shared" si="260"/>
        <v>#DIV/0!</v>
      </c>
      <c r="KF58" s="15" t="e">
        <f t="shared" si="261"/>
        <v>#DIV/0!</v>
      </c>
      <c r="KG58" s="15" t="e">
        <f t="shared" si="262"/>
        <v>#DIV/0!</v>
      </c>
      <c r="KH58" s="15" t="e">
        <f t="shared" si="263"/>
        <v>#DIV/0!</v>
      </c>
      <c r="KI58" s="15" t="e">
        <f t="shared" si="264"/>
        <v>#DIV/0!</v>
      </c>
      <c r="KJ58" s="15" t="e">
        <f t="shared" si="265"/>
        <v>#DIV/0!</v>
      </c>
      <c r="KK58" s="15" t="e">
        <f t="shared" si="266"/>
        <v>#DIV/0!</v>
      </c>
      <c r="KL58" s="15" t="e">
        <f t="shared" si="267"/>
        <v>#DIV/0!</v>
      </c>
      <c r="KM58" s="15" t="e">
        <f t="shared" si="268"/>
        <v>#DIV/0!</v>
      </c>
      <c r="KN58" s="15" t="e">
        <f t="shared" si="269"/>
        <v>#DIV/0!</v>
      </c>
      <c r="KO58" s="15" t="e">
        <f t="shared" si="270"/>
        <v>#DIV/0!</v>
      </c>
      <c r="KP58" s="15" t="e">
        <f t="shared" si="271"/>
        <v>#DIV/0!</v>
      </c>
      <c r="KQ58" s="15" t="e">
        <f t="shared" si="272"/>
        <v>#DIV/0!</v>
      </c>
      <c r="KR58" s="15" t="e">
        <f t="shared" si="273"/>
        <v>#DIV/0!</v>
      </c>
      <c r="KS58" s="15" t="e">
        <f t="shared" si="274"/>
        <v>#DIV/0!</v>
      </c>
      <c r="KT58" s="15" t="e">
        <f t="shared" si="275"/>
        <v>#DIV/0!</v>
      </c>
      <c r="KU58" s="15" t="e">
        <f t="shared" si="276"/>
        <v>#DIV/0!</v>
      </c>
      <c r="KV58" s="15" t="e">
        <f t="shared" si="277"/>
        <v>#DIV/0!</v>
      </c>
      <c r="KW58" s="15" t="e">
        <f t="shared" si="278"/>
        <v>#DIV/0!</v>
      </c>
      <c r="KX58" s="15" t="e">
        <f t="shared" si="279"/>
        <v>#DIV/0!</v>
      </c>
      <c r="KY58" s="15" t="e">
        <f t="shared" si="280"/>
        <v>#DIV/0!</v>
      </c>
      <c r="KZ58" s="15" t="e">
        <f t="shared" si="281"/>
        <v>#DIV/0!</v>
      </c>
      <c r="LA58" s="15" t="e">
        <f t="shared" si="282"/>
        <v>#DIV/0!</v>
      </c>
      <c r="LB58" s="15" t="e">
        <f t="shared" si="283"/>
        <v>#DIV/0!</v>
      </c>
      <c r="LC58" s="15" t="e">
        <f t="shared" si="284"/>
        <v>#DIV/0!</v>
      </c>
      <c r="LD58" s="15" t="e">
        <f t="shared" si="285"/>
        <v>#DIV/0!</v>
      </c>
      <c r="LE58" s="15" t="e">
        <f t="shared" si="286"/>
        <v>#DIV/0!</v>
      </c>
      <c r="LF58" s="15" t="e">
        <f t="shared" si="287"/>
        <v>#DIV/0!</v>
      </c>
      <c r="LG58" s="15" t="e">
        <f t="shared" si="288"/>
        <v>#DIV/0!</v>
      </c>
      <c r="LH58" s="15" t="e">
        <f t="shared" si="289"/>
        <v>#DIV/0!</v>
      </c>
      <c r="LI58" s="15" t="e">
        <f t="shared" si="290"/>
        <v>#DIV/0!</v>
      </c>
      <c r="LJ58" s="15" t="e">
        <f t="shared" si="291"/>
        <v>#DIV/0!</v>
      </c>
      <c r="LK58" s="15" t="e">
        <f t="shared" si="292"/>
        <v>#DIV/0!</v>
      </c>
      <c r="LL58" s="15" t="e">
        <f t="shared" si="293"/>
        <v>#DIV/0!</v>
      </c>
      <c r="LM58" s="15" t="e">
        <f t="shared" si="294"/>
        <v>#DIV/0!</v>
      </c>
      <c r="LN58" s="15" t="e">
        <f t="shared" si="295"/>
        <v>#DIV/0!</v>
      </c>
      <c r="LO58" s="15" t="e">
        <f t="shared" si="296"/>
        <v>#DIV/0!</v>
      </c>
      <c r="LP58" s="15" t="e">
        <f t="shared" si="297"/>
        <v>#DIV/0!</v>
      </c>
      <c r="LQ58" s="15" t="e">
        <f t="shared" si="298"/>
        <v>#DIV/0!</v>
      </c>
      <c r="LR58" s="15" t="e">
        <f t="shared" si="299"/>
        <v>#DIV/0!</v>
      </c>
      <c r="LS58" s="15" t="e">
        <f t="shared" si="300"/>
        <v>#DIV/0!</v>
      </c>
      <c r="LT58" s="15" t="e">
        <f t="shared" si="301"/>
        <v>#DIV/0!</v>
      </c>
      <c r="LU58" s="15" t="e">
        <f t="shared" si="302"/>
        <v>#DIV/0!</v>
      </c>
      <c r="LV58" s="15" t="e">
        <f t="shared" si="303"/>
        <v>#DIV/0!</v>
      </c>
      <c r="LW58" s="15" t="e">
        <f t="shared" si="304"/>
        <v>#DIV/0!</v>
      </c>
      <c r="LX58" s="15" t="e">
        <f t="shared" si="305"/>
        <v>#DIV/0!</v>
      </c>
      <c r="LY58" s="15" t="e">
        <f t="shared" si="306"/>
        <v>#DIV/0!</v>
      </c>
      <c r="LZ58" s="15" t="e">
        <f t="shared" si="307"/>
        <v>#DIV/0!</v>
      </c>
      <c r="MA58" s="15" t="e">
        <f t="shared" si="308"/>
        <v>#DIV/0!</v>
      </c>
      <c r="MB58" s="15" t="e">
        <f t="shared" si="309"/>
        <v>#DIV/0!</v>
      </c>
      <c r="MC58" s="15" t="e">
        <f t="shared" si="310"/>
        <v>#DIV/0!</v>
      </c>
      <c r="MD58" s="15" t="e">
        <f t="shared" si="311"/>
        <v>#DIV/0!</v>
      </c>
      <c r="ME58" s="15" t="e">
        <f t="shared" si="312"/>
        <v>#DIV/0!</v>
      </c>
      <c r="MG58" s="15" t="e">
        <f t="shared" si="313"/>
        <v>#DIV/0!</v>
      </c>
      <c r="MH58" s="15" t="e">
        <f t="shared" si="314"/>
        <v>#DIV/0!</v>
      </c>
      <c r="MI58" s="15" t="e">
        <f t="shared" si="315"/>
        <v>#DIV/0!</v>
      </c>
      <c r="MJ58" s="15" t="e">
        <f t="shared" si="316"/>
        <v>#DIV/0!</v>
      </c>
      <c r="MK58" s="15" t="e">
        <f t="shared" si="317"/>
        <v>#DIV/0!</v>
      </c>
      <c r="ML58" s="15" t="e">
        <f t="shared" si="318"/>
        <v>#DIV/0!</v>
      </c>
      <c r="MM58" s="15" t="e">
        <f t="shared" si="319"/>
        <v>#DIV/0!</v>
      </c>
      <c r="MN58" s="15" t="e">
        <f t="shared" si="320"/>
        <v>#DIV/0!</v>
      </c>
      <c r="MO58" s="15" t="e">
        <f t="shared" si="321"/>
        <v>#DIV/0!</v>
      </c>
      <c r="MP58" s="15" t="e">
        <f t="shared" si="322"/>
        <v>#DIV/0!</v>
      </c>
      <c r="MQ58" s="15" t="e">
        <f t="shared" si="323"/>
        <v>#DIV/0!</v>
      </c>
      <c r="MR58" s="15" t="e">
        <f t="shared" si="324"/>
        <v>#DIV/0!</v>
      </c>
      <c r="MS58" s="15" t="e">
        <f t="shared" si="325"/>
        <v>#DIV/0!</v>
      </c>
      <c r="MT58" s="15" t="e">
        <f t="shared" si="326"/>
        <v>#DIV/0!</v>
      </c>
      <c r="MU58" s="15" t="e">
        <f t="shared" si="327"/>
        <v>#DIV/0!</v>
      </c>
      <c r="MV58" s="15" t="e">
        <f t="shared" si="328"/>
        <v>#DIV/0!</v>
      </c>
      <c r="MW58" s="15" t="e">
        <f t="shared" si="329"/>
        <v>#DIV/0!</v>
      </c>
      <c r="MX58" s="15" t="e">
        <f t="shared" si="330"/>
        <v>#DIV/0!</v>
      </c>
      <c r="MY58" s="15" t="e">
        <f t="shared" si="331"/>
        <v>#DIV/0!</v>
      </c>
      <c r="MZ58" s="15" t="e">
        <f t="shared" si="332"/>
        <v>#DIV/0!</v>
      </c>
      <c r="NA58" s="15" t="e">
        <f t="shared" si="333"/>
        <v>#DIV/0!</v>
      </c>
      <c r="NB58" s="15" t="e">
        <f t="shared" si="334"/>
        <v>#DIV/0!</v>
      </c>
      <c r="NC58" s="15" t="e">
        <f t="shared" si="335"/>
        <v>#DIV/0!</v>
      </c>
      <c r="ND58" s="15" t="e">
        <f t="shared" si="336"/>
        <v>#DIV/0!</v>
      </c>
      <c r="NE58" s="15" t="e">
        <f t="shared" si="337"/>
        <v>#DIV/0!</v>
      </c>
      <c r="NF58" s="15" t="e">
        <f t="shared" si="338"/>
        <v>#DIV/0!</v>
      </c>
      <c r="NG58" s="15" t="e">
        <f t="shared" si="339"/>
        <v>#DIV/0!</v>
      </c>
      <c r="NH58" s="15" t="e">
        <f t="shared" si="340"/>
        <v>#DIV/0!</v>
      </c>
      <c r="NI58" s="15" t="e">
        <f t="shared" si="341"/>
        <v>#DIV/0!</v>
      </c>
      <c r="NJ58" s="15" t="e">
        <f t="shared" si="342"/>
        <v>#DIV/0!</v>
      </c>
      <c r="NK58" s="15" t="e">
        <f t="shared" si="343"/>
        <v>#DIV/0!</v>
      </c>
      <c r="NL58" s="15" t="e">
        <f t="shared" si="344"/>
        <v>#DIV/0!</v>
      </c>
      <c r="NM58" s="15" t="e">
        <f t="shared" si="345"/>
        <v>#DIV/0!</v>
      </c>
      <c r="NN58" s="15" t="e">
        <f t="shared" si="346"/>
        <v>#DIV/0!</v>
      </c>
      <c r="NO58" s="15" t="e">
        <f t="shared" si="347"/>
        <v>#DIV/0!</v>
      </c>
      <c r="NP58" s="15" t="e">
        <f t="shared" si="348"/>
        <v>#DIV/0!</v>
      </c>
      <c r="NQ58" s="15" t="e">
        <f t="shared" si="349"/>
        <v>#DIV/0!</v>
      </c>
      <c r="NR58" s="15" t="e">
        <f t="shared" si="350"/>
        <v>#DIV/0!</v>
      </c>
      <c r="NS58" s="15" t="e">
        <f t="shared" si="351"/>
        <v>#DIV/0!</v>
      </c>
      <c r="NT58" s="15" t="e">
        <f t="shared" si="352"/>
        <v>#DIV/0!</v>
      </c>
      <c r="NU58" s="15" t="e">
        <f t="shared" si="353"/>
        <v>#DIV/0!</v>
      </c>
      <c r="NV58" s="15" t="e">
        <f t="shared" si="354"/>
        <v>#DIV/0!</v>
      </c>
      <c r="NW58" s="15" t="e">
        <f t="shared" si="355"/>
        <v>#DIV/0!</v>
      </c>
      <c r="NX58" s="15" t="e">
        <f t="shared" si="356"/>
        <v>#DIV/0!</v>
      </c>
      <c r="NY58" s="15" t="e">
        <f t="shared" si="357"/>
        <v>#DIV/0!</v>
      </c>
      <c r="NZ58" s="15" t="e">
        <f t="shared" si="358"/>
        <v>#DIV/0!</v>
      </c>
      <c r="OA58" s="15" t="e">
        <f t="shared" si="359"/>
        <v>#DIV/0!</v>
      </c>
      <c r="OB58" s="15" t="e">
        <f t="shared" si="360"/>
        <v>#DIV/0!</v>
      </c>
      <c r="OC58" s="15" t="e">
        <f t="shared" si="361"/>
        <v>#DIV/0!</v>
      </c>
      <c r="OD58" s="15" t="e">
        <f t="shared" si="362"/>
        <v>#DIV/0!</v>
      </c>
      <c r="OE58" s="15" t="e">
        <f t="shared" si="363"/>
        <v>#DIV/0!</v>
      </c>
      <c r="OF58" s="15" t="e">
        <f t="shared" si="364"/>
        <v>#DIV/0!</v>
      </c>
      <c r="OG58" s="15" t="e">
        <f t="shared" si="365"/>
        <v>#DIV/0!</v>
      </c>
      <c r="OH58" s="15" t="e">
        <f t="shared" si="366"/>
        <v>#DIV/0!</v>
      </c>
      <c r="OI58" s="15" t="e">
        <f t="shared" si="367"/>
        <v>#DIV/0!</v>
      </c>
      <c r="OJ58" s="15" t="e">
        <f t="shared" si="368"/>
        <v>#DIV/0!</v>
      </c>
      <c r="OK58" s="15" t="e">
        <f t="shared" si="369"/>
        <v>#DIV/0!</v>
      </c>
      <c r="OL58" s="15" t="e">
        <f t="shared" si="370"/>
        <v>#DIV/0!</v>
      </c>
      <c r="OM58" s="15" t="e">
        <f t="shared" si="371"/>
        <v>#DIV/0!</v>
      </c>
      <c r="ON58" s="15" t="e">
        <f t="shared" si="372"/>
        <v>#DIV/0!</v>
      </c>
      <c r="OP58" s="15" t="e">
        <f t="shared" si="373"/>
        <v>#DIV/0!</v>
      </c>
      <c r="OQ58" s="15" t="e">
        <f t="shared" si="374"/>
        <v>#DIV/0!</v>
      </c>
      <c r="OR58" s="15" t="e">
        <f t="shared" si="375"/>
        <v>#DIV/0!</v>
      </c>
      <c r="OS58" s="15" t="e">
        <f t="shared" si="376"/>
        <v>#DIV/0!</v>
      </c>
      <c r="OT58" s="15" t="e">
        <f t="shared" si="377"/>
        <v>#DIV/0!</v>
      </c>
      <c r="OU58" s="15" t="e">
        <f t="shared" si="378"/>
        <v>#DIV/0!</v>
      </c>
      <c r="OV58" s="15" t="e">
        <f t="shared" si="379"/>
        <v>#DIV/0!</v>
      </c>
      <c r="OW58" s="15" t="e">
        <f t="shared" si="380"/>
        <v>#DIV/0!</v>
      </c>
      <c r="OX58" s="15" t="e">
        <f t="shared" si="381"/>
        <v>#DIV/0!</v>
      </c>
      <c r="OY58" s="15" t="e">
        <f t="shared" si="382"/>
        <v>#DIV/0!</v>
      </c>
      <c r="OZ58" s="15" t="e">
        <f t="shared" si="383"/>
        <v>#DIV/0!</v>
      </c>
      <c r="PA58" s="15" t="e">
        <f t="shared" si="384"/>
        <v>#DIV/0!</v>
      </c>
      <c r="PB58" s="15" t="e">
        <f t="shared" si="385"/>
        <v>#DIV/0!</v>
      </c>
      <c r="PC58" s="15" t="e">
        <f t="shared" si="386"/>
        <v>#DIV/0!</v>
      </c>
      <c r="PD58" s="15" t="e">
        <f t="shared" si="387"/>
        <v>#DIV/0!</v>
      </c>
      <c r="PE58" s="15" t="e">
        <f t="shared" si="388"/>
        <v>#DIV/0!</v>
      </c>
      <c r="PF58" s="15" t="e">
        <f t="shared" si="389"/>
        <v>#DIV/0!</v>
      </c>
      <c r="PG58" s="15" t="e">
        <f t="shared" si="390"/>
        <v>#DIV/0!</v>
      </c>
      <c r="PH58" s="15" t="e">
        <f t="shared" si="391"/>
        <v>#DIV/0!</v>
      </c>
      <c r="PI58" s="15" t="e">
        <f t="shared" si="392"/>
        <v>#DIV/0!</v>
      </c>
      <c r="PJ58" s="15" t="e">
        <f t="shared" si="393"/>
        <v>#DIV/0!</v>
      </c>
      <c r="PK58" s="15" t="e">
        <f t="shared" si="394"/>
        <v>#DIV/0!</v>
      </c>
      <c r="PL58" s="15" t="e">
        <f t="shared" si="395"/>
        <v>#DIV/0!</v>
      </c>
      <c r="PM58" s="15" t="e">
        <f t="shared" si="396"/>
        <v>#DIV/0!</v>
      </c>
      <c r="PN58" s="15" t="e">
        <f t="shared" si="397"/>
        <v>#DIV/0!</v>
      </c>
      <c r="PO58" s="15" t="e">
        <f t="shared" si="398"/>
        <v>#DIV/0!</v>
      </c>
      <c r="PP58" s="15" t="e">
        <f t="shared" si="399"/>
        <v>#DIV/0!</v>
      </c>
      <c r="PQ58" s="15" t="e">
        <f t="shared" si="400"/>
        <v>#DIV/0!</v>
      </c>
      <c r="PR58" s="15" t="e">
        <f t="shared" si="401"/>
        <v>#DIV/0!</v>
      </c>
      <c r="PS58" s="15" t="e">
        <f t="shared" si="402"/>
        <v>#DIV/0!</v>
      </c>
      <c r="PT58" s="15" t="e">
        <f t="shared" si="403"/>
        <v>#DIV/0!</v>
      </c>
      <c r="PU58" s="15" t="e">
        <f t="shared" si="404"/>
        <v>#DIV/0!</v>
      </c>
      <c r="PV58" s="15" t="e">
        <f t="shared" si="405"/>
        <v>#DIV/0!</v>
      </c>
      <c r="PW58" s="15" t="e">
        <f t="shared" si="406"/>
        <v>#DIV/0!</v>
      </c>
      <c r="PX58" s="15" t="e">
        <f t="shared" si="407"/>
        <v>#DIV/0!</v>
      </c>
      <c r="PY58" s="15" t="e">
        <f t="shared" si="408"/>
        <v>#DIV/0!</v>
      </c>
      <c r="PZ58" s="15" t="e">
        <f t="shared" si="409"/>
        <v>#DIV/0!</v>
      </c>
      <c r="QA58" s="15" t="e">
        <f t="shared" si="410"/>
        <v>#DIV/0!</v>
      </c>
      <c r="QB58" s="15" t="e">
        <f t="shared" si="411"/>
        <v>#DIV/0!</v>
      </c>
      <c r="QC58" s="15" t="e">
        <f t="shared" si="412"/>
        <v>#DIV/0!</v>
      </c>
      <c r="QD58" s="15" t="e">
        <f t="shared" si="413"/>
        <v>#DIV/0!</v>
      </c>
      <c r="QE58" s="15" t="e">
        <f t="shared" si="414"/>
        <v>#DIV/0!</v>
      </c>
      <c r="QF58" s="15" t="e">
        <f t="shared" si="415"/>
        <v>#DIV/0!</v>
      </c>
      <c r="QG58" s="15" t="e">
        <f t="shared" si="416"/>
        <v>#DIV/0!</v>
      </c>
      <c r="QH58" s="15" t="e">
        <f t="shared" si="417"/>
        <v>#DIV/0!</v>
      </c>
      <c r="QI58" s="15" t="e">
        <f t="shared" si="418"/>
        <v>#DIV/0!</v>
      </c>
      <c r="QJ58" s="15" t="e">
        <f t="shared" si="419"/>
        <v>#DIV/0!</v>
      </c>
      <c r="QK58" s="15" t="e">
        <f t="shared" si="420"/>
        <v>#DIV/0!</v>
      </c>
      <c r="QL58" s="15" t="e">
        <f t="shared" si="421"/>
        <v>#DIV/0!</v>
      </c>
      <c r="QM58" s="15" t="e">
        <f t="shared" si="422"/>
        <v>#DIV/0!</v>
      </c>
      <c r="QN58" s="15" t="e">
        <f t="shared" si="423"/>
        <v>#DIV/0!</v>
      </c>
      <c r="QO58" s="15" t="e">
        <f t="shared" si="424"/>
        <v>#DIV/0!</v>
      </c>
      <c r="QP58" s="15" t="e">
        <f t="shared" si="425"/>
        <v>#DIV/0!</v>
      </c>
      <c r="QQ58" s="15" t="e">
        <f t="shared" si="426"/>
        <v>#DIV/0!</v>
      </c>
      <c r="QR58" s="15" t="e">
        <f t="shared" si="427"/>
        <v>#DIV/0!</v>
      </c>
      <c r="QS58" s="15" t="e">
        <f t="shared" si="428"/>
        <v>#DIV/0!</v>
      </c>
      <c r="QT58" s="15" t="e">
        <f t="shared" si="429"/>
        <v>#DIV/0!</v>
      </c>
      <c r="QU58" s="15" t="e">
        <f t="shared" si="430"/>
        <v>#DIV/0!</v>
      </c>
      <c r="QV58" s="15" t="e">
        <f t="shared" si="431"/>
        <v>#DIV/0!</v>
      </c>
      <c r="QW58" s="15" t="e">
        <f t="shared" si="432"/>
        <v>#DIV/0!</v>
      </c>
      <c r="QY58" s="15">
        <f t="shared" si="433"/>
        <v>0</v>
      </c>
      <c r="QZ58" s="15">
        <f t="shared" si="434"/>
        <v>0</v>
      </c>
      <c r="RA58" s="15">
        <f t="shared" si="435"/>
        <v>0</v>
      </c>
      <c r="RB58" s="15">
        <f t="shared" si="436"/>
        <v>0</v>
      </c>
      <c r="RC58" s="15">
        <f t="shared" si="437"/>
        <v>0</v>
      </c>
      <c r="RD58" s="15">
        <f t="shared" si="438"/>
        <v>0</v>
      </c>
      <c r="RE58" s="15">
        <f t="shared" si="439"/>
        <v>0</v>
      </c>
      <c r="RF58" s="15">
        <f t="shared" si="440"/>
        <v>0</v>
      </c>
      <c r="RG58" s="15">
        <f t="shared" si="441"/>
        <v>0</v>
      </c>
      <c r="RH58" s="15">
        <f t="shared" si="442"/>
        <v>0</v>
      </c>
      <c r="RI58" s="15">
        <f t="shared" si="443"/>
        <v>0</v>
      </c>
      <c r="RJ58" s="15">
        <f t="shared" si="444"/>
        <v>0</v>
      </c>
      <c r="RK58" s="15">
        <f t="shared" si="445"/>
        <v>0</v>
      </c>
      <c r="RL58" s="15">
        <f t="shared" si="446"/>
        <v>0</v>
      </c>
      <c r="RM58" s="15">
        <f t="shared" si="447"/>
        <v>0</v>
      </c>
      <c r="RN58" s="15">
        <f t="shared" si="448"/>
        <v>0</v>
      </c>
      <c r="RO58" s="15">
        <f t="shared" si="449"/>
        <v>0</v>
      </c>
      <c r="RP58" s="15">
        <f t="shared" si="450"/>
        <v>0</v>
      </c>
      <c r="RQ58" s="15">
        <f t="shared" si="451"/>
        <v>0</v>
      </c>
      <c r="RR58" s="15">
        <f t="shared" si="452"/>
        <v>0</v>
      </c>
      <c r="RS58" s="15">
        <f t="shared" si="453"/>
        <v>0</v>
      </c>
      <c r="RT58" s="15">
        <f t="shared" si="454"/>
        <v>0</v>
      </c>
      <c r="RU58" s="15">
        <f t="shared" si="455"/>
        <v>0</v>
      </c>
      <c r="RV58" s="15">
        <f t="shared" si="456"/>
        <v>0</v>
      </c>
      <c r="RW58" s="15">
        <f t="shared" si="457"/>
        <v>0</v>
      </c>
      <c r="RX58" s="15">
        <f t="shared" si="458"/>
        <v>0</v>
      </c>
      <c r="RY58" s="15">
        <f t="shared" si="459"/>
        <v>0</v>
      </c>
      <c r="RZ58" s="15">
        <f t="shared" si="460"/>
        <v>0</v>
      </c>
      <c r="SA58" s="15">
        <f t="shared" si="461"/>
        <v>0</v>
      </c>
      <c r="SB58" s="15">
        <f t="shared" si="462"/>
        <v>0</v>
      </c>
      <c r="SC58" s="15">
        <f t="shared" si="463"/>
        <v>0</v>
      </c>
      <c r="SD58" s="15">
        <f t="shared" si="464"/>
        <v>0</v>
      </c>
      <c r="SE58" s="15">
        <f t="shared" si="465"/>
        <v>0</v>
      </c>
      <c r="SF58" s="15">
        <f t="shared" si="466"/>
        <v>0</v>
      </c>
      <c r="SG58" s="15">
        <f t="shared" si="467"/>
        <v>0</v>
      </c>
      <c r="SH58" s="15">
        <f t="shared" si="468"/>
        <v>0</v>
      </c>
      <c r="SI58" s="15">
        <f t="shared" si="469"/>
        <v>0</v>
      </c>
      <c r="SJ58" s="15">
        <f t="shared" si="470"/>
        <v>0</v>
      </c>
      <c r="SK58" s="15">
        <f t="shared" si="471"/>
        <v>0</v>
      </c>
      <c r="SL58" s="15">
        <f t="shared" si="472"/>
        <v>0</v>
      </c>
      <c r="SM58" s="15">
        <f t="shared" si="473"/>
        <v>0</v>
      </c>
      <c r="SN58" s="15">
        <f t="shared" si="474"/>
        <v>0</v>
      </c>
      <c r="SO58" s="15">
        <f t="shared" si="475"/>
        <v>0</v>
      </c>
      <c r="SP58" s="15">
        <f t="shared" si="476"/>
        <v>0</v>
      </c>
      <c r="SQ58" s="15">
        <f t="shared" si="477"/>
        <v>0</v>
      </c>
      <c r="SR58" s="15">
        <f t="shared" si="478"/>
        <v>0</v>
      </c>
      <c r="SS58" s="15">
        <f t="shared" si="479"/>
        <v>0</v>
      </c>
      <c r="ST58" s="15">
        <f t="shared" si="480"/>
        <v>0</v>
      </c>
      <c r="SU58" s="15">
        <f t="shared" si="481"/>
        <v>0</v>
      </c>
      <c r="SV58" s="15">
        <f t="shared" si="482"/>
        <v>0</v>
      </c>
      <c r="SW58" s="15">
        <f t="shared" si="483"/>
        <v>0</v>
      </c>
      <c r="SX58" s="15">
        <f t="shared" si="484"/>
        <v>0</v>
      </c>
      <c r="SY58" s="15">
        <f t="shared" si="485"/>
        <v>0</v>
      </c>
      <c r="SZ58" s="15">
        <f t="shared" si="486"/>
        <v>0</v>
      </c>
      <c r="TA58" s="15">
        <f t="shared" si="487"/>
        <v>0</v>
      </c>
      <c r="TB58" s="15">
        <f t="shared" si="488"/>
        <v>0</v>
      </c>
      <c r="TC58" s="15">
        <f t="shared" si="489"/>
        <v>0</v>
      </c>
      <c r="TD58" s="15">
        <f t="shared" si="490"/>
        <v>0</v>
      </c>
      <c r="TE58" s="15">
        <f t="shared" si="491"/>
        <v>0</v>
      </c>
      <c r="TF58" s="15">
        <f t="shared" si="492"/>
        <v>0</v>
      </c>
      <c r="TH58" s="15">
        <f t="shared" si="493"/>
        <v>0</v>
      </c>
      <c r="TJ58" s="15" t="e">
        <f t="shared" si="494"/>
        <v>#DIV/0!</v>
      </c>
      <c r="TK58" s="15" t="e">
        <f t="shared" si="495"/>
        <v>#DIV/0!</v>
      </c>
      <c r="TL58" s="15" t="e">
        <f t="shared" si="496"/>
        <v>#DIV/0!</v>
      </c>
      <c r="TM58" s="15" t="e">
        <f t="shared" si="497"/>
        <v>#DIV/0!</v>
      </c>
      <c r="TN58" s="15" t="e">
        <f t="shared" si="498"/>
        <v>#DIV/0!</v>
      </c>
      <c r="TO58" s="15" t="e">
        <f t="shared" si="499"/>
        <v>#DIV/0!</v>
      </c>
      <c r="TP58" s="15">
        <f t="shared" si="500"/>
        <v>0</v>
      </c>
      <c r="TQ58" s="15">
        <f t="shared" si="501"/>
        <v>0</v>
      </c>
      <c r="TS58" s="15" t="e">
        <f t="shared" si="502"/>
        <v>#DIV/0!</v>
      </c>
      <c r="TU58" s="15">
        <f t="shared" si="503"/>
        <v>0</v>
      </c>
      <c r="TW58" s="15">
        <f t="shared" si="509"/>
        <v>0</v>
      </c>
    </row>
    <row r="59" spans="2:543" x14ac:dyDescent="0.25">
      <c r="C59" s="72">
        <v>44</v>
      </c>
      <c r="D59" s="60"/>
      <c r="E59" s="60"/>
      <c r="F59" s="59"/>
      <c r="G59" s="60"/>
      <c r="H59" s="59"/>
      <c r="I59" s="59"/>
      <c r="J59" s="60"/>
      <c r="K59" s="60"/>
      <c r="L59" s="60"/>
      <c r="M59" s="66"/>
      <c r="N59" s="64" t="str">
        <f t="shared" si="514"/>
        <v/>
      </c>
      <c r="O59" s="65" t="str">
        <f t="shared" si="577"/>
        <v/>
      </c>
      <c r="P59" s="73" t="str">
        <f t="shared" si="515"/>
        <v/>
      </c>
      <c r="Q59" s="2"/>
      <c r="R59" s="2"/>
      <c r="S59" s="2"/>
      <c r="T59" s="15" t="str">
        <f t="shared" si="516"/>
        <v/>
      </c>
      <c r="U59" s="5">
        <f t="shared" si="517"/>
        <v>0</v>
      </c>
      <c r="V59" s="5">
        <f t="shared" si="518"/>
        <v>0</v>
      </c>
      <c r="W59" s="5">
        <f t="shared" si="68"/>
        <v>0</v>
      </c>
      <c r="X59" s="5">
        <f t="shared" si="519"/>
        <v>0</v>
      </c>
      <c r="Y59" s="5">
        <f t="shared" si="520"/>
        <v>0</v>
      </c>
      <c r="Z59" s="5">
        <f t="shared" si="521"/>
        <v>0</v>
      </c>
      <c r="AA59" s="5">
        <f t="shared" si="522"/>
        <v>0</v>
      </c>
      <c r="AB59" s="5">
        <f t="shared" si="523"/>
        <v>0</v>
      </c>
      <c r="AC59" s="15">
        <f t="shared" si="69"/>
        <v>0</v>
      </c>
      <c r="AD59" s="15">
        <f t="shared" si="70"/>
        <v>0</v>
      </c>
      <c r="AE59" s="15">
        <f t="shared" si="71"/>
        <v>0</v>
      </c>
      <c r="AF59" s="15" t="str">
        <f t="shared" si="524"/>
        <v/>
      </c>
      <c r="AG59" s="15" t="str">
        <f t="shared" si="525"/>
        <v/>
      </c>
      <c r="AH59" s="15" t="str">
        <f t="shared" si="526"/>
        <v/>
      </c>
      <c r="AI59" s="15" t="str">
        <f t="shared" si="527"/>
        <v/>
      </c>
      <c r="AK59" s="5">
        <f t="shared" si="528"/>
        <v>0</v>
      </c>
      <c r="AL59" s="5">
        <f t="shared" si="529"/>
        <v>0</v>
      </c>
      <c r="AN59" s="5">
        <f t="shared" si="530"/>
        <v>0</v>
      </c>
      <c r="AO59" s="5">
        <f t="shared" si="531"/>
        <v>0</v>
      </c>
      <c r="AP59" s="5">
        <f t="shared" si="532"/>
        <v>0</v>
      </c>
      <c r="AQ59" s="5">
        <f t="shared" si="533"/>
        <v>0</v>
      </c>
      <c r="AR59" s="5">
        <f t="shared" si="534"/>
        <v>0</v>
      </c>
      <c r="AS59" s="5">
        <f t="shared" si="535"/>
        <v>0</v>
      </c>
      <c r="AT59" s="5">
        <f t="shared" si="536"/>
        <v>0</v>
      </c>
      <c r="AU59" s="5">
        <f t="shared" si="537"/>
        <v>0</v>
      </c>
      <c r="AV59" s="5">
        <f t="shared" si="538"/>
        <v>0</v>
      </c>
      <c r="AW59" s="5">
        <f t="shared" si="539"/>
        <v>0</v>
      </c>
      <c r="AX59" s="5">
        <f t="shared" si="540"/>
        <v>0</v>
      </c>
      <c r="AY59" s="5">
        <f t="shared" si="541"/>
        <v>0</v>
      </c>
      <c r="AZ59" s="5">
        <f t="shared" si="542"/>
        <v>0</v>
      </c>
      <c r="BA59" s="5">
        <f t="shared" si="543"/>
        <v>0</v>
      </c>
      <c r="BB59" s="5">
        <f t="shared" si="544"/>
        <v>0</v>
      </c>
      <c r="BC59" s="5">
        <f t="shared" si="545"/>
        <v>0</v>
      </c>
      <c r="BD59" s="5">
        <f t="shared" si="546"/>
        <v>0</v>
      </c>
      <c r="BE59" s="5">
        <f t="shared" si="547"/>
        <v>0</v>
      </c>
      <c r="BF59" s="5">
        <f t="shared" si="548"/>
        <v>0</v>
      </c>
      <c r="BG59" s="15">
        <f t="shared" si="549"/>
        <v>0</v>
      </c>
      <c r="BH59" s="15">
        <f t="shared" si="72"/>
        <v>0</v>
      </c>
      <c r="BI59" s="15">
        <f t="shared" si="73"/>
        <v>0</v>
      </c>
      <c r="BJ59" s="15">
        <f t="shared" si="74"/>
        <v>0</v>
      </c>
      <c r="BL59" s="12">
        <f t="shared" si="550"/>
        <v>0</v>
      </c>
      <c r="BM59" s="12">
        <f t="shared" si="551"/>
        <v>0</v>
      </c>
      <c r="BN59" s="15" t="str">
        <f t="shared" si="552"/>
        <v/>
      </c>
      <c r="BP59" s="12">
        <f t="shared" si="553"/>
        <v>0</v>
      </c>
      <c r="BQ59" s="15" t="str">
        <f t="shared" si="554"/>
        <v/>
      </c>
      <c r="BR59" s="12">
        <f t="shared" si="555"/>
        <v>0</v>
      </c>
      <c r="BS59" s="15" t="str">
        <f t="shared" si="556"/>
        <v/>
      </c>
      <c r="BT59" s="12">
        <f t="shared" si="557"/>
        <v>0</v>
      </c>
      <c r="BU59" s="12">
        <f t="shared" si="558"/>
        <v>0</v>
      </c>
      <c r="BV59" s="12">
        <f t="shared" si="559"/>
        <v>0</v>
      </c>
      <c r="BW59" s="12">
        <f t="shared" si="560"/>
        <v>0</v>
      </c>
      <c r="BX59" s="12">
        <f t="shared" si="561"/>
        <v>0</v>
      </c>
      <c r="BY59" s="12">
        <f t="shared" si="562"/>
        <v>0</v>
      </c>
      <c r="BZ59" s="12">
        <f t="shared" si="563"/>
        <v>0</v>
      </c>
      <c r="CA59" s="12">
        <f t="shared" si="564"/>
        <v>0</v>
      </c>
      <c r="CC59" s="5">
        <f t="shared" si="565"/>
        <v>0</v>
      </c>
      <c r="CD59" s="15" t="str">
        <f t="shared" si="566"/>
        <v/>
      </c>
      <c r="CE59" s="15" t="str">
        <f t="shared" si="567"/>
        <v/>
      </c>
      <c r="CF59" s="15" t="str">
        <f t="shared" si="568"/>
        <v/>
      </c>
      <c r="CH59" s="15" t="str">
        <f t="shared" si="569"/>
        <v/>
      </c>
      <c r="CJ59" s="15" t="str">
        <f t="shared" si="570"/>
        <v/>
      </c>
      <c r="CK59" s="15" t="str">
        <f t="shared" si="571"/>
        <v/>
      </c>
      <c r="CL59" s="15" t="str">
        <f t="shared" si="572"/>
        <v/>
      </c>
      <c r="CM59" s="10">
        <f t="shared" si="573"/>
        <v>0</v>
      </c>
      <c r="CO59" s="6">
        <f t="shared" si="75"/>
        <v>0</v>
      </c>
      <c r="CP59" s="15">
        <f t="shared" si="574"/>
        <v>1</v>
      </c>
      <c r="CQ59" s="15">
        <f t="shared" si="575"/>
        <v>0</v>
      </c>
      <c r="CR59" s="15">
        <f t="shared" si="576"/>
        <v>0</v>
      </c>
      <c r="CS59" s="15">
        <f t="shared" si="76"/>
        <v>0</v>
      </c>
      <c r="CU59" s="15" t="str">
        <f t="shared" si="77"/>
        <v/>
      </c>
      <c r="CW59" s="15" t="e">
        <f t="shared" si="504"/>
        <v>#DIV/0!</v>
      </c>
      <c r="CX59" s="15" t="e">
        <f t="shared" si="505"/>
        <v>#DIV/0!</v>
      </c>
      <c r="CY59" s="15" t="e">
        <f t="shared" si="506"/>
        <v>#DIV/0!</v>
      </c>
      <c r="CZ59" s="15" t="e">
        <f t="shared" si="507"/>
        <v>#DIV/0!</v>
      </c>
      <c r="DA59" s="15" t="e">
        <f t="shared" si="508"/>
        <v>#DIV/0!</v>
      </c>
      <c r="DB59" s="15" t="e">
        <f t="shared" si="510"/>
        <v>#DIV/0!</v>
      </c>
      <c r="DC59" s="15" t="e">
        <f t="shared" si="511"/>
        <v>#DIV/0!</v>
      </c>
      <c r="DD59" s="15" t="e">
        <f t="shared" si="512"/>
        <v>#DIV/0!</v>
      </c>
      <c r="DE59" s="15" t="e">
        <f t="shared" si="513"/>
        <v>#DIV/0!</v>
      </c>
      <c r="DF59" s="15" t="e">
        <f t="shared" si="82"/>
        <v>#DIV/0!</v>
      </c>
      <c r="DG59" s="15" t="e">
        <f t="shared" si="83"/>
        <v>#DIV/0!</v>
      </c>
      <c r="DH59" s="15" t="e">
        <f t="shared" si="84"/>
        <v>#DIV/0!</v>
      </c>
      <c r="DI59" s="15" t="e">
        <f t="shared" si="85"/>
        <v>#DIV/0!</v>
      </c>
      <c r="DJ59" s="15" t="e">
        <f t="shared" si="86"/>
        <v>#DIV/0!</v>
      </c>
      <c r="DK59" s="15" t="e">
        <f t="shared" si="87"/>
        <v>#DIV/0!</v>
      </c>
      <c r="DL59" s="15" t="e">
        <f t="shared" si="88"/>
        <v>#DIV/0!</v>
      </c>
      <c r="DM59" s="15" t="e">
        <f t="shared" si="89"/>
        <v>#DIV/0!</v>
      </c>
      <c r="DN59" s="15" t="e">
        <f t="shared" si="90"/>
        <v>#DIV/0!</v>
      </c>
      <c r="DO59" s="15" t="e">
        <f t="shared" si="91"/>
        <v>#DIV/0!</v>
      </c>
      <c r="DP59" s="20" t="e">
        <f t="shared" si="92"/>
        <v>#DIV/0!</v>
      </c>
      <c r="DQ59" s="20" t="e">
        <f t="shared" si="93"/>
        <v>#DIV/0!</v>
      </c>
      <c r="DR59" s="20" t="e">
        <f t="shared" si="94"/>
        <v>#DIV/0!</v>
      </c>
      <c r="DS59" s="20" t="e">
        <f t="shared" si="95"/>
        <v>#DIV/0!</v>
      </c>
      <c r="DT59" s="20" t="e">
        <f t="shared" si="96"/>
        <v>#DIV/0!</v>
      </c>
      <c r="DU59" s="20" t="e">
        <f t="shared" si="97"/>
        <v>#DIV/0!</v>
      </c>
      <c r="DV59" s="20" t="e">
        <f t="shared" si="98"/>
        <v>#DIV/0!</v>
      </c>
      <c r="DW59" s="20" t="e">
        <f t="shared" si="99"/>
        <v>#DIV/0!</v>
      </c>
      <c r="DX59" s="20" t="e">
        <f t="shared" si="100"/>
        <v>#DIV/0!</v>
      </c>
      <c r="DY59" s="20" t="e">
        <f t="shared" si="101"/>
        <v>#DIV/0!</v>
      </c>
      <c r="DZ59" s="20" t="e">
        <f t="shared" si="102"/>
        <v>#DIV/0!</v>
      </c>
      <c r="EA59" s="20" t="e">
        <f t="shared" si="103"/>
        <v>#DIV/0!</v>
      </c>
      <c r="EB59" s="20" t="e">
        <f t="shared" si="104"/>
        <v>#DIV/0!</v>
      </c>
      <c r="EC59" s="20" t="e">
        <f t="shared" si="105"/>
        <v>#DIV/0!</v>
      </c>
      <c r="ED59" s="20" t="e">
        <f t="shared" si="106"/>
        <v>#DIV/0!</v>
      </c>
      <c r="EE59" s="20" t="e">
        <f t="shared" si="107"/>
        <v>#DIV/0!</v>
      </c>
      <c r="EF59" s="20" t="e">
        <f t="shared" si="108"/>
        <v>#DIV/0!</v>
      </c>
      <c r="EG59" s="20" t="e">
        <f t="shared" si="109"/>
        <v>#DIV/0!</v>
      </c>
      <c r="EH59" s="20" t="e">
        <f t="shared" si="110"/>
        <v>#DIV/0!</v>
      </c>
      <c r="EI59" s="20" t="e">
        <f t="shared" si="111"/>
        <v>#DIV/0!</v>
      </c>
      <c r="EJ59" s="20" t="e">
        <f t="shared" si="112"/>
        <v>#DIV/0!</v>
      </c>
      <c r="EK59" s="20" t="e">
        <f t="shared" si="113"/>
        <v>#DIV/0!</v>
      </c>
      <c r="EL59" s="20" t="e">
        <f t="shared" si="114"/>
        <v>#DIV/0!</v>
      </c>
      <c r="EM59" s="20" t="e">
        <f t="shared" si="115"/>
        <v>#DIV/0!</v>
      </c>
      <c r="EN59" s="20" t="e">
        <f t="shared" si="116"/>
        <v>#DIV/0!</v>
      </c>
      <c r="EO59" s="20" t="e">
        <f t="shared" si="117"/>
        <v>#DIV/0!</v>
      </c>
      <c r="EP59" s="20" t="e">
        <f t="shared" si="118"/>
        <v>#DIV/0!</v>
      </c>
      <c r="EQ59" s="20" t="e">
        <f t="shared" si="119"/>
        <v>#DIV/0!</v>
      </c>
      <c r="ER59" s="20" t="e">
        <f t="shared" si="120"/>
        <v>#DIV/0!</v>
      </c>
      <c r="ES59" s="20" t="e">
        <f t="shared" si="121"/>
        <v>#DIV/0!</v>
      </c>
      <c r="ET59" s="20" t="e">
        <f t="shared" si="122"/>
        <v>#DIV/0!</v>
      </c>
      <c r="EU59" s="20" t="e">
        <f t="shared" si="123"/>
        <v>#DIV/0!</v>
      </c>
      <c r="EV59" s="20" t="e">
        <f t="shared" si="124"/>
        <v>#DIV/0!</v>
      </c>
      <c r="EW59" s="20" t="e">
        <f t="shared" si="125"/>
        <v>#DIV/0!</v>
      </c>
      <c r="EX59" s="20" t="e">
        <f t="shared" si="126"/>
        <v>#DIV/0!</v>
      </c>
      <c r="EY59" s="20" t="e">
        <f t="shared" si="127"/>
        <v>#DIV/0!</v>
      </c>
      <c r="EZ59" s="20" t="e">
        <f t="shared" si="128"/>
        <v>#DIV/0!</v>
      </c>
      <c r="FA59" s="20" t="e">
        <f t="shared" si="129"/>
        <v>#DIV/0!</v>
      </c>
      <c r="FB59" s="20" t="e">
        <f t="shared" si="130"/>
        <v>#DIV/0!</v>
      </c>
      <c r="FC59" s="20" t="e">
        <f t="shared" si="131"/>
        <v>#DIV/0!</v>
      </c>
      <c r="FD59" s="20" t="e">
        <f t="shared" si="132"/>
        <v>#DIV/0!</v>
      </c>
      <c r="FE59" s="20"/>
      <c r="FF59" s="15" t="e">
        <f t="shared" si="133"/>
        <v>#DIV/0!</v>
      </c>
      <c r="FG59" s="15" t="e">
        <f t="shared" si="134"/>
        <v>#DIV/0!</v>
      </c>
      <c r="FH59" s="15" t="e">
        <f t="shared" si="135"/>
        <v>#DIV/0!</v>
      </c>
      <c r="FI59" s="15" t="e">
        <f t="shared" si="136"/>
        <v>#DIV/0!</v>
      </c>
      <c r="FJ59" s="15" t="e">
        <f t="shared" si="137"/>
        <v>#DIV/0!</v>
      </c>
      <c r="FK59" s="15" t="e">
        <f t="shared" si="138"/>
        <v>#DIV/0!</v>
      </c>
      <c r="FL59" s="15" t="e">
        <f t="shared" si="139"/>
        <v>#DIV/0!</v>
      </c>
      <c r="FM59" s="15" t="e">
        <f t="shared" si="140"/>
        <v>#DIV/0!</v>
      </c>
      <c r="FN59" s="15" t="e">
        <f t="shared" si="141"/>
        <v>#DIV/0!</v>
      </c>
      <c r="FO59" s="15" t="e">
        <f t="shared" si="142"/>
        <v>#DIV/0!</v>
      </c>
      <c r="FP59" s="15" t="e">
        <f t="shared" si="143"/>
        <v>#DIV/0!</v>
      </c>
      <c r="FQ59" s="15" t="e">
        <f t="shared" si="144"/>
        <v>#DIV/0!</v>
      </c>
      <c r="FR59" s="15" t="e">
        <f t="shared" si="145"/>
        <v>#DIV/0!</v>
      </c>
      <c r="FS59" s="15" t="e">
        <f t="shared" si="146"/>
        <v>#DIV/0!</v>
      </c>
      <c r="FT59" s="15" t="e">
        <f t="shared" si="147"/>
        <v>#DIV/0!</v>
      </c>
      <c r="FU59" s="15" t="e">
        <f t="shared" si="148"/>
        <v>#DIV/0!</v>
      </c>
      <c r="FV59" s="15" t="e">
        <f t="shared" si="149"/>
        <v>#DIV/0!</v>
      </c>
      <c r="FW59" s="15" t="e">
        <f t="shared" si="150"/>
        <v>#DIV/0!</v>
      </c>
      <c r="FX59" s="15" t="e">
        <f t="shared" si="151"/>
        <v>#DIV/0!</v>
      </c>
      <c r="FY59" s="15" t="e">
        <f t="shared" si="152"/>
        <v>#DIV/0!</v>
      </c>
      <c r="FZ59" s="15" t="e">
        <f t="shared" si="153"/>
        <v>#DIV/0!</v>
      </c>
      <c r="GA59" s="15" t="e">
        <f t="shared" si="154"/>
        <v>#DIV/0!</v>
      </c>
      <c r="GB59" s="15" t="e">
        <f t="shared" si="155"/>
        <v>#DIV/0!</v>
      </c>
      <c r="GC59" s="15" t="e">
        <f t="shared" si="156"/>
        <v>#DIV/0!</v>
      </c>
      <c r="GD59" s="15" t="e">
        <f t="shared" si="157"/>
        <v>#DIV/0!</v>
      </c>
      <c r="GE59" s="15" t="e">
        <f t="shared" si="158"/>
        <v>#DIV/0!</v>
      </c>
      <c r="GF59" s="15" t="e">
        <f t="shared" si="159"/>
        <v>#DIV/0!</v>
      </c>
      <c r="GG59" s="15" t="e">
        <f t="shared" si="160"/>
        <v>#DIV/0!</v>
      </c>
      <c r="GH59" s="15" t="e">
        <f t="shared" si="161"/>
        <v>#DIV/0!</v>
      </c>
      <c r="GI59" s="15" t="e">
        <f t="shared" si="162"/>
        <v>#DIV/0!</v>
      </c>
      <c r="GJ59" s="15" t="e">
        <f t="shared" si="163"/>
        <v>#DIV/0!</v>
      </c>
      <c r="GK59" s="15" t="e">
        <f t="shared" si="164"/>
        <v>#DIV/0!</v>
      </c>
      <c r="GL59" s="15" t="e">
        <f t="shared" si="165"/>
        <v>#DIV/0!</v>
      </c>
      <c r="GM59" s="15" t="e">
        <f t="shared" si="166"/>
        <v>#DIV/0!</v>
      </c>
      <c r="GN59" s="15" t="e">
        <f t="shared" si="167"/>
        <v>#DIV/0!</v>
      </c>
      <c r="GO59" s="15" t="e">
        <f t="shared" si="168"/>
        <v>#DIV/0!</v>
      </c>
      <c r="GP59" s="15" t="e">
        <f t="shared" si="169"/>
        <v>#DIV/0!</v>
      </c>
      <c r="GQ59" s="15" t="e">
        <f t="shared" si="170"/>
        <v>#DIV/0!</v>
      </c>
      <c r="GR59" s="15" t="e">
        <f t="shared" si="171"/>
        <v>#DIV/0!</v>
      </c>
      <c r="GS59" s="15" t="e">
        <f t="shared" si="172"/>
        <v>#DIV/0!</v>
      </c>
      <c r="GT59" s="15" t="e">
        <f t="shared" si="173"/>
        <v>#DIV/0!</v>
      </c>
      <c r="GU59" s="15" t="e">
        <f t="shared" si="174"/>
        <v>#DIV/0!</v>
      </c>
      <c r="GV59" s="15" t="e">
        <f t="shared" si="175"/>
        <v>#DIV/0!</v>
      </c>
      <c r="GW59" s="15" t="e">
        <f t="shared" si="176"/>
        <v>#DIV/0!</v>
      </c>
      <c r="GX59" s="15" t="e">
        <f t="shared" si="177"/>
        <v>#DIV/0!</v>
      </c>
      <c r="GY59" s="15" t="e">
        <f t="shared" si="178"/>
        <v>#DIV/0!</v>
      </c>
      <c r="GZ59" s="15" t="e">
        <f t="shared" si="179"/>
        <v>#DIV/0!</v>
      </c>
      <c r="HA59" s="15" t="e">
        <f t="shared" si="180"/>
        <v>#DIV/0!</v>
      </c>
      <c r="HB59" s="15" t="e">
        <f t="shared" si="181"/>
        <v>#DIV/0!</v>
      </c>
      <c r="HC59" s="15" t="e">
        <f t="shared" si="182"/>
        <v>#DIV/0!</v>
      </c>
      <c r="HD59" s="15" t="e">
        <f t="shared" si="183"/>
        <v>#DIV/0!</v>
      </c>
      <c r="HE59" s="15" t="e">
        <f t="shared" si="184"/>
        <v>#DIV/0!</v>
      </c>
      <c r="HF59" s="15" t="e">
        <f t="shared" si="185"/>
        <v>#DIV/0!</v>
      </c>
      <c r="HG59" s="15" t="e">
        <f t="shared" si="186"/>
        <v>#DIV/0!</v>
      </c>
      <c r="HH59" s="15" t="e">
        <f t="shared" si="187"/>
        <v>#DIV/0!</v>
      </c>
      <c r="HI59" s="15" t="e">
        <f t="shared" si="188"/>
        <v>#DIV/0!</v>
      </c>
      <c r="HJ59" s="15" t="e">
        <f t="shared" si="189"/>
        <v>#DIV/0!</v>
      </c>
      <c r="HK59" s="15" t="e">
        <f t="shared" si="190"/>
        <v>#DIV/0!</v>
      </c>
      <c r="HL59" s="15" t="e">
        <f t="shared" si="191"/>
        <v>#DIV/0!</v>
      </c>
      <c r="HM59" s="15" t="e">
        <f t="shared" si="192"/>
        <v>#DIV/0!</v>
      </c>
      <c r="HO59" s="15" t="e">
        <f t="shared" si="193"/>
        <v>#DIV/0!</v>
      </c>
      <c r="HP59" s="15" t="e">
        <f t="shared" si="194"/>
        <v>#DIV/0!</v>
      </c>
      <c r="HQ59" s="15" t="e">
        <f t="shared" si="195"/>
        <v>#DIV/0!</v>
      </c>
      <c r="HR59" s="15" t="e">
        <f t="shared" si="196"/>
        <v>#DIV/0!</v>
      </c>
      <c r="HS59" s="15" t="e">
        <f t="shared" si="197"/>
        <v>#DIV/0!</v>
      </c>
      <c r="HT59" s="15" t="e">
        <f t="shared" si="198"/>
        <v>#DIV/0!</v>
      </c>
      <c r="HU59" s="15" t="e">
        <f t="shared" si="199"/>
        <v>#DIV/0!</v>
      </c>
      <c r="HV59" s="15" t="e">
        <f t="shared" si="200"/>
        <v>#DIV/0!</v>
      </c>
      <c r="HW59" s="15" t="e">
        <f t="shared" si="201"/>
        <v>#DIV/0!</v>
      </c>
      <c r="HX59" s="15" t="e">
        <f t="shared" si="202"/>
        <v>#DIV/0!</v>
      </c>
      <c r="HY59" s="15" t="e">
        <f t="shared" si="203"/>
        <v>#DIV/0!</v>
      </c>
      <c r="HZ59" s="15" t="e">
        <f t="shared" si="204"/>
        <v>#DIV/0!</v>
      </c>
      <c r="IA59" s="15" t="e">
        <f t="shared" si="205"/>
        <v>#DIV/0!</v>
      </c>
      <c r="IB59" s="15" t="e">
        <f t="shared" si="206"/>
        <v>#DIV/0!</v>
      </c>
      <c r="IC59" s="15" t="e">
        <f t="shared" si="207"/>
        <v>#DIV/0!</v>
      </c>
      <c r="ID59" s="15" t="e">
        <f t="shared" si="208"/>
        <v>#DIV/0!</v>
      </c>
      <c r="IE59" s="15" t="e">
        <f t="shared" si="209"/>
        <v>#DIV/0!</v>
      </c>
      <c r="IF59" s="15" t="e">
        <f t="shared" si="210"/>
        <v>#DIV/0!</v>
      </c>
      <c r="IG59" s="15" t="e">
        <f t="shared" si="211"/>
        <v>#DIV/0!</v>
      </c>
      <c r="IH59" s="15" t="e">
        <f t="shared" si="212"/>
        <v>#DIV/0!</v>
      </c>
      <c r="II59" s="15" t="e">
        <f t="shared" si="213"/>
        <v>#DIV/0!</v>
      </c>
      <c r="IJ59" s="15" t="e">
        <f t="shared" si="214"/>
        <v>#DIV/0!</v>
      </c>
      <c r="IK59" s="15" t="e">
        <f t="shared" si="215"/>
        <v>#DIV/0!</v>
      </c>
      <c r="IL59" s="15" t="e">
        <f t="shared" si="216"/>
        <v>#DIV/0!</v>
      </c>
      <c r="IM59" s="15" t="e">
        <f t="shared" si="217"/>
        <v>#DIV/0!</v>
      </c>
      <c r="IN59" s="15" t="e">
        <f t="shared" si="218"/>
        <v>#DIV/0!</v>
      </c>
      <c r="IO59" s="15" t="e">
        <f t="shared" si="219"/>
        <v>#DIV/0!</v>
      </c>
      <c r="IP59" s="15" t="e">
        <f t="shared" si="220"/>
        <v>#DIV/0!</v>
      </c>
      <c r="IQ59" s="15" t="e">
        <f t="shared" si="221"/>
        <v>#DIV/0!</v>
      </c>
      <c r="IR59" s="15" t="e">
        <f t="shared" si="222"/>
        <v>#DIV/0!</v>
      </c>
      <c r="IS59" s="15" t="e">
        <f t="shared" si="223"/>
        <v>#DIV/0!</v>
      </c>
      <c r="IT59" s="15" t="e">
        <f t="shared" si="224"/>
        <v>#DIV/0!</v>
      </c>
      <c r="IU59" s="15" t="e">
        <f t="shared" si="225"/>
        <v>#DIV/0!</v>
      </c>
      <c r="IV59" s="15" t="e">
        <f t="shared" si="226"/>
        <v>#DIV/0!</v>
      </c>
      <c r="IW59" s="15" t="e">
        <f t="shared" si="227"/>
        <v>#DIV/0!</v>
      </c>
      <c r="IX59" s="15" t="e">
        <f t="shared" si="228"/>
        <v>#DIV/0!</v>
      </c>
      <c r="IY59" s="15" t="e">
        <f t="shared" si="229"/>
        <v>#DIV/0!</v>
      </c>
      <c r="IZ59" s="15" t="e">
        <f t="shared" si="230"/>
        <v>#DIV/0!</v>
      </c>
      <c r="JA59" s="15" t="e">
        <f t="shared" si="231"/>
        <v>#DIV/0!</v>
      </c>
      <c r="JB59" s="15" t="e">
        <f t="shared" si="232"/>
        <v>#DIV/0!</v>
      </c>
      <c r="JC59" s="15" t="e">
        <f t="shared" si="233"/>
        <v>#DIV/0!</v>
      </c>
      <c r="JD59" s="15" t="e">
        <f t="shared" si="234"/>
        <v>#DIV/0!</v>
      </c>
      <c r="JE59" s="15" t="e">
        <f t="shared" si="235"/>
        <v>#DIV/0!</v>
      </c>
      <c r="JF59" s="15" t="e">
        <f t="shared" si="236"/>
        <v>#DIV/0!</v>
      </c>
      <c r="JG59" s="15" t="e">
        <f t="shared" si="237"/>
        <v>#DIV/0!</v>
      </c>
      <c r="JH59" s="15" t="e">
        <f t="shared" si="238"/>
        <v>#DIV/0!</v>
      </c>
      <c r="JI59" s="15" t="e">
        <f t="shared" si="239"/>
        <v>#DIV/0!</v>
      </c>
      <c r="JJ59" s="15" t="e">
        <f t="shared" si="240"/>
        <v>#DIV/0!</v>
      </c>
      <c r="JK59" s="15" t="e">
        <f t="shared" si="241"/>
        <v>#DIV/0!</v>
      </c>
      <c r="JL59" s="15" t="e">
        <f t="shared" si="242"/>
        <v>#DIV/0!</v>
      </c>
      <c r="JM59" s="15" t="e">
        <f t="shared" si="243"/>
        <v>#DIV/0!</v>
      </c>
      <c r="JN59" s="15" t="e">
        <f t="shared" si="244"/>
        <v>#DIV/0!</v>
      </c>
      <c r="JO59" s="15" t="e">
        <f t="shared" si="245"/>
        <v>#DIV/0!</v>
      </c>
      <c r="JP59" s="15" t="e">
        <f t="shared" si="246"/>
        <v>#DIV/0!</v>
      </c>
      <c r="JQ59" s="15" t="e">
        <f t="shared" si="247"/>
        <v>#DIV/0!</v>
      </c>
      <c r="JR59" s="15" t="e">
        <f t="shared" si="248"/>
        <v>#DIV/0!</v>
      </c>
      <c r="JS59" s="15" t="e">
        <f t="shared" si="249"/>
        <v>#DIV/0!</v>
      </c>
      <c r="JT59" s="15" t="e">
        <f t="shared" si="250"/>
        <v>#DIV/0!</v>
      </c>
      <c r="JU59" s="15" t="e">
        <f t="shared" si="251"/>
        <v>#DIV/0!</v>
      </c>
      <c r="JV59" s="15" t="e">
        <f t="shared" si="252"/>
        <v>#DIV/0!</v>
      </c>
      <c r="JX59" s="15" t="e">
        <f t="shared" si="253"/>
        <v>#DIV/0!</v>
      </c>
      <c r="JY59" s="15" t="e">
        <f t="shared" si="254"/>
        <v>#DIV/0!</v>
      </c>
      <c r="JZ59" s="15" t="e">
        <f t="shared" si="255"/>
        <v>#DIV/0!</v>
      </c>
      <c r="KA59" s="15" t="e">
        <f t="shared" si="256"/>
        <v>#DIV/0!</v>
      </c>
      <c r="KB59" s="15" t="e">
        <f t="shared" si="257"/>
        <v>#DIV/0!</v>
      </c>
      <c r="KC59" s="15" t="e">
        <f t="shared" si="258"/>
        <v>#DIV/0!</v>
      </c>
      <c r="KD59" s="15" t="e">
        <f t="shared" si="259"/>
        <v>#DIV/0!</v>
      </c>
      <c r="KE59" s="15" t="e">
        <f t="shared" si="260"/>
        <v>#DIV/0!</v>
      </c>
      <c r="KF59" s="15" t="e">
        <f t="shared" si="261"/>
        <v>#DIV/0!</v>
      </c>
      <c r="KG59" s="15" t="e">
        <f t="shared" si="262"/>
        <v>#DIV/0!</v>
      </c>
      <c r="KH59" s="15" t="e">
        <f t="shared" si="263"/>
        <v>#DIV/0!</v>
      </c>
      <c r="KI59" s="15" t="e">
        <f t="shared" si="264"/>
        <v>#DIV/0!</v>
      </c>
      <c r="KJ59" s="15" t="e">
        <f t="shared" si="265"/>
        <v>#DIV/0!</v>
      </c>
      <c r="KK59" s="15" t="e">
        <f t="shared" si="266"/>
        <v>#DIV/0!</v>
      </c>
      <c r="KL59" s="15" t="e">
        <f t="shared" si="267"/>
        <v>#DIV/0!</v>
      </c>
      <c r="KM59" s="15" t="e">
        <f t="shared" si="268"/>
        <v>#DIV/0!</v>
      </c>
      <c r="KN59" s="15" t="e">
        <f t="shared" si="269"/>
        <v>#DIV/0!</v>
      </c>
      <c r="KO59" s="15" t="e">
        <f t="shared" si="270"/>
        <v>#DIV/0!</v>
      </c>
      <c r="KP59" s="15" t="e">
        <f t="shared" si="271"/>
        <v>#DIV/0!</v>
      </c>
      <c r="KQ59" s="15" t="e">
        <f t="shared" si="272"/>
        <v>#DIV/0!</v>
      </c>
      <c r="KR59" s="15" t="e">
        <f t="shared" si="273"/>
        <v>#DIV/0!</v>
      </c>
      <c r="KS59" s="15" t="e">
        <f t="shared" si="274"/>
        <v>#DIV/0!</v>
      </c>
      <c r="KT59" s="15" t="e">
        <f t="shared" si="275"/>
        <v>#DIV/0!</v>
      </c>
      <c r="KU59" s="15" t="e">
        <f t="shared" si="276"/>
        <v>#DIV/0!</v>
      </c>
      <c r="KV59" s="15" t="e">
        <f t="shared" si="277"/>
        <v>#DIV/0!</v>
      </c>
      <c r="KW59" s="15" t="e">
        <f t="shared" si="278"/>
        <v>#DIV/0!</v>
      </c>
      <c r="KX59" s="15" t="e">
        <f t="shared" si="279"/>
        <v>#DIV/0!</v>
      </c>
      <c r="KY59" s="15" t="e">
        <f t="shared" si="280"/>
        <v>#DIV/0!</v>
      </c>
      <c r="KZ59" s="15" t="e">
        <f t="shared" si="281"/>
        <v>#DIV/0!</v>
      </c>
      <c r="LA59" s="15" t="e">
        <f t="shared" si="282"/>
        <v>#DIV/0!</v>
      </c>
      <c r="LB59" s="15" t="e">
        <f t="shared" si="283"/>
        <v>#DIV/0!</v>
      </c>
      <c r="LC59" s="15" t="e">
        <f t="shared" si="284"/>
        <v>#DIV/0!</v>
      </c>
      <c r="LD59" s="15" t="e">
        <f t="shared" si="285"/>
        <v>#DIV/0!</v>
      </c>
      <c r="LE59" s="15" t="e">
        <f t="shared" si="286"/>
        <v>#DIV/0!</v>
      </c>
      <c r="LF59" s="15" t="e">
        <f t="shared" si="287"/>
        <v>#DIV/0!</v>
      </c>
      <c r="LG59" s="15" t="e">
        <f t="shared" si="288"/>
        <v>#DIV/0!</v>
      </c>
      <c r="LH59" s="15" t="e">
        <f t="shared" si="289"/>
        <v>#DIV/0!</v>
      </c>
      <c r="LI59" s="15" t="e">
        <f t="shared" si="290"/>
        <v>#DIV/0!</v>
      </c>
      <c r="LJ59" s="15" t="e">
        <f t="shared" si="291"/>
        <v>#DIV/0!</v>
      </c>
      <c r="LK59" s="15" t="e">
        <f t="shared" si="292"/>
        <v>#DIV/0!</v>
      </c>
      <c r="LL59" s="15" t="e">
        <f t="shared" si="293"/>
        <v>#DIV/0!</v>
      </c>
      <c r="LM59" s="15" t="e">
        <f t="shared" si="294"/>
        <v>#DIV/0!</v>
      </c>
      <c r="LN59" s="15" t="e">
        <f t="shared" si="295"/>
        <v>#DIV/0!</v>
      </c>
      <c r="LO59" s="15" t="e">
        <f t="shared" si="296"/>
        <v>#DIV/0!</v>
      </c>
      <c r="LP59" s="15" t="e">
        <f t="shared" si="297"/>
        <v>#DIV/0!</v>
      </c>
      <c r="LQ59" s="15" t="e">
        <f t="shared" si="298"/>
        <v>#DIV/0!</v>
      </c>
      <c r="LR59" s="15" t="e">
        <f t="shared" si="299"/>
        <v>#DIV/0!</v>
      </c>
      <c r="LS59" s="15" t="e">
        <f t="shared" si="300"/>
        <v>#DIV/0!</v>
      </c>
      <c r="LT59" s="15" t="e">
        <f t="shared" si="301"/>
        <v>#DIV/0!</v>
      </c>
      <c r="LU59" s="15" t="e">
        <f t="shared" si="302"/>
        <v>#DIV/0!</v>
      </c>
      <c r="LV59" s="15" t="e">
        <f t="shared" si="303"/>
        <v>#DIV/0!</v>
      </c>
      <c r="LW59" s="15" t="e">
        <f t="shared" si="304"/>
        <v>#DIV/0!</v>
      </c>
      <c r="LX59" s="15" t="e">
        <f t="shared" si="305"/>
        <v>#DIV/0!</v>
      </c>
      <c r="LY59" s="15" t="e">
        <f t="shared" si="306"/>
        <v>#DIV/0!</v>
      </c>
      <c r="LZ59" s="15" t="e">
        <f t="shared" si="307"/>
        <v>#DIV/0!</v>
      </c>
      <c r="MA59" s="15" t="e">
        <f t="shared" si="308"/>
        <v>#DIV/0!</v>
      </c>
      <c r="MB59" s="15" t="e">
        <f t="shared" si="309"/>
        <v>#DIV/0!</v>
      </c>
      <c r="MC59" s="15" t="e">
        <f t="shared" si="310"/>
        <v>#DIV/0!</v>
      </c>
      <c r="MD59" s="15" t="e">
        <f t="shared" si="311"/>
        <v>#DIV/0!</v>
      </c>
      <c r="ME59" s="15" t="e">
        <f t="shared" si="312"/>
        <v>#DIV/0!</v>
      </c>
      <c r="MG59" s="15" t="e">
        <f t="shared" si="313"/>
        <v>#DIV/0!</v>
      </c>
      <c r="MH59" s="15" t="e">
        <f t="shared" si="314"/>
        <v>#DIV/0!</v>
      </c>
      <c r="MI59" s="15" t="e">
        <f t="shared" si="315"/>
        <v>#DIV/0!</v>
      </c>
      <c r="MJ59" s="15" t="e">
        <f t="shared" si="316"/>
        <v>#DIV/0!</v>
      </c>
      <c r="MK59" s="15" t="e">
        <f t="shared" si="317"/>
        <v>#DIV/0!</v>
      </c>
      <c r="ML59" s="15" t="e">
        <f t="shared" si="318"/>
        <v>#DIV/0!</v>
      </c>
      <c r="MM59" s="15" t="e">
        <f t="shared" si="319"/>
        <v>#DIV/0!</v>
      </c>
      <c r="MN59" s="15" t="e">
        <f t="shared" si="320"/>
        <v>#DIV/0!</v>
      </c>
      <c r="MO59" s="15" t="e">
        <f t="shared" si="321"/>
        <v>#DIV/0!</v>
      </c>
      <c r="MP59" s="15" t="e">
        <f t="shared" si="322"/>
        <v>#DIV/0!</v>
      </c>
      <c r="MQ59" s="15" t="e">
        <f t="shared" si="323"/>
        <v>#DIV/0!</v>
      </c>
      <c r="MR59" s="15" t="e">
        <f t="shared" si="324"/>
        <v>#DIV/0!</v>
      </c>
      <c r="MS59" s="15" t="e">
        <f t="shared" si="325"/>
        <v>#DIV/0!</v>
      </c>
      <c r="MT59" s="15" t="e">
        <f t="shared" si="326"/>
        <v>#DIV/0!</v>
      </c>
      <c r="MU59" s="15" t="e">
        <f t="shared" si="327"/>
        <v>#DIV/0!</v>
      </c>
      <c r="MV59" s="15" t="e">
        <f t="shared" si="328"/>
        <v>#DIV/0!</v>
      </c>
      <c r="MW59" s="15" t="e">
        <f t="shared" si="329"/>
        <v>#DIV/0!</v>
      </c>
      <c r="MX59" s="15" t="e">
        <f t="shared" si="330"/>
        <v>#DIV/0!</v>
      </c>
      <c r="MY59" s="15" t="e">
        <f t="shared" si="331"/>
        <v>#DIV/0!</v>
      </c>
      <c r="MZ59" s="15" t="e">
        <f t="shared" si="332"/>
        <v>#DIV/0!</v>
      </c>
      <c r="NA59" s="15" t="e">
        <f t="shared" si="333"/>
        <v>#DIV/0!</v>
      </c>
      <c r="NB59" s="15" t="e">
        <f t="shared" si="334"/>
        <v>#DIV/0!</v>
      </c>
      <c r="NC59" s="15" t="e">
        <f t="shared" si="335"/>
        <v>#DIV/0!</v>
      </c>
      <c r="ND59" s="15" t="e">
        <f t="shared" si="336"/>
        <v>#DIV/0!</v>
      </c>
      <c r="NE59" s="15" t="e">
        <f t="shared" si="337"/>
        <v>#DIV/0!</v>
      </c>
      <c r="NF59" s="15" t="e">
        <f t="shared" si="338"/>
        <v>#DIV/0!</v>
      </c>
      <c r="NG59" s="15" t="e">
        <f t="shared" si="339"/>
        <v>#DIV/0!</v>
      </c>
      <c r="NH59" s="15" t="e">
        <f t="shared" si="340"/>
        <v>#DIV/0!</v>
      </c>
      <c r="NI59" s="15" t="e">
        <f t="shared" si="341"/>
        <v>#DIV/0!</v>
      </c>
      <c r="NJ59" s="15" t="e">
        <f t="shared" si="342"/>
        <v>#DIV/0!</v>
      </c>
      <c r="NK59" s="15" t="e">
        <f t="shared" si="343"/>
        <v>#DIV/0!</v>
      </c>
      <c r="NL59" s="15" t="e">
        <f t="shared" si="344"/>
        <v>#DIV/0!</v>
      </c>
      <c r="NM59" s="15" t="e">
        <f t="shared" si="345"/>
        <v>#DIV/0!</v>
      </c>
      <c r="NN59" s="15" t="e">
        <f t="shared" si="346"/>
        <v>#DIV/0!</v>
      </c>
      <c r="NO59" s="15" t="e">
        <f t="shared" si="347"/>
        <v>#DIV/0!</v>
      </c>
      <c r="NP59" s="15" t="e">
        <f t="shared" si="348"/>
        <v>#DIV/0!</v>
      </c>
      <c r="NQ59" s="15" t="e">
        <f t="shared" si="349"/>
        <v>#DIV/0!</v>
      </c>
      <c r="NR59" s="15" t="e">
        <f t="shared" si="350"/>
        <v>#DIV/0!</v>
      </c>
      <c r="NS59" s="15" t="e">
        <f t="shared" si="351"/>
        <v>#DIV/0!</v>
      </c>
      <c r="NT59" s="15" t="e">
        <f t="shared" si="352"/>
        <v>#DIV/0!</v>
      </c>
      <c r="NU59" s="15" t="e">
        <f t="shared" si="353"/>
        <v>#DIV/0!</v>
      </c>
      <c r="NV59" s="15" t="e">
        <f t="shared" si="354"/>
        <v>#DIV/0!</v>
      </c>
      <c r="NW59" s="15" t="e">
        <f t="shared" si="355"/>
        <v>#DIV/0!</v>
      </c>
      <c r="NX59" s="15" t="e">
        <f t="shared" si="356"/>
        <v>#DIV/0!</v>
      </c>
      <c r="NY59" s="15" t="e">
        <f t="shared" si="357"/>
        <v>#DIV/0!</v>
      </c>
      <c r="NZ59" s="15" t="e">
        <f t="shared" si="358"/>
        <v>#DIV/0!</v>
      </c>
      <c r="OA59" s="15" t="e">
        <f t="shared" si="359"/>
        <v>#DIV/0!</v>
      </c>
      <c r="OB59" s="15" t="e">
        <f t="shared" si="360"/>
        <v>#DIV/0!</v>
      </c>
      <c r="OC59" s="15" t="e">
        <f t="shared" si="361"/>
        <v>#DIV/0!</v>
      </c>
      <c r="OD59" s="15" t="e">
        <f t="shared" si="362"/>
        <v>#DIV/0!</v>
      </c>
      <c r="OE59" s="15" t="e">
        <f t="shared" si="363"/>
        <v>#DIV/0!</v>
      </c>
      <c r="OF59" s="15" t="e">
        <f t="shared" si="364"/>
        <v>#DIV/0!</v>
      </c>
      <c r="OG59" s="15" t="e">
        <f t="shared" si="365"/>
        <v>#DIV/0!</v>
      </c>
      <c r="OH59" s="15" t="e">
        <f t="shared" si="366"/>
        <v>#DIV/0!</v>
      </c>
      <c r="OI59" s="15" t="e">
        <f t="shared" si="367"/>
        <v>#DIV/0!</v>
      </c>
      <c r="OJ59" s="15" t="e">
        <f t="shared" si="368"/>
        <v>#DIV/0!</v>
      </c>
      <c r="OK59" s="15" t="e">
        <f t="shared" si="369"/>
        <v>#DIV/0!</v>
      </c>
      <c r="OL59" s="15" t="e">
        <f t="shared" si="370"/>
        <v>#DIV/0!</v>
      </c>
      <c r="OM59" s="15" t="e">
        <f t="shared" si="371"/>
        <v>#DIV/0!</v>
      </c>
      <c r="ON59" s="15" t="e">
        <f t="shared" si="372"/>
        <v>#DIV/0!</v>
      </c>
      <c r="OP59" s="15" t="e">
        <f t="shared" si="373"/>
        <v>#DIV/0!</v>
      </c>
      <c r="OQ59" s="15" t="e">
        <f t="shared" si="374"/>
        <v>#DIV/0!</v>
      </c>
      <c r="OR59" s="15" t="e">
        <f t="shared" si="375"/>
        <v>#DIV/0!</v>
      </c>
      <c r="OS59" s="15" t="e">
        <f t="shared" si="376"/>
        <v>#DIV/0!</v>
      </c>
      <c r="OT59" s="15" t="e">
        <f t="shared" si="377"/>
        <v>#DIV/0!</v>
      </c>
      <c r="OU59" s="15" t="e">
        <f t="shared" si="378"/>
        <v>#DIV/0!</v>
      </c>
      <c r="OV59" s="15" t="e">
        <f t="shared" si="379"/>
        <v>#DIV/0!</v>
      </c>
      <c r="OW59" s="15" t="e">
        <f t="shared" si="380"/>
        <v>#DIV/0!</v>
      </c>
      <c r="OX59" s="15" t="e">
        <f t="shared" si="381"/>
        <v>#DIV/0!</v>
      </c>
      <c r="OY59" s="15" t="e">
        <f t="shared" si="382"/>
        <v>#DIV/0!</v>
      </c>
      <c r="OZ59" s="15" t="e">
        <f t="shared" si="383"/>
        <v>#DIV/0!</v>
      </c>
      <c r="PA59" s="15" t="e">
        <f t="shared" si="384"/>
        <v>#DIV/0!</v>
      </c>
      <c r="PB59" s="15" t="e">
        <f t="shared" si="385"/>
        <v>#DIV/0!</v>
      </c>
      <c r="PC59" s="15" t="e">
        <f t="shared" si="386"/>
        <v>#DIV/0!</v>
      </c>
      <c r="PD59" s="15" t="e">
        <f t="shared" si="387"/>
        <v>#DIV/0!</v>
      </c>
      <c r="PE59" s="15" t="e">
        <f t="shared" si="388"/>
        <v>#DIV/0!</v>
      </c>
      <c r="PF59" s="15" t="e">
        <f t="shared" si="389"/>
        <v>#DIV/0!</v>
      </c>
      <c r="PG59" s="15" t="e">
        <f t="shared" si="390"/>
        <v>#DIV/0!</v>
      </c>
      <c r="PH59" s="15" t="e">
        <f t="shared" si="391"/>
        <v>#DIV/0!</v>
      </c>
      <c r="PI59" s="15" t="e">
        <f t="shared" si="392"/>
        <v>#DIV/0!</v>
      </c>
      <c r="PJ59" s="15" t="e">
        <f t="shared" si="393"/>
        <v>#DIV/0!</v>
      </c>
      <c r="PK59" s="15" t="e">
        <f t="shared" si="394"/>
        <v>#DIV/0!</v>
      </c>
      <c r="PL59" s="15" t="e">
        <f t="shared" si="395"/>
        <v>#DIV/0!</v>
      </c>
      <c r="PM59" s="15" t="e">
        <f t="shared" si="396"/>
        <v>#DIV/0!</v>
      </c>
      <c r="PN59" s="15" t="e">
        <f t="shared" si="397"/>
        <v>#DIV/0!</v>
      </c>
      <c r="PO59" s="15" t="e">
        <f t="shared" si="398"/>
        <v>#DIV/0!</v>
      </c>
      <c r="PP59" s="15" t="e">
        <f t="shared" si="399"/>
        <v>#DIV/0!</v>
      </c>
      <c r="PQ59" s="15" t="e">
        <f t="shared" si="400"/>
        <v>#DIV/0!</v>
      </c>
      <c r="PR59" s="15" t="e">
        <f t="shared" si="401"/>
        <v>#DIV/0!</v>
      </c>
      <c r="PS59" s="15" t="e">
        <f t="shared" si="402"/>
        <v>#DIV/0!</v>
      </c>
      <c r="PT59" s="15" t="e">
        <f t="shared" si="403"/>
        <v>#DIV/0!</v>
      </c>
      <c r="PU59" s="15" t="e">
        <f t="shared" si="404"/>
        <v>#DIV/0!</v>
      </c>
      <c r="PV59" s="15" t="e">
        <f t="shared" si="405"/>
        <v>#DIV/0!</v>
      </c>
      <c r="PW59" s="15" t="e">
        <f t="shared" si="406"/>
        <v>#DIV/0!</v>
      </c>
      <c r="PX59" s="15" t="e">
        <f t="shared" si="407"/>
        <v>#DIV/0!</v>
      </c>
      <c r="PY59" s="15" t="e">
        <f t="shared" si="408"/>
        <v>#DIV/0!</v>
      </c>
      <c r="PZ59" s="15" t="e">
        <f t="shared" si="409"/>
        <v>#DIV/0!</v>
      </c>
      <c r="QA59" s="15" t="e">
        <f t="shared" si="410"/>
        <v>#DIV/0!</v>
      </c>
      <c r="QB59" s="15" t="e">
        <f t="shared" si="411"/>
        <v>#DIV/0!</v>
      </c>
      <c r="QC59" s="15" t="e">
        <f t="shared" si="412"/>
        <v>#DIV/0!</v>
      </c>
      <c r="QD59" s="15" t="e">
        <f t="shared" si="413"/>
        <v>#DIV/0!</v>
      </c>
      <c r="QE59" s="15" t="e">
        <f t="shared" si="414"/>
        <v>#DIV/0!</v>
      </c>
      <c r="QF59" s="15" t="e">
        <f t="shared" si="415"/>
        <v>#DIV/0!</v>
      </c>
      <c r="QG59" s="15" t="e">
        <f t="shared" si="416"/>
        <v>#DIV/0!</v>
      </c>
      <c r="QH59" s="15" t="e">
        <f t="shared" si="417"/>
        <v>#DIV/0!</v>
      </c>
      <c r="QI59" s="15" t="e">
        <f t="shared" si="418"/>
        <v>#DIV/0!</v>
      </c>
      <c r="QJ59" s="15" t="e">
        <f t="shared" si="419"/>
        <v>#DIV/0!</v>
      </c>
      <c r="QK59" s="15" t="e">
        <f t="shared" si="420"/>
        <v>#DIV/0!</v>
      </c>
      <c r="QL59" s="15" t="e">
        <f t="shared" si="421"/>
        <v>#DIV/0!</v>
      </c>
      <c r="QM59" s="15" t="e">
        <f t="shared" si="422"/>
        <v>#DIV/0!</v>
      </c>
      <c r="QN59" s="15" t="e">
        <f t="shared" si="423"/>
        <v>#DIV/0!</v>
      </c>
      <c r="QO59" s="15" t="e">
        <f t="shared" si="424"/>
        <v>#DIV/0!</v>
      </c>
      <c r="QP59" s="15" t="e">
        <f t="shared" si="425"/>
        <v>#DIV/0!</v>
      </c>
      <c r="QQ59" s="15" t="e">
        <f t="shared" si="426"/>
        <v>#DIV/0!</v>
      </c>
      <c r="QR59" s="15" t="e">
        <f t="shared" si="427"/>
        <v>#DIV/0!</v>
      </c>
      <c r="QS59" s="15" t="e">
        <f t="shared" si="428"/>
        <v>#DIV/0!</v>
      </c>
      <c r="QT59" s="15" t="e">
        <f t="shared" si="429"/>
        <v>#DIV/0!</v>
      </c>
      <c r="QU59" s="15" t="e">
        <f t="shared" si="430"/>
        <v>#DIV/0!</v>
      </c>
      <c r="QV59" s="15" t="e">
        <f t="shared" si="431"/>
        <v>#DIV/0!</v>
      </c>
      <c r="QW59" s="15" t="e">
        <f t="shared" si="432"/>
        <v>#DIV/0!</v>
      </c>
      <c r="QY59" s="15">
        <f t="shared" si="433"/>
        <v>0</v>
      </c>
      <c r="QZ59" s="15">
        <f t="shared" si="434"/>
        <v>0</v>
      </c>
      <c r="RA59" s="15">
        <f t="shared" si="435"/>
        <v>0</v>
      </c>
      <c r="RB59" s="15">
        <f t="shared" si="436"/>
        <v>0</v>
      </c>
      <c r="RC59" s="15">
        <f t="shared" si="437"/>
        <v>0</v>
      </c>
      <c r="RD59" s="15">
        <f t="shared" si="438"/>
        <v>0</v>
      </c>
      <c r="RE59" s="15">
        <f t="shared" si="439"/>
        <v>0</v>
      </c>
      <c r="RF59" s="15">
        <f t="shared" si="440"/>
        <v>0</v>
      </c>
      <c r="RG59" s="15">
        <f t="shared" si="441"/>
        <v>0</v>
      </c>
      <c r="RH59" s="15">
        <f t="shared" si="442"/>
        <v>0</v>
      </c>
      <c r="RI59" s="15">
        <f t="shared" si="443"/>
        <v>0</v>
      </c>
      <c r="RJ59" s="15">
        <f t="shared" si="444"/>
        <v>0</v>
      </c>
      <c r="RK59" s="15">
        <f t="shared" si="445"/>
        <v>0</v>
      </c>
      <c r="RL59" s="15">
        <f t="shared" si="446"/>
        <v>0</v>
      </c>
      <c r="RM59" s="15">
        <f t="shared" si="447"/>
        <v>0</v>
      </c>
      <c r="RN59" s="15">
        <f t="shared" si="448"/>
        <v>0</v>
      </c>
      <c r="RO59" s="15">
        <f t="shared" si="449"/>
        <v>0</v>
      </c>
      <c r="RP59" s="15">
        <f t="shared" si="450"/>
        <v>0</v>
      </c>
      <c r="RQ59" s="15">
        <f t="shared" si="451"/>
        <v>0</v>
      </c>
      <c r="RR59" s="15">
        <f t="shared" si="452"/>
        <v>0</v>
      </c>
      <c r="RS59" s="15">
        <f t="shared" si="453"/>
        <v>0</v>
      </c>
      <c r="RT59" s="15">
        <f t="shared" si="454"/>
        <v>0</v>
      </c>
      <c r="RU59" s="15">
        <f t="shared" si="455"/>
        <v>0</v>
      </c>
      <c r="RV59" s="15">
        <f t="shared" si="456"/>
        <v>0</v>
      </c>
      <c r="RW59" s="15">
        <f t="shared" si="457"/>
        <v>0</v>
      </c>
      <c r="RX59" s="15">
        <f t="shared" si="458"/>
        <v>0</v>
      </c>
      <c r="RY59" s="15">
        <f t="shared" si="459"/>
        <v>0</v>
      </c>
      <c r="RZ59" s="15">
        <f t="shared" si="460"/>
        <v>0</v>
      </c>
      <c r="SA59" s="15">
        <f t="shared" si="461"/>
        <v>0</v>
      </c>
      <c r="SB59" s="15">
        <f t="shared" si="462"/>
        <v>0</v>
      </c>
      <c r="SC59" s="15">
        <f t="shared" si="463"/>
        <v>0</v>
      </c>
      <c r="SD59" s="15">
        <f t="shared" si="464"/>
        <v>0</v>
      </c>
      <c r="SE59" s="15">
        <f t="shared" si="465"/>
        <v>0</v>
      </c>
      <c r="SF59" s="15">
        <f t="shared" si="466"/>
        <v>0</v>
      </c>
      <c r="SG59" s="15">
        <f t="shared" si="467"/>
        <v>0</v>
      </c>
      <c r="SH59" s="15">
        <f t="shared" si="468"/>
        <v>0</v>
      </c>
      <c r="SI59" s="15">
        <f t="shared" si="469"/>
        <v>0</v>
      </c>
      <c r="SJ59" s="15">
        <f t="shared" si="470"/>
        <v>0</v>
      </c>
      <c r="SK59" s="15">
        <f t="shared" si="471"/>
        <v>0</v>
      </c>
      <c r="SL59" s="15">
        <f t="shared" si="472"/>
        <v>0</v>
      </c>
      <c r="SM59" s="15">
        <f t="shared" si="473"/>
        <v>0</v>
      </c>
      <c r="SN59" s="15">
        <f t="shared" si="474"/>
        <v>0</v>
      </c>
      <c r="SO59" s="15">
        <f t="shared" si="475"/>
        <v>0</v>
      </c>
      <c r="SP59" s="15">
        <f t="shared" si="476"/>
        <v>0</v>
      </c>
      <c r="SQ59" s="15">
        <f t="shared" si="477"/>
        <v>0</v>
      </c>
      <c r="SR59" s="15">
        <f t="shared" si="478"/>
        <v>0</v>
      </c>
      <c r="SS59" s="15">
        <f t="shared" si="479"/>
        <v>0</v>
      </c>
      <c r="ST59" s="15">
        <f t="shared" si="480"/>
        <v>0</v>
      </c>
      <c r="SU59" s="15">
        <f t="shared" si="481"/>
        <v>0</v>
      </c>
      <c r="SV59" s="15">
        <f t="shared" si="482"/>
        <v>0</v>
      </c>
      <c r="SW59" s="15">
        <f t="shared" si="483"/>
        <v>0</v>
      </c>
      <c r="SX59" s="15">
        <f t="shared" si="484"/>
        <v>0</v>
      </c>
      <c r="SY59" s="15">
        <f t="shared" si="485"/>
        <v>0</v>
      </c>
      <c r="SZ59" s="15">
        <f t="shared" si="486"/>
        <v>0</v>
      </c>
      <c r="TA59" s="15">
        <f t="shared" si="487"/>
        <v>0</v>
      </c>
      <c r="TB59" s="15">
        <f t="shared" si="488"/>
        <v>0</v>
      </c>
      <c r="TC59" s="15">
        <f t="shared" si="489"/>
        <v>0</v>
      </c>
      <c r="TD59" s="15">
        <f t="shared" si="490"/>
        <v>0</v>
      </c>
      <c r="TE59" s="15">
        <f t="shared" si="491"/>
        <v>0</v>
      </c>
      <c r="TF59" s="15">
        <f t="shared" si="492"/>
        <v>0</v>
      </c>
      <c r="TH59" s="15">
        <f t="shared" si="493"/>
        <v>0</v>
      </c>
      <c r="TJ59" s="15" t="e">
        <f t="shared" si="494"/>
        <v>#DIV/0!</v>
      </c>
      <c r="TK59" s="15" t="e">
        <f t="shared" si="495"/>
        <v>#DIV/0!</v>
      </c>
      <c r="TL59" s="15" t="e">
        <f t="shared" si="496"/>
        <v>#DIV/0!</v>
      </c>
      <c r="TM59" s="15" t="e">
        <f t="shared" si="497"/>
        <v>#DIV/0!</v>
      </c>
      <c r="TN59" s="15" t="e">
        <f t="shared" si="498"/>
        <v>#DIV/0!</v>
      </c>
      <c r="TO59" s="15" t="e">
        <f t="shared" si="499"/>
        <v>#DIV/0!</v>
      </c>
      <c r="TP59" s="15">
        <f t="shared" si="500"/>
        <v>0</v>
      </c>
      <c r="TQ59" s="15">
        <f t="shared" si="501"/>
        <v>0</v>
      </c>
      <c r="TS59" s="15" t="e">
        <f t="shared" si="502"/>
        <v>#DIV/0!</v>
      </c>
      <c r="TU59" s="15">
        <f t="shared" si="503"/>
        <v>0</v>
      </c>
      <c r="TW59" s="15">
        <f t="shared" si="509"/>
        <v>0</v>
      </c>
    </row>
    <row r="60" spans="2:543" x14ac:dyDescent="0.25">
      <c r="C60" s="45">
        <v>45</v>
      </c>
      <c r="D60" s="27"/>
      <c r="E60" s="27"/>
      <c r="F60" s="22"/>
      <c r="G60" s="27"/>
      <c r="H60" s="22"/>
      <c r="I60" s="22"/>
      <c r="J60" s="27"/>
      <c r="K60" s="27"/>
      <c r="L60" s="27"/>
      <c r="M60" s="31"/>
      <c r="N60" s="37" t="str">
        <f t="shared" si="514"/>
        <v/>
      </c>
      <c r="O60" s="38" t="str">
        <f t="shared" si="577"/>
        <v/>
      </c>
      <c r="P60" s="39" t="str">
        <f t="shared" si="515"/>
        <v/>
      </c>
      <c r="Q60" s="2"/>
      <c r="R60" s="2"/>
      <c r="S60" s="2"/>
      <c r="T60" s="15" t="str">
        <f t="shared" si="516"/>
        <v/>
      </c>
      <c r="U60" s="5">
        <f t="shared" si="517"/>
        <v>0</v>
      </c>
      <c r="V60" s="5">
        <f t="shared" si="518"/>
        <v>0</v>
      </c>
      <c r="W60" s="5">
        <f t="shared" si="68"/>
        <v>0</v>
      </c>
      <c r="X60" s="5">
        <f t="shared" si="519"/>
        <v>0</v>
      </c>
      <c r="Y60" s="5">
        <f t="shared" si="520"/>
        <v>0</v>
      </c>
      <c r="Z60" s="5">
        <f t="shared" si="521"/>
        <v>0</v>
      </c>
      <c r="AA60" s="5">
        <f t="shared" si="522"/>
        <v>0</v>
      </c>
      <c r="AB60" s="5">
        <f t="shared" si="523"/>
        <v>0</v>
      </c>
      <c r="AC60" s="15">
        <f t="shared" si="69"/>
        <v>0</v>
      </c>
      <c r="AD60" s="15">
        <f t="shared" si="70"/>
        <v>0</v>
      </c>
      <c r="AE60" s="15">
        <f t="shared" si="71"/>
        <v>0</v>
      </c>
      <c r="AF60" s="15" t="str">
        <f t="shared" si="524"/>
        <v/>
      </c>
      <c r="AG60" s="15" t="str">
        <f t="shared" si="525"/>
        <v/>
      </c>
      <c r="AH60" s="15" t="str">
        <f t="shared" si="526"/>
        <v/>
      </c>
      <c r="AI60" s="15" t="str">
        <f t="shared" si="527"/>
        <v/>
      </c>
      <c r="AK60" s="5">
        <f t="shared" si="528"/>
        <v>0</v>
      </c>
      <c r="AL60" s="5">
        <f t="shared" si="529"/>
        <v>0</v>
      </c>
      <c r="AN60" s="5">
        <f t="shared" si="530"/>
        <v>0</v>
      </c>
      <c r="AO60" s="5">
        <f t="shared" si="531"/>
        <v>0</v>
      </c>
      <c r="AP60" s="5">
        <f t="shared" si="532"/>
        <v>0</v>
      </c>
      <c r="AQ60" s="5">
        <f t="shared" si="533"/>
        <v>0</v>
      </c>
      <c r="AR60" s="5">
        <f t="shared" si="534"/>
        <v>0</v>
      </c>
      <c r="AS60" s="5">
        <f t="shared" si="535"/>
        <v>0</v>
      </c>
      <c r="AT60" s="5">
        <f t="shared" si="536"/>
        <v>0</v>
      </c>
      <c r="AU60" s="5">
        <f t="shared" si="537"/>
        <v>0</v>
      </c>
      <c r="AV60" s="5">
        <f t="shared" si="538"/>
        <v>0</v>
      </c>
      <c r="AW60" s="5">
        <f t="shared" si="539"/>
        <v>0</v>
      </c>
      <c r="AX60" s="5">
        <f t="shared" si="540"/>
        <v>0</v>
      </c>
      <c r="AY60" s="5">
        <f t="shared" si="541"/>
        <v>0</v>
      </c>
      <c r="AZ60" s="5">
        <f t="shared" si="542"/>
        <v>0</v>
      </c>
      <c r="BA60" s="5">
        <f t="shared" si="543"/>
        <v>0</v>
      </c>
      <c r="BB60" s="5">
        <f t="shared" si="544"/>
        <v>0</v>
      </c>
      <c r="BC60" s="5">
        <f t="shared" si="545"/>
        <v>0</v>
      </c>
      <c r="BD60" s="5">
        <f t="shared" si="546"/>
        <v>0</v>
      </c>
      <c r="BE60" s="5">
        <f t="shared" si="547"/>
        <v>0</v>
      </c>
      <c r="BF60" s="5">
        <f t="shared" si="548"/>
        <v>0</v>
      </c>
      <c r="BG60" s="15">
        <f t="shared" si="549"/>
        <v>0</v>
      </c>
      <c r="BH60" s="15">
        <f t="shared" si="72"/>
        <v>0</v>
      </c>
      <c r="BI60" s="15">
        <f t="shared" si="73"/>
        <v>0</v>
      </c>
      <c r="BJ60" s="15">
        <f t="shared" si="74"/>
        <v>0</v>
      </c>
      <c r="BL60" s="12">
        <f t="shared" si="550"/>
        <v>0</v>
      </c>
      <c r="BM60" s="12">
        <f t="shared" si="551"/>
        <v>0</v>
      </c>
      <c r="BN60" s="15" t="str">
        <f t="shared" si="552"/>
        <v/>
      </c>
      <c r="BP60" s="12">
        <f t="shared" si="553"/>
        <v>0</v>
      </c>
      <c r="BQ60" s="15" t="str">
        <f t="shared" si="554"/>
        <v/>
      </c>
      <c r="BR60" s="12">
        <f t="shared" si="555"/>
        <v>0</v>
      </c>
      <c r="BS60" s="15" t="str">
        <f t="shared" si="556"/>
        <v/>
      </c>
      <c r="BT60" s="12">
        <f t="shared" si="557"/>
        <v>0</v>
      </c>
      <c r="BU60" s="12">
        <f t="shared" si="558"/>
        <v>0</v>
      </c>
      <c r="BV60" s="12">
        <f t="shared" si="559"/>
        <v>0</v>
      </c>
      <c r="BW60" s="12">
        <f t="shared" si="560"/>
        <v>0</v>
      </c>
      <c r="BX60" s="12">
        <f t="shared" si="561"/>
        <v>0</v>
      </c>
      <c r="BY60" s="12">
        <f t="shared" si="562"/>
        <v>0</v>
      </c>
      <c r="BZ60" s="12">
        <f t="shared" si="563"/>
        <v>0</v>
      </c>
      <c r="CA60" s="12">
        <f t="shared" si="564"/>
        <v>0</v>
      </c>
      <c r="CC60" s="5">
        <f t="shared" si="565"/>
        <v>0</v>
      </c>
      <c r="CD60" s="15" t="str">
        <f t="shared" si="566"/>
        <v/>
      </c>
      <c r="CE60" s="15" t="str">
        <f t="shared" si="567"/>
        <v/>
      </c>
      <c r="CF60" s="15" t="str">
        <f t="shared" si="568"/>
        <v/>
      </c>
      <c r="CH60" s="15" t="str">
        <f t="shared" si="569"/>
        <v/>
      </c>
      <c r="CJ60" s="15" t="str">
        <f t="shared" si="570"/>
        <v/>
      </c>
      <c r="CK60" s="15" t="str">
        <f t="shared" si="571"/>
        <v/>
      </c>
      <c r="CL60" s="15" t="str">
        <f t="shared" si="572"/>
        <v/>
      </c>
      <c r="CM60" s="10">
        <f t="shared" si="573"/>
        <v>0</v>
      </c>
      <c r="CO60" s="6">
        <f t="shared" si="75"/>
        <v>0</v>
      </c>
      <c r="CP60" s="15">
        <f t="shared" si="574"/>
        <v>1</v>
      </c>
      <c r="CQ60" s="15">
        <f t="shared" si="575"/>
        <v>0</v>
      </c>
      <c r="CR60" s="15">
        <f t="shared" si="576"/>
        <v>0</v>
      </c>
      <c r="CS60" s="15">
        <f t="shared" si="76"/>
        <v>0</v>
      </c>
      <c r="CU60" s="15" t="str">
        <f t="shared" si="77"/>
        <v/>
      </c>
      <c r="CW60" s="15" t="e">
        <f t="shared" si="504"/>
        <v>#DIV/0!</v>
      </c>
      <c r="CX60" s="15" t="e">
        <f t="shared" si="505"/>
        <v>#DIV/0!</v>
      </c>
      <c r="CY60" s="15" t="e">
        <f t="shared" si="506"/>
        <v>#DIV/0!</v>
      </c>
      <c r="CZ60" s="15" t="e">
        <f t="shared" si="507"/>
        <v>#DIV/0!</v>
      </c>
      <c r="DA60" s="15" t="e">
        <f t="shared" si="508"/>
        <v>#DIV/0!</v>
      </c>
      <c r="DB60" s="15" t="e">
        <f t="shared" si="510"/>
        <v>#DIV/0!</v>
      </c>
      <c r="DC60" s="15" t="e">
        <f t="shared" si="511"/>
        <v>#DIV/0!</v>
      </c>
      <c r="DD60" s="15" t="e">
        <f t="shared" si="512"/>
        <v>#DIV/0!</v>
      </c>
      <c r="DE60" s="15" t="e">
        <f t="shared" si="513"/>
        <v>#DIV/0!</v>
      </c>
      <c r="DF60" s="15" t="e">
        <f t="shared" si="82"/>
        <v>#DIV/0!</v>
      </c>
      <c r="DG60" s="15" t="e">
        <f t="shared" si="83"/>
        <v>#DIV/0!</v>
      </c>
      <c r="DH60" s="15" t="e">
        <f t="shared" si="84"/>
        <v>#DIV/0!</v>
      </c>
      <c r="DI60" s="15" t="e">
        <f t="shared" si="85"/>
        <v>#DIV/0!</v>
      </c>
      <c r="DJ60" s="15" t="e">
        <f t="shared" si="86"/>
        <v>#DIV/0!</v>
      </c>
      <c r="DK60" s="15" t="e">
        <f t="shared" si="87"/>
        <v>#DIV/0!</v>
      </c>
      <c r="DL60" s="15" t="e">
        <f t="shared" si="88"/>
        <v>#DIV/0!</v>
      </c>
      <c r="DM60" s="15" t="e">
        <f t="shared" si="89"/>
        <v>#DIV/0!</v>
      </c>
      <c r="DN60" s="15" t="e">
        <f t="shared" si="90"/>
        <v>#DIV/0!</v>
      </c>
      <c r="DO60" s="15" t="e">
        <f t="shared" si="91"/>
        <v>#DIV/0!</v>
      </c>
      <c r="DP60" s="20" t="e">
        <f t="shared" si="92"/>
        <v>#DIV/0!</v>
      </c>
      <c r="DQ60" s="20" t="e">
        <f t="shared" si="93"/>
        <v>#DIV/0!</v>
      </c>
      <c r="DR60" s="20" t="e">
        <f t="shared" si="94"/>
        <v>#DIV/0!</v>
      </c>
      <c r="DS60" s="20" t="e">
        <f t="shared" si="95"/>
        <v>#DIV/0!</v>
      </c>
      <c r="DT60" s="20" t="e">
        <f t="shared" si="96"/>
        <v>#DIV/0!</v>
      </c>
      <c r="DU60" s="20" t="e">
        <f t="shared" si="97"/>
        <v>#DIV/0!</v>
      </c>
      <c r="DV60" s="20" t="e">
        <f t="shared" si="98"/>
        <v>#DIV/0!</v>
      </c>
      <c r="DW60" s="20" t="e">
        <f t="shared" si="99"/>
        <v>#DIV/0!</v>
      </c>
      <c r="DX60" s="20" t="e">
        <f t="shared" si="100"/>
        <v>#DIV/0!</v>
      </c>
      <c r="DY60" s="20" t="e">
        <f t="shared" si="101"/>
        <v>#DIV/0!</v>
      </c>
      <c r="DZ60" s="20" t="e">
        <f t="shared" si="102"/>
        <v>#DIV/0!</v>
      </c>
      <c r="EA60" s="20" t="e">
        <f t="shared" si="103"/>
        <v>#DIV/0!</v>
      </c>
      <c r="EB60" s="20" t="e">
        <f t="shared" si="104"/>
        <v>#DIV/0!</v>
      </c>
      <c r="EC60" s="20" t="e">
        <f t="shared" si="105"/>
        <v>#DIV/0!</v>
      </c>
      <c r="ED60" s="20" t="e">
        <f t="shared" si="106"/>
        <v>#DIV/0!</v>
      </c>
      <c r="EE60" s="20" t="e">
        <f t="shared" si="107"/>
        <v>#DIV/0!</v>
      </c>
      <c r="EF60" s="20" t="e">
        <f t="shared" si="108"/>
        <v>#DIV/0!</v>
      </c>
      <c r="EG60" s="20" t="e">
        <f t="shared" si="109"/>
        <v>#DIV/0!</v>
      </c>
      <c r="EH60" s="20" t="e">
        <f t="shared" si="110"/>
        <v>#DIV/0!</v>
      </c>
      <c r="EI60" s="20" t="e">
        <f t="shared" si="111"/>
        <v>#DIV/0!</v>
      </c>
      <c r="EJ60" s="20" t="e">
        <f t="shared" si="112"/>
        <v>#DIV/0!</v>
      </c>
      <c r="EK60" s="20" t="e">
        <f t="shared" si="113"/>
        <v>#DIV/0!</v>
      </c>
      <c r="EL60" s="20" t="e">
        <f t="shared" si="114"/>
        <v>#DIV/0!</v>
      </c>
      <c r="EM60" s="20" t="e">
        <f t="shared" si="115"/>
        <v>#DIV/0!</v>
      </c>
      <c r="EN60" s="20" t="e">
        <f t="shared" si="116"/>
        <v>#DIV/0!</v>
      </c>
      <c r="EO60" s="20" t="e">
        <f t="shared" si="117"/>
        <v>#DIV/0!</v>
      </c>
      <c r="EP60" s="20" t="e">
        <f t="shared" si="118"/>
        <v>#DIV/0!</v>
      </c>
      <c r="EQ60" s="20" t="e">
        <f t="shared" si="119"/>
        <v>#DIV/0!</v>
      </c>
      <c r="ER60" s="20" t="e">
        <f t="shared" si="120"/>
        <v>#DIV/0!</v>
      </c>
      <c r="ES60" s="20" t="e">
        <f t="shared" si="121"/>
        <v>#DIV/0!</v>
      </c>
      <c r="ET60" s="20" t="e">
        <f t="shared" si="122"/>
        <v>#DIV/0!</v>
      </c>
      <c r="EU60" s="20" t="e">
        <f t="shared" si="123"/>
        <v>#DIV/0!</v>
      </c>
      <c r="EV60" s="20" t="e">
        <f t="shared" si="124"/>
        <v>#DIV/0!</v>
      </c>
      <c r="EW60" s="20" t="e">
        <f t="shared" si="125"/>
        <v>#DIV/0!</v>
      </c>
      <c r="EX60" s="20" t="e">
        <f t="shared" si="126"/>
        <v>#DIV/0!</v>
      </c>
      <c r="EY60" s="20" t="e">
        <f t="shared" si="127"/>
        <v>#DIV/0!</v>
      </c>
      <c r="EZ60" s="20" t="e">
        <f t="shared" si="128"/>
        <v>#DIV/0!</v>
      </c>
      <c r="FA60" s="20" t="e">
        <f t="shared" si="129"/>
        <v>#DIV/0!</v>
      </c>
      <c r="FB60" s="20" t="e">
        <f t="shared" si="130"/>
        <v>#DIV/0!</v>
      </c>
      <c r="FC60" s="20" t="e">
        <f t="shared" si="131"/>
        <v>#DIV/0!</v>
      </c>
      <c r="FD60" s="20" t="e">
        <f t="shared" si="132"/>
        <v>#DIV/0!</v>
      </c>
      <c r="FE60" s="20"/>
      <c r="FF60" s="15" t="e">
        <f t="shared" si="133"/>
        <v>#DIV/0!</v>
      </c>
      <c r="FG60" s="15" t="e">
        <f t="shared" si="134"/>
        <v>#DIV/0!</v>
      </c>
      <c r="FH60" s="15" t="e">
        <f t="shared" si="135"/>
        <v>#DIV/0!</v>
      </c>
      <c r="FI60" s="15" t="e">
        <f t="shared" si="136"/>
        <v>#DIV/0!</v>
      </c>
      <c r="FJ60" s="15" t="e">
        <f t="shared" si="137"/>
        <v>#DIV/0!</v>
      </c>
      <c r="FK60" s="15" t="e">
        <f t="shared" si="138"/>
        <v>#DIV/0!</v>
      </c>
      <c r="FL60" s="15" t="e">
        <f t="shared" si="139"/>
        <v>#DIV/0!</v>
      </c>
      <c r="FM60" s="15" t="e">
        <f t="shared" si="140"/>
        <v>#DIV/0!</v>
      </c>
      <c r="FN60" s="15" t="e">
        <f t="shared" si="141"/>
        <v>#DIV/0!</v>
      </c>
      <c r="FO60" s="15" t="e">
        <f t="shared" si="142"/>
        <v>#DIV/0!</v>
      </c>
      <c r="FP60" s="15" t="e">
        <f t="shared" si="143"/>
        <v>#DIV/0!</v>
      </c>
      <c r="FQ60" s="15" t="e">
        <f t="shared" si="144"/>
        <v>#DIV/0!</v>
      </c>
      <c r="FR60" s="15" t="e">
        <f t="shared" si="145"/>
        <v>#DIV/0!</v>
      </c>
      <c r="FS60" s="15" t="e">
        <f t="shared" si="146"/>
        <v>#DIV/0!</v>
      </c>
      <c r="FT60" s="15" t="e">
        <f t="shared" si="147"/>
        <v>#DIV/0!</v>
      </c>
      <c r="FU60" s="15" t="e">
        <f t="shared" si="148"/>
        <v>#DIV/0!</v>
      </c>
      <c r="FV60" s="15" t="e">
        <f t="shared" si="149"/>
        <v>#DIV/0!</v>
      </c>
      <c r="FW60" s="15" t="e">
        <f t="shared" si="150"/>
        <v>#DIV/0!</v>
      </c>
      <c r="FX60" s="15" t="e">
        <f t="shared" si="151"/>
        <v>#DIV/0!</v>
      </c>
      <c r="FY60" s="15" t="e">
        <f t="shared" si="152"/>
        <v>#DIV/0!</v>
      </c>
      <c r="FZ60" s="15" t="e">
        <f t="shared" si="153"/>
        <v>#DIV/0!</v>
      </c>
      <c r="GA60" s="15" t="e">
        <f t="shared" si="154"/>
        <v>#DIV/0!</v>
      </c>
      <c r="GB60" s="15" t="e">
        <f t="shared" si="155"/>
        <v>#DIV/0!</v>
      </c>
      <c r="GC60" s="15" t="e">
        <f t="shared" si="156"/>
        <v>#DIV/0!</v>
      </c>
      <c r="GD60" s="15" t="e">
        <f t="shared" si="157"/>
        <v>#DIV/0!</v>
      </c>
      <c r="GE60" s="15" t="e">
        <f t="shared" si="158"/>
        <v>#DIV/0!</v>
      </c>
      <c r="GF60" s="15" t="e">
        <f t="shared" si="159"/>
        <v>#DIV/0!</v>
      </c>
      <c r="GG60" s="15" t="e">
        <f t="shared" si="160"/>
        <v>#DIV/0!</v>
      </c>
      <c r="GH60" s="15" t="e">
        <f t="shared" si="161"/>
        <v>#DIV/0!</v>
      </c>
      <c r="GI60" s="15" t="e">
        <f t="shared" si="162"/>
        <v>#DIV/0!</v>
      </c>
      <c r="GJ60" s="15" t="e">
        <f t="shared" si="163"/>
        <v>#DIV/0!</v>
      </c>
      <c r="GK60" s="15" t="e">
        <f t="shared" si="164"/>
        <v>#DIV/0!</v>
      </c>
      <c r="GL60" s="15" t="e">
        <f t="shared" si="165"/>
        <v>#DIV/0!</v>
      </c>
      <c r="GM60" s="15" t="e">
        <f t="shared" si="166"/>
        <v>#DIV/0!</v>
      </c>
      <c r="GN60" s="15" t="e">
        <f t="shared" si="167"/>
        <v>#DIV/0!</v>
      </c>
      <c r="GO60" s="15" t="e">
        <f t="shared" si="168"/>
        <v>#DIV/0!</v>
      </c>
      <c r="GP60" s="15" t="e">
        <f t="shared" si="169"/>
        <v>#DIV/0!</v>
      </c>
      <c r="GQ60" s="15" t="e">
        <f t="shared" si="170"/>
        <v>#DIV/0!</v>
      </c>
      <c r="GR60" s="15" t="e">
        <f t="shared" si="171"/>
        <v>#DIV/0!</v>
      </c>
      <c r="GS60" s="15" t="e">
        <f t="shared" si="172"/>
        <v>#DIV/0!</v>
      </c>
      <c r="GT60" s="15" t="e">
        <f t="shared" si="173"/>
        <v>#DIV/0!</v>
      </c>
      <c r="GU60" s="15" t="e">
        <f t="shared" si="174"/>
        <v>#DIV/0!</v>
      </c>
      <c r="GV60" s="15" t="e">
        <f t="shared" si="175"/>
        <v>#DIV/0!</v>
      </c>
      <c r="GW60" s="15" t="e">
        <f t="shared" si="176"/>
        <v>#DIV/0!</v>
      </c>
      <c r="GX60" s="15" t="e">
        <f t="shared" si="177"/>
        <v>#DIV/0!</v>
      </c>
      <c r="GY60" s="15" t="e">
        <f t="shared" si="178"/>
        <v>#DIV/0!</v>
      </c>
      <c r="GZ60" s="15" t="e">
        <f t="shared" si="179"/>
        <v>#DIV/0!</v>
      </c>
      <c r="HA60" s="15" t="e">
        <f t="shared" si="180"/>
        <v>#DIV/0!</v>
      </c>
      <c r="HB60" s="15" t="e">
        <f t="shared" si="181"/>
        <v>#DIV/0!</v>
      </c>
      <c r="HC60" s="15" t="e">
        <f t="shared" si="182"/>
        <v>#DIV/0!</v>
      </c>
      <c r="HD60" s="15" t="e">
        <f t="shared" si="183"/>
        <v>#DIV/0!</v>
      </c>
      <c r="HE60" s="15" t="e">
        <f t="shared" si="184"/>
        <v>#DIV/0!</v>
      </c>
      <c r="HF60" s="15" t="e">
        <f t="shared" si="185"/>
        <v>#DIV/0!</v>
      </c>
      <c r="HG60" s="15" t="e">
        <f t="shared" si="186"/>
        <v>#DIV/0!</v>
      </c>
      <c r="HH60" s="15" t="e">
        <f t="shared" si="187"/>
        <v>#DIV/0!</v>
      </c>
      <c r="HI60" s="15" t="e">
        <f t="shared" si="188"/>
        <v>#DIV/0!</v>
      </c>
      <c r="HJ60" s="15" t="e">
        <f t="shared" si="189"/>
        <v>#DIV/0!</v>
      </c>
      <c r="HK60" s="15" t="e">
        <f t="shared" si="190"/>
        <v>#DIV/0!</v>
      </c>
      <c r="HL60" s="15" t="e">
        <f t="shared" si="191"/>
        <v>#DIV/0!</v>
      </c>
      <c r="HM60" s="15" t="e">
        <f t="shared" si="192"/>
        <v>#DIV/0!</v>
      </c>
      <c r="HO60" s="15" t="e">
        <f t="shared" si="193"/>
        <v>#DIV/0!</v>
      </c>
      <c r="HP60" s="15" t="e">
        <f t="shared" si="194"/>
        <v>#DIV/0!</v>
      </c>
      <c r="HQ60" s="15" t="e">
        <f t="shared" si="195"/>
        <v>#DIV/0!</v>
      </c>
      <c r="HR60" s="15" t="e">
        <f t="shared" si="196"/>
        <v>#DIV/0!</v>
      </c>
      <c r="HS60" s="15" t="e">
        <f t="shared" si="197"/>
        <v>#DIV/0!</v>
      </c>
      <c r="HT60" s="15" t="e">
        <f t="shared" si="198"/>
        <v>#DIV/0!</v>
      </c>
      <c r="HU60" s="15" t="e">
        <f t="shared" si="199"/>
        <v>#DIV/0!</v>
      </c>
      <c r="HV60" s="15" t="e">
        <f t="shared" si="200"/>
        <v>#DIV/0!</v>
      </c>
      <c r="HW60" s="15" t="e">
        <f t="shared" si="201"/>
        <v>#DIV/0!</v>
      </c>
      <c r="HX60" s="15" t="e">
        <f t="shared" si="202"/>
        <v>#DIV/0!</v>
      </c>
      <c r="HY60" s="15" t="e">
        <f t="shared" si="203"/>
        <v>#DIV/0!</v>
      </c>
      <c r="HZ60" s="15" t="e">
        <f t="shared" si="204"/>
        <v>#DIV/0!</v>
      </c>
      <c r="IA60" s="15" t="e">
        <f t="shared" si="205"/>
        <v>#DIV/0!</v>
      </c>
      <c r="IB60" s="15" t="e">
        <f t="shared" si="206"/>
        <v>#DIV/0!</v>
      </c>
      <c r="IC60" s="15" t="e">
        <f t="shared" si="207"/>
        <v>#DIV/0!</v>
      </c>
      <c r="ID60" s="15" t="e">
        <f t="shared" si="208"/>
        <v>#DIV/0!</v>
      </c>
      <c r="IE60" s="15" t="e">
        <f t="shared" si="209"/>
        <v>#DIV/0!</v>
      </c>
      <c r="IF60" s="15" t="e">
        <f t="shared" si="210"/>
        <v>#DIV/0!</v>
      </c>
      <c r="IG60" s="15" t="e">
        <f t="shared" si="211"/>
        <v>#DIV/0!</v>
      </c>
      <c r="IH60" s="15" t="e">
        <f t="shared" si="212"/>
        <v>#DIV/0!</v>
      </c>
      <c r="II60" s="15" t="e">
        <f t="shared" si="213"/>
        <v>#DIV/0!</v>
      </c>
      <c r="IJ60" s="15" t="e">
        <f t="shared" si="214"/>
        <v>#DIV/0!</v>
      </c>
      <c r="IK60" s="15" t="e">
        <f t="shared" si="215"/>
        <v>#DIV/0!</v>
      </c>
      <c r="IL60" s="15" t="e">
        <f t="shared" si="216"/>
        <v>#DIV/0!</v>
      </c>
      <c r="IM60" s="15" t="e">
        <f t="shared" si="217"/>
        <v>#DIV/0!</v>
      </c>
      <c r="IN60" s="15" t="e">
        <f t="shared" si="218"/>
        <v>#DIV/0!</v>
      </c>
      <c r="IO60" s="15" t="e">
        <f t="shared" si="219"/>
        <v>#DIV/0!</v>
      </c>
      <c r="IP60" s="15" t="e">
        <f t="shared" si="220"/>
        <v>#DIV/0!</v>
      </c>
      <c r="IQ60" s="15" t="e">
        <f t="shared" si="221"/>
        <v>#DIV/0!</v>
      </c>
      <c r="IR60" s="15" t="e">
        <f t="shared" si="222"/>
        <v>#DIV/0!</v>
      </c>
      <c r="IS60" s="15" t="e">
        <f t="shared" si="223"/>
        <v>#DIV/0!</v>
      </c>
      <c r="IT60" s="15" t="e">
        <f t="shared" si="224"/>
        <v>#DIV/0!</v>
      </c>
      <c r="IU60" s="15" t="e">
        <f t="shared" si="225"/>
        <v>#DIV/0!</v>
      </c>
      <c r="IV60" s="15" t="e">
        <f t="shared" si="226"/>
        <v>#DIV/0!</v>
      </c>
      <c r="IW60" s="15" t="e">
        <f t="shared" si="227"/>
        <v>#DIV/0!</v>
      </c>
      <c r="IX60" s="15" t="e">
        <f t="shared" si="228"/>
        <v>#DIV/0!</v>
      </c>
      <c r="IY60" s="15" t="e">
        <f t="shared" si="229"/>
        <v>#DIV/0!</v>
      </c>
      <c r="IZ60" s="15" t="e">
        <f t="shared" si="230"/>
        <v>#DIV/0!</v>
      </c>
      <c r="JA60" s="15" t="e">
        <f t="shared" si="231"/>
        <v>#DIV/0!</v>
      </c>
      <c r="JB60" s="15" t="e">
        <f t="shared" si="232"/>
        <v>#DIV/0!</v>
      </c>
      <c r="JC60" s="15" t="e">
        <f t="shared" si="233"/>
        <v>#DIV/0!</v>
      </c>
      <c r="JD60" s="15" t="e">
        <f t="shared" si="234"/>
        <v>#DIV/0!</v>
      </c>
      <c r="JE60" s="15" t="e">
        <f t="shared" si="235"/>
        <v>#DIV/0!</v>
      </c>
      <c r="JF60" s="15" t="e">
        <f t="shared" si="236"/>
        <v>#DIV/0!</v>
      </c>
      <c r="JG60" s="15" t="e">
        <f t="shared" si="237"/>
        <v>#DIV/0!</v>
      </c>
      <c r="JH60" s="15" t="e">
        <f t="shared" si="238"/>
        <v>#DIV/0!</v>
      </c>
      <c r="JI60" s="15" t="e">
        <f t="shared" si="239"/>
        <v>#DIV/0!</v>
      </c>
      <c r="JJ60" s="15" t="e">
        <f t="shared" si="240"/>
        <v>#DIV/0!</v>
      </c>
      <c r="JK60" s="15" t="e">
        <f t="shared" si="241"/>
        <v>#DIV/0!</v>
      </c>
      <c r="JL60" s="15" t="e">
        <f t="shared" si="242"/>
        <v>#DIV/0!</v>
      </c>
      <c r="JM60" s="15" t="e">
        <f t="shared" si="243"/>
        <v>#DIV/0!</v>
      </c>
      <c r="JN60" s="15" t="e">
        <f t="shared" si="244"/>
        <v>#DIV/0!</v>
      </c>
      <c r="JO60" s="15" t="e">
        <f t="shared" si="245"/>
        <v>#DIV/0!</v>
      </c>
      <c r="JP60" s="15" t="e">
        <f t="shared" si="246"/>
        <v>#DIV/0!</v>
      </c>
      <c r="JQ60" s="15" t="e">
        <f t="shared" si="247"/>
        <v>#DIV/0!</v>
      </c>
      <c r="JR60" s="15" t="e">
        <f t="shared" si="248"/>
        <v>#DIV/0!</v>
      </c>
      <c r="JS60" s="15" t="e">
        <f t="shared" si="249"/>
        <v>#DIV/0!</v>
      </c>
      <c r="JT60" s="15" t="e">
        <f t="shared" si="250"/>
        <v>#DIV/0!</v>
      </c>
      <c r="JU60" s="15" t="e">
        <f t="shared" si="251"/>
        <v>#DIV/0!</v>
      </c>
      <c r="JV60" s="15" t="e">
        <f t="shared" si="252"/>
        <v>#DIV/0!</v>
      </c>
      <c r="JX60" s="15" t="e">
        <f t="shared" si="253"/>
        <v>#DIV/0!</v>
      </c>
      <c r="JY60" s="15" t="e">
        <f t="shared" si="254"/>
        <v>#DIV/0!</v>
      </c>
      <c r="JZ60" s="15" t="e">
        <f t="shared" si="255"/>
        <v>#DIV/0!</v>
      </c>
      <c r="KA60" s="15" t="e">
        <f t="shared" si="256"/>
        <v>#DIV/0!</v>
      </c>
      <c r="KB60" s="15" t="e">
        <f t="shared" si="257"/>
        <v>#DIV/0!</v>
      </c>
      <c r="KC60" s="15" t="e">
        <f t="shared" si="258"/>
        <v>#DIV/0!</v>
      </c>
      <c r="KD60" s="15" t="e">
        <f t="shared" si="259"/>
        <v>#DIV/0!</v>
      </c>
      <c r="KE60" s="15" t="e">
        <f t="shared" si="260"/>
        <v>#DIV/0!</v>
      </c>
      <c r="KF60" s="15" t="e">
        <f t="shared" si="261"/>
        <v>#DIV/0!</v>
      </c>
      <c r="KG60" s="15" t="e">
        <f t="shared" si="262"/>
        <v>#DIV/0!</v>
      </c>
      <c r="KH60" s="15" t="e">
        <f t="shared" si="263"/>
        <v>#DIV/0!</v>
      </c>
      <c r="KI60" s="15" t="e">
        <f t="shared" si="264"/>
        <v>#DIV/0!</v>
      </c>
      <c r="KJ60" s="15" t="e">
        <f t="shared" si="265"/>
        <v>#DIV/0!</v>
      </c>
      <c r="KK60" s="15" t="e">
        <f t="shared" si="266"/>
        <v>#DIV/0!</v>
      </c>
      <c r="KL60" s="15" t="e">
        <f t="shared" si="267"/>
        <v>#DIV/0!</v>
      </c>
      <c r="KM60" s="15" t="e">
        <f t="shared" si="268"/>
        <v>#DIV/0!</v>
      </c>
      <c r="KN60" s="15" t="e">
        <f t="shared" si="269"/>
        <v>#DIV/0!</v>
      </c>
      <c r="KO60" s="15" t="e">
        <f t="shared" si="270"/>
        <v>#DIV/0!</v>
      </c>
      <c r="KP60" s="15" t="e">
        <f t="shared" si="271"/>
        <v>#DIV/0!</v>
      </c>
      <c r="KQ60" s="15" t="e">
        <f t="shared" si="272"/>
        <v>#DIV/0!</v>
      </c>
      <c r="KR60" s="15" t="e">
        <f t="shared" si="273"/>
        <v>#DIV/0!</v>
      </c>
      <c r="KS60" s="15" t="e">
        <f t="shared" si="274"/>
        <v>#DIV/0!</v>
      </c>
      <c r="KT60" s="15" t="e">
        <f t="shared" si="275"/>
        <v>#DIV/0!</v>
      </c>
      <c r="KU60" s="15" t="e">
        <f t="shared" si="276"/>
        <v>#DIV/0!</v>
      </c>
      <c r="KV60" s="15" t="e">
        <f t="shared" si="277"/>
        <v>#DIV/0!</v>
      </c>
      <c r="KW60" s="15" t="e">
        <f t="shared" si="278"/>
        <v>#DIV/0!</v>
      </c>
      <c r="KX60" s="15" t="e">
        <f t="shared" si="279"/>
        <v>#DIV/0!</v>
      </c>
      <c r="KY60" s="15" t="e">
        <f t="shared" si="280"/>
        <v>#DIV/0!</v>
      </c>
      <c r="KZ60" s="15" t="e">
        <f t="shared" si="281"/>
        <v>#DIV/0!</v>
      </c>
      <c r="LA60" s="15" t="e">
        <f t="shared" si="282"/>
        <v>#DIV/0!</v>
      </c>
      <c r="LB60" s="15" t="e">
        <f t="shared" si="283"/>
        <v>#DIV/0!</v>
      </c>
      <c r="LC60" s="15" t="e">
        <f t="shared" si="284"/>
        <v>#DIV/0!</v>
      </c>
      <c r="LD60" s="15" t="e">
        <f t="shared" si="285"/>
        <v>#DIV/0!</v>
      </c>
      <c r="LE60" s="15" t="e">
        <f t="shared" si="286"/>
        <v>#DIV/0!</v>
      </c>
      <c r="LF60" s="15" t="e">
        <f t="shared" si="287"/>
        <v>#DIV/0!</v>
      </c>
      <c r="LG60" s="15" t="e">
        <f t="shared" si="288"/>
        <v>#DIV/0!</v>
      </c>
      <c r="LH60" s="15" t="e">
        <f t="shared" si="289"/>
        <v>#DIV/0!</v>
      </c>
      <c r="LI60" s="15" t="e">
        <f t="shared" si="290"/>
        <v>#DIV/0!</v>
      </c>
      <c r="LJ60" s="15" t="e">
        <f t="shared" si="291"/>
        <v>#DIV/0!</v>
      </c>
      <c r="LK60" s="15" t="e">
        <f t="shared" si="292"/>
        <v>#DIV/0!</v>
      </c>
      <c r="LL60" s="15" t="e">
        <f t="shared" si="293"/>
        <v>#DIV/0!</v>
      </c>
      <c r="LM60" s="15" t="e">
        <f t="shared" si="294"/>
        <v>#DIV/0!</v>
      </c>
      <c r="LN60" s="15" t="e">
        <f t="shared" si="295"/>
        <v>#DIV/0!</v>
      </c>
      <c r="LO60" s="15" t="e">
        <f t="shared" si="296"/>
        <v>#DIV/0!</v>
      </c>
      <c r="LP60" s="15" t="e">
        <f t="shared" si="297"/>
        <v>#DIV/0!</v>
      </c>
      <c r="LQ60" s="15" t="e">
        <f t="shared" si="298"/>
        <v>#DIV/0!</v>
      </c>
      <c r="LR60" s="15" t="e">
        <f t="shared" si="299"/>
        <v>#DIV/0!</v>
      </c>
      <c r="LS60" s="15" t="e">
        <f t="shared" si="300"/>
        <v>#DIV/0!</v>
      </c>
      <c r="LT60" s="15" t="e">
        <f t="shared" si="301"/>
        <v>#DIV/0!</v>
      </c>
      <c r="LU60" s="15" t="e">
        <f t="shared" si="302"/>
        <v>#DIV/0!</v>
      </c>
      <c r="LV60" s="15" t="e">
        <f t="shared" si="303"/>
        <v>#DIV/0!</v>
      </c>
      <c r="LW60" s="15" t="e">
        <f t="shared" si="304"/>
        <v>#DIV/0!</v>
      </c>
      <c r="LX60" s="15" t="e">
        <f t="shared" si="305"/>
        <v>#DIV/0!</v>
      </c>
      <c r="LY60" s="15" t="e">
        <f t="shared" si="306"/>
        <v>#DIV/0!</v>
      </c>
      <c r="LZ60" s="15" t="e">
        <f t="shared" si="307"/>
        <v>#DIV/0!</v>
      </c>
      <c r="MA60" s="15" t="e">
        <f t="shared" si="308"/>
        <v>#DIV/0!</v>
      </c>
      <c r="MB60" s="15" t="e">
        <f t="shared" si="309"/>
        <v>#DIV/0!</v>
      </c>
      <c r="MC60" s="15" t="e">
        <f t="shared" si="310"/>
        <v>#DIV/0!</v>
      </c>
      <c r="MD60" s="15" t="e">
        <f t="shared" si="311"/>
        <v>#DIV/0!</v>
      </c>
      <c r="ME60" s="15" t="e">
        <f t="shared" si="312"/>
        <v>#DIV/0!</v>
      </c>
      <c r="MG60" s="15" t="e">
        <f t="shared" si="313"/>
        <v>#DIV/0!</v>
      </c>
      <c r="MH60" s="15" t="e">
        <f t="shared" si="314"/>
        <v>#DIV/0!</v>
      </c>
      <c r="MI60" s="15" t="e">
        <f t="shared" si="315"/>
        <v>#DIV/0!</v>
      </c>
      <c r="MJ60" s="15" t="e">
        <f t="shared" si="316"/>
        <v>#DIV/0!</v>
      </c>
      <c r="MK60" s="15" t="e">
        <f t="shared" si="317"/>
        <v>#DIV/0!</v>
      </c>
      <c r="ML60" s="15" t="e">
        <f t="shared" si="318"/>
        <v>#DIV/0!</v>
      </c>
      <c r="MM60" s="15" t="e">
        <f t="shared" si="319"/>
        <v>#DIV/0!</v>
      </c>
      <c r="MN60" s="15" t="e">
        <f t="shared" si="320"/>
        <v>#DIV/0!</v>
      </c>
      <c r="MO60" s="15" t="e">
        <f t="shared" si="321"/>
        <v>#DIV/0!</v>
      </c>
      <c r="MP60" s="15" t="e">
        <f t="shared" si="322"/>
        <v>#DIV/0!</v>
      </c>
      <c r="MQ60" s="15" t="e">
        <f t="shared" si="323"/>
        <v>#DIV/0!</v>
      </c>
      <c r="MR60" s="15" t="e">
        <f t="shared" si="324"/>
        <v>#DIV/0!</v>
      </c>
      <c r="MS60" s="15" t="e">
        <f t="shared" si="325"/>
        <v>#DIV/0!</v>
      </c>
      <c r="MT60" s="15" t="e">
        <f t="shared" si="326"/>
        <v>#DIV/0!</v>
      </c>
      <c r="MU60" s="15" t="e">
        <f t="shared" si="327"/>
        <v>#DIV/0!</v>
      </c>
      <c r="MV60" s="15" t="e">
        <f t="shared" si="328"/>
        <v>#DIV/0!</v>
      </c>
      <c r="MW60" s="15" t="e">
        <f t="shared" si="329"/>
        <v>#DIV/0!</v>
      </c>
      <c r="MX60" s="15" t="e">
        <f t="shared" si="330"/>
        <v>#DIV/0!</v>
      </c>
      <c r="MY60" s="15" t="e">
        <f t="shared" si="331"/>
        <v>#DIV/0!</v>
      </c>
      <c r="MZ60" s="15" t="e">
        <f t="shared" si="332"/>
        <v>#DIV/0!</v>
      </c>
      <c r="NA60" s="15" t="e">
        <f t="shared" si="333"/>
        <v>#DIV/0!</v>
      </c>
      <c r="NB60" s="15" t="e">
        <f t="shared" si="334"/>
        <v>#DIV/0!</v>
      </c>
      <c r="NC60" s="15" t="e">
        <f t="shared" si="335"/>
        <v>#DIV/0!</v>
      </c>
      <c r="ND60" s="15" t="e">
        <f t="shared" si="336"/>
        <v>#DIV/0!</v>
      </c>
      <c r="NE60" s="15" t="e">
        <f t="shared" si="337"/>
        <v>#DIV/0!</v>
      </c>
      <c r="NF60" s="15" t="e">
        <f t="shared" si="338"/>
        <v>#DIV/0!</v>
      </c>
      <c r="NG60" s="15" t="e">
        <f t="shared" si="339"/>
        <v>#DIV/0!</v>
      </c>
      <c r="NH60" s="15" t="e">
        <f t="shared" si="340"/>
        <v>#DIV/0!</v>
      </c>
      <c r="NI60" s="15" t="e">
        <f t="shared" si="341"/>
        <v>#DIV/0!</v>
      </c>
      <c r="NJ60" s="15" t="e">
        <f t="shared" si="342"/>
        <v>#DIV/0!</v>
      </c>
      <c r="NK60" s="15" t="e">
        <f t="shared" si="343"/>
        <v>#DIV/0!</v>
      </c>
      <c r="NL60" s="15" t="e">
        <f t="shared" si="344"/>
        <v>#DIV/0!</v>
      </c>
      <c r="NM60" s="15" t="e">
        <f t="shared" si="345"/>
        <v>#DIV/0!</v>
      </c>
      <c r="NN60" s="15" t="e">
        <f t="shared" si="346"/>
        <v>#DIV/0!</v>
      </c>
      <c r="NO60" s="15" t="e">
        <f t="shared" si="347"/>
        <v>#DIV/0!</v>
      </c>
      <c r="NP60" s="15" t="e">
        <f t="shared" si="348"/>
        <v>#DIV/0!</v>
      </c>
      <c r="NQ60" s="15" t="e">
        <f t="shared" si="349"/>
        <v>#DIV/0!</v>
      </c>
      <c r="NR60" s="15" t="e">
        <f t="shared" si="350"/>
        <v>#DIV/0!</v>
      </c>
      <c r="NS60" s="15" t="e">
        <f t="shared" si="351"/>
        <v>#DIV/0!</v>
      </c>
      <c r="NT60" s="15" t="e">
        <f t="shared" si="352"/>
        <v>#DIV/0!</v>
      </c>
      <c r="NU60" s="15" t="e">
        <f t="shared" si="353"/>
        <v>#DIV/0!</v>
      </c>
      <c r="NV60" s="15" t="e">
        <f t="shared" si="354"/>
        <v>#DIV/0!</v>
      </c>
      <c r="NW60" s="15" t="e">
        <f t="shared" si="355"/>
        <v>#DIV/0!</v>
      </c>
      <c r="NX60" s="15" t="e">
        <f t="shared" si="356"/>
        <v>#DIV/0!</v>
      </c>
      <c r="NY60" s="15" t="e">
        <f t="shared" si="357"/>
        <v>#DIV/0!</v>
      </c>
      <c r="NZ60" s="15" t="e">
        <f t="shared" si="358"/>
        <v>#DIV/0!</v>
      </c>
      <c r="OA60" s="15" t="e">
        <f t="shared" si="359"/>
        <v>#DIV/0!</v>
      </c>
      <c r="OB60" s="15" t="e">
        <f t="shared" si="360"/>
        <v>#DIV/0!</v>
      </c>
      <c r="OC60" s="15" t="e">
        <f t="shared" si="361"/>
        <v>#DIV/0!</v>
      </c>
      <c r="OD60" s="15" t="e">
        <f t="shared" si="362"/>
        <v>#DIV/0!</v>
      </c>
      <c r="OE60" s="15" t="e">
        <f t="shared" si="363"/>
        <v>#DIV/0!</v>
      </c>
      <c r="OF60" s="15" t="e">
        <f t="shared" si="364"/>
        <v>#DIV/0!</v>
      </c>
      <c r="OG60" s="15" t="e">
        <f t="shared" si="365"/>
        <v>#DIV/0!</v>
      </c>
      <c r="OH60" s="15" t="e">
        <f t="shared" si="366"/>
        <v>#DIV/0!</v>
      </c>
      <c r="OI60" s="15" t="e">
        <f t="shared" si="367"/>
        <v>#DIV/0!</v>
      </c>
      <c r="OJ60" s="15" t="e">
        <f t="shared" si="368"/>
        <v>#DIV/0!</v>
      </c>
      <c r="OK60" s="15" t="e">
        <f t="shared" si="369"/>
        <v>#DIV/0!</v>
      </c>
      <c r="OL60" s="15" t="e">
        <f t="shared" si="370"/>
        <v>#DIV/0!</v>
      </c>
      <c r="OM60" s="15" t="e">
        <f t="shared" si="371"/>
        <v>#DIV/0!</v>
      </c>
      <c r="ON60" s="15" t="e">
        <f t="shared" si="372"/>
        <v>#DIV/0!</v>
      </c>
      <c r="OP60" s="15" t="e">
        <f t="shared" si="373"/>
        <v>#DIV/0!</v>
      </c>
      <c r="OQ60" s="15" t="e">
        <f t="shared" si="374"/>
        <v>#DIV/0!</v>
      </c>
      <c r="OR60" s="15" t="e">
        <f t="shared" si="375"/>
        <v>#DIV/0!</v>
      </c>
      <c r="OS60" s="15" t="e">
        <f t="shared" si="376"/>
        <v>#DIV/0!</v>
      </c>
      <c r="OT60" s="15" t="e">
        <f t="shared" si="377"/>
        <v>#DIV/0!</v>
      </c>
      <c r="OU60" s="15" t="e">
        <f t="shared" si="378"/>
        <v>#DIV/0!</v>
      </c>
      <c r="OV60" s="15" t="e">
        <f t="shared" si="379"/>
        <v>#DIV/0!</v>
      </c>
      <c r="OW60" s="15" t="e">
        <f t="shared" si="380"/>
        <v>#DIV/0!</v>
      </c>
      <c r="OX60" s="15" t="e">
        <f t="shared" si="381"/>
        <v>#DIV/0!</v>
      </c>
      <c r="OY60" s="15" t="e">
        <f t="shared" si="382"/>
        <v>#DIV/0!</v>
      </c>
      <c r="OZ60" s="15" t="e">
        <f t="shared" si="383"/>
        <v>#DIV/0!</v>
      </c>
      <c r="PA60" s="15" t="e">
        <f t="shared" si="384"/>
        <v>#DIV/0!</v>
      </c>
      <c r="PB60" s="15" t="e">
        <f t="shared" si="385"/>
        <v>#DIV/0!</v>
      </c>
      <c r="PC60" s="15" t="e">
        <f t="shared" si="386"/>
        <v>#DIV/0!</v>
      </c>
      <c r="PD60" s="15" t="e">
        <f t="shared" si="387"/>
        <v>#DIV/0!</v>
      </c>
      <c r="PE60" s="15" t="e">
        <f t="shared" si="388"/>
        <v>#DIV/0!</v>
      </c>
      <c r="PF60" s="15" t="e">
        <f t="shared" si="389"/>
        <v>#DIV/0!</v>
      </c>
      <c r="PG60" s="15" t="e">
        <f t="shared" si="390"/>
        <v>#DIV/0!</v>
      </c>
      <c r="PH60" s="15" t="e">
        <f t="shared" si="391"/>
        <v>#DIV/0!</v>
      </c>
      <c r="PI60" s="15" t="e">
        <f t="shared" si="392"/>
        <v>#DIV/0!</v>
      </c>
      <c r="PJ60" s="15" t="e">
        <f t="shared" si="393"/>
        <v>#DIV/0!</v>
      </c>
      <c r="PK60" s="15" t="e">
        <f t="shared" si="394"/>
        <v>#DIV/0!</v>
      </c>
      <c r="PL60" s="15" t="e">
        <f t="shared" si="395"/>
        <v>#DIV/0!</v>
      </c>
      <c r="PM60" s="15" t="e">
        <f t="shared" si="396"/>
        <v>#DIV/0!</v>
      </c>
      <c r="PN60" s="15" t="e">
        <f t="shared" si="397"/>
        <v>#DIV/0!</v>
      </c>
      <c r="PO60" s="15" t="e">
        <f t="shared" si="398"/>
        <v>#DIV/0!</v>
      </c>
      <c r="PP60" s="15" t="e">
        <f t="shared" si="399"/>
        <v>#DIV/0!</v>
      </c>
      <c r="PQ60" s="15" t="e">
        <f t="shared" si="400"/>
        <v>#DIV/0!</v>
      </c>
      <c r="PR60" s="15" t="e">
        <f t="shared" si="401"/>
        <v>#DIV/0!</v>
      </c>
      <c r="PS60" s="15" t="e">
        <f t="shared" si="402"/>
        <v>#DIV/0!</v>
      </c>
      <c r="PT60" s="15" t="e">
        <f t="shared" si="403"/>
        <v>#DIV/0!</v>
      </c>
      <c r="PU60" s="15" t="e">
        <f t="shared" si="404"/>
        <v>#DIV/0!</v>
      </c>
      <c r="PV60" s="15" t="e">
        <f t="shared" si="405"/>
        <v>#DIV/0!</v>
      </c>
      <c r="PW60" s="15" t="e">
        <f t="shared" si="406"/>
        <v>#DIV/0!</v>
      </c>
      <c r="PX60" s="15" t="e">
        <f t="shared" si="407"/>
        <v>#DIV/0!</v>
      </c>
      <c r="PY60" s="15" t="e">
        <f t="shared" si="408"/>
        <v>#DIV/0!</v>
      </c>
      <c r="PZ60" s="15" t="e">
        <f t="shared" si="409"/>
        <v>#DIV/0!</v>
      </c>
      <c r="QA60" s="15" t="e">
        <f t="shared" si="410"/>
        <v>#DIV/0!</v>
      </c>
      <c r="QB60" s="15" t="e">
        <f t="shared" si="411"/>
        <v>#DIV/0!</v>
      </c>
      <c r="QC60" s="15" t="e">
        <f t="shared" si="412"/>
        <v>#DIV/0!</v>
      </c>
      <c r="QD60" s="15" t="e">
        <f t="shared" si="413"/>
        <v>#DIV/0!</v>
      </c>
      <c r="QE60" s="15" t="e">
        <f t="shared" si="414"/>
        <v>#DIV/0!</v>
      </c>
      <c r="QF60" s="15" t="e">
        <f t="shared" si="415"/>
        <v>#DIV/0!</v>
      </c>
      <c r="QG60" s="15" t="e">
        <f t="shared" si="416"/>
        <v>#DIV/0!</v>
      </c>
      <c r="QH60" s="15" t="e">
        <f t="shared" si="417"/>
        <v>#DIV/0!</v>
      </c>
      <c r="QI60" s="15" t="e">
        <f t="shared" si="418"/>
        <v>#DIV/0!</v>
      </c>
      <c r="QJ60" s="15" t="e">
        <f t="shared" si="419"/>
        <v>#DIV/0!</v>
      </c>
      <c r="QK60" s="15" t="e">
        <f t="shared" si="420"/>
        <v>#DIV/0!</v>
      </c>
      <c r="QL60" s="15" t="e">
        <f t="shared" si="421"/>
        <v>#DIV/0!</v>
      </c>
      <c r="QM60" s="15" t="e">
        <f t="shared" si="422"/>
        <v>#DIV/0!</v>
      </c>
      <c r="QN60" s="15" t="e">
        <f t="shared" si="423"/>
        <v>#DIV/0!</v>
      </c>
      <c r="QO60" s="15" t="e">
        <f t="shared" si="424"/>
        <v>#DIV/0!</v>
      </c>
      <c r="QP60" s="15" t="e">
        <f t="shared" si="425"/>
        <v>#DIV/0!</v>
      </c>
      <c r="QQ60" s="15" t="e">
        <f t="shared" si="426"/>
        <v>#DIV/0!</v>
      </c>
      <c r="QR60" s="15" t="e">
        <f t="shared" si="427"/>
        <v>#DIV/0!</v>
      </c>
      <c r="QS60" s="15" t="e">
        <f t="shared" si="428"/>
        <v>#DIV/0!</v>
      </c>
      <c r="QT60" s="15" t="e">
        <f t="shared" si="429"/>
        <v>#DIV/0!</v>
      </c>
      <c r="QU60" s="15" t="e">
        <f t="shared" si="430"/>
        <v>#DIV/0!</v>
      </c>
      <c r="QV60" s="15" t="e">
        <f t="shared" si="431"/>
        <v>#DIV/0!</v>
      </c>
      <c r="QW60" s="15" t="e">
        <f t="shared" si="432"/>
        <v>#DIV/0!</v>
      </c>
      <c r="QY60" s="15">
        <f t="shared" si="433"/>
        <v>0</v>
      </c>
      <c r="QZ60" s="15">
        <f t="shared" si="434"/>
        <v>0</v>
      </c>
      <c r="RA60" s="15">
        <f t="shared" si="435"/>
        <v>0</v>
      </c>
      <c r="RB60" s="15">
        <f t="shared" si="436"/>
        <v>0</v>
      </c>
      <c r="RC60" s="15">
        <f t="shared" si="437"/>
        <v>0</v>
      </c>
      <c r="RD60" s="15">
        <f t="shared" si="438"/>
        <v>0</v>
      </c>
      <c r="RE60" s="15">
        <f t="shared" si="439"/>
        <v>0</v>
      </c>
      <c r="RF60" s="15">
        <f t="shared" si="440"/>
        <v>0</v>
      </c>
      <c r="RG60" s="15">
        <f t="shared" si="441"/>
        <v>0</v>
      </c>
      <c r="RH60" s="15">
        <f t="shared" si="442"/>
        <v>0</v>
      </c>
      <c r="RI60" s="15">
        <f t="shared" si="443"/>
        <v>0</v>
      </c>
      <c r="RJ60" s="15">
        <f t="shared" si="444"/>
        <v>0</v>
      </c>
      <c r="RK60" s="15">
        <f t="shared" si="445"/>
        <v>0</v>
      </c>
      <c r="RL60" s="15">
        <f t="shared" si="446"/>
        <v>0</v>
      </c>
      <c r="RM60" s="15">
        <f t="shared" si="447"/>
        <v>0</v>
      </c>
      <c r="RN60" s="15">
        <f t="shared" si="448"/>
        <v>0</v>
      </c>
      <c r="RO60" s="15">
        <f t="shared" si="449"/>
        <v>0</v>
      </c>
      <c r="RP60" s="15">
        <f t="shared" si="450"/>
        <v>0</v>
      </c>
      <c r="RQ60" s="15">
        <f t="shared" si="451"/>
        <v>0</v>
      </c>
      <c r="RR60" s="15">
        <f t="shared" si="452"/>
        <v>0</v>
      </c>
      <c r="RS60" s="15">
        <f t="shared" si="453"/>
        <v>0</v>
      </c>
      <c r="RT60" s="15">
        <f t="shared" si="454"/>
        <v>0</v>
      </c>
      <c r="RU60" s="15">
        <f t="shared" si="455"/>
        <v>0</v>
      </c>
      <c r="RV60" s="15">
        <f t="shared" si="456"/>
        <v>0</v>
      </c>
      <c r="RW60" s="15">
        <f t="shared" si="457"/>
        <v>0</v>
      </c>
      <c r="RX60" s="15">
        <f t="shared" si="458"/>
        <v>0</v>
      </c>
      <c r="RY60" s="15">
        <f t="shared" si="459"/>
        <v>0</v>
      </c>
      <c r="RZ60" s="15">
        <f t="shared" si="460"/>
        <v>0</v>
      </c>
      <c r="SA60" s="15">
        <f t="shared" si="461"/>
        <v>0</v>
      </c>
      <c r="SB60" s="15">
        <f t="shared" si="462"/>
        <v>0</v>
      </c>
      <c r="SC60" s="15">
        <f t="shared" si="463"/>
        <v>0</v>
      </c>
      <c r="SD60" s="15">
        <f t="shared" si="464"/>
        <v>0</v>
      </c>
      <c r="SE60" s="15">
        <f t="shared" si="465"/>
        <v>0</v>
      </c>
      <c r="SF60" s="15">
        <f t="shared" si="466"/>
        <v>0</v>
      </c>
      <c r="SG60" s="15">
        <f t="shared" si="467"/>
        <v>0</v>
      </c>
      <c r="SH60" s="15">
        <f t="shared" si="468"/>
        <v>0</v>
      </c>
      <c r="SI60" s="15">
        <f t="shared" si="469"/>
        <v>0</v>
      </c>
      <c r="SJ60" s="15">
        <f t="shared" si="470"/>
        <v>0</v>
      </c>
      <c r="SK60" s="15">
        <f t="shared" si="471"/>
        <v>0</v>
      </c>
      <c r="SL60" s="15">
        <f t="shared" si="472"/>
        <v>0</v>
      </c>
      <c r="SM60" s="15">
        <f t="shared" si="473"/>
        <v>0</v>
      </c>
      <c r="SN60" s="15">
        <f t="shared" si="474"/>
        <v>0</v>
      </c>
      <c r="SO60" s="15">
        <f t="shared" si="475"/>
        <v>0</v>
      </c>
      <c r="SP60" s="15">
        <f t="shared" si="476"/>
        <v>0</v>
      </c>
      <c r="SQ60" s="15">
        <f t="shared" si="477"/>
        <v>0</v>
      </c>
      <c r="SR60" s="15">
        <f t="shared" si="478"/>
        <v>0</v>
      </c>
      <c r="SS60" s="15">
        <f t="shared" si="479"/>
        <v>0</v>
      </c>
      <c r="ST60" s="15">
        <f t="shared" si="480"/>
        <v>0</v>
      </c>
      <c r="SU60" s="15">
        <f t="shared" si="481"/>
        <v>0</v>
      </c>
      <c r="SV60" s="15">
        <f t="shared" si="482"/>
        <v>0</v>
      </c>
      <c r="SW60" s="15">
        <f t="shared" si="483"/>
        <v>0</v>
      </c>
      <c r="SX60" s="15">
        <f t="shared" si="484"/>
        <v>0</v>
      </c>
      <c r="SY60" s="15">
        <f t="shared" si="485"/>
        <v>0</v>
      </c>
      <c r="SZ60" s="15">
        <f t="shared" si="486"/>
        <v>0</v>
      </c>
      <c r="TA60" s="15">
        <f t="shared" si="487"/>
        <v>0</v>
      </c>
      <c r="TB60" s="15">
        <f t="shared" si="488"/>
        <v>0</v>
      </c>
      <c r="TC60" s="15">
        <f t="shared" si="489"/>
        <v>0</v>
      </c>
      <c r="TD60" s="15">
        <f t="shared" si="490"/>
        <v>0</v>
      </c>
      <c r="TE60" s="15">
        <f t="shared" si="491"/>
        <v>0</v>
      </c>
      <c r="TF60" s="15">
        <f t="shared" si="492"/>
        <v>0</v>
      </c>
      <c r="TH60" s="15">
        <f t="shared" si="493"/>
        <v>0</v>
      </c>
      <c r="TJ60" s="15" t="e">
        <f t="shared" si="494"/>
        <v>#DIV/0!</v>
      </c>
      <c r="TK60" s="15" t="e">
        <f t="shared" si="495"/>
        <v>#DIV/0!</v>
      </c>
      <c r="TL60" s="15" t="e">
        <f t="shared" si="496"/>
        <v>#DIV/0!</v>
      </c>
      <c r="TM60" s="15" t="e">
        <f t="shared" si="497"/>
        <v>#DIV/0!</v>
      </c>
      <c r="TN60" s="15" t="e">
        <f t="shared" si="498"/>
        <v>#DIV/0!</v>
      </c>
      <c r="TO60" s="15" t="e">
        <f t="shared" si="499"/>
        <v>#DIV/0!</v>
      </c>
      <c r="TP60" s="15">
        <f t="shared" si="500"/>
        <v>0</v>
      </c>
      <c r="TQ60" s="15">
        <f t="shared" si="501"/>
        <v>0</v>
      </c>
      <c r="TS60" s="15" t="e">
        <f t="shared" si="502"/>
        <v>#DIV/0!</v>
      </c>
      <c r="TU60" s="15">
        <f t="shared" si="503"/>
        <v>0</v>
      </c>
      <c r="TW60" s="15">
        <f t="shared" si="509"/>
        <v>0</v>
      </c>
    </row>
    <row r="61" spans="2:543" x14ac:dyDescent="0.25">
      <c r="C61" s="72">
        <v>46</v>
      </c>
      <c r="D61" s="60"/>
      <c r="E61" s="60"/>
      <c r="F61" s="59"/>
      <c r="G61" s="60"/>
      <c r="H61" s="59"/>
      <c r="I61" s="59"/>
      <c r="J61" s="60"/>
      <c r="K61" s="60"/>
      <c r="L61" s="60"/>
      <c r="M61" s="66"/>
      <c r="N61" s="64" t="str">
        <f t="shared" si="514"/>
        <v/>
      </c>
      <c r="O61" s="65" t="str">
        <f t="shared" si="577"/>
        <v/>
      </c>
      <c r="P61" s="73" t="str">
        <f t="shared" si="515"/>
        <v/>
      </c>
      <c r="Q61" s="2"/>
      <c r="R61" s="2"/>
      <c r="S61" s="2"/>
      <c r="T61" s="15" t="str">
        <f t="shared" si="516"/>
        <v/>
      </c>
      <c r="U61" s="5">
        <f t="shared" si="517"/>
        <v>0</v>
      </c>
      <c r="V61" s="5">
        <f t="shared" si="518"/>
        <v>0</v>
      </c>
      <c r="W61" s="5">
        <f t="shared" si="68"/>
        <v>0</v>
      </c>
      <c r="X61" s="5">
        <f t="shared" si="519"/>
        <v>0</v>
      </c>
      <c r="Y61" s="5">
        <f t="shared" si="520"/>
        <v>0</v>
      </c>
      <c r="Z61" s="5">
        <f t="shared" si="521"/>
        <v>0</v>
      </c>
      <c r="AA61" s="5">
        <f t="shared" si="522"/>
        <v>0</v>
      </c>
      <c r="AB61" s="5">
        <f t="shared" si="523"/>
        <v>0</v>
      </c>
      <c r="AC61" s="15">
        <f t="shared" si="69"/>
        <v>0</v>
      </c>
      <c r="AD61" s="15">
        <f t="shared" si="70"/>
        <v>0</v>
      </c>
      <c r="AE61" s="15">
        <f t="shared" si="71"/>
        <v>0</v>
      </c>
      <c r="AF61" s="15" t="str">
        <f t="shared" si="524"/>
        <v/>
      </c>
      <c r="AG61" s="15" t="str">
        <f t="shared" si="525"/>
        <v/>
      </c>
      <c r="AH61" s="15" t="str">
        <f t="shared" si="526"/>
        <v/>
      </c>
      <c r="AI61" s="15" t="str">
        <f t="shared" si="527"/>
        <v/>
      </c>
      <c r="AK61" s="5">
        <f t="shared" si="528"/>
        <v>0</v>
      </c>
      <c r="AL61" s="5">
        <f t="shared" si="529"/>
        <v>0</v>
      </c>
      <c r="AN61" s="5">
        <f t="shared" si="530"/>
        <v>0</v>
      </c>
      <c r="AO61" s="5">
        <f t="shared" si="531"/>
        <v>0</v>
      </c>
      <c r="AP61" s="5">
        <f t="shared" si="532"/>
        <v>0</v>
      </c>
      <c r="AQ61" s="5">
        <f t="shared" si="533"/>
        <v>0</v>
      </c>
      <c r="AR61" s="5">
        <f t="shared" si="534"/>
        <v>0</v>
      </c>
      <c r="AS61" s="5">
        <f t="shared" si="535"/>
        <v>0</v>
      </c>
      <c r="AT61" s="5">
        <f t="shared" si="536"/>
        <v>0</v>
      </c>
      <c r="AU61" s="5">
        <f t="shared" si="537"/>
        <v>0</v>
      </c>
      <c r="AV61" s="5">
        <f t="shared" si="538"/>
        <v>0</v>
      </c>
      <c r="AW61" s="5">
        <f t="shared" si="539"/>
        <v>0</v>
      </c>
      <c r="AX61" s="5">
        <f t="shared" si="540"/>
        <v>0</v>
      </c>
      <c r="AY61" s="5">
        <f t="shared" si="541"/>
        <v>0</v>
      </c>
      <c r="AZ61" s="5">
        <f t="shared" si="542"/>
        <v>0</v>
      </c>
      <c r="BA61" s="5">
        <f t="shared" si="543"/>
        <v>0</v>
      </c>
      <c r="BB61" s="5">
        <f t="shared" si="544"/>
        <v>0</v>
      </c>
      <c r="BC61" s="5">
        <f t="shared" si="545"/>
        <v>0</v>
      </c>
      <c r="BD61" s="5">
        <f t="shared" si="546"/>
        <v>0</v>
      </c>
      <c r="BE61" s="5">
        <f t="shared" si="547"/>
        <v>0</v>
      </c>
      <c r="BF61" s="5">
        <f t="shared" si="548"/>
        <v>0</v>
      </c>
      <c r="BG61" s="15">
        <f t="shared" si="549"/>
        <v>0</v>
      </c>
      <c r="BH61" s="15">
        <f t="shared" si="72"/>
        <v>0</v>
      </c>
      <c r="BI61" s="15">
        <f t="shared" si="73"/>
        <v>0</v>
      </c>
      <c r="BJ61" s="15">
        <f t="shared" si="74"/>
        <v>0</v>
      </c>
      <c r="BL61" s="12">
        <f t="shared" si="550"/>
        <v>0</v>
      </c>
      <c r="BM61" s="12">
        <f t="shared" si="551"/>
        <v>0</v>
      </c>
      <c r="BN61" s="15" t="str">
        <f t="shared" si="552"/>
        <v/>
      </c>
      <c r="BP61" s="12">
        <f t="shared" si="553"/>
        <v>0</v>
      </c>
      <c r="BQ61" s="15" t="str">
        <f t="shared" si="554"/>
        <v/>
      </c>
      <c r="BR61" s="12">
        <f t="shared" si="555"/>
        <v>0</v>
      </c>
      <c r="BS61" s="15" t="str">
        <f t="shared" si="556"/>
        <v/>
      </c>
      <c r="BT61" s="12">
        <f t="shared" si="557"/>
        <v>0</v>
      </c>
      <c r="BU61" s="12">
        <f t="shared" si="558"/>
        <v>0</v>
      </c>
      <c r="BV61" s="12">
        <f t="shared" si="559"/>
        <v>0</v>
      </c>
      <c r="BW61" s="12">
        <f t="shared" si="560"/>
        <v>0</v>
      </c>
      <c r="BX61" s="12">
        <f t="shared" si="561"/>
        <v>0</v>
      </c>
      <c r="BY61" s="12">
        <f t="shared" si="562"/>
        <v>0</v>
      </c>
      <c r="BZ61" s="12">
        <f t="shared" si="563"/>
        <v>0</v>
      </c>
      <c r="CA61" s="12">
        <f t="shared" si="564"/>
        <v>0</v>
      </c>
      <c r="CC61" s="5">
        <f t="shared" si="565"/>
        <v>0</v>
      </c>
      <c r="CD61" s="15" t="str">
        <f t="shared" si="566"/>
        <v/>
      </c>
      <c r="CE61" s="15" t="str">
        <f t="shared" si="567"/>
        <v/>
      </c>
      <c r="CF61" s="15" t="str">
        <f t="shared" si="568"/>
        <v/>
      </c>
      <c r="CH61" s="15" t="str">
        <f t="shared" si="569"/>
        <v/>
      </c>
      <c r="CJ61" s="15" t="str">
        <f t="shared" si="570"/>
        <v/>
      </c>
      <c r="CK61" s="15" t="str">
        <f t="shared" si="571"/>
        <v/>
      </c>
      <c r="CL61" s="15" t="str">
        <f t="shared" si="572"/>
        <v/>
      </c>
      <c r="CM61" s="10">
        <f t="shared" si="573"/>
        <v>0</v>
      </c>
      <c r="CO61" s="6">
        <f t="shared" si="75"/>
        <v>0</v>
      </c>
      <c r="CP61" s="15">
        <f t="shared" si="574"/>
        <v>1</v>
      </c>
      <c r="CQ61" s="15">
        <f t="shared" si="575"/>
        <v>0</v>
      </c>
      <c r="CR61" s="15">
        <f t="shared" si="576"/>
        <v>0</v>
      </c>
      <c r="CS61" s="15">
        <f t="shared" si="76"/>
        <v>0</v>
      </c>
      <c r="CU61" s="15" t="str">
        <f t="shared" si="77"/>
        <v/>
      </c>
      <c r="CW61" s="15" t="e">
        <f t="shared" si="504"/>
        <v>#DIV/0!</v>
      </c>
      <c r="CX61" s="15" t="e">
        <f t="shared" si="505"/>
        <v>#DIV/0!</v>
      </c>
      <c r="CY61" s="15" t="e">
        <f t="shared" si="506"/>
        <v>#DIV/0!</v>
      </c>
      <c r="CZ61" s="15" t="e">
        <f t="shared" si="507"/>
        <v>#DIV/0!</v>
      </c>
      <c r="DA61" s="15" t="e">
        <f t="shared" si="508"/>
        <v>#DIV/0!</v>
      </c>
      <c r="DB61" s="15" t="e">
        <f t="shared" si="510"/>
        <v>#DIV/0!</v>
      </c>
      <c r="DC61" s="15" t="e">
        <f t="shared" si="511"/>
        <v>#DIV/0!</v>
      </c>
      <c r="DD61" s="15" t="e">
        <f t="shared" si="512"/>
        <v>#DIV/0!</v>
      </c>
      <c r="DE61" s="15" t="e">
        <f t="shared" si="513"/>
        <v>#DIV/0!</v>
      </c>
      <c r="DF61" s="15" t="e">
        <f t="shared" si="82"/>
        <v>#DIV/0!</v>
      </c>
      <c r="DG61" s="15" t="e">
        <f t="shared" si="83"/>
        <v>#DIV/0!</v>
      </c>
      <c r="DH61" s="15" t="e">
        <f t="shared" si="84"/>
        <v>#DIV/0!</v>
      </c>
      <c r="DI61" s="15" t="e">
        <f t="shared" si="85"/>
        <v>#DIV/0!</v>
      </c>
      <c r="DJ61" s="15" t="e">
        <f t="shared" si="86"/>
        <v>#DIV/0!</v>
      </c>
      <c r="DK61" s="15" t="e">
        <f t="shared" si="87"/>
        <v>#DIV/0!</v>
      </c>
      <c r="DL61" s="15" t="e">
        <f t="shared" si="88"/>
        <v>#DIV/0!</v>
      </c>
      <c r="DM61" s="15" t="e">
        <f t="shared" si="89"/>
        <v>#DIV/0!</v>
      </c>
      <c r="DN61" s="15" t="e">
        <f t="shared" si="90"/>
        <v>#DIV/0!</v>
      </c>
      <c r="DO61" s="15" t="e">
        <f t="shared" si="91"/>
        <v>#DIV/0!</v>
      </c>
      <c r="DP61" s="20" t="e">
        <f t="shared" si="92"/>
        <v>#DIV/0!</v>
      </c>
      <c r="DQ61" s="20" t="e">
        <f t="shared" si="93"/>
        <v>#DIV/0!</v>
      </c>
      <c r="DR61" s="20" t="e">
        <f t="shared" si="94"/>
        <v>#DIV/0!</v>
      </c>
      <c r="DS61" s="20" t="e">
        <f t="shared" si="95"/>
        <v>#DIV/0!</v>
      </c>
      <c r="DT61" s="20" t="e">
        <f t="shared" si="96"/>
        <v>#DIV/0!</v>
      </c>
      <c r="DU61" s="20" t="e">
        <f t="shared" si="97"/>
        <v>#DIV/0!</v>
      </c>
      <c r="DV61" s="20" t="e">
        <f t="shared" si="98"/>
        <v>#DIV/0!</v>
      </c>
      <c r="DW61" s="20" t="e">
        <f t="shared" si="99"/>
        <v>#DIV/0!</v>
      </c>
      <c r="DX61" s="20" t="e">
        <f t="shared" si="100"/>
        <v>#DIV/0!</v>
      </c>
      <c r="DY61" s="20" t="e">
        <f t="shared" si="101"/>
        <v>#DIV/0!</v>
      </c>
      <c r="DZ61" s="20" t="e">
        <f t="shared" si="102"/>
        <v>#DIV/0!</v>
      </c>
      <c r="EA61" s="20" t="e">
        <f t="shared" si="103"/>
        <v>#DIV/0!</v>
      </c>
      <c r="EB61" s="20" t="e">
        <f t="shared" si="104"/>
        <v>#DIV/0!</v>
      </c>
      <c r="EC61" s="20" t="e">
        <f t="shared" si="105"/>
        <v>#DIV/0!</v>
      </c>
      <c r="ED61" s="20" t="e">
        <f t="shared" si="106"/>
        <v>#DIV/0!</v>
      </c>
      <c r="EE61" s="20" t="e">
        <f t="shared" si="107"/>
        <v>#DIV/0!</v>
      </c>
      <c r="EF61" s="20" t="e">
        <f t="shared" si="108"/>
        <v>#DIV/0!</v>
      </c>
      <c r="EG61" s="20" t="e">
        <f t="shared" si="109"/>
        <v>#DIV/0!</v>
      </c>
      <c r="EH61" s="20" t="e">
        <f t="shared" si="110"/>
        <v>#DIV/0!</v>
      </c>
      <c r="EI61" s="20" t="e">
        <f t="shared" si="111"/>
        <v>#DIV/0!</v>
      </c>
      <c r="EJ61" s="20" t="e">
        <f t="shared" si="112"/>
        <v>#DIV/0!</v>
      </c>
      <c r="EK61" s="20" t="e">
        <f t="shared" si="113"/>
        <v>#DIV/0!</v>
      </c>
      <c r="EL61" s="20" t="e">
        <f t="shared" si="114"/>
        <v>#DIV/0!</v>
      </c>
      <c r="EM61" s="20" t="e">
        <f t="shared" si="115"/>
        <v>#DIV/0!</v>
      </c>
      <c r="EN61" s="20" t="e">
        <f t="shared" si="116"/>
        <v>#DIV/0!</v>
      </c>
      <c r="EO61" s="20" t="e">
        <f t="shared" si="117"/>
        <v>#DIV/0!</v>
      </c>
      <c r="EP61" s="20" t="e">
        <f t="shared" si="118"/>
        <v>#DIV/0!</v>
      </c>
      <c r="EQ61" s="20" t="e">
        <f t="shared" si="119"/>
        <v>#DIV/0!</v>
      </c>
      <c r="ER61" s="20" t="e">
        <f t="shared" si="120"/>
        <v>#DIV/0!</v>
      </c>
      <c r="ES61" s="20" t="e">
        <f t="shared" si="121"/>
        <v>#DIV/0!</v>
      </c>
      <c r="ET61" s="20" t="e">
        <f t="shared" si="122"/>
        <v>#DIV/0!</v>
      </c>
      <c r="EU61" s="20" t="e">
        <f t="shared" si="123"/>
        <v>#DIV/0!</v>
      </c>
      <c r="EV61" s="20" t="e">
        <f t="shared" si="124"/>
        <v>#DIV/0!</v>
      </c>
      <c r="EW61" s="20" t="e">
        <f t="shared" si="125"/>
        <v>#DIV/0!</v>
      </c>
      <c r="EX61" s="20" t="e">
        <f t="shared" si="126"/>
        <v>#DIV/0!</v>
      </c>
      <c r="EY61" s="20" t="e">
        <f t="shared" si="127"/>
        <v>#DIV/0!</v>
      </c>
      <c r="EZ61" s="20" t="e">
        <f t="shared" si="128"/>
        <v>#DIV/0!</v>
      </c>
      <c r="FA61" s="20" t="e">
        <f t="shared" si="129"/>
        <v>#DIV/0!</v>
      </c>
      <c r="FB61" s="20" t="e">
        <f t="shared" si="130"/>
        <v>#DIV/0!</v>
      </c>
      <c r="FC61" s="20" t="e">
        <f t="shared" si="131"/>
        <v>#DIV/0!</v>
      </c>
      <c r="FD61" s="20" t="e">
        <f t="shared" si="132"/>
        <v>#DIV/0!</v>
      </c>
      <c r="FE61" s="20"/>
      <c r="FF61" s="15" t="e">
        <f t="shared" si="133"/>
        <v>#DIV/0!</v>
      </c>
      <c r="FG61" s="15" t="e">
        <f t="shared" si="134"/>
        <v>#DIV/0!</v>
      </c>
      <c r="FH61" s="15" t="e">
        <f t="shared" si="135"/>
        <v>#DIV/0!</v>
      </c>
      <c r="FI61" s="15" t="e">
        <f t="shared" si="136"/>
        <v>#DIV/0!</v>
      </c>
      <c r="FJ61" s="15" t="e">
        <f t="shared" si="137"/>
        <v>#DIV/0!</v>
      </c>
      <c r="FK61" s="15" t="e">
        <f t="shared" si="138"/>
        <v>#DIV/0!</v>
      </c>
      <c r="FL61" s="15" t="e">
        <f t="shared" si="139"/>
        <v>#DIV/0!</v>
      </c>
      <c r="FM61" s="15" t="e">
        <f t="shared" si="140"/>
        <v>#DIV/0!</v>
      </c>
      <c r="FN61" s="15" t="e">
        <f t="shared" si="141"/>
        <v>#DIV/0!</v>
      </c>
      <c r="FO61" s="15" t="e">
        <f t="shared" si="142"/>
        <v>#DIV/0!</v>
      </c>
      <c r="FP61" s="15" t="e">
        <f t="shared" si="143"/>
        <v>#DIV/0!</v>
      </c>
      <c r="FQ61" s="15" t="e">
        <f t="shared" si="144"/>
        <v>#DIV/0!</v>
      </c>
      <c r="FR61" s="15" t="e">
        <f t="shared" si="145"/>
        <v>#DIV/0!</v>
      </c>
      <c r="FS61" s="15" t="e">
        <f t="shared" si="146"/>
        <v>#DIV/0!</v>
      </c>
      <c r="FT61" s="15" t="e">
        <f t="shared" si="147"/>
        <v>#DIV/0!</v>
      </c>
      <c r="FU61" s="15" t="e">
        <f t="shared" si="148"/>
        <v>#DIV/0!</v>
      </c>
      <c r="FV61" s="15" t="e">
        <f t="shared" si="149"/>
        <v>#DIV/0!</v>
      </c>
      <c r="FW61" s="15" t="e">
        <f t="shared" si="150"/>
        <v>#DIV/0!</v>
      </c>
      <c r="FX61" s="15" t="e">
        <f t="shared" si="151"/>
        <v>#DIV/0!</v>
      </c>
      <c r="FY61" s="15" t="e">
        <f t="shared" si="152"/>
        <v>#DIV/0!</v>
      </c>
      <c r="FZ61" s="15" t="e">
        <f t="shared" si="153"/>
        <v>#DIV/0!</v>
      </c>
      <c r="GA61" s="15" t="e">
        <f t="shared" si="154"/>
        <v>#DIV/0!</v>
      </c>
      <c r="GB61" s="15" t="e">
        <f t="shared" si="155"/>
        <v>#DIV/0!</v>
      </c>
      <c r="GC61" s="15" t="e">
        <f t="shared" si="156"/>
        <v>#DIV/0!</v>
      </c>
      <c r="GD61" s="15" t="e">
        <f t="shared" si="157"/>
        <v>#DIV/0!</v>
      </c>
      <c r="GE61" s="15" t="e">
        <f t="shared" si="158"/>
        <v>#DIV/0!</v>
      </c>
      <c r="GF61" s="15" t="e">
        <f t="shared" si="159"/>
        <v>#DIV/0!</v>
      </c>
      <c r="GG61" s="15" t="e">
        <f t="shared" si="160"/>
        <v>#DIV/0!</v>
      </c>
      <c r="GH61" s="15" t="e">
        <f t="shared" si="161"/>
        <v>#DIV/0!</v>
      </c>
      <c r="GI61" s="15" t="e">
        <f t="shared" si="162"/>
        <v>#DIV/0!</v>
      </c>
      <c r="GJ61" s="15" t="e">
        <f t="shared" si="163"/>
        <v>#DIV/0!</v>
      </c>
      <c r="GK61" s="15" t="e">
        <f t="shared" si="164"/>
        <v>#DIV/0!</v>
      </c>
      <c r="GL61" s="15" t="e">
        <f t="shared" si="165"/>
        <v>#DIV/0!</v>
      </c>
      <c r="GM61" s="15" t="e">
        <f t="shared" si="166"/>
        <v>#DIV/0!</v>
      </c>
      <c r="GN61" s="15" t="e">
        <f t="shared" si="167"/>
        <v>#DIV/0!</v>
      </c>
      <c r="GO61" s="15" t="e">
        <f t="shared" si="168"/>
        <v>#DIV/0!</v>
      </c>
      <c r="GP61" s="15" t="e">
        <f t="shared" si="169"/>
        <v>#DIV/0!</v>
      </c>
      <c r="GQ61" s="15" t="e">
        <f t="shared" si="170"/>
        <v>#DIV/0!</v>
      </c>
      <c r="GR61" s="15" t="e">
        <f t="shared" si="171"/>
        <v>#DIV/0!</v>
      </c>
      <c r="GS61" s="15" t="e">
        <f t="shared" si="172"/>
        <v>#DIV/0!</v>
      </c>
      <c r="GT61" s="15" t="e">
        <f t="shared" si="173"/>
        <v>#DIV/0!</v>
      </c>
      <c r="GU61" s="15" t="e">
        <f t="shared" si="174"/>
        <v>#DIV/0!</v>
      </c>
      <c r="GV61" s="15" t="e">
        <f t="shared" si="175"/>
        <v>#DIV/0!</v>
      </c>
      <c r="GW61" s="15" t="e">
        <f t="shared" si="176"/>
        <v>#DIV/0!</v>
      </c>
      <c r="GX61" s="15" t="e">
        <f t="shared" si="177"/>
        <v>#DIV/0!</v>
      </c>
      <c r="GY61" s="15" t="e">
        <f t="shared" si="178"/>
        <v>#DIV/0!</v>
      </c>
      <c r="GZ61" s="15" t="e">
        <f t="shared" si="179"/>
        <v>#DIV/0!</v>
      </c>
      <c r="HA61" s="15" t="e">
        <f t="shared" si="180"/>
        <v>#DIV/0!</v>
      </c>
      <c r="HB61" s="15" t="e">
        <f t="shared" si="181"/>
        <v>#DIV/0!</v>
      </c>
      <c r="HC61" s="15" t="e">
        <f t="shared" si="182"/>
        <v>#DIV/0!</v>
      </c>
      <c r="HD61" s="15" t="e">
        <f t="shared" si="183"/>
        <v>#DIV/0!</v>
      </c>
      <c r="HE61" s="15" t="e">
        <f t="shared" si="184"/>
        <v>#DIV/0!</v>
      </c>
      <c r="HF61" s="15" t="e">
        <f t="shared" si="185"/>
        <v>#DIV/0!</v>
      </c>
      <c r="HG61" s="15" t="e">
        <f t="shared" si="186"/>
        <v>#DIV/0!</v>
      </c>
      <c r="HH61" s="15" t="e">
        <f t="shared" si="187"/>
        <v>#DIV/0!</v>
      </c>
      <c r="HI61" s="15" t="e">
        <f t="shared" si="188"/>
        <v>#DIV/0!</v>
      </c>
      <c r="HJ61" s="15" t="e">
        <f t="shared" si="189"/>
        <v>#DIV/0!</v>
      </c>
      <c r="HK61" s="15" t="e">
        <f t="shared" si="190"/>
        <v>#DIV/0!</v>
      </c>
      <c r="HL61" s="15" t="e">
        <f t="shared" si="191"/>
        <v>#DIV/0!</v>
      </c>
      <c r="HM61" s="15" t="e">
        <f t="shared" si="192"/>
        <v>#DIV/0!</v>
      </c>
      <c r="HO61" s="15" t="e">
        <f t="shared" si="193"/>
        <v>#DIV/0!</v>
      </c>
      <c r="HP61" s="15" t="e">
        <f t="shared" si="194"/>
        <v>#DIV/0!</v>
      </c>
      <c r="HQ61" s="15" t="e">
        <f t="shared" si="195"/>
        <v>#DIV/0!</v>
      </c>
      <c r="HR61" s="15" t="e">
        <f t="shared" si="196"/>
        <v>#DIV/0!</v>
      </c>
      <c r="HS61" s="15" t="e">
        <f t="shared" si="197"/>
        <v>#DIV/0!</v>
      </c>
      <c r="HT61" s="15" t="e">
        <f t="shared" si="198"/>
        <v>#DIV/0!</v>
      </c>
      <c r="HU61" s="15" t="e">
        <f t="shared" si="199"/>
        <v>#DIV/0!</v>
      </c>
      <c r="HV61" s="15" t="e">
        <f t="shared" si="200"/>
        <v>#DIV/0!</v>
      </c>
      <c r="HW61" s="15" t="e">
        <f t="shared" si="201"/>
        <v>#DIV/0!</v>
      </c>
      <c r="HX61" s="15" t="e">
        <f t="shared" si="202"/>
        <v>#DIV/0!</v>
      </c>
      <c r="HY61" s="15" t="e">
        <f t="shared" si="203"/>
        <v>#DIV/0!</v>
      </c>
      <c r="HZ61" s="15" t="e">
        <f t="shared" si="204"/>
        <v>#DIV/0!</v>
      </c>
      <c r="IA61" s="15" t="e">
        <f t="shared" si="205"/>
        <v>#DIV/0!</v>
      </c>
      <c r="IB61" s="15" t="e">
        <f t="shared" si="206"/>
        <v>#DIV/0!</v>
      </c>
      <c r="IC61" s="15" t="e">
        <f t="shared" si="207"/>
        <v>#DIV/0!</v>
      </c>
      <c r="ID61" s="15" t="e">
        <f t="shared" si="208"/>
        <v>#DIV/0!</v>
      </c>
      <c r="IE61" s="15" t="e">
        <f t="shared" si="209"/>
        <v>#DIV/0!</v>
      </c>
      <c r="IF61" s="15" t="e">
        <f t="shared" si="210"/>
        <v>#DIV/0!</v>
      </c>
      <c r="IG61" s="15" t="e">
        <f t="shared" si="211"/>
        <v>#DIV/0!</v>
      </c>
      <c r="IH61" s="15" t="e">
        <f t="shared" si="212"/>
        <v>#DIV/0!</v>
      </c>
      <c r="II61" s="15" t="e">
        <f t="shared" si="213"/>
        <v>#DIV/0!</v>
      </c>
      <c r="IJ61" s="15" t="e">
        <f t="shared" si="214"/>
        <v>#DIV/0!</v>
      </c>
      <c r="IK61" s="15" t="e">
        <f t="shared" si="215"/>
        <v>#DIV/0!</v>
      </c>
      <c r="IL61" s="15" t="e">
        <f t="shared" si="216"/>
        <v>#DIV/0!</v>
      </c>
      <c r="IM61" s="15" t="e">
        <f t="shared" si="217"/>
        <v>#DIV/0!</v>
      </c>
      <c r="IN61" s="15" t="e">
        <f t="shared" si="218"/>
        <v>#DIV/0!</v>
      </c>
      <c r="IO61" s="15" t="e">
        <f t="shared" si="219"/>
        <v>#DIV/0!</v>
      </c>
      <c r="IP61" s="15" t="e">
        <f t="shared" si="220"/>
        <v>#DIV/0!</v>
      </c>
      <c r="IQ61" s="15" t="e">
        <f t="shared" si="221"/>
        <v>#DIV/0!</v>
      </c>
      <c r="IR61" s="15" t="e">
        <f t="shared" si="222"/>
        <v>#DIV/0!</v>
      </c>
      <c r="IS61" s="15" t="e">
        <f t="shared" si="223"/>
        <v>#DIV/0!</v>
      </c>
      <c r="IT61" s="15" t="e">
        <f t="shared" si="224"/>
        <v>#DIV/0!</v>
      </c>
      <c r="IU61" s="15" t="e">
        <f t="shared" si="225"/>
        <v>#DIV/0!</v>
      </c>
      <c r="IV61" s="15" t="e">
        <f t="shared" si="226"/>
        <v>#DIV/0!</v>
      </c>
      <c r="IW61" s="15" t="e">
        <f t="shared" si="227"/>
        <v>#DIV/0!</v>
      </c>
      <c r="IX61" s="15" t="e">
        <f t="shared" si="228"/>
        <v>#DIV/0!</v>
      </c>
      <c r="IY61" s="15" t="e">
        <f t="shared" si="229"/>
        <v>#DIV/0!</v>
      </c>
      <c r="IZ61" s="15" t="e">
        <f t="shared" si="230"/>
        <v>#DIV/0!</v>
      </c>
      <c r="JA61" s="15" t="e">
        <f t="shared" si="231"/>
        <v>#DIV/0!</v>
      </c>
      <c r="JB61" s="15" t="e">
        <f t="shared" si="232"/>
        <v>#DIV/0!</v>
      </c>
      <c r="JC61" s="15" t="e">
        <f t="shared" si="233"/>
        <v>#DIV/0!</v>
      </c>
      <c r="JD61" s="15" t="e">
        <f t="shared" si="234"/>
        <v>#DIV/0!</v>
      </c>
      <c r="JE61" s="15" t="e">
        <f t="shared" si="235"/>
        <v>#DIV/0!</v>
      </c>
      <c r="JF61" s="15" t="e">
        <f t="shared" si="236"/>
        <v>#DIV/0!</v>
      </c>
      <c r="JG61" s="15" t="e">
        <f t="shared" si="237"/>
        <v>#DIV/0!</v>
      </c>
      <c r="JH61" s="15" t="e">
        <f t="shared" si="238"/>
        <v>#DIV/0!</v>
      </c>
      <c r="JI61" s="15" t="e">
        <f t="shared" si="239"/>
        <v>#DIV/0!</v>
      </c>
      <c r="JJ61" s="15" t="e">
        <f t="shared" si="240"/>
        <v>#DIV/0!</v>
      </c>
      <c r="JK61" s="15" t="e">
        <f t="shared" si="241"/>
        <v>#DIV/0!</v>
      </c>
      <c r="JL61" s="15" t="e">
        <f t="shared" si="242"/>
        <v>#DIV/0!</v>
      </c>
      <c r="JM61" s="15" t="e">
        <f t="shared" si="243"/>
        <v>#DIV/0!</v>
      </c>
      <c r="JN61" s="15" t="e">
        <f t="shared" si="244"/>
        <v>#DIV/0!</v>
      </c>
      <c r="JO61" s="15" t="e">
        <f t="shared" si="245"/>
        <v>#DIV/0!</v>
      </c>
      <c r="JP61" s="15" t="e">
        <f t="shared" si="246"/>
        <v>#DIV/0!</v>
      </c>
      <c r="JQ61" s="15" t="e">
        <f t="shared" si="247"/>
        <v>#DIV/0!</v>
      </c>
      <c r="JR61" s="15" t="e">
        <f t="shared" si="248"/>
        <v>#DIV/0!</v>
      </c>
      <c r="JS61" s="15" t="e">
        <f t="shared" si="249"/>
        <v>#DIV/0!</v>
      </c>
      <c r="JT61" s="15" t="e">
        <f t="shared" si="250"/>
        <v>#DIV/0!</v>
      </c>
      <c r="JU61" s="15" t="e">
        <f t="shared" si="251"/>
        <v>#DIV/0!</v>
      </c>
      <c r="JV61" s="15" t="e">
        <f t="shared" si="252"/>
        <v>#DIV/0!</v>
      </c>
      <c r="JX61" s="15" t="e">
        <f t="shared" si="253"/>
        <v>#DIV/0!</v>
      </c>
      <c r="JY61" s="15" t="e">
        <f t="shared" si="254"/>
        <v>#DIV/0!</v>
      </c>
      <c r="JZ61" s="15" t="e">
        <f t="shared" si="255"/>
        <v>#DIV/0!</v>
      </c>
      <c r="KA61" s="15" t="e">
        <f t="shared" si="256"/>
        <v>#DIV/0!</v>
      </c>
      <c r="KB61" s="15" t="e">
        <f t="shared" si="257"/>
        <v>#DIV/0!</v>
      </c>
      <c r="KC61" s="15" t="e">
        <f t="shared" si="258"/>
        <v>#DIV/0!</v>
      </c>
      <c r="KD61" s="15" t="e">
        <f t="shared" si="259"/>
        <v>#DIV/0!</v>
      </c>
      <c r="KE61" s="15" t="e">
        <f t="shared" si="260"/>
        <v>#DIV/0!</v>
      </c>
      <c r="KF61" s="15" t="e">
        <f t="shared" si="261"/>
        <v>#DIV/0!</v>
      </c>
      <c r="KG61" s="15" t="e">
        <f t="shared" si="262"/>
        <v>#DIV/0!</v>
      </c>
      <c r="KH61" s="15" t="e">
        <f t="shared" si="263"/>
        <v>#DIV/0!</v>
      </c>
      <c r="KI61" s="15" t="e">
        <f t="shared" si="264"/>
        <v>#DIV/0!</v>
      </c>
      <c r="KJ61" s="15" t="e">
        <f t="shared" si="265"/>
        <v>#DIV/0!</v>
      </c>
      <c r="KK61" s="15" t="e">
        <f t="shared" si="266"/>
        <v>#DIV/0!</v>
      </c>
      <c r="KL61" s="15" t="e">
        <f t="shared" si="267"/>
        <v>#DIV/0!</v>
      </c>
      <c r="KM61" s="15" t="e">
        <f t="shared" si="268"/>
        <v>#DIV/0!</v>
      </c>
      <c r="KN61" s="15" t="e">
        <f t="shared" si="269"/>
        <v>#DIV/0!</v>
      </c>
      <c r="KO61" s="15" t="e">
        <f t="shared" si="270"/>
        <v>#DIV/0!</v>
      </c>
      <c r="KP61" s="15" t="e">
        <f t="shared" si="271"/>
        <v>#DIV/0!</v>
      </c>
      <c r="KQ61" s="15" t="e">
        <f t="shared" si="272"/>
        <v>#DIV/0!</v>
      </c>
      <c r="KR61" s="15" t="e">
        <f t="shared" si="273"/>
        <v>#DIV/0!</v>
      </c>
      <c r="KS61" s="15" t="e">
        <f t="shared" si="274"/>
        <v>#DIV/0!</v>
      </c>
      <c r="KT61" s="15" t="e">
        <f t="shared" si="275"/>
        <v>#DIV/0!</v>
      </c>
      <c r="KU61" s="15" t="e">
        <f t="shared" si="276"/>
        <v>#DIV/0!</v>
      </c>
      <c r="KV61" s="15" t="e">
        <f t="shared" si="277"/>
        <v>#DIV/0!</v>
      </c>
      <c r="KW61" s="15" t="e">
        <f t="shared" si="278"/>
        <v>#DIV/0!</v>
      </c>
      <c r="KX61" s="15" t="e">
        <f t="shared" si="279"/>
        <v>#DIV/0!</v>
      </c>
      <c r="KY61" s="15" t="e">
        <f t="shared" si="280"/>
        <v>#DIV/0!</v>
      </c>
      <c r="KZ61" s="15" t="e">
        <f t="shared" si="281"/>
        <v>#DIV/0!</v>
      </c>
      <c r="LA61" s="15" t="e">
        <f t="shared" si="282"/>
        <v>#DIV/0!</v>
      </c>
      <c r="LB61" s="15" t="e">
        <f t="shared" si="283"/>
        <v>#DIV/0!</v>
      </c>
      <c r="LC61" s="15" t="e">
        <f t="shared" si="284"/>
        <v>#DIV/0!</v>
      </c>
      <c r="LD61" s="15" t="e">
        <f t="shared" si="285"/>
        <v>#DIV/0!</v>
      </c>
      <c r="LE61" s="15" t="e">
        <f t="shared" si="286"/>
        <v>#DIV/0!</v>
      </c>
      <c r="LF61" s="15" t="e">
        <f t="shared" si="287"/>
        <v>#DIV/0!</v>
      </c>
      <c r="LG61" s="15" t="e">
        <f t="shared" si="288"/>
        <v>#DIV/0!</v>
      </c>
      <c r="LH61" s="15" t="e">
        <f t="shared" si="289"/>
        <v>#DIV/0!</v>
      </c>
      <c r="LI61" s="15" t="e">
        <f t="shared" si="290"/>
        <v>#DIV/0!</v>
      </c>
      <c r="LJ61" s="15" t="e">
        <f t="shared" si="291"/>
        <v>#DIV/0!</v>
      </c>
      <c r="LK61" s="15" t="e">
        <f t="shared" si="292"/>
        <v>#DIV/0!</v>
      </c>
      <c r="LL61" s="15" t="e">
        <f t="shared" si="293"/>
        <v>#DIV/0!</v>
      </c>
      <c r="LM61" s="15" t="e">
        <f t="shared" si="294"/>
        <v>#DIV/0!</v>
      </c>
      <c r="LN61" s="15" t="e">
        <f t="shared" si="295"/>
        <v>#DIV/0!</v>
      </c>
      <c r="LO61" s="15" t="e">
        <f t="shared" si="296"/>
        <v>#DIV/0!</v>
      </c>
      <c r="LP61" s="15" t="e">
        <f t="shared" si="297"/>
        <v>#DIV/0!</v>
      </c>
      <c r="LQ61" s="15" t="e">
        <f t="shared" si="298"/>
        <v>#DIV/0!</v>
      </c>
      <c r="LR61" s="15" t="e">
        <f t="shared" si="299"/>
        <v>#DIV/0!</v>
      </c>
      <c r="LS61" s="15" t="e">
        <f t="shared" si="300"/>
        <v>#DIV/0!</v>
      </c>
      <c r="LT61" s="15" t="e">
        <f t="shared" si="301"/>
        <v>#DIV/0!</v>
      </c>
      <c r="LU61" s="15" t="e">
        <f t="shared" si="302"/>
        <v>#DIV/0!</v>
      </c>
      <c r="LV61" s="15" t="e">
        <f t="shared" si="303"/>
        <v>#DIV/0!</v>
      </c>
      <c r="LW61" s="15" t="e">
        <f t="shared" si="304"/>
        <v>#DIV/0!</v>
      </c>
      <c r="LX61" s="15" t="e">
        <f t="shared" si="305"/>
        <v>#DIV/0!</v>
      </c>
      <c r="LY61" s="15" t="e">
        <f t="shared" si="306"/>
        <v>#DIV/0!</v>
      </c>
      <c r="LZ61" s="15" t="e">
        <f t="shared" si="307"/>
        <v>#DIV/0!</v>
      </c>
      <c r="MA61" s="15" t="e">
        <f t="shared" si="308"/>
        <v>#DIV/0!</v>
      </c>
      <c r="MB61" s="15" t="e">
        <f t="shared" si="309"/>
        <v>#DIV/0!</v>
      </c>
      <c r="MC61" s="15" t="e">
        <f t="shared" si="310"/>
        <v>#DIV/0!</v>
      </c>
      <c r="MD61" s="15" t="e">
        <f t="shared" si="311"/>
        <v>#DIV/0!</v>
      </c>
      <c r="ME61" s="15" t="e">
        <f t="shared" si="312"/>
        <v>#DIV/0!</v>
      </c>
      <c r="MG61" s="15" t="e">
        <f t="shared" si="313"/>
        <v>#DIV/0!</v>
      </c>
      <c r="MH61" s="15" t="e">
        <f t="shared" si="314"/>
        <v>#DIV/0!</v>
      </c>
      <c r="MI61" s="15" t="e">
        <f t="shared" si="315"/>
        <v>#DIV/0!</v>
      </c>
      <c r="MJ61" s="15" t="e">
        <f t="shared" si="316"/>
        <v>#DIV/0!</v>
      </c>
      <c r="MK61" s="15" t="e">
        <f t="shared" si="317"/>
        <v>#DIV/0!</v>
      </c>
      <c r="ML61" s="15" t="e">
        <f t="shared" si="318"/>
        <v>#DIV/0!</v>
      </c>
      <c r="MM61" s="15" t="e">
        <f t="shared" si="319"/>
        <v>#DIV/0!</v>
      </c>
      <c r="MN61" s="15" t="e">
        <f t="shared" si="320"/>
        <v>#DIV/0!</v>
      </c>
      <c r="MO61" s="15" t="e">
        <f t="shared" si="321"/>
        <v>#DIV/0!</v>
      </c>
      <c r="MP61" s="15" t="e">
        <f t="shared" si="322"/>
        <v>#DIV/0!</v>
      </c>
      <c r="MQ61" s="15" t="e">
        <f t="shared" si="323"/>
        <v>#DIV/0!</v>
      </c>
      <c r="MR61" s="15" t="e">
        <f t="shared" si="324"/>
        <v>#DIV/0!</v>
      </c>
      <c r="MS61" s="15" t="e">
        <f t="shared" si="325"/>
        <v>#DIV/0!</v>
      </c>
      <c r="MT61" s="15" t="e">
        <f t="shared" si="326"/>
        <v>#DIV/0!</v>
      </c>
      <c r="MU61" s="15" t="e">
        <f t="shared" si="327"/>
        <v>#DIV/0!</v>
      </c>
      <c r="MV61" s="15" t="e">
        <f t="shared" si="328"/>
        <v>#DIV/0!</v>
      </c>
      <c r="MW61" s="15" t="e">
        <f t="shared" si="329"/>
        <v>#DIV/0!</v>
      </c>
      <c r="MX61" s="15" t="e">
        <f t="shared" si="330"/>
        <v>#DIV/0!</v>
      </c>
      <c r="MY61" s="15" t="e">
        <f t="shared" si="331"/>
        <v>#DIV/0!</v>
      </c>
      <c r="MZ61" s="15" t="e">
        <f t="shared" si="332"/>
        <v>#DIV/0!</v>
      </c>
      <c r="NA61" s="15" t="e">
        <f t="shared" si="333"/>
        <v>#DIV/0!</v>
      </c>
      <c r="NB61" s="15" t="e">
        <f t="shared" si="334"/>
        <v>#DIV/0!</v>
      </c>
      <c r="NC61" s="15" t="e">
        <f t="shared" si="335"/>
        <v>#DIV/0!</v>
      </c>
      <c r="ND61" s="15" t="e">
        <f t="shared" si="336"/>
        <v>#DIV/0!</v>
      </c>
      <c r="NE61" s="15" t="e">
        <f t="shared" si="337"/>
        <v>#DIV/0!</v>
      </c>
      <c r="NF61" s="15" t="e">
        <f t="shared" si="338"/>
        <v>#DIV/0!</v>
      </c>
      <c r="NG61" s="15" t="e">
        <f t="shared" si="339"/>
        <v>#DIV/0!</v>
      </c>
      <c r="NH61" s="15" t="e">
        <f t="shared" si="340"/>
        <v>#DIV/0!</v>
      </c>
      <c r="NI61" s="15" t="e">
        <f t="shared" si="341"/>
        <v>#DIV/0!</v>
      </c>
      <c r="NJ61" s="15" t="e">
        <f t="shared" si="342"/>
        <v>#DIV/0!</v>
      </c>
      <c r="NK61" s="15" t="e">
        <f t="shared" si="343"/>
        <v>#DIV/0!</v>
      </c>
      <c r="NL61" s="15" t="e">
        <f t="shared" si="344"/>
        <v>#DIV/0!</v>
      </c>
      <c r="NM61" s="15" t="e">
        <f t="shared" si="345"/>
        <v>#DIV/0!</v>
      </c>
      <c r="NN61" s="15" t="e">
        <f t="shared" si="346"/>
        <v>#DIV/0!</v>
      </c>
      <c r="NO61" s="15" t="e">
        <f t="shared" si="347"/>
        <v>#DIV/0!</v>
      </c>
      <c r="NP61" s="15" t="e">
        <f t="shared" si="348"/>
        <v>#DIV/0!</v>
      </c>
      <c r="NQ61" s="15" t="e">
        <f t="shared" si="349"/>
        <v>#DIV/0!</v>
      </c>
      <c r="NR61" s="15" t="e">
        <f t="shared" si="350"/>
        <v>#DIV/0!</v>
      </c>
      <c r="NS61" s="15" t="e">
        <f t="shared" si="351"/>
        <v>#DIV/0!</v>
      </c>
      <c r="NT61" s="15" t="e">
        <f t="shared" si="352"/>
        <v>#DIV/0!</v>
      </c>
      <c r="NU61" s="15" t="e">
        <f t="shared" si="353"/>
        <v>#DIV/0!</v>
      </c>
      <c r="NV61" s="15" t="e">
        <f t="shared" si="354"/>
        <v>#DIV/0!</v>
      </c>
      <c r="NW61" s="15" t="e">
        <f t="shared" si="355"/>
        <v>#DIV/0!</v>
      </c>
      <c r="NX61" s="15" t="e">
        <f t="shared" si="356"/>
        <v>#DIV/0!</v>
      </c>
      <c r="NY61" s="15" t="e">
        <f t="shared" si="357"/>
        <v>#DIV/0!</v>
      </c>
      <c r="NZ61" s="15" t="e">
        <f t="shared" si="358"/>
        <v>#DIV/0!</v>
      </c>
      <c r="OA61" s="15" t="e">
        <f t="shared" si="359"/>
        <v>#DIV/0!</v>
      </c>
      <c r="OB61" s="15" t="e">
        <f t="shared" si="360"/>
        <v>#DIV/0!</v>
      </c>
      <c r="OC61" s="15" t="e">
        <f t="shared" si="361"/>
        <v>#DIV/0!</v>
      </c>
      <c r="OD61" s="15" t="e">
        <f t="shared" si="362"/>
        <v>#DIV/0!</v>
      </c>
      <c r="OE61" s="15" t="e">
        <f t="shared" si="363"/>
        <v>#DIV/0!</v>
      </c>
      <c r="OF61" s="15" t="e">
        <f t="shared" si="364"/>
        <v>#DIV/0!</v>
      </c>
      <c r="OG61" s="15" t="e">
        <f t="shared" si="365"/>
        <v>#DIV/0!</v>
      </c>
      <c r="OH61" s="15" t="e">
        <f t="shared" si="366"/>
        <v>#DIV/0!</v>
      </c>
      <c r="OI61" s="15" t="e">
        <f t="shared" si="367"/>
        <v>#DIV/0!</v>
      </c>
      <c r="OJ61" s="15" t="e">
        <f t="shared" si="368"/>
        <v>#DIV/0!</v>
      </c>
      <c r="OK61" s="15" t="e">
        <f t="shared" si="369"/>
        <v>#DIV/0!</v>
      </c>
      <c r="OL61" s="15" t="e">
        <f t="shared" si="370"/>
        <v>#DIV/0!</v>
      </c>
      <c r="OM61" s="15" t="e">
        <f t="shared" si="371"/>
        <v>#DIV/0!</v>
      </c>
      <c r="ON61" s="15" t="e">
        <f t="shared" si="372"/>
        <v>#DIV/0!</v>
      </c>
      <c r="OP61" s="15" t="e">
        <f t="shared" si="373"/>
        <v>#DIV/0!</v>
      </c>
      <c r="OQ61" s="15" t="e">
        <f t="shared" si="374"/>
        <v>#DIV/0!</v>
      </c>
      <c r="OR61" s="15" t="e">
        <f t="shared" si="375"/>
        <v>#DIV/0!</v>
      </c>
      <c r="OS61" s="15" t="e">
        <f t="shared" si="376"/>
        <v>#DIV/0!</v>
      </c>
      <c r="OT61" s="15" t="e">
        <f t="shared" si="377"/>
        <v>#DIV/0!</v>
      </c>
      <c r="OU61" s="15" t="e">
        <f t="shared" si="378"/>
        <v>#DIV/0!</v>
      </c>
      <c r="OV61" s="15" t="e">
        <f t="shared" si="379"/>
        <v>#DIV/0!</v>
      </c>
      <c r="OW61" s="15" t="e">
        <f t="shared" si="380"/>
        <v>#DIV/0!</v>
      </c>
      <c r="OX61" s="15" t="e">
        <f t="shared" si="381"/>
        <v>#DIV/0!</v>
      </c>
      <c r="OY61" s="15" t="e">
        <f t="shared" si="382"/>
        <v>#DIV/0!</v>
      </c>
      <c r="OZ61" s="15" t="e">
        <f t="shared" si="383"/>
        <v>#DIV/0!</v>
      </c>
      <c r="PA61" s="15" t="e">
        <f t="shared" si="384"/>
        <v>#DIV/0!</v>
      </c>
      <c r="PB61" s="15" t="e">
        <f t="shared" si="385"/>
        <v>#DIV/0!</v>
      </c>
      <c r="PC61" s="15" t="e">
        <f t="shared" si="386"/>
        <v>#DIV/0!</v>
      </c>
      <c r="PD61" s="15" t="e">
        <f t="shared" si="387"/>
        <v>#DIV/0!</v>
      </c>
      <c r="PE61" s="15" t="e">
        <f t="shared" si="388"/>
        <v>#DIV/0!</v>
      </c>
      <c r="PF61" s="15" t="e">
        <f t="shared" si="389"/>
        <v>#DIV/0!</v>
      </c>
      <c r="PG61" s="15" t="e">
        <f t="shared" si="390"/>
        <v>#DIV/0!</v>
      </c>
      <c r="PH61" s="15" t="e">
        <f t="shared" si="391"/>
        <v>#DIV/0!</v>
      </c>
      <c r="PI61" s="15" t="e">
        <f t="shared" si="392"/>
        <v>#DIV/0!</v>
      </c>
      <c r="PJ61" s="15" t="e">
        <f t="shared" si="393"/>
        <v>#DIV/0!</v>
      </c>
      <c r="PK61" s="15" t="e">
        <f t="shared" si="394"/>
        <v>#DIV/0!</v>
      </c>
      <c r="PL61" s="15" t="e">
        <f t="shared" si="395"/>
        <v>#DIV/0!</v>
      </c>
      <c r="PM61" s="15" t="e">
        <f t="shared" si="396"/>
        <v>#DIV/0!</v>
      </c>
      <c r="PN61" s="15" t="e">
        <f t="shared" si="397"/>
        <v>#DIV/0!</v>
      </c>
      <c r="PO61" s="15" t="e">
        <f t="shared" si="398"/>
        <v>#DIV/0!</v>
      </c>
      <c r="PP61" s="15" t="e">
        <f t="shared" si="399"/>
        <v>#DIV/0!</v>
      </c>
      <c r="PQ61" s="15" t="e">
        <f t="shared" si="400"/>
        <v>#DIV/0!</v>
      </c>
      <c r="PR61" s="15" t="e">
        <f t="shared" si="401"/>
        <v>#DIV/0!</v>
      </c>
      <c r="PS61" s="15" t="e">
        <f t="shared" si="402"/>
        <v>#DIV/0!</v>
      </c>
      <c r="PT61" s="15" t="e">
        <f t="shared" si="403"/>
        <v>#DIV/0!</v>
      </c>
      <c r="PU61" s="15" t="e">
        <f t="shared" si="404"/>
        <v>#DIV/0!</v>
      </c>
      <c r="PV61" s="15" t="e">
        <f t="shared" si="405"/>
        <v>#DIV/0!</v>
      </c>
      <c r="PW61" s="15" t="e">
        <f t="shared" si="406"/>
        <v>#DIV/0!</v>
      </c>
      <c r="PX61" s="15" t="e">
        <f t="shared" si="407"/>
        <v>#DIV/0!</v>
      </c>
      <c r="PY61" s="15" t="e">
        <f t="shared" si="408"/>
        <v>#DIV/0!</v>
      </c>
      <c r="PZ61" s="15" t="e">
        <f t="shared" si="409"/>
        <v>#DIV/0!</v>
      </c>
      <c r="QA61" s="15" t="e">
        <f t="shared" si="410"/>
        <v>#DIV/0!</v>
      </c>
      <c r="QB61" s="15" t="e">
        <f t="shared" si="411"/>
        <v>#DIV/0!</v>
      </c>
      <c r="QC61" s="15" t="e">
        <f t="shared" si="412"/>
        <v>#DIV/0!</v>
      </c>
      <c r="QD61" s="15" t="e">
        <f t="shared" si="413"/>
        <v>#DIV/0!</v>
      </c>
      <c r="QE61" s="15" t="e">
        <f t="shared" si="414"/>
        <v>#DIV/0!</v>
      </c>
      <c r="QF61" s="15" t="e">
        <f t="shared" si="415"/>
        <v>#DIV/0!</v>
      </c>
      <c r="QG61" s="15" t="e">
        <f t="shared" si="416"/>
        <v>#DIV/0!</v>
      </c>
      <c r="QH61" s="15" t="e">
        <f t="shared" si="417"/>
        <v>#DIV/0!</v>
      </c>
      <c r="QI61" s="15" t="e">
        <f t="shared" si="418"/>
        <v>#DIV/0!</v>
      </c>
      <c r="QJ61" s="15" t="e">
        <f t="shared" si="419"/>
        <v>#DIV/0!</v>
      </c>
      <c r="QK61" s="15" t="e">
        <f t="shared" si="420"/>
        <v>#DIV/0!</v>
      </c>
      <c r="QL61" s="15" t="e">
        <f t="shared" si="421"/>
        <v>#DIV/0!</v>
      </c>
      <c r="QM61" s="15" t="e">
        <f t="shared" si="422"/>
        <v>#DIV/0!</v>
      </c>
      <c r="QN61" s="15" t="e">
        <f t="shared" si="423"/>
        <v>#DIV/0!</v>
      </c>
      <c r="QO61" s="15" t="e">
        <f t="shared" si="424"/>
        <v>#DIV/0!</v>
      </c>
      <c r="QP61" s="15" t="e">
        <f t="shared" si="425"/>
        <v>#DIV/0!</v>
      </c>
      <c r="QQ61" s="15" t="e">
        <f t="shared" si="426"/>
        <v>#DIV/0!</v>
      </c>
      <c r="QR61" s="15" t="e">
        <f t="shared" si="427"/>
        <v>#DIV/0!</v>
      </c>
      <c r="QS61" s="15" t="e">
        <f t="shared" si="428"/>
        <v>#DIV/0!</v>
      </c>
      <c r="QT61" s="15" t="e">
        <f t="shared" si="429"/>
        <v>#DIV/0!</v>
      </c>
      <c r="QU61" s="15" t="e">
        <f t="shared" si="430"/>
        <v>#DIV/0!</v>
      </c>
      <c r="QV61" s="15" t="e">
        <f t="shared" si="431"/>
        <v>#DIV/0!</v>
      </c>
      <c r="QW61" s="15" t="e">
        <f t="shared" si="432"/>
        <v>#DIV/0!</v>
      </c>
      <c r="QY61" s="15">
        <f t="shared" si="433"/>
        <v>0</v>
      </c>
      <c r="QZ61" s="15">
        <f t="shared" si="434"/>
        <v>0</v>
      </c>
      <c r="RA61" s="15">
        <f t="shared" si="435"/>
        <v>0</v>
      </c>
      <c r="RB61" s="15">
        <f t="shared" si="436"/>
        <v>0</v>
      </c>
      <c r="RC61" s="15">
        <f t="shared" si="437"/>
        <v>0</v>
      </c>
      <c r="RD61" s="15">
        <f t="shared" si="438"/>
        <v>0</v>
      </c>
      <c r="RE61" s="15">
        <f t="shared" si="439"/>
        <v>0</v>
      </c>
      <c r="RF61" s="15">
        <f t="shared" si="440"/>
        <v>0</v>
      </c>
      <c r="RG61" s="15">
        <f t="shared" si="441"/>
        <v>0</v>
      </c>
      <c r="RH61" s="15">
        <f t="shared" si="442"/>
        <v>0</v>
      </c>
      <c r="RI61" s="15">
        <f t="shared" si="443"/>
        <v>0</v>
      </c>
      <c r="RJ61" s="15">
        <f t="shared" si="444"/>
        <v>0</v>
      </c>
      <c r="RK61" s="15">
        <f t="shared" si="445"/>
        <v>0</v>
      </c>
      <c r="RL61" s="15">
        <f t="shared" si="446"/>
        <v>0</v>
      </c>
      <c r="RM61" s="15">
        <f t="shared" si="447"/>
        <v>0</v>
      </c>
      <c r="RN61" s="15">
        <f t="shared" si="448"/>
        <v>0</v>
      </c>
      <c r="RO61" s="15">
        <f t="shared" si="449"/>
        <v>0</v>
      </c>
      <c r="RP61" s="15">
        <f t="shared" si="450"/>
        <v>0</v>
      </c>
      <c r="RQ61" s="15">
        <f t="shared" si="451"/>
        <v>0</v>
      </c>
      <c r="RR61" s="15">
        <f t="shared" si="452"/>
        <v>0</v>
      </c>
      <c r="RS61" s="15">
        <f t="shared" si="453"/>
        <v>0</v>
      </c>
      <c r="RT61" s="15">
        <f t="shared" si="454"/>
        <v>0</v>
      </c>
      <c r="RU61" s="15">
        <f t="shared" si="455"/>
        <v>0</v>
      </c>
      <c r="RV61" s="15">
        <f t="shared" si="456"/>
        <v>0</v>
      </c>
      <c r="RW61" s="15">
        <f t="shared" si="457"/>
        <v>0</v>
      </c>
      <c r="RX61" s="15">
        <f t="shared" si="458"/>
        <v>0</v>
      </c>
      <c r="RY61" s="15">
        <f t="shared" si="459"/>
        <v>0</v>
      </c>
      <c r="RZ61" s="15">
        <f t="shared" si="460"/>
        <v>0</v>
      </c>
      <c r="SA61" s="15">
        <f t="shared" si="461"/>
        <v>0</v>
      </c>
      <c r="SB61" s="15">
        <f t="shared" si="462"/>
        <v>0</v>
      </c>
      <c r="SC61" s="15">
        <f t="shared" si="463"/>
        <v>0</v>
      </c>
      <c r="SD61" s="15">
        <f t="shared" si="464"/>
        <v>0</v>
      </c>
      <c r="SE61" s="15">
        <f t="shared" si="465"/>
        <v>0</v>
      </c>
      <c r="SF61" s="15">
        <f t="shared" si="466"/>
        <v>0</v>
      </c>
      <c r="SG61" s="15">
        <f t="shared" si="467"/>
        <v>0</v>
      </c>
      <c r="SH61" s="15">
        <f t="shared" si="468"/>
        <v>0</v>
      </c>
      <c r="SI61" s="15">
        <f t="shared" si="469"/>
        <v>0</v>
      </c>
      <c r="SJ61" s="15">
        <f t="shared" si="470"/>
        <v>0</v>
      </c>
      <c r="SK61" s="15">
        <f t="shared" si="471"/>
        <v>0</v>
      </c>
      <c r="SL61" s="15">
        <f t="shared" si="472"/>
        <v>0</v>
      </c>
      <c r="SM61" s="15">
        <f t="shared" si="473"/>
        <v>0</v>
      </c>
      <c r="SN61" s="15">
        <f t="shared" si="474"/>
        <v>0</v>
      </c>
      <c r="SO61" s="15">
        <f t="shared" si="475"/>
        <v>0</v>
      </c>
      <c r="SP61" s="15">
        <f t="shared" si="476"/>
        <v>0</v>
      </c>
      <c r="SQ61" s="15">
        <f t="shared" si="477"/>
        <v>0</v>
      </c>
      <c r="SR61" s="15">
        <f t="shared" si="478"/>
        <v>0</v>
      </c>
      <c r="SS61" s="15">
        <f t="shared" si="479"/>
        <v>0</v>
      </c>
      <c r="ST61" s="15">
        <f t="shared" si="480"/>
        <v>0</v>
      </c>
      <c r="SU61" s="15">
        <f t="shared" si="481"/>
        <v>0</v>
      </c>
      <c r="SV61" s="15">
        <f t="shared" si="482"/>
        <v>0</v>
      </c>
      <c r="SW61" s="15">
        <f t="shared" si="483"/>
        <v>0</v>
      </c>
      <c r="SX61" s="15">
        <f t="shared" si="484"/>
        <v>0</v>
      </c>
      <c r="SY61" s="15">
        <f t="shared" si="485"/>
        <v>0</v>
      </c>
      <c r="SZ61" s="15">
        <f t="shared" si="486"/>
        <v>0</v>
      </c>
      <c r="TA61" s="15">
        <f t="shared" si="487"/>
        <v>0</v>
      </c>
      <c r="TB61" s="15">
        <f t="shared" si="488"/>
        <v>0</v>
      </c>
      <c r="TC61" s="15">
        <f t="shared" si="489"/>
        <v>0</v>
      </c>
      <c r="TD61" s="15">
        <f t="shared" si="490"/>
        <v>0</v>
      </c>
      <c r="TE61" s="15">
        <f t="shared" si="491"/>
        <v>0</v>
      </c>
      <c r="TF61" s="15">
        <f t="shared" si="492"/>
        <v>0</v>
      </c>
      <c r="TH61" s="15">
        <f t="shared" si="493"/>
        <v>0</v>
      </c>
      <c r="TJ61" s="15" t="e">
        <f t="shared" si="494"/>
        <v>#DIV/0!</v>
      </c>
      <c r="TK61" s="15" t="e">
        <f t="shared" si="495"/>
        <v>#DIV/0!</v>
      </c>
      <c r="TL61" s="15" t="e">
        <f t="shared" si="496"/>
        <v>#DIV/0!</v>
      </c>
      <c r="TM61" s="15" t="e">
        <f t="shared" si="497"/>
        <v>#DIV/0!</v>
      </c>
      <c r="TN61" s="15" t="e">
        <f t="shared" si="498"/>
        <v>#DIV/0!</v>
      </c>
      <c r="TO61" s="15" t="e">
        <f t="shared" si="499"/>
        <v>#DIV/0!</v>
      </c>
      <c r="TP61" s="15">
        <f t="shared" si="500"/>
        <v>0</v>
      </c>
      <c r="TQ61" s="15">
        <f t="shared" si="501"/>
        <v>0</v>
      </c>
      <c r="TS61" s="15" t="e">
        <f t="shared" si="502"/>
        <v>#DIV/0!</v>
      </c>
      <c r="TU61" s="15">
        <f t="shared" si="503"/>
        <v>0</v>
      </c>
      <c r="TW61" s="15">
        <f t="shared" si="509"/>
        <v>0</v>
      </c>
    </row>
    <row r="62" spans="2:543" x14ac:dyDescent="0.25">
      <c r="C62" s="45">
        <v>47</v>
      </c>
      <c r="D62" s="27"/>
      <c r="E62" s="27"/>
      <c r="F62" s="22"/>
      <c r="G62" s="27"/>
      <c r="H62" s="22"/>
      <c r="I62" s="22"/>
      <c r="J62" s="27"/>
      <c r="K62" s="27"/>
      <c r="L62" s="27"/>
      <c r="M62" s="31"/>
      <c r="N62" s="37" t="str">
        <f t="shared" si="514"/>
        <v/>
      </c>
      <c r="O62" s="38" t="str">
        <f t="shared" si="577"/>
        <v/>
      </c>
      <c r="P62" s="39" t="str">
        <f t="shared" si="515"/>
        <v/>
      </c>
      <c r="Q62" s="2"/>
      <c r="R62" s="2"/>
      <c r="S62" s="2"/>
      <c r="T62" s="15" t="str">
        <f t="shared" si="516"/>
        <v/>
      </c>
      <c r="U62" s="5">
        <f t="shared" si="517"/>
        <v>0</v>
      </c>
      <c r="V62" s="5">
        <f t="shared" si="518"/>
        <v>0</v>
      </c>
      <c r="W62" s="5">
        <f t="shared" si="68"/>
        <v>0</v>
      </c>
      <c r="X62" s="5">
        <f t="shared" si="519"/>
        <v>0</v>
      </c>
      <c r="Y62" s="5">
        <f t="shared" si="520"/>
        <v>0</v>
      </c>
      <c r="Z62" s="5">
        <f t="shared" si="521"/>
        <v>0</v>
      </c>
      <c r="AA62" s="5">
        <f t="shared" si="522"/>
        <v>0</v>
      </c>
      <c r="AB62" s="5">
        <f t="shared" si="523"/>
        <v>0</v>
      </c>
      <c r="AC62" s="15">
        <f t="shared" si="69"/>
        <v>0</v>
      </c>
      <c r="AD62" s="15">
        <f t="shared" si="70"/>
        <v>0</v>
      </c>
      <c r="AE62" s="15">
        <f t="shared" si="71"/>
        <v>0</v>
      </c>
      <c r="AF62" s="15" t="str">
        <f t="shared" si="524"/>
        <v/>
      </c>
      <c r="AG62" s="15" t="str">
        <f t="shared" si="525"/>
        <v/>
      </c>
      <c r="AH62" s="15" t="str">
        <f t="shared" si="526"/>
        <v/>
      </c>
      <c r="AI62" s="15" t="str">
        <f t="shared" si="527"/>
        <v/>
      </c>
      <c r="AK62" s="5">
        <f t="shared" si="528"/>
        <v>0</v>
      </c>
      <c r="AL62" s="5">
        <f t="shared" si="529"/>
        <v>0</v>
      </c>
      <c r="AN62" s="5">
        <f t="shared" si="530"/>
        <v>0</v>
      </c>
      <c r="AO62" s="5">
        <f t="shared" si="531"/>
        <v>0</v>
      </c>
      <c r="AP62" s="5">
        <f t="shared" si="532"/>
        <v>0</v>
      </c>
      <c r="AQ62" s="5">
        <f t="shared" si="533"/>
        <v>0</v>
      </c>
      <c r="AR62" s="5">
        <f t="shared" si="534"/>
        <v>0</v>
      </c>
      <c r="AS62" s="5">
        <f t="shared" si="535"/>
        <v>0</v>
      </c>
      <c r="AT62" s="5">
        <f t="shared" si="536"/>
        <v>0</v>
      </c>
      <c r="AU62" s="5">
        <f t="shared" si="537"/>
        <v>0</v>
      </c>
      <c r="AV62" s="5">
        <f t="shared" si="538"/>
        <v>0</v>
      </c>
      <c r="AW62" s="5">
        <f t="shared" si="539"/>
        <v>0</v>
      </c>
      <c r="AX62" s="5">
        <f t="shared" si="540"/>
        <v>0</v>
      </c>
      <c r="AY62" s="5">
        <f t="shared" si="541"/>
        <v>0</v>
      </c>
      <c r="AZ62" s="5">
        <f t="shared" si="542"/>
        <v>0</v>
      </c>
      <c r="BA62" s="5">
        <f t="shared" si="543"/>
        <v>0</v>
      </c>
      <c r="BB62" s="5">
        <f t="shared" si="544"/>
        <v>0</v>
      </c>
      <c r="BC62" s="5">
        <f t="shared" si="545"/>
        <v>0</v>
      </c>
      <c r="BD62" s="5">
        <f t="shared" si="546"/>
        <v>0</v>
      </c>
      <c r="BE62" s="5">
        <f t="shared" si="547"/>
        <v>0</v>
      </c>
      <c r="BF62" s="5">
        <f t="shared" si="548"/>
        <v>0</v>
      </c>
      <c r="BG62" s="15">
        <f t="shared" si="549"/>
        <v>0</v>
      </c>
      <c r="BH62" s="15">
        <f t="shared" si="72"/>
        <v>0</v>
      </c>
      <c r="BI62" s="15">
        <f t="shared" si="73"/>
        <v>0</v>
      </c>
      <c r="BJ62" s="15">
        <f t="shared" si="74"/>
        <v>0</v>
      </c>
      <c r="BL62" s="12">
        <f t="shared" si="550"/>
        <v>0</v>
      </c>
      <c r="BM62" s="12">
        <f t="shared" si="551"/>
        <v>0</v>
      </c>
      <c r="BN62" s="15" t="str">
        <f t="shared" si="552"/>
        <v/>
      </c>
      <c r="BP62" s="12">
        <f t="shared" si="553"/>
        <v>0</v>
      </c>
      <c r="BQ62" s="15" t="str">
        <f t="shared" si="554"/>
        <v/>
      </c>
      <c r="BR62" s="12">
        <f t="shared" si="555"/>
        <v>0</v>
      </c>
      <c r="BS62" s="15" t="str">
        <f t="shared" si="556"/>
        <v/>
      </c>
      <c r="BT62" s="12">
        <f t="shared" si="557"/>
        <v>0</v>
      </c>
      <c r="BU62" s="12">
        <f t="shared" si="558"/>
        <v>0</v>
      </c>
      <c r="BV62" s="12">
        <f t="shared" si="559"/>
        <v>0</v>
      </c>
      <c r="BW62" s="12">
        <f t="shared" si="560"/>
        <v>0</v>
      </c>
      <c r="BX62" s="12">
        <f t="shared" si="561"/>
        <v>0</v>
      </c>
      <c r="BY62" s="12">
        <f t="shared" si="562"/>
        <v>0</v>
      </c>
      <c r="BZ62" s="12">
        <f t="shared" si="563"/>
        <v>0</v>
      </c>
      <c r="CA62" s="12">
        <f t="shared" si="564"/>
        <v>0</v>
      </c>
      <c r="CC62" s="5">
        <f t="shared" si="565"/>
        <v>0</v>
      </c>
      <c r="CD62" s="15" t="str">
        <f t="shared" si="566"/>
        <v/>
      </c>
      <c r="CE62" s="15" t="str">
        <f t="shared" si="567"/>
        <v/>
      </c>
      <c r="CF62" s="15" t="str">
        <f t="shared" si="568"/>
        <v/>
      </c>
      <c r="CH62" s="15" t="str">
        <f t="shared" si="569"/>
        <v/>
      </c>
      <c r="CJ62" s="15" t="str">
        <f t="shared" si="570"/>
        <v/>
      </c>
      <c r="CK62" s="15" t="str">
        <f t="shared" si="571"/>
        <v/>
      </c>
      <c r="CL62" s="15" t="str">
        <f t="shared" si="572"/>
        <v/>
      </c>
      <c r="CM62" s="10">
        <f t="shared" si="573"/>
        <v>0</v>
      </c>
      <c r="CO62" s="6">
        <f t="shared" si="75"/>
        <v>0</v>
      </c>
      <c r="CP62" s="15">
        <f t="shared" si="574"/>
        <v>1</v>
      </c>
      <c r="CQ62" s="15">
        <f t="shared" si="575"/>
        <v>0</v>
      </c>
      <c r="CR62" s="15">
        <f t="shared" si="576"/>
        <v>0</v>
      </c>
      <c r="CS62" s="15">
        <f t="shared" si="76"/>
        <v>0</v>
      </c>
      <c r="CU62" s="15" t="str">
        <f t="shared" si="77"/>
        <v/>
      </c>
      <c r="CW62" s="15" t="e">
        <f t="shared" si="504"/>
        <v>#DIV/0!</v>
      </c>
      <c r="CX62" s="15" t="e">
        <f t="shared" si="505"/>
        <v>#DIV/0!</v>
      </c>
      <c r="CY62" s="15" t="e">
        <f t="shared" si="506"/>
        <v>#DIV/0!</v>
      </c>
      <c r="CZ62" s="15" t="e">
        <f t="shared" si="507"/>
        <v>#DIV/0!</v>
      </c>
      <c r="DA62" s="15" t="e">
        <f t="shared" si="508"/>
        <v>#DIV/0!</v>
      </c>
      <c r="DB62" s="15" t="e">
        <f t="shared" si="510"/>
        <v>#DIV/0!</v>
      </c>
      <c r="DC62" s="15" t="e">
        <f t="shared" si="511"/>
        <v>#DIV/0!</v>
      </c>
      <c r="DD62" s="15" t="e">
        <f t="shared" si="512"/>
        <v>#DIV/0!</v>
      </c>
      <c r="DE62" s="15" t="e">
        <f t="shared" si="513"/>
        <v>#DIV/0!</v>
      </c>
      <c r="DF62" s="15" t="e">
        <f t="shared" si="82"/>
        <v>#DIV/0!</v>
      </c>
      <c r="DG62" s="15" t="e">
        <f t="shared" si="83"/>
        <v>#DIV/0!</v>
      </c>
      <c r="DH62" s="15" t="e">
        <f t="shared" si="84"/>
        <v>#DIV/0!</v>
      </c>
      <c r="DI62" s="15" t="e">
        <f t="shared" si="85"/>
        <v>#DIV/0!</v>
      </c>
      <c r="DJ62" s="15" t="e">
        <f t="shared" si="86"/>
        <v>#DIV/0!</v>
      </c>
      <c r="DK62" s="15" t="e">
        <f t="shared" si="87"/>
        <v>#DIV/0!</v>
      </c>
      <c r="DL62" s="15" t="e">
        <f t="shared" si="88"/>
        <v>#DIV/0!</v>
      </c>
      <c r="DM62" s="15" t="e">
        <f t="shared" si="89"/>
        <v>#DIV/0!</v>
      </c>
      <c r="DN62" s="15" t="e">
        <f t="shared" si="90"/>
        <v>#DIV/0!</v>
      </c>
      <c r="DO62" s="15" t="e">
        <f t="shared" si="91"/>
        <v>#DIV/0!</v>
      </c>
      <c r="DP62" s="20" t="e">
        <f t="shared" si="92"/>
        <v>#DIV/0!</v>
      </c>
      <c r="DQ62" s="20" t="e">
        <f t="shared" si="93"/>
        <v>#DIV/0!</v>
      </c>
      <c r="DR62" s="20" t="e">
        <f t="shared" si="94"/>
        <v>#DIV/0!</v>
      </c>
      <c r="DS62" s="20" t="e">
        <f t="shared" si="95"/>
        <v>#DIV/0!</v>
      </c>
      <c r="DT62" s="20" t="e">
        <f t="shared" si="96"/>
        <v>#DIV/0!</v>
      </c>
      <c r="DU62" s="20" t="e">
        <f t="shared" si="97"/>
        <v>#DIV/0!</v>
      </c>
      <c r="DV62" s="20" t="e">
        <f t="shared" si="98"/>
        <v>#DIV/0!</v>
      </c>
      <c r="DW62" s="20" t="e">
        <f t="shared" si="99"/>
        <v>#DIV/0!</v>
      </c>
      <c r="DX62" s="20" t="e">
        <f t="shared" si="100"/>
        <v>#DIV/0!</v>
      </c>
      <c r="DY62" s="20" t="e">
        <f t="shared" si="101"/>
        <v>#DIV/0!</v>
      </c>
      <c r="DZ62" s="20" t="e">
        <f t="shared" si="102"/>
        <v>#DIV/0!</v>
      </c>
      <c r="EA62" s="20" t="e">
        <f t="shared" si="103"/>
        <v>#DIV/0!</v>
      </c>
      <c r="EB62" s="20" t="e">
        <f t="shared" si="104"/>
        <v>#DIV/0!</v>
      </c>
      <c r="EC62" s="20" t="e">
        <f t="shared" si="105"/>
        <v>#DIV/0!</v>
      </c>
      <c r="ED62" s="20" t="e">
        <f t="shared" si="106"/>
        <v>#DIV/0!</v>
      </c>
      <c r="EE62" s="20" t="e">
        <f t="shared" si="107"/>
        <v>#DIV/0!</v>
      </c>
      <c r="EF62" s="20" t="e">
        <f t="shared" si="108"/>
        <v>#DIV/0!</v>
      </c>
      <c r="EG62" s="20" t="e">
        <f t="shared" si="109"/>
        <v>#DIV/0!</v>
      </c>
      <c r="EH62" s="20" t="e">
        <f t="shared" si="110"/>
        <v>#DIV/0!</v>
      </c>
      <c r="EI62" s="20" t="e">
        <f t="shared" si="111"/>
        <v>#DIV/0!</v>
      </c>
      <c r="EJ62" s="20" t="e">
        <f t="shared" si="112"/>
        <v>#DIV/0!</v>
      </c>
      <c r="EK62" s="20" t="e">
        <f t="shared" si="113"/>
        <v>#DIV/0!</v>
      </c>
      <c r="EL62" s="20" t="e">
        <f t="shared" si="114"/>
        <v>#DIV/0!</v>
      </c>
      <c r="EM62" s="20" t="e">
        <f t="shared" si="115"/>
        <v>#DIV/0!</v>
      </c>
      <c r="EN62" s="20" t="e">
        <f t="shared" si="116"/>
        <v>#DIV/0!</v>
      </c>
      <c r="EO62" s="20" t="e">
        <f t="shared" si="117"/>
        <v>#DIV/0!</v>
      </c>
      <c r="EP62" s="20" t="e">
        <f t="shared" si="118"/>
        <v>#DIV/0!</v>
      </c>
      <c r="EQ62" s="20" t="e">
        <f t="shared" si="119"/>
        <v>#DIV/0!</v>
      </c>
      <c r="ER62" s="20" t="e">
        <f t="shared" si="120"/>
        <v>#DIV/0!</v>
      </c>
      <c r="ES62" s="20" t="e">
        <f t="shared" si="121"/>
        <v>#DIV/0!</v>
      </c>
      <c r="ET62" s="20" t="e">
        <f t="shared" si="122"/>
        <v>#DIV/0!</v>
      </c>
      <c r="EU62" s="20" t="e">
        <f t="shared" si="123"/>
        <v>#DIV/0!</v>
      </c>
      <c r="EV62" s="20" t="e">
        <f t="shared" si="124"/>
        <v>#DIV/0!</v>
      </c>
      <c r="EW62" s="20" t="e">
        <f t="shared" si="125"/>
        <v>#DIV/0!</v>
      </c>
      <c r="EX62" s="20" t="e">
        <f t="shared" si="126"/>
        <v>#DIV/0!</v>
      </c>
      <c r="EY62" s="20" t="e">
        <f t="shared" si="127"/>
        <v>#DIV/0!</v>
      </c>
      <c r="EZ62" s="20" t="e">
        <f t="shared" si="128"/>
        <v>#DIV/0!</v>
      </c>
      <c r="FA62" s="20" t="e">
        <f t="shared" si="129"/>
        <v>#DIV/0!</v>
      </c>
      <c r="FB62" s="20" t="e">
        <f t="shared" si="130"/>
        <v>#DIV/0!</v>
      </c>
      <c r="FC62" s="20" t="e">
        <f t="shared" si="131"/>
        <v>#DIV/0!</v>
      </c>
      <c r="FD62" s="20" t="e">
        <f t="shared" si="132"/>
        <v>#DIV/0!</v>
      </c>
      <c r="FE62" s="20"/>
      <c r="FF62" s="15" t="e">
        <f t="shared" si="133"/>
        <v>#DIV/0!</v>
      </c>
      <c r="FG62" s="15" t="e">
        <f t="shared" si="134"/>
        <v>#DIV/0!</v>
      </c>
      <c r="FH62" s="15" t="e">
        <f t="shared" si="135"/>
        <v>#DIV/0!</v>
      </c>
      <c r="FI62" s="15" t="e">
        <f t="shared" si="136"/>
        <v>#DIV/0!</v>
      </c>
      <c r="FJ62" s="15" t="e">
        <f t="shared" si="137"/>
        <v>#DIV/0!</v>
      </c>
      <c r="FK62" s="15" t="e">
        <f t="shared" si="138"/>
        <v>#DIV/0!</v>
      </c>
      <c r="FL62" s="15" t="e">
        <f t="shared" si="139"/>
        <v>#DIV/0!</v>
      </c>
      <c r="FM62" s="15" t="e">
        <f t="shared" si="140"/>
        <v>#DIV/0!</v>
      </c>
      <c r="FN62" s="15" t="e">
        <f t="shared" si="141"/>
        <v>#DIV/0!</v>
      </c>
      <c r="FO62" s="15" t="e">
        <f t="shared" si="142"/>
        <v>#DIV/0!</v>
      </c>
      <c r="FP62" s="15" t="e">
        <f t="shared" si="143"/>
        <v>#DIV/0!</v>
      </c>
      <c r="FQ62" s="15" t="e">
        <f t="shared" si="144"/>
        <v>#DIV/0!</v>
      </c>
      <c r="FR62" s="15" t="e">
        <f t="shared" si="145"/>
        <v>#DIV/0!</v>
      </c>
      <c r="FS62" s="15" t="e">
        <f t="shared" si="146"/>
        <v>#DIV/0!</v>
      </c>
      <c r="FT62" s="15" t="e">
        <f t="shared" si="147"/>
        <v>#DIV/0!</v>
      </c>
      <c r="FU62" s="15" t="e">
        <f t="shared" si="148"/>
        <v>#DIV/0!</v>
      </c>
      <c r="FV62" s="15" t="e">
        <f t="shared" si="149"/>
        <v>#DIV/0!</v>
      </c>
      <c r="FW62" s="15" t="e">
        <f t="shared" si="150"/>
        <v>#DIV/0!</v>
      </c>
      <c r="FX62" s="15" t="e">
        <f t="shared" si="151"/>
        <v>#DIV/0!</v>
      </c>
      <c r="FY62" s="15" t="e">
        <f t="shared" si="152"/>
        <v>#DIV/0!</v>
      </c>
      <c r="FZ62" s="15" t="e">
        <f t="shared" si="153"/>
        <v>#DIV/0!</v>
      </c>
      <c r="GA62" s="15" t="e">
        <f t="shared" si="154"/>
        <v>#DIV/0!</v>
      </c>
      <c r="GB62" s="15" t="e">
        <f t="shared" si="155"/>
        <v>#DIV/0!</v>
      </c>
      <c r="GC62" s="15" t="e">
        <f t="shared" si="156"/>
        <v>#DIV/0!</v>
      </c>
      <c r="GD62" s="15" t="e">
        <f t="shared" si="157"/>
        <v>#DIV/0!</v>
      </c>
      <c r="GE62" s="15" t="e">
        <f t="shared" si="158"/>
        <v>#DIV/0!</v>
      </c>
      <c r="GF62" s="15" t="e">
        <f t="shared" si="159"/>
        <v>#DIV/0!</v>
      </c>
      <c r="GG62" s="15" t="e">
        <f t="shared" si="160"/>
        <v>#DIV/0!</v>
      </c>
      <c r="GH62" s="15" t="e">
        <f t="shared" si="161"/>
        <v>#DIV/0!</v>
      </c>
      <c r="GI62" s="15" t="e">
        <f t="shared" si="162"/>
        <v>#DIV/0!</v>
      </c>
      <c r="GJ62" s="15" t="e">
        <f t="shared" si="163"/>
        <v>#DIV/0!</v>
      </c>
      <c r="GK62" s="15" t="e">
        <f t="shared" si="164"/>
        <v>#DIV/0!</v>
      </c>
      <c r="GL62" s="15" t="e">
        <f t="shared" si="165"/>
        <v>#DIV/0!</v>
      </c>
      <c r="GM62" s="15" t="e">
        <f t="shared" si="166"/>
        <v>#DIV/0!</v>
      </c>
      <c r="GN62" s="15" t="e">
        <f t="shared" si="167"/>
        <v>#DIV/0!</v>
      </c>
      <c r="GO62" s="15" t="e">
        <f t="shared" si="168"/>
        <v>#DIV/0!</v>
      </c>
      <c r="GP62" s="15" t="e">
        <f t="shared" si="169"/>
        <v>#DIV/0!</v>
      </c>
      <c r="GQ62" s="15" t="e">
        <f t="shared" si="170"/>
        <v>#DIV/0!</v>
      </c>
      <c r="GR62" s="15" t="e">
        <f t="shared" si="171"/>
        <v>#DIV/0!</v>
      </c>
      <c r="GS62" s="15" t="e">
        <f t="shared" si="172"/>
        <v>#DIV/0!</v>
      </c>
      <c r="GT62" s="15" t="e">
        <f t="shared" si="173"/>
        <v>#DIV/0!</v>
      </c>
      <c r="GU62" s="15" t="e">
        <f t="shared" si="174"/>
        <v>#DIV/0!</v>
      </c>
      <c r="GV62" s="15" t="e">
        <f t="shared" si="175"/>
        <v>#DIV/0!</v>
      </c>
      <c r="GW62" s="15" t="e">
        <f t="shared" si="176"/>
        <v>#DIV/0!</v>
      </c>
      <c r="GX62" s="15" t="e">
        <f t="shared" si="177"/>
        <v>#DIV/0!</v>
      </c>
      <c r="GY62" s="15" t="e">
        <f t="shared" si="178"/>
        <v>#DIV/0!</v>
      </c>
      <c r="GZ62" s="15" t="e">
        <f t="shared" si="179"/>
        <v>#DIV/0!</v>
      </c>
      <c r="HA62" s="15" t="e">
        <f t="shared" si="180"/>
        <v>#DIV/0!</v>
      </c>
      <c r="HB62" s="15" t="e">
        <f t="shared" si="181"/>
        <v>#DIV/0!</v>
      </c>
      <c r="HC62" s="15" t="e">
        <f t="shared" si="182"/>
        <v>#DIV/0!</v>
      </c>
      <c r="HD62" s="15" t="e">
        <f t="shared" si="183"/>
        <v>#DIV/0!</v>
      </c>
      <c r="HE62" s="15" t="e">
        <f t="shared" si="184"/>
        <v>#DIV/0!</v>
      </c>
      <c r="HF62" s="15" t="e">
        <f t="shared" si="185"/>
        <v>#DIV/0!</v>
      </c>
      <c r="HG62" s="15" t="e">
        <f t="shared" si="186"/>
        <v>#DIV/0!</v>
      </c>
      <c r="HH62" s="15" t="e">
        <f t="shared" si="187"/>
        <v>#DIV/0!</v>
      </c>
      <c r="HI62" s="15" t="e">
        <f t="shared" si="188"/>
        <v>#DIV/0!</v>
      </c>
      <c r="HJ62" s="15" t="e">
        <f t="shared" si="189"/>
        <v>#DIV/0!</v>
      </c>
      <c r="HK62" s="15" t="e">
        <f t="shared" si="190"/>
        <v>#DIV/0!</v>
      </c>
      <c r="HL62" s="15" t="e">
        <f t="shared" si="191"/>
        <v>#DIV/0!</v>
      </c>
      <c r="HM62" s="15" t="e">
        <f t="shared" si="192"/>
        <v>#DIV/0!</v>
      </c>
      <c r="HO62" s="15" t="e">
        <f t="shared" si="193"/>
        <v>#DIV/0!</v>
      </c>
      <c r="HP62" s="15" t="e">
        <f t="shared" si="194"/>
        <v>#DIV/0!</v>
      </c>
      <c r="HQ62" s="15" t="e">
        <f t="shared" si="195"/>
        <v>#DIV/0!</v>
      </c>
      <c r="HR62" s="15" t="e">
        <f t="shared" si="196"/>
        <v>#DIV/0!</v>
      </c>
      <c r="HS62" s="15" t="e">
        <f t="shared" si="197"/>
        <v>#DIV/0!</v>
      </c>
      <c r="HT62" s="15" t="e">
        <f t="shared" si="198"/>
        <v>#DIV/0!</v>
      </c>
      <c r="HU62" s="15" t="e">
        <f t="shared" si="199"/>
        <v>#DIV/0!</v>
      </c>
      <c r="HV62" s="15" t="e">
        <f t="shared" si="200"/>
        <v>#DIV/0!</v>
      </c>
      <c r="HW62" s="15" t="e">
        <f t="shared" si="201"/>
        <v>#DIV/0!</v>
      </c>
      <c r="HX62" s="15" t="e">
        <f t="shared" si="202"/>
        <v>#DIV/0!</v>
      </c>
      <c r="HY62" s="15" t="e">
        <f t="shared" si="203"/>
        <v>#DIV/0!</v>
      </c>
      <c r="HZ62" s="15" t="e">
        <f t="shared" si="204"/>
        <v>#DIV/0!</v>
      </c>
      <c r="IA62" s="15" t="e">
        <f t="shared" si="205"/>
        <v>#DIV/0!</v>
      </c>
      <c r="IB62" s="15" t="e">
        <f t="shared" si="206"/>
        <v>#DIV/0!</v>
      </c>
      <c r="IC62" s="15" t="e">
        <f t="shared" si="207"/>
        <v>#DIV/0!</v>
      </c>
      <c r="ID62" s="15" t="e">
        <f t="shared" si="208"/>
        <v>#DIV/0!</v>
      </c>
      <c r="IE62" s="15" t="e">
        <f t="shared" si="209"/>
        <v>#DIV/0!</v>
      </c>
      <c r="IF62" s="15" t="e">
        <f t="shared" si="210"/>
        <v>#DIV/0!</v>
      </c>
      <c r="IG62" s="15" t="e">
        <f t="shared" si="211"/>
        <v>#DIV/0!</v>
      </c>
      <c r="IH62" s="15" t="e">
        <f t="shared" si="212"/>
        <v>#DIV/0!</v>
      </c>
      <c r="II62" s="15" t="e">
        <f t="shared" si="213"/>
        <v>#DIV/0!</v>
      </c>
      <c r="IJ62" s="15" t="e">
        <f t="shared" si="214"/>
        <v>#DIV/0!</v>
      </c>
      <c r="IK62" s="15" t="e">
        <f t="shared" si="215"/>
        <v>#DIV/0!</v>
      </c>
      <c r="IL62" s="15" t="e">
        <f t="shared" si="216"/>
        <v>#DIV/0!</v>
      </c>
      <c r="IM62" s="15" t="e">
        <f t="shared" si="217"/>
        <v>#DIV/0!</v>
      </c>
      <c r="IN62" s="15" t="e">
        <f t="shared" si="218"/>
        <v>#DIV/0!</v>
      </c>
      <c r="IO62" s="15" t="e">
        <f t="shared" si="219"/>
        <v>#DIV/0!</v>
      </c>
      <c r="IP62" s="15" t="e">
        <f t="shared" si="220"/>
        <v>#DIV/0!</v>
      </c>
      <c r="IQ62" s="15" t="e">
        <f t="shared" si="221"/>
        <v>#DIV/0!</v>
      </c>
      <c r="IR62" s="15" t="e">
        <f t="shared" si="222"/>
        <v>#DIV/0!</v>
      </c>
      <c r="IS62" s="15" t="e">
        <f t="shared" si="223"/>
        <v>#DIV/0!</v>
      </c>
      <c r="IT62" s="15" t="e">
        <f t="shared" si="224"/>
        <v>#DIV/0!</v>
      </c>
      <c r="IU62" s="15" t="e">
        <f t="shared" si="225"/>
        <v>#DIV/0!</v>
      </c>
      <c r="IV62" s="15" t="e">
        <f t="shared" si="226"/>
        <v>#DIV/0!</v>
      </c>
      <c r="IW62" s="15" t="e">
        <f t="shared" si="227"/>
        <v>#DIV/0!</v>
      </c>
      <c r="IX62" s="15" t="e">
        <f t="shared" si="228"/>
        <v>#DIV/0!</v>
      </c>
      <c r="IY62" s="15" t="e">
        <f t="shared" si="229"/>
        <v>#DIV/0!</v>
      </c>
      <c r="IZ62" s="15" t="e">
        <f t="shared" si="230"/>
        <v>#DIV/0!</v>
      </c>
      <c r="JA62" s="15" t="e">
        <f t="shared" si="231"/>
        <v>#DIV/0!</v>
      </c>
      <c r="JB62" s="15" t="e">
        <f t="shared" si="232"/>
        <v>#DIV/0!</v>
      </c>
      <c r="JC62" s="15" t="e">
        <f t="shared" si="233"/>
        <v>#DIV/0!</v>
      </c>
      <c r="JD62" s="15" t="e">
        <f t="shared" si="234"/>
        <v>#DIV/0!</v>
      </c>
      <c r="JE62" s="15" t="e">
        <f t="shared" si="235"/>
        <v>#DIV/0!</v>
      </c>
      <c r="JF62" s="15" t="e">
        <f t="shared" si="236"/>
        <v>#DIV/0!</v>
      </c>
      <c r="JG62" s="15" t="e">
        <f t="shared" si="237"/>
        <v>#DIV/0!</v>
      </c>
      <c r="JH62" s="15" t="e">
        <f t="shared" si="238"/>
        <v>#DIV/0!</v>
      </c>
      <c r="JI62" s="15" t="e">
        <f t="shared" si="239"/>
        <v>#DIV/0!</v>
      </c>
      <c r="JJ62" s="15" t="e">
        <f t="shared" si="240"/>
        <v>#DIV/0!</v>
      </c>
      <c r="JK62" s="15" t="e">
        <f t="shared" si="241"/>
        <v>#DIV/0!</v>
      </c>
      <c r="JL62" s="15" t="e">
        <f t="shared" si="242"/>
        <v>#DIV/0!</v>
      </c>
      <c r="JM62" s="15" t="e">
        <f t="shared" si="243"/>
        <v>#DIV/0!</v>
      </c>
      <c r="JN62" s="15" t="e">
        <f t="shared" si="244"/>
        <v>#DIV/0!</v>
      </c>
      <c r="JO62" s="15" t="e">
        <f t="shared" si="245"/>
        <v>#DIV/0!</v>
      </c>
      <c r="JP62" s="15" t="e">
        <f t="shared" si="246"/>
        <v>#DIV/0!</v>
      </c>
      <c r="JQ62" s="15" t="e">
        <f t="shared" si="247"/>
        <v>#DIV/0!</v>
      </c>
      <c r="JR62" s="15" t="e">
        <f t="shared" si="248"/>
        <v>#DIV/0!</v>
      </c>
      <c r="JS62" s="15" t="e">
        <f t="shared" si="249"/>
        <v>#DIV/0!</v>
      </c>
      <c r="JT62" s="15" t="e">
        <f t="shared" si="250"/>
        <v>#DIV/0!</v>
      </c>
      <c r="JU62" s="15" t="e">
        <f t="shared" si="251"/>
        <v>#DIV/0!</v>
      </c>
      <c r="JV62" s="15" t="e">
        <f t="shared" si="252"/>
        <v>#DIV/0!</v>
      </c>
      <c r="JX62" s="15" t="e">
        <f t="shared" si="253"/>
        <v>#DIV/0!</v>
      </c>
      <c r="JY62" s="15" t="e">
        <f t="shared" si="254"/>
        <v>#DIV/0!</v>
      </c>
      <c r="JZ62" s="15" t="e">
        <f t="shared" si="255"/>
        <v>#DIV/0!</v>
      </c>
      <c r="KA62" s="15" t="e">
        <f t="shared" si="256"/>
        <v>#DIV/0!</v>
      </c>
      <c r="KB62" s="15" t="e">
        <f t="shared" si="257"/>
        <v>#DIV/0!</v>
      </c>
      <c r="KC62" s="15" t="e">
        <f t="shared" si="258"/>
        <v>#DIV/0!</v>
      </c>
      <c r="KD62" s="15" t="e">
        <f t="shared" si="259"/>
        <v>#DIV/0!</v>
      </c>
      <c r="KE62" s="15" t="e">
        <f t="shared" si="260"/>
        <v>#DIV/0!</v>
      </c>
      <c r="KF62" s="15" t="e">
        <f t="shared" si="261"/>
        <v>#DIV/0!</v>
      </c>
      <c r="KG62" s="15" t="e">
        <f t="shared" si="262"/>
        <v>#DIV/0!</v>
      </c>
      <c r="KH62" s="15" t="e">
        <f t="shared" si="263"/>
        <v>#DIV/0!</v>
      </c>
      <c r="KI62" s="15" t="e">
        <f t="shared" si="264"/>
        <v>#DIV/0!</v>
      </c>
      <c r="KJ62" s="15" t="e">
        <f t="shared" si="265"/>
        <v>#DIV/0!</v>
      </c>
      <c r="KK62" s="15" t="e">
        <f t="shared" si="266"/>
        <v>#DIV/0!</v>
      </c>
      <c r="KL62" s="15" t="e">
        <f t="shared" si="267"/>
        <v>#DIV/0!</v>
      </c>
      <c r="KM62" s="15" t="e">
        <f t="shared" si="268"/>
        <v>#DIV/0!</v>
      </c>
      <c r="KN62" s="15" t="e">
        <f t="shared" si="269"/>
        <v>#DIV/0!</v>
      </c>
      <c r="KO62" s="15" t="e">
        <f t="shared" si="270"/>
        <v>#DIV/0!</v>
      </c>
      <c r="KP62" s="15" t="e">
        <f t="shared" si="271"/>
        <v>#DIV/0!</v>
      </c>
      <c r="KQ62" s="15" t="e">
        <f t="shared" si="272"/>
        <v>#DIV/0!</v>
      </c>
      <c r="KR62" s="15" t="e">
        <f t="shared" si="273"/>
        <v>#DIV/0!</v>
      </c>
      <c r="KS62" s="15" t="e">
        <f t="shared" si="274"/>
        <v>#DIV/0!</v>
      </c>
      <c r="KT62" s="15" t="e">
        <f t="shared" si="275"/>
        <v>#DIV/0!</v>
      </c>
      <c r="KU62" s="15" t="e">
        <f t="shared" si="276"/>
        <v>#DIV/0!</v>
      </c>
      <c r="KV62" s="15" t="e">
        <f t="shared" si="277"/>
        <v>#DIV/0!</v>
      </c>
      <c r="KW62" s="15" t="e">
        <f t="shared" si="278"/>
        <v>#DIV/0!</v>
      </c>
      <c r="KX62" s="15" t="e">
        <f t="shared" si="279"/>
        <v>#DIV/0!</v>
      </c>
      <c r="KY62" s="15" t="e">
        <f t="shared" si="280"/>
        <v>#DIV/0!</v>
      </c>
      <c r="KZ62" s="15" t="e">
        <f t="shared" si="281"/>
        <v>#DIV/0!</v>
      </c>
      <c r="LA62" s="15" t="e">
        <f t="shared" si="282"/>
        <v>#DIV/0!</v>
      </c>
      <c r="LB62" s="15" t="e">
        <f t="shared" si="283"/>
        <v>#DIV/0!</v>
      </c>
      <c r="LC62" s="15" t="e">
        <f t="shared" si="284"/>
        <v>#DIV/0!</v>
      </c>
      <c r="LD62" s="15" t="e">
        <f t="shared" si="285"/>
        <v>#DIV/0!</v>
      </c>
      <c r="LE62" s="15" t="e">
        <f t="shared" si="286"/>
        <v>#DIV/0!</v>
      </c>
      <c r="LF62" s="15" t="e">
        <f t="shared" si="287"/>
        <v>#DIV/0!</v>
      </c>
      <c r="LG62" s="15" t="e">
        <f t="shared" si="288"/>
        <v>#DIV/0!</v>
      </c>
      <c r="LH62" s="15" t="e">
        <f t="shared" si="289"/>
        <v>#DIV/0!</v>
      </c>
      <c r="LI62" s="15" t="e">
        <f t="shared" si="290"/>
        <v>#DIV/0!</v>
      </c>
      <c r="LJ62" s="15" t="e">
        <f t="shared" si="291"/>
        <v>#DIV/0!</v>
      </c>
      <c r="LK62" s="15" t="e">
        <f t="shared" si="292"/>
        <v>#DIV/0!</v>
      </c>
      <c r="LL62" s="15" t="e">
        <f t="shared" si="293"/>
        <v>#DIV/0!</v>
      </c>
      <c r="LM62" s="15" t="e">
        <f t="shared" si="294"/>
        <v>#DIV/0!</v>
      </c>
      <c r="LN62" s="15" t="e">
        <f t="shared" si="295"/>
        <v>#DIV/0!</v>
      </c>
      <c r="LO62" s="15" t="e">
        <f t="shared" si="296"/>
        <v>#DIV/0!</v>
      </c>
      <c r="LP62" s="15" t="e">
        <f t="shared" si="297"/>
        <v>#DIV/0!</v>
      </c>
      <c r="LQ62" s="15" t="e">
        <f t="shared" si="298"/>
        <v>#DIV/0!</v>
      </c>
      <c r="LR62" s="15" t="e">
        <f t="shared" si="299"/>
        <v>#DIV/0!</v>
      </c>
      <c r="LS62" s="15" t="e">
        <f t="shared" si="300"/>
        <v>#DIV/0!</v>
      </c>
      <c r="LT62" s="15" t="e">
        <f t="shared" si="301"/>
        <v>#DIV/0!</v>
      </c>
      <c r="LU62" s="15" t="e">
        <f t="shared" si="302"/>
        <v>#DIV/0!</v>
      </c>
      <c r="LV62" s="15" t="e">
        <f t="shared" si="303"/>
        <v>#DIV/0!</v>
      </c>
      <c r="LW62" s="15" t="e">
        <f t="shared" si="304"/>
        <v>#DIV/0!</v>
      </c>
      <c r="LX62" s="15" t="e">
        <f t="shared" si="305"/>
        <v>#DIV/0!</v>
      </c>
      <c r="LY62" s="15" t="e">
        <f t="shared" si="306"/>
        <v>#DIV/0!</v>
      </c>
      <c r="LZ62" s="15" t="e">
        <f t="shared" si="307"/>
        <v>#DIV/0!</v>
      </c>
      <c r="MA62" s="15" t="e">
        <f t="shared" si="308"/>
        <v>#DIV/0!</v>
      </c>
      <c r="MB62" s="15" t="e">
        <f t="shared" si="309"/>
        <v>#DIV/0!</v>
      </c>
      <c r="MC62" s="15" t="e">
        <f t="shared" si="310"/>
        <v>#DIV/0!</v>
      </c>
      <c r="MD62" s="15" t="e">
        <f t="shared" si="311"/>
        <v>#DIV/0!</v>
      </c>
      <c r="ME62" s="15" t="e">
        <f t="shared" si="312"/>
        <v>#DIV/0!</v>
      </c>
      <c r="MG62" s="15" t="e">
        <f t="shared" si="313"/>
        <v>#DIV/0!</v>
      </c>
      <c r="MH62" s="15" t="e">
        <f t="shared" si="314"/>
        <v>#DIV/0!</v>
      </c>
      <c r="MI62" s="15" t="e">
        <f t="shared" si="315"/>
        <v>#DIV/0!</v>
      </c>
      <c r="MJ62" s="15" t="e">
        <f t="shared" si="316"/>
        <v>#DIV/0!</v>
      </c>
      <c r="MK62" s="15" t="e">
        <f t="shared" si="317"/>
        <v>#DIV/0!</v>
      </c>
      <c r="ML62" s="15" t="e">
        <f t="shared" si="318"/>
        <v>#DIV/0!</v>
      </c>
      <c r="MM62" s="15" t="e">
        <f t="shared" si="319"/>
        <v>#DIV/0!</v>
      </c>
      <c r="MN62" s="15" t="e">
        <f t="shared" si="320"/>
        <v>#DIV/0!</v>
      </c>
      <c r="MO62" s="15" t="e">
        <f t="shared" si="321"/>
        <v>#DIV/0!</v>
      </c>
      <c r="MP62" s="15" t="e">
        <f t="shared" si="322"/>
        <v>#DIV/0!</v>
      </c>
      <c r="MQ62" s="15" t="e">
        <f t="shared" si="323"/>
        <v>#DIV/0!</v>
      </c>
      <c r="MR62" s="15" t="e">
        <f t="shared" si="324"/>
        <v>#DIV/0!</v>
      </c>
      <c r="MS62" s="15" t="e">
        <f t="shared" si="325"/>
        <v>#DIV/0!</v>
      </c>
      <c r="MT62" s="15" t="e">
        <f t="shared" si="326"/>
        <v>#DIV/0!</v>
      </c>
      <c r="MU62" s="15" t="e">
        <f t="shared" si="327"/>
        <v>#DIV/0!</v>
      </c>
      <c r="MV62" s="15" t="e">
        <f t="shared" si="328"/>
        <v>#DIV/0!</v>
      </c>
      <c r="MW62" s="15" t="e">
        <f t="shared" si="329"/>
        <v>#DIV/0!</v>
      </c>
      <c r="MX62" s="15" t="e">
        <f t="shared" si="330"/>
        <v>#DIV/0!</v>
      </c>
      <c r="MY62" s="15" t="e">
        <f t="shared" si="331"/>
        <v>#DIV/0!</v>
      </c>
      <c r="MZ62" s="15" t="e">
        <f t="shared" si="332"/>
        <v>#DIV/0!</v>
      </c>
      <c r="NA62" s="15" t="e">
        <f t="shared" si="333"/>
        <v>#DIV/0!</v>
      </c>
      <c r="NB62" s="15" t="e">
        <f t="shared" si="334"/>
        <v>#DIV/0!</v>
      </c>
      <c r="NC62" s="15" t="e">
        <f t="shared" si="335"/>
        <v>#DIV/0!</v>
      </c>
      <c r="ND62" s="15" t="e">
        <f t="shared" si="336"/>
        <v>#DIV/0!</v>
      </c>
      <c r="NE62" s="15" t="e">
        <f t="shared" si="337"/>
        <v>#DIV/0!</v>
      </c>
      <c r="NF62" s="15" t="e">
        <f t="shared" si="338"/>
        <v>#DIV/0!</v>
      </c>
      <c r="NG62" s="15" t="e">
        <f t="shared" si="339"/>
        <v>#DIV/0!</v>
      </c>
      <c r="NH62" s="15" t="e">
        <f t="shared" si="340"/>
        <v>#DIV/0!</v>
      </c>
      <c r="NI62" s="15" t="e">
        <f t="shared" si="341"/>
        <v>#DIV/0!</v>
      </c>
      <c r="NJ62" s="15" t="e">
        <f t="shared" si="342"/>
        <v>#DIV/0!</v>
      </c>
      <c r="NK62" s="15" t="e">
        <f t="shared" si="343"/>
        <v>#DIV/0!</v>
      </c>
      <c r="NL62" s="15" t="e">
        <f t="shared" si="344"/>
        <v>#DIV/0!</v>
      </c>
      <c r="NM62" s="15" t="e">
        <f t="shared" si="345"/>
        <v>#DIV/0!</v>
      </c>
      <c r="NN62" s="15" t="e">
        <f t="shared" si="346"/>
        <v>#DIV/0!</v>
      </c>
      <c r="NO62" s="15" t="e">
        <f t="shared" si="347"/>
        <v>#DIV/0!</v>
      </c>
      <c r="NP62" s="15" t="e">
        <f t="shared" si="348"/>
        <v>#DIV/0!</v>
      </c>
      <c r="NQ62" s="15" t="e">
        <f t="shared" si="349"/>
        <v>#DIV/0!</v>
      </c>
      <c r="NR62" s="15" t="e">
        <f t="shared" si="350"/>
        <v>#DIV/0!</v>
      </c>
      <c r="NS62" s="15" t="e">
        <f t="shared" si="351"/>
        <v>#DIV/0!</v>
      </c>
      <c r="NT62" s="15" t="e">
        <f t="shared" si="352"/>
        <v>#DIV/0!</v>
      </c>
      <c r="NU62" s="15" t="e">
        <f t="shared" si="353"/>
        <v>#DIV/0!</v>
      </c>
      <c r="NV62" s="15" t="e">
        <f t="shared" si="354"/>
        <v>#DIV/0!</v>
      </c>
      <c r="NW62" s="15" t="e">
        <f t="shared" si="355"/>
        <v>#DIV/0!</v>
      </c>
      <c r="NX62" s="15" t="e">
        <f t="shared" si="356"/>
        <v>#DIV/0!</v>
      </c>
      <c r="NY62" s="15" t="e">
        <f t="shared" si="357"/>
        <v>#DIV/0!</v>
      </c>
      <c r="NZ62" s="15" t="e">
        <f t="shared" si="358"/>
        <v>#DIV/0!</v>
      </c>
      <c r="OA62" s="15" t="e">
        <f t="shared" si="359"/>
        <v>#DIV/0!</v>
      </c>
      <c r="OB62" s="15" t="e">
        <f t="shared" si="360"/>
        <v>#DIV/0!</v>
      </c>
      <c r="OC62" s="15" t="e">
        <f t="shared" si="361"/>
        <v>#DIV/0!</v>
      </c>
      <c r="OD62" s="15" t="e">
        <f t="shared" si="362"/>
        <v>#DIV/0!</v>
      </c>
      <c r="OE62" s="15" t="e">
        <f t="shared" si="363"/>
        <v>#DIV/0!</v>
      </c>
      <c r="OF62" s="15" t="e">
        <f t="shared" si="364"/>
        <v>#DIV/0!</v>
      </c>
      <c r="OG62" s="15" t="e">
        <f t="shared" si="365"/>
        <v>#DIV/0!</v>
      </c>
      <c r="OH62" s="15" t="e">
        <f t="shared" si="366"/>
        <v>#DIV/0!</v>
      </c>
      <c r="OI62" s="15" t="e">
        <f t="shared" si="367"/>
        <v>#DIV/0!</v>
      </c>
      <c r="OJ62" s="15" t="e">
        <f t="shared" si="368"/>
        <v>#DIV/0!</v>
      </c>
      <c r="OK62" s="15" t="e">
        <f t="shared" si="369"/>
        <v>#DIV/0!</v>
      </c>
      <c r="OL62" s="15" t="e">
        <f t="shared" si="370"/>
        <v>#DIV/0!</v>
      </c>
      <c r="OM62" s="15" t="e">
        <f t="shared" si="371"/>
        <v>#DIV/0!</v>
      </c>
      <c r="ON62" s="15" t="e">
        <f t="shared" si="372"/>
        <v>#DIV/0!</v>
      </c>
      <c r="OP62" s="15" t="e">
        <f t="shared" si="373"/>
        <v>#DIV/0!</v>
      </c>
      <c r="OQ62" s="15" t="e">
        <f t="shared" si="374"/>
        <v>#DIV/0!</v>
      </c>
      <c r="OR62" s="15" t="e">
        <f t="shared" si="375"/>
        <v>#DIV/0!</v>
      </c>
      <c r="OS62" s="15" t="e">
        <f t="shared" si="376"/>
        <v>#DIV/0!</v>
      </c>
      <c r="OT62" s="15" t="e">
        <f t="shared" si="377"/>
        <v>#DIV/0!</v>
      </c>
      <c r="OU62" s="15" t="e">
        <f t="shared" si="378"/>
        <v>#DIV/0!</v>
      </c>
      <c r="OV62" s="15" t="e">
        <f t="shared" si="379"/>
        <v>#DIV/0!</v>
      </c>
      <c r="OW62" s="15" t="e">
        <f t="shared" si="380"/>
        <v>#DIV/0!</v>
      </c>
      <c r="OX62" s="15" t="e">
        <f t="shared" si="381"/>
        <v>#DIV/0!</v>
      </c>
      <c r="OY62" s="15" t="e">
        <f t="shared" si="382"/>
        <v>#DIV/0!</v>
      </c>
      <c r="OZ62" s="15" t="e">
        <f t="shared" si="383"/>
        <v>#DIV/0!</v>
      </c>
      <c r="PA62" s="15" t="e">
        <f t="shared" si="384"/>
        <v>#DIV/0!</v>
      </c>
      <c r="PB62" s="15" t="e">
        <f t="shared" si="385"/>
        <v>#DIV/0!</v>
      </c>
      <c r="PC62" s="15" t="e">
        <f t="shared" si="386"/>
        <v>#DIV/0!</v>
      </c>
      <c r="PD62" s="15" t="e">
        <f t="shared" si="387"/>
        <v>#DIV/0!</v>
      </c>
      <c r="PE62" s="15" t="e">
        <f t="shared" si="388"/>
        <v>#DIV/0!</v>
      </c>
      <c r="PF62" s="15" t="e">
        <f t="shared" si="389"/>
        <v>#DIV/0!</v>
      </c>
      <c r="PG62" s="15" t="e">
        <f t="shared" si="390"/>
        <v>#DIV/0!</v>
      </c>
      <c r="PH62" s="15" t="e">
        <f t="shared" si="391"/>
        <v>#DIV/0!</v>
      </c>
      <c r="PI62" s="15" t="e">
        <f t="shared" si="392"/>
        <v>#DIV/0!</v>
      </c>
      <c r="PJ62" s="15" t="e">
        <f t="shared" si="393"/>
        <v>#DIV/0!</v>
      </c>
      <c r="PK62" s="15" t="e">
        <f t="shared" si="394"/>
        <v>#DIV/0!</v>
      </c>
      <c r="PL62" s="15" t="e">
        <f t="shared" si="395"/>
        <v>#DIV/0!</v>
      </c>
      <c r="PM62" s="15" t="e">
        <f t="shared" si="396"/>
        <v>#DIV/0!</v>
      </c>
      <c r="PN62" s="15" t="e">
        <f t="shared" si="397"/>
        <v>#DIV/0!</v>
      </c>
      <c r="PO62" s="15" t="e">
        <f t="shared" si="398"/>
        <v>#DIV/0!</v>
      </c>
      <c r="PP62" s="15" t="e">
        <f t="shared" si="399"/>
        <v>#DIV/0!</v>
      </c>
      <c r="PQ62" s="15" t="e">
        <f t="shared" si="400"/>
        <v>#DIV/0!</v>
      </c>
      <c r="PR62" s="15" t="e">
        <f t="shared" si="401"/>
        <v>#DIV/0!</v>
      </c>
      <c r="PS62" s="15" t="e">
        <f t="shared" si="402"/>
        <v>#DIV/0!</v>
      </c>
      <c r="PT62" s="15" t="e">
        <f t="shared" si="403"/>
        <v>#DIV/0!</v>
      </c>
      <c r="PU62" s="15" t="e">
        <f t="shared" si="404"/>
        <v>#DIV/0!</v>
      </c>
      <c r="PV62" s="15" t="e">
        <f t="shared" si="405"/>
        <v>#DIV/0!</v>
      </c>
      <c r="PW62" s="15" t="e">
        <f t="shared" si="406"/>
        <v>#DIV/0!</v>
      </c>
      <c r="PX62" s="15" t="e">
        <f t="shared" si="407"/>
        <v>#DIV/0!</v>
      </c>
      <c r="PY62" s="15" t="e">
        <f t="shared" si="408"/>
        <v>#DIV/0!</v>
      </c>
      <c r="PZ62" s="15" t="e">
        <f t="shared" si="409"/>
        <v>#DIV/0!</v>
      </c>
      <c r="QA62" s="15" t="e">
        <f t="shared" si="410"/>
        <v>#DIV/0!</v>
      </c>
      <c r="QB62" s="15" t="e">
        <f t="shared" si="411"/>
        <v>#DIV/0!</v>
      </c>
      <c r="QC62" s="15" t="e">
        <f t="shared" si="412"/>
        <v>#DIV/0!</v>
      </c>
      <c r="QD62" s="15" t="e">
        <f t="shared" si="413"/>
        <v>#DIV/0!</v>
      </c>
      <c r="QE62" s="15" t="e">
        <f t="shared" si="414"/>
        <v>#DIV/0!</v>
      </c>
      <c r="QF62" s="15" t="e">
        <f t="shared" si="415"/>
        <v>#DIV/0!</v>
      </c>
      <c r="QG62" s="15" t="e">
        <f t="shared" si="416"/>
        <v>#DIV/0!</v>
      </c>
      <c r="QH62" s="15" t="e">
        <f t="shared" si="417"/>
        <v>#DIV/0!</v>
      </c>
      <c r="QI62" s="15" t="e">
        <f t="shared" si="418"/>
        <v>#DIV/0!</v>
      </c>
      <c r="QJ62" s="15" t="e">
        <f t="shared" si="419"/>
        <v>#DIV/0!</v>
      </c>
      <c r="QK62" s="15" t="e">
        <f t="shared" si="420"/>
        <v>#DIV/0!</v>
      </c>
      <c r="QL62" s="15" t="e">
        <f t="shared" si="421"/>
        <v>#DIV/0!</v>
      </c>
      <c r="QM62" s="15" t="e">
        <f t="shared" si="422"/>
        <v>#DIV/0!</v>
      </c>
      <c r="QN62" s="15" t="e">
        <f t="shared" si="423"/>
        <v>#DIV/0!</v>
      </c>
      <c r="QO62" s="15" t="e">
        <f t="shared" si="424"/>
        <v>#DIV/0!</v>
      </c>
      <c r="QP62" s="15" t="e">
        <f t="shared" si="425"/>
        <v>#DIV/0!</v>
      </c>
      <c r="QQ62" s="15" t="e">
        <f t="shared" si="426"/>
        <v>#DIV/0!</v>
      </c>
      <c r="QR62" s="15" t="e">
        <f t="shared" si="427"/>
        <v>#DIV/0!</v>
      </c>
      <c r="QS62" s="15" t="e">
        <f t="shared" si="428"/>
        <v>#DIV/0!</v>
      </c>
      <c r="QT62" s="15" t="e">
        <f t="shared" si="429"/>
        <v>#DIV/0!</v>
      </c>
      <c r="QU62" s="15" t="e">
        <f t="shared" si="430"/>
        <v>#DIV/0!</v>
      </c>
      <c r="QV62" s="15" t="e">
        <f t="shared" si="431"/>
        <v>#DIV/0!</v>
      </c>
      <c r="QW62" s="15" t="e">
        <f t="shared" si="432"/>
        <v>#DIV/0!</v>
      </c>
      <c r="QY62" s="15">
        <f t="shared" si="433"/>
        <v>0</v>
      </c>
      <c r="QZ62" s="15">
        <f t="shared" si="434"/>
        <v>0</v>
      </c>
      <c r="RA62" s="15">
        <f t="shared" si="435"/>
        <v>0</v>
      </c>
      <c r="RB62" s="15">
        <f t="shared" si="436"/>
        <v>0</v>
      </c>
      <c r="RC62" s="15">
        <f t="shared" si="437"/>
        <v>0</v>
      </c>
      <c r="RD62" s="15">
        <f t="shared" si="438"/>
        <v>0</v>
      </c>
      <c r="RE62" s="15">
        <f t="shared" si="439"/>
        <v>0</v>
      </c>
      <c r="RF62" s="15">
        <f t="shared" si="440"/>
        <v>0</v>
      </c>
      <c r="RG62" s="15">
        <f t="shared" si="441"/>
        <v>0</v>
      </c>
      <c r="RH62" s="15">
        <f t="shared" si="442"/>
        <v>0</v>
      </c>
      <c r="RI62" s="15">
        <f t="shared" si="443"/>
        <v>0</v>
      </c>
      <c r="RJ62" s="15">
        <f t="shared" si="444"/>
        <v>0</v>
      </c>
      <c r="RK62" s="15">
        <f t="shared" si="445"/>
        <v>0</v>
      </c>
      <c r="RL62" s="15">
        <f t="shared" si="446"/>
        <v>0</v>
      </c>
      <c r="RM62" s="15">
        <f t="shared" si="447"/>
        <v>0</v>
      </c>
      <c r="RN62" s="15">
        <f t="shared" si="448"/>
        <v>0</v>
      </c>
      <c r="RO62" s="15">
        <f t="shared" si="449"/>
        <v>0</v>
      </c>
      <c r="RP62" s="15">
        <f t="shared" si="450"/>
        <v>0</v>
      </c>
      <c r="RQ62" s="15">
        <f t="shared" si="451"/>
        <v>0</v>
      </c>
      <c r="RR62" s="15">
        <f t="shared" si="452"/>
        <v>0</v>
      </c>
      <c r="RS62" s="15">
        <f t="shared" si="453"/>
        <v>0</v>
      </c>
      <c r="RT62" s="15">
        <f t="shared" si="454"/>
        <v>0</v>
      </c>
      <c r="RU62" s="15">
        <f t="shared" si="455"/>
        <v>0</v>
      </c>
      <c r="RV62" s="15">
        <f t="shared" si="456"/>
        <v>0</v>
      </c>
      <c r="RW62" s="15">
        <f t="shared" si="457"/>
        <v>0</v>
      </c>
      <c r="RX62" s="15">
        <f t="shared" si="458"/>
        <v>0</v>
      </c>
      <c r="RY62" s="15">
        <f t="shared" si="459"/>
        <v>0</v>
      </c>
      <c r="RZ62" s="15">
        <f t="shared" si="460"/>
        <v>0</v>
      </c>
      <c r="SA62" s="15">
        <f t="shared" si="461"/>
        <v>0</v>
      </c>
      <c r="SB62" s="15">
        <f t="shared" si="462"/>
        <v>0</v>
      </c>
      <c r="SC62" s="15">
        <f t="shared" si="463"/>
        <v>0</v>
      </c>
      <c r="SD62" s="15">
        <f t="shared" si="464"/>
        <v>0</v>
      </c>
      <c r="SE62" s="15">
        <f t="shared" si="465"/>
        <v>0</v>
      </c>
      <c r="SF62" s="15">
        <f t="shared" si="466"/>
        <v>0</v>
      </c>
      <c r="SG62" s="15">
        <f t="shared" si="467"/>
        <v>0</v>
      </c>
      <c r="SH62" s="15">
        <f t="shared" si="468"/>
        <v>0</v>
      </c>
      <c r="SI62" s="15">
        <f t="shared" si="469"/>
        <v>0</v>
      </c>
      <c r="SJ62" s="15">
        <f t="shared" si="470"/>
        <v>0</v>
      </c>
      <c r="SK62" s="15">
        <f t="shared" si="471"/>
        <v>0</v>
      </c>
      <c r="SL62" s="15">
        <f t="shared" si="472"/>
        <v>0</v>
      </c>
      <c r="SM62" s="15">
        <f t="shared" si="473"/>
        <v>0</v>
      </c>
      <c r="SN62" s="15">
        <f t="shared" si="474"/>
        <v>0</v>
      </c>
      <c r="SO62" s="15">
        <f t="shared" si="475"/>
        <v>0</v>
      </c>
      <c r="SP62" s="15">
        <f t="shared" si="476"/>
        <v>0</v>
      </c>
      <c r="SQ62" s="15">
        <f t="shared" si="477"/>
        <v>0</v>
      </c>
      <c r="SR62" s="15">
        <f t="shared" si="478"/>
        <v>0</v>
      </c>
      <c r="SS62" s="15">
        <f t="shared" si="479"/>
        <v>0</v>
      </c>
      <c r="ST62" s="15">
        <f t="shared" si="480"/>
        <v>0</v>
      </c>
      <c r="SU62" s="15">
        <f t="shared" si="481"/>
        <v>0</v>
      </c>
      <c r="SV62" s="15">
        <f t="shared" si="482"/>
        <v>0</v>
      </c>
      <c r="SW62" s="15">
        <f t="shared" si="483"/>
        <v>0</v>
      </c>
      <c r="SX62" s="15">
        <f t="shared" si="484"/>
        <v>0</v>
      </c>
      <c r="SY62" s="15">
        <f t="shared" si="485"/>
        <v>0</v>
      </c>
      <c r="SZ62" s="15">
        <f t="shared" si="486"/>
        <v>0</v>
      </c>
      <c r="TA62" s="15">
        <f t="shared" si="487"/>
        <v>0</v>
      </c>
      <c r="TB62" s="15">
        <f t="shared" si="488"/>
        <v>0</v>
      </c>
      <c r="TC62" s="15">
        <f t="shared" si="489"/>
        <v>0</v>
      </c>
      <c r="TD62" s="15">
        <f t="shared" si="490"/>
        <v>0</v>
      </c>
      <c r="TE62" s="15">
        <f t="shared" si="491"/>
        <v>0</v>
      </c>
      <c r="TF62" s="15">
        <f t="shared" si="492"/>
        <v>0</v>
      </c>
      <c r="TH62" s="15">
        <f t="shared" si="493"/>
        <v>0</v>
      </c>
      <c r="TJ62" s="15" t="e">
        <f t="shared" si="494"/>
        <v>#DIV/0!</v>
      </c>
      <c r="TK62" s="15" t="e">
        <f t="shared" si="495"/>
        <v>#DIV/0!</v>
      </c>
      <c r="TL62" s="15" t="e">
        <f t="shared" si="496"/>
        <v>#DIV/0!</v>
      </c>
      <c r="TM62" s="15" t="e">
        <f t="shared" si="497"/>
        <v>#DIV/0!</v>
      </c>
      <c r="TN62" s="15" t="e">
        <f t="shared" si="498"/>
        <v>#DIV/0!</v>
      </c>
      <c r="TO62" s="15" t="e">
        <f t="shared" si="499"/>
        <v>#DIV/0!</v>
      </c>
      <c r="TP62" s="15">
        <f t="shared" si="500"/>
        <v>0</v>
      </c>
      <c r="TQ62" s="15">
        <f t="shared" si="501"/>
        <v>0</v>
      </c>
      <c r="TS62" s="15" t="e">
        <f t="shared" si="502"/>
        <v>#DIV/0!</v>
      </c>
      <c r="TU62" s="15">
        <f t="shared" si="503"/>
        <v>0</v>
      </c>
      <c r="TW62" s="15">
        <f t="shared" si="509"/>
        <v>0</v>
      </c>
    </row>
    <row r="63" spans="2:543" x14ac:dyDescent="0.25">
      <c r="C63" s="72">
        <v>48</v>
      </c>
      <c r="D63" s="60"/>
      <c r="E63" s="60"/>
      <c r="F63" s="59"/>
      <c r="G63" s="60"/>
      <c r="H63" s="59"/>
      <c r="I63" s="59"/>
      <c r="J63" s="60"/>
      <c r="K63" s="60"/>
      <c r="L63" s="60"/>
      <c r="M63" s="66"/>
      <c r="N63" s="64" t="str">
        <f t="shared" si="514"/>
        <v/>
      </c>
      <c r="O63" s="65" t="str">
        <f t="shared" si="577"/>
        <v/>
      </c>
      <c r="P63" s="73" t="str">
        <f t="shared" si="515"/>
        <v/>
      </c>
      <c r="Q63" s="2"/>
      <c r="R63" s="2"/>
      <c r="S63" s="2"/>
      <c r="T63" s="15" t="str">
        <f t="shared" si="516"/>
        <v/>
      </c>
      <c r="U63" s="5">
        <f t="shared" si="517"/>
        <v>0</v>
      </c>
      <c r="V63" s="5">
        <f t="shared" si="518"/>
        <v>0</v>
      </c>
      <c r="W63" s="5">
        <f t="shared" si="68"/>
        <v>0</v>
      </c>
      <c r="X63" s="5">
        <f t="shared" si="519"/>
        <v>0</v>
      </c>
      <c r="Y63" s="5">
        <f t="shared" si="520"/>
        <v>0</v>
      </c>
      <c r="Z63" s="5">
        <f t="shared" si="521"/>
        <v>0</v>
      </c>
      <c r="AA63" s="5">
        <f t="shared" si="522"/>
        <v>0</v>
      </c>
      <c r="AB63" s="5">
        <f t="shared" si="523"/>
        <v>0</v>
      </c>
      <c r="AC63" s="15">
        <f t="shared" si="69"/>
        <v>0</v>
      </c>
      <c r="AD63" s="15">
        <f t="shared" si="70"/>
        <v>0</v>
      </c>
      <c r="AE63" s="15">
        <f t="shared" si="71"/>
        <v>0</v>
      </c>
      <c r="AF63" s="15" t="str">
        <f t="shared" si="524"/>
        <v/>
      </c>
      <c r="AG63" s="15" t="str">
        <f t="shared" si="525"/>
        <v/>
      </c>
      <c r="AH63" s="15" t="str">
        <f t="shared" si="526"/>
        <v/>
      </c>
      <c r="AI63" s="15" t="str">
        <f t="shared" si="527"/>
        <v/>
      </c>
      <c r="AK63" s="5">
        <f t="shared" si="528"/>
        <v>0</v>
      </c>
      <c r="AL63" s="5">
        <f t="shared" si="529"/>
        <v>0</v>
      </c>
      <c r="AN63" s="5">
        <f t="shared" si="530"/>
        <v>0</v>
      </c>
      <c r="AO63" s="5">
        <f t="shared" si="531"/>
        <v>0</v>
      </c>
      <c r="AP63" s="5">
        <f t="shared" si="532"/>
        <v>0</v>
      </c>
      <c r="AQ63" s="5">
        <f t="shared" si="533"/>
        <v>0</v>
      </c>
      <c r="AR63" s="5">
        <f t="shared" si="534"/>
        <v>0</v>
      </c>
      <c r="AS63" s="5">
        <f t="shared" si="535"/>
        <v>0</v>
      </c>
      <c r="AT63" s="5">
        <f t="shared" si="536"/>
        <v>0</v>
      </c>
      <c r="AU63" s="5">
        <f t="shared" si="537"/>
        <v>0</v>
      </c>
      <c r="AV63" s="5">
        <f t="shared" si="538"/>
        <v>0</v>
      </c>
      <c r="AW63" s="5">
        <f t="shared" si="539"/>
        <v>0</v>
      </c>
      <c r="AX63" s="5">
        <f t="shared" si="540"/>
        <v>0</v>
      </c>
      <c r="AY63" s="5">
        <f t="shared" si="541"/>
        <v>0</v>
      </c>
      <c r="AZ63" s="5">
        <f t="shared" si="542"/>
        <v>0</v>
      </c>
      <c r="BA63" s="5">
        <f t="shared" si="543"/>
        <v>0</v>
      </c>
      <c r="BB63" s="5">
        <f t="shared" si="544"/>
        <v>0</v>
      </c>
      <c r="BC63" s="5">
        <f t="shared" si="545"/>
        <v>0</v>
      </c>
      <c r="BD63" s="5">
        <f t="shared" si="546"/>
        <v>0</v>
      </c>
      <c r="BE63" s="5">
        <f t="shared" si="547"/>
        <v>0</v>
      </c>
      <c r="BF63" s="5">
        <f t="shared" si="548"/>
        <v>0</v>
      </c>
      <c r="BG63" s="15">
        <f t="shared" si="549"/>
        <v>0</v>
      </c>
      <c r="BH63" s="15">
        <f t="shared" si="72"/>
        <v>0</v>
      </c>
      <c r="BI63" s="15">
        <f t="shared" si="73"/>
        <v>0</v>
      </c>
      <c r="BJ63" s="15">
        <f t="shared" si="74"/>
        <v>0</v>
      </c>
      <c r="BL63" s="12">
        <f t="shared" si="550"/>
        <v>0</v>
      </c>
      <c r="BM63" s="12">
        <f t="shared" si="551"/>
        <v>0</v>
      </c>
      <c r="BN63" s="15" t="str">
        <f t="shared" si="552"/>
        <v/>
      </c>
      <c r="BP63" s="12">
        <f t="shared" si="553"/>
        <v>0</v>
      </c>
      <c r="BQ63" s="15" t="str">
        <f t="shared" si="554"/>
        <v/>
      </c>
      <c r="BR63" s="12">
        <f t="shared" si="555"/>
        <v>0</v>
      </c>
      <c r="BS63" s="15" t="str">
        <f t="shared" si="556"/>
        <v/>
      </c>
      <c r="BT63" s="12">
        <f t="shared" si="557"/>
        <v>0</v>
      </c>
      <c r="BU63" s="12">
        <f t="shared" si="558"/>
        <v>0</v>
      </c>
      <c r="BV63" s="12">
        <f t="shared" si="559"/>
        <v>0</v>
      </c>
      <c r="BW63" s="12">
        <f t="shared" si="560"/>
        <v>0</v>
      </c>
      <c r="BX63" s="12">
        <f t="shared" si="561"/>
        <v>0</v>
      </c>
      <c r="BY63" s="12">
        <f t="shared" si="562"/>
        <v>0</v>
      </c>
      <c r="BZ63" s="12">
        <f t="shared" si="563"/>
        <v>0</v>
      </c>
      <c r="CA63" s="12">
        <f t="shared" si="564"/>
        <v>0</v>
      </c>
      <c r="CC63" s="5">
        <f t="shared" si="565"/>
        <v>0</v>
      </c>
      <c r="CD63" s="15" t="str">
        <f t="shared" si="566"/>
        <v/>
      </c>
      <c r="CE63" s="15" t="str">
        <f t="shared" si="567"/>
        <v/>
      </c>
      <c r="CF63" s="15" t="str">
        <f t="shared" si="568"/>
        <v/>
      </c>
      <c r="CH63" s="15" t="str">
        <f t="shared" si="569"/>
        <v/>
      </c>
      <c r="CJ63" s="15" t="str">
        <f t="shared" si="570"/>
        <v/>
      </c>
      <c r="CK63" s="15" t="str">
        <f t="shared" si="571"/>
        <v/>
      </c>
      <c r="CL63" s="15" t="str">
        <f t="shared" si="572"/>
        <v/>
      </c>
      <c r="CM63" s="10">
        <f t="shared" si="573"/>
        <v>0</v>
      </c>
      <c r="CO63" s="6">
        <f t="shared" si="75"/>
        <v>0</v>
      </c>
      <c r="CP63" s="15">
        <f t="shared" si="574"/>
        <v>1</v>
      </c>
      <c r="CQ63" s="15">
        <f t="shared" si="575"/>
        <v>0</v>
      </c>
      <c r="CR63" s="15">
        <f t="shared" si="576"/>
        <v>0</v>
      </c>
      <c r="CS63" s="15">
        <f t="shared" si="76"/>
        <v>0</v>
      </c>
      <c r="CU63" s="15" t="str">
        <f t="shared" si="77"/>
        <v/>
      </c>
      <c r="CW63" s="15" t="e">
        <f t="shared" si="504"/>
        <v>#DIV/0!</v>
      </c>
      <c r="CX63" s="15" t="e">
        <f t="shared" si="505"/>
        <v>#DIV/0!</v>
      </c>
      <c r="CY63" s="15" t="e">
        <f t="shared" si="506"/>
        <v>#DIV/0!</v>
      </c>
      <c r="CZ63" s="15" t="e">
        <f t="shared" si="507"/>
        <v>#DIV/0!</v>
      </c>
      <c r="DA63" s="15" t="e">
        <f t="shared" si="508"/>
        <v>#DIV/0!</v>
      </c>
      <c r="DB63" s="15" t="e">
        <f t="shared" si="510"/>
        <v>#DIV/0!</v>
      </c>
      <c r="DC63" s="15" t="e">
        <f t="shared" si="511"/>
        <v>#DIV/0!</v>
      </c>
      <c r="DD63" s="15" t="e">
        <f t="shared" si="512"/>
        <v>#DIV/0!</v>
      </c>
      <c r="DE63" s="15" t="e">
        <f t="shared" si="513"/>
        <v>#DIV/0!</v>
      </c>
      <c r="DF63" s="15" t="e">
        <f t="shared" si="82"/>
        <v>#DIV/0!</v>
      </c>
      <c r="DG63" s="15" t="e">
        <f t="shared" si="83"/>
        <v>#DIV/0!</v>
      </c>
      <c r="DH63" s="15" t="e">
        <f t="shared" si="84"/>
        <v>#DIV/0!</v>
      </c>
      <c r="DI63" s="15" t="e">
        <f t="shared" si="85"/>
        <v>#DIV/0!</v>
      </c>
      <c r="DJ63" s="15" t="e">
        <f t="shared" si="86"/>
        <v>#DIV/0!</v>
      </c>
      <c r="DK63" s="15" t="e">
        <f t="shared" si="87"/>
        <v>#DIV/0!</v>
      </c>
      <c r="DL63" s="15" t="e">
        <f t="shared" si="88"/>
        <v>#DIV/0!</v>
      </c>
      <c r="DM63" s="15" t="e">
        <f t="shared" si="89"/>
        <v>#DIV/0!</v>
      </c>
      <c r="DN63" s="15" t="e">
        <f t="shared" si="90"/>
        <v>#DIV/0!</v>
      </c>
      <c r="DO63" s="15" t="e">
        <f t="shared" si="91"/>
        <v>#DIV/0!</v>
      </c>
      <c r="DP63" s="20" t="e">
        <f t="shared" si="92"/>
        <v>#DIV/0!</v>
      </c>
      <c r="DQ63" s="20" t="e">
        <f t="shared" si="93"/>
        <v>#DIV/0!</v>
      </c>
      <c r="DR63" s="20" t="e">
        <f t="shared" si="94"/>
        <v>#DIV/0!</v>
      </c>
      <c r="DS63" s="20" t="e">
        <f t="shared" si="95"/>
        <v>#DIV/0!</v>
      </c>
      <c r="DT63" s="20" t="e">
        <f t="shared" si="96"/>
        <v>#DIV/0!</v>
      </c>
      <c r="DU63" s="20" t="e">
        <f t="shared" si="97"/>
        <v>#DIV/0!</v>
      </c>
      <c r="DV63" s="20" t="e">
        <f t="shared" si="98"/>
        <v>#DIV/0!</v>
      </c>
      <c r="DW63" s="20" t="e">
        <f t="shared" si="99"/>
        <v>#DIV/0!</v>
      </c>
      <c r="DX63" s="20" t="e">
        <f t="shared" si="100"/>
        <v>#DIV/0!</v>
      </c>
      <c r="DY63" s="20" t="e">
        <f t="shared" si="101"/>
        <v>#DIV/0!</v>
      </c>
      <c r="DZ63" s="20" t="e">
        <f t="shared" si="102"/>
        <v>#DIV/0!</v>
      </c>
      <c r="EA63" s="20" t="e">
        <f t="shared" si="103"/>
        <v>#DIV/0!</v>
      </c>
      <c r="EB63" s="20" t="e">
        <f t="shared" si="104"/>
        <v>#DIV/0!</v>
      </c>
      <c r="EC63" s="20" t="e">
        <f t="shared" si="105"/>
        <v>#DIV/0!</v>
      </c>
      <c r="ED63" s="20" t="e">
        <f t="shared" si="106"/>
        <v>#DIV/0!</v>
      </c>
      <c r="EE63" s="20" t="e">
        <f t="shared" si="107"/>
        <v>#DIV/0!</v>
      </c>
      <c r="EF63" s="20" t="e">
        <f t="shared" si="108"/>
        <v>#DIV/0!</v>
      </c>
      <c r="EG63" s="20" t="e">
        <f t="shared" si="109"/>
        <v>#DIV/0!</v>
      </c>
      <c r="EH63" s="20" t="e">
        <f t="shared" si="110"/>
        <v>#DIV/0!</v>
      </c>
      <c r="EI63" s="20" t="e">
        <f t="shared" si="111"/>
        <v>#DIV/0!</v>
      </c>
      <c r="EJ63" s="20" t="e">
        <f t="shared" si="112"/>
        <v>#DIV/0!</v>
      </c>
      <c r="EK63" s="20" t="e">
        <f t="shared" si="113"/>
        <v>#DIV/0!</v>
      </c>
      <c r="EL63" s="20" t="e">
        <f t="shared" si="114"/>
        <v>#DIV/0!</v>
      </c>
      <c r="EM63" s="20" t="e">
        <f t="shared" si="115"/>
        <v>#DIV/0!</v>
      </c>
      <c r="EN63" s="20" t="e">
        <f t="shared" si="116"/>
        <v>#DIV/0!</v>
      </c>
      <c r="EO63" s="20" t="e">
        <f t="shared" si="117"/>
        <v>#DIV/0!</v>
      </c>
      <c r="EP63" s="20" t="e">
        <f t="shared" si="118"/>
        <v>#DIV/0!</v>
      </c>
      <c r="EQ63" s="20" t="e">
        <f t="shared" si="119"/>
        <v>#DIV/0!</v>
      </c>
      <c r="ER63" s="20" t="e">
        <f t="shared" si="120"/>
        <v>#DIV/0!</v>
      </c>
      <c r="ES63" s="20" t="e">
        <f t="shared" si="121"/>
        <v>#DIV/0!</v>
      </c>
      <c r="ET63" s="20" t="e">
        <f t="shared" si="122"/>
        <v>#DIV/0!</v>
      </c>
      <c r="EU63" s="20" t="e">
        <f t="shared" si="123"/>
        <v>#DIV/0!</v>
      </c>
      <c r="EV63" s="20" t="e">
        <f t="shared" si="124"/>
        <v>#DIV/0!</v>
      </c>
      <c r="EW63" s="20" t="e">
        <f t="shared" si="125"/>
        <v>#DIV/0!</v>
      </c>
      <c r="EX63" s="20" t="e">
        <f t="shared" si="126"/>
        <v>#DIV/0!</v>
      </c>
      <c r="EY63" s="20" t="e">
        <f t="shared" si="127"/>
        <v>#DIV/0!</v>
      </c>
      <c r="EZ63" s="20" t="e">
        <f t="shared" si="128"/>
        <v>#DIV/0!</v>
      </c>
      <c r="FA63" s="20" t="e">
        <f t="shared" si="129"/>
        <v>#DIV/0!</v>
      </c>
      <c r="FB63" s="20" t="e">
        <f t="shared" si="130"/>
        <v>#DIV/0!</v>
      </c>
      <c r="FC63" s="20" t="e">
        <f t="shared" si="131"/>
        <v>#DIV/0!</v>
      </c>
      <c r="FD63" s="20" t="e">
        <f t="shared" si="132"/>
        <v>#DIV/0!</v>
      </c>
      <c r="FE63" s="20"/>
      <c r="FF63" s="15" t="e">
        <f t="shared" si="133"/>
        <v>#DIV/0!</v>
      </c>
      <c r="FG63" s="15" t="e">
        <f t="shared" si="134"/>
        <v>#DIV/0!</v>
      </c>
      <c r="FH63" s="15" t="e">
        <f t="shared" si="135"/>
        <v>#DIV/0!</v>
      </c>
      <c r="FI63" s="15" t="e">
        <f t="shared" si="136"/>
        <v>#DIV/0!</v>
      </c>
      <c r="FJ63" s="15" t="e">
        <f t="shared" si="137"/>
        <v>#DIV/0!</v>
      </c>
      <c r="FK63" s="15" t="e">
        <f t="shared" si="138"/>
        <v>#DIV/0!</v>
      </c>
      <c r="FL63" s="15" t="e">
        <f t="shared" si="139"/>
        <v>#DIV/0!</v>
      </c>
      <c r="FM63" s="15" t="e">
        <f t="shared" si="140"/>
        <v>#DIV/0!</v>
      </c>
      <c r="FN63" s="15" t="e">
        <f t="shared" si="141"/>
        <v>#DIV/0!</v>
      </c>
      <c r="FO63" s="15" t="e">
        <f t="shared" si="142"/>
        <v>#DIV/0!</v>
      </c>
      <c r="FP63" s="15" t="e">
        <f t="shared" si="143"/>
        <v>#DIV/0!</v>
      </c>
      <c r="FQ63" s="15" t="e">
        <f t="shared" si="144"/>
        <v>#DIV/0!</v>
      </c>
      <c r="FR63" s="15" t="e">
        <f t="shared" si="145"/>
        <v>#DIV/0!</v>
      </c>
      <c r="FS63" s="15" t="e">
        <f t="shared" si="146"/>
        <v>#DIV/0!</v>
      </c>
      <c r="FT63" s="15" t="e">
        <f t="shared" si="147"/>
        <v>#DIV/0!</v>
      </c>
      <c r="FU63" s="15" t="e">
        <f t="shared" si="148"/>
        <v>#DIV/0!</v>
      </c>
      <c r="FV63" s="15" t="e">
        <f t="shared" si="149"/>
        <v>#DIV/0!</v>
      </c>
      <c r="FW63" s="15" t="e">
        <f t="shared" si="150"/>
        <v>#DIV/0!</v>
      </c>
      <c r="FX63" s="15" t="e">
        <f t="shared" si="151"/>
        <v>#DIV/0!</v>
      </c>
      <c r="FY63" s="15" t="e">
        <f t="shared" si="152"/>
        <v>#DIV/0!</v>
      </c>
      <c r="FZ63" s="15" t="e">
        <f t="shared" si="153"/>
        <v>#DIV/0!</v>
      </c>
      <c r="GA63" s="15" t="e">
        <f t="shared" si="154"/>
        <v>#DIV/0!</v>
      </c>
      <c r="GB63" s="15" t="e">
        <f t="shared" si="155"/>
        <v>#DIV/0!</v>
      </c>
      <c r="GC63" s="15" t="e">
        <f t="shared" si="156"/>
        <v>#DIV/0!</v>
      </c>
      <c r="GD63" s="15" t="e">
        <f t="shared" si="157"/>
        <v>#DIV/0!</v>
      </c>
      <c r="GE63" s="15" t="e">
        <f t="shared" si="158"/>
        <v>#DIV/0!</v>
      </c>
      <c r="GF63" s="15" t="e">
        <f t="shared" si="159"/>
        <v>#DIV/0!</v>
      </c>
      <c r="GG63" s="15" t="e">
        <f t="shared" si="160"/>
        <v>#DIV/0!</v>
      </c>
      <c r="GH63" s="15" t="e">
        <f t="shared" si="161"/>
        <v>#DIV/0!</v>
      </c>
      <c r="GI63" s="15" t="e">
        <f t="shared" si="162"/>
        <v>#DIV/0!</v>
      </c>
      <c r="GJ63" s="15" t="e">
        <f t="shared" si="163"/>
        <v>#DIV/0!</v>
      </c>
      <c r="GK63" s="15" t="e">
        <f t="shared" si="164"/>
        <v>#DIV/0!</v>
      </c>
      <c r="GL63" s="15" t="e">
        <f t="shared" si="165"/>
        <v>#DIV/0!</v>
      </c>
      <c r="GM63" s="15" t="e">
        <f t="shared" si="166"/>
        <v>#DIV/0!</v>
      </c>
      <c r="GN63" s="15" t="e">
        <f t="shared" si="167"/>
        <v>#DIV/0!</v>
      </c>
      <c r="GO63" s="15" t="e">
        <f t="shared" si="168"/>
        <v>#DIV/0!</v>
      </c>
      <c r="GP63" s="15" t="e">
        <f t="shared" si="169"/>
        <v>#DIV/0!</v>
      </c>
      <c r="GQ63" s="15" t="e">
        <f t="shared" si="170"/>
        <v>#DIV/0!</v>
      </c>
      <c r="GR63" s="15" t="e">
        <f t="shared" si="171"/>
        <v>#DIV/0!</v>
      </c>
      <c r="GS63" s="15" t="e">
        <f t="shared" si="172"/>
        <v>#DIV/0!</v>
      </c>
      <c r="GT63" s="15" t="e">
        <f t="shared" si="173"/>
        <v>#DIV/0!</v>
      </c>
      <c r="GU63" s="15" t="e">
        <f t="shared" si="174"/>
        <v>#DIV/0!</v>
      </c>
      <c r="GV63" s="15" t="e">
        <f t="shared" si="175"/>
        <v>#DIV/0!</v>
      </c>
      <c r="GW63" s="15" t="e">
        <f t="shared" si="176"/>
        <v>#DIV/0!</v>
      </c>
      <c r="GX63" s="15" t="e">
        <f t="shared" si="177"/>
        <v>#DIV/0!</v>
      </c>
      <c r="GY63" s="15" t="e">
        <f t="shared" si="178"/>
        <v>#DIV/0!</v>
      </c>
      <c r="GZ63" s="15" t="e">
        <f t="shared" si="179"/>
        <v>#DIV/0!</v>
      </c>
      <c r="HA63" s="15" t="e">
        <f t="shared" si="180"/>
        <v>#DIV/0!</v>
      </c>
      <c r="HB63" s="15" t="e">
        <f t="shared" si="181"/>
        <v>#DIV/0!</v>
      </c>
      <c r="HC63" s="15" t="e">
        <f t="shared" si="182"/>
        <v>#DIV/0!</v>
      </c>
      <c r="HD63" s="15" t="e">
        <f t="shared" si="183"/>
        <v>#DIV/0!</v>
      </c>
      <c r="HE63" s="15" t="e">
        <f t="shared" si="184"/>
        <v>#DIV/0!</v>
      </c>
      <c r="HF63" s="15" t="e">
        <f t="shared" si="185"/>
        <v>#DIV/0!</v>
      </c>
      <c r="HG63" s="15" t="e">
        <f t="shared" si="186"/>
        <v>#DIV/0!</v>
      </c>
      <c r="HH63" s="15" t="e">
        <f t="shared" si="187"/>
        <v>#DIV/0!</v>
      </c>
      <c r="HI63" s="15" t="e">
        <f t="shared" si="188"/>
        <v>#DIV/0!</v>
      </c>
      <c r="HJ63" s="15" t="e">
        <f t="shared" si="189"/>
        <v>#DIV/0!</v>
      </c>
      <c r="HK63" s="15" t="e">
        <f t="shared" si="190"/>
        <v>#DIV/0!</v>
      </c>
      <c r="HL63" s="15" t="e">
        <f t="shared" si="191"/>
        <v>#DIV/0!</v>
      </c>
      <c r="HM63" s="15" t="e">
        <f t="shared" si="192"/>
        <v>#DIV/0!</v>
      </c>
      <c r="HO63" s="15" t="e">
        <f t="shared" si="193"/>
        <v>#DIV/0!</v>
      </c>
      <c r="HP63" s="15" t="e">
        <f t="shared" si="194"/>
        <v>#DIV/0!</v>
      </c>
      <c r="HQ63" s="15" t="e">
        <f t="shared" si="195"/>
        <v>#DIV/0!</v>
      </c>
      <c r="HR63" s="15" t="e">
        <f t="shared" si="196"/>
        <v>#DIV/0!</v>
      </c>
      <c r="HS63" s="15" t="e">
        <f t="shared" si="197"/>
        <v>#DIV/0!</v>
      </c>
      <c r="HT63" s="15" t="e">
        <f t="shared" si="198"/>
        <v>#DIV/0!</v>
      </c>
      <c r="HU63" s="15" t="e">
        <f t="shared" si="199"/>
        <v>#DIV/0!</v>
      </c>
      <c r="HV63" s="15" t="e">
        <f t="shared" si="200"/>
        <v>#DIV/0!</v>
      </c>
      <c r="HW63" s="15" t="e">
        <f t="shared" si="201"/>
        <v>#DIV/0!</v>
      </c>
      <c r="HX63" s="15" t="e">
        <f t="shared" si="202"/>
        <v>#DIV/0!</v>
      </c>
      <c r="HY63" s="15" t="e">
        <f t="shared" si="203"/>
        <v>#DIV/0!</v>
      </c>
      <c r="HZ63" s="15" t="e">
        <f t="shared" si="204"/>
        <v>#DIV/0!</v>
      </c>
      <c r="IA63" s="15" t="e">
        <f t="shared" si="205"/>
        <v>#DIV/0!</v>
      </c>
      <c r="IB63" s="15" t="e">
        <f t="shared" si="206"/>
        <v>#DIV/0!</v>
      </c>
      <c r="IC63" s="15" t="e">
        <f t="shared" si="207"/>
        <v>#DIV/0!</v>
      </c>
      <c r="ID63" s="15" t="e">
        <f t="shared" si="208"/>
        <v>#DIV/0!</v>
      </c>
      <c r="IE63" s="15" t="e">
        <f t="shared" si="209"/>
        <v>#DIV/0!</v>
      </c>
      <c r="IF63" s="15" t="e">
        <f t="shared" si="210"/>
        <v>#DIV/0!</v>
      </c>
      <c r="IG63" s="15" t="e">
        <f t="shared" si="211"/>
        <v>#DIV/0!</v>
      </c>
      <c r="IH63" s="15" t="e">
        <f t="shared" si="212"/>
        <v>#DIV/0!</v>
      </c>
      <c r="II63" s="15" t="e">
        <f t="shared" si="213"/>
        <v>#DIV/0!</v>
      </c>
      <c r="IJ63" s="15" t="e">
        <f t="shared" si="214"/>
        <v>#DIV/0!</v>
      </c>
      <c r="IK63" s="15" t="e">
        <f t="shared" si="215"/>
        <v>#DIV/0!</v>
      </c>
      <c r="IL63" s="15" t="e">
        <f t="shared" si="216"/>
        <v>#DIV/0!</v>
      </c>
      <c r="IM63" s="15" t="e">
        <f t="shared" si="217"/>
        <v>#DIV/0!</v>
      </c>
      <c r="IN63" s="15" t="e">
        <f t="shared" si="218"/>
        <v>#DIV/0!</v>
      </c>
      <c r="IO63" s="15" t="e">
        <f t="shared" si="219"/>
        <v>#DIV/0!</v>
      </c>
      <c r="IP63" s="15" t="e">
        <f t="shared" si="220"/>
        <v>#DIV/0!</v>
      </c>
      <c r="IQ63" s="15" t="e">
        <f t="shared" si="221"/>
        <v>#DIV/0!</v>
      </c>
      <c r="IR63" s="15" t="e">
        <f t="shared" si="222"/>
        <v>#DIV/0!</v>
      </c>
      <c r="IS63" s="15" t="e">
        <f t="shared" si="223"/>
        <v>#DIV/0!</v>
      </c>
      <c r="IT63" s="15" t="e">
        <f t="shared" si="224"/>
        <v>#DIV/0!</v>
      </c>
      <c r="IU63" s="15" t="e">
        <f t="shared" si="225"/>
        <v>#DIV/0!</v>
      </c>
      <c r="IV63" s="15" t="e">
        <f t="shared" si="226"/>
        <v>#DIV/0!</v>
      </c>
      <c r="IW63" s="15" t="e">
        <f t="shared" si="227"/>
        <v>#DIV/0!</v>
      </c>
      <c r="IX63" s="15" t="e">
        <f t="shared" si="228"/>
        <v>#DIV/0!</v>
      </c>
      <c r="IY63" s="15" t="e">
        <f t="shared" si="229"/>
        <v>#DIV/0!</v>
      </c>
      <c r="IZ63" s="15" t="e">
        <f t="shared" si="230"/>
        <v>#DIV/0!</v>
      </c>
      <c r="JA63" s="15" t="e">
        <f t="shared" si="231"/>
        <v>#DIV/0!</v>
      </c>
      <c r="JB63" s="15" t="e">
        <f t="shared" si="232"/>
        <v>#DIV/0!</v>
      </c>
      <c r="JC63" s="15" t="e">
        <f t="shared" si="233"/>
        <v>#DIV/0!</v>
      </c>
      <c r="JD63" s="15" t="e">
        <f t="shared" si="234"/>
        <v>#DIV/0!</v>
      </c>
      <c r="JE63" s="15" t="e">
        <f t="shared" si="235"/>
        <v>#DIV/0!</v>
      </c>
      <c r="JF63" s="15" t="e">
        <f t="shared" si="236"/>
        <v>#DIV/0!</v>
      </c>
      <c r="JG63" s="15" t="e">
        <f t="shared" si="237"/>
        <v>#DIV/0!</v>
      </c>
      <c r="JH63" s="15" t="e">
        <f t="shared" si="238"/>
        <v>#DIV/0!</v>
      </c>
      <c r="JI63" s="15" t="e">
        <f t="shared" si="239"/>
        <v>#DIV/0!</v>
      </c>
      <c r="JJ63" s="15" t="e">
        <f t="shared" si="240"/>
        <v>#DIV/0!</v>
      </c>
      <c r="JK63" s="15" t="e">
        <f t="shared" si="241"/>
        <v>#DIV/0!</v>
      </c>
      <c r="JL63" s="15" t="e">
        <f t="shared" si="242"/>
        <v>#DIV/0!</v>
      </c>
      <c r="JM63" s="15" t="e">
        <f t="shared" si="243"/>
        <v>#DIV/0!</v>
      </c>
      <c r="JN63" s="15" t="e">
        <f t="shared" si="244"/>
        <v>#DIV/0!</v>
      </c>
      <c r="JO63" s="15" t="e">
        <f t="shared" si="245"/>
        <v>#DIV/0!</v>
      </c>
      <c r="JP63" s="15" t="e">
        <f t="shared" si="246"/>
        <v>#DIV/0!</v>
      </c>
      <c r="JQ63" s="15" t="e">
        <f t="shared" si="247"/>
        <v>#DIV/0!</v>
      </c>
      <c r="JR63" s="15" t="e">
        <f t="shared" si="248"/>
        <v>#DIV/0!</v>
      </c>
      <c r="JS63" s="15" t="e">
        <f t="shared" si="249"/>
        <v>#DIV/0!</v>
      </c>
      <c r="JT63" s="15" t="e">
        <f t="shared" si="250"/>
        <v>#DIV/0!</v>
      </c>
      <c r="JU63" s="15" t="e">
        <f t="shared" si="251"/>
        <v>#DIV/0!</v>
      </c>
      <c r="JV63" s="15" t="e">
        <f t="shared" si="252"/>
        <v>#DIV/0!</v>
      </c>
      <c r="JX63" s="15" t="e">
        <f t="shared" si="253"/>
        <v>#DIV/0!</v>
      </c>
      <c r="JY63" s="15" t="e">
        <f t="shared" si="254"/>
        <v>#DIV/0!</v>
      </c>
      <c r="JZ63" s="15" t="e">
        <f t="shared" si="255"/>
        <v>#DIV/0!</v>
      </c>
      <c r="KA63" s="15" t="e">
        <f t="shared" si="256"/>
        <v>#DIV/0!</v>
      </c>
      <c r="KB63" s="15" t="e">
        <f t="shared" si="257"/>
        <v>#DIV/0!</v>
      </c>
      <c r="KC63" s="15" t="e">
        <f t="shared" si="258"/>
        <v>#DIV/0!</v>
      </c>
      <c r="KD63" s="15" t="e">
        <f t="shared" si="259"/>
        <v>#DIV/0!</v>
      </c>
      <c r="KE63" s="15" t="e">
        <f t="shared" si="260"/>
        <v>#DIV/0!</v>
      </c>
      <c r="KF63" s="15" t="e">
        <f t="shared" si="261"/>
        <v>#DIV/0!</v>
      </c>
      <c r="KG63" s="15" t="e">
        <f t="shared" si="262"/>
        <v>#DIV/0!</v>
      </c>
      <c r="KH63" s="15" t="e">
        <f t="shared" si="263"/>
        <v>#DIV/0!</v>
      </c>
      <c r="KI63" s="15" t="e">
        <f t="shared" si="264"/>
        <v>#DIV/0!</v>
      </c>
      <c r="KJ63" s="15" t="e">
        <f t="shared" si="265"/>
        <v>#DIV/0!</v>
      </c>
      <c r="KK63" s="15" t="e">
        <f t="shared" si="266"/>
        <v>#DIV/0!</v>
      </c>
      <c r="KL63" s="15" t="e">
        <f t="shared" si="267"/>
        <v>#DIV/0!</v>
      </c>
      <c r="KM63" s="15" t="e">
        <f t="shared" si="268"/>
        <v>#DIV/0!</v>
      </c>
      <c r="KN63" s="15" t="e">
        <f t="shared" si="269"/>
        <v>#DIV/0!</v>
      </c>
      <c r="KO63" s="15" t="e">
        <f t="shared" si="270"/>
        <v>#DIV/0!</v>
      </c>
      <c r="KP63" s="15" t="e">
        <f t="shared" si="271"/>
        <v>#DIV/0!</v>
      </c>
      <c r="KQ63" s="15" t="e">
        <f t="shared" si="272"/>
        <v>#DIV/0!</v>
      </c>
      <c r="KR63" s="15" t="e">
        <f t="shared" si="273"/>
        <v>#DIV/0!</v>
      </c>
      <c r="KS63" s="15" t="e">
        <f t="shared" si="274"/>
        <v>#DIV/0!</v>
      </c>
      <c r="KT63" s="15" t="e">
        <f t="shared" si="275"/>
        <v>#DIV/0!</v>
      </c>
      <c r="KU63" s="15" t="e">
        <f t="shared" si="276"/>
        <v>#DIV/0!</v>
      </c>
      <c r="KV63" s="15" t="e">
        <f t="shared" si="277"/>
        <v>#DIV/0!</v>
      </c>
      <c r="KW63" s="15" t="e">
        <f t="shared" si="278"/>
        <v>#DIV/0!</v>
      </c>
      <c r="KX63" s="15" t="e">
        <f t="shared" si="279"/>
        <v>#DIV/0!</v>
      </c>
      <c r="KY63" s="15" t="e">
        <f t="shared" si="280"/>
        <v>#DIV/0!</v>
      </c>
      <c r="KZ63" s="15" t="e">
        <f t="shared" si="281"/>
        <v>#DIV/0!</v>
      </c>
      <c r="LA63" s="15" t="e">
        <f t="shared" si="282"/>
        <v>#DIV/0!</v>
      </c>
      <c r="LB63" s="15" t="e">
        <f t="shared" si="283"/>
        <v>#DIV/0!</v>
      </c>
      <c r="LC63" s="15" t="e">
        <f t="shared" si="284"/>
        <v>#DIV/0!</v>
      </c>
      <c r="LD63" s="15" t="e">
        <f t="shared" si="285"/>
        <v>#DIV/0!</v>
      </c>
      <c r="LE63" s="15" t="e">
        <f t="shared" si="286"/>
        <v>#DIV/0!</v>
      </c>
      <c r="LF63" s="15" t="e">
        <f t="shared" si="287"/>
        <v>#DIV/0!</v>
      </c>
      <c r="LG63" s="15" t="e">
        <f t="shared" si="288"/>
        <v>#DIV/0!</v>
      </c>
      <c r="LH63" s="15" t="e">
        <f t="shared" si="289"/>
        <v>#DIV/0!</v>
      </c>
      <c r="LI63" s="15" t="e">
        <f t="shared" si="290"/>
        <v>#DIV/0!</v>
      </c>
      <c r="LJ63" s="15" t="e">
        <f t="shared" si="291"/>
        <v>#DIV/0!</v>
      </c>
      <c r="LK63" s="15" t="e">
        <f t="shared" si="292"/>
        <v>#DIV/0!</v>
      </c>
      <c r="LL63" s="15" t="e">
        <f t="shared" si="293"/>
        <v>#DIV/0!</v>
      </c>
      <c r="LM63" s="15" t="e">
        <f t="shared" si="294"/>
        <v>#DIV/0!</v>
      </c>
      <c r="LN63" s="15" t="e">
        <f t="shared" si="295"/>
        <v>#DIV/0!</v>
      </c>
      <c r="LO63" s="15" t="e">
        <f t="shared" si="296"/>
        <v>#DIV/0!</v>
      </c>
      <c r="LP63" s="15" t="e">
        <f t="shared" si="297"/>
        <v>#DIV/0!</v>
      </c>
      <c r="LQ63" s="15" t="e">
        <f t="shared" si="298"/>
        <v>#DIV/0!</v>
      </c>
      <c r="LR63" s="15" t="e">
        <f t="shared" si="299"/>
        <v>#DIV/0!</v>
      </c>
      <c r="LS63" s="15" t="e">
        <f t="shared" si="300"/>
        <v>#DIV/0!</v>
      </c>
      <c r="LT63" s="15" t="e">
        <f t="shared" si="301"/>
        <v>#DIV/0!</v>
      </c>
      <c r="LU63" s="15" t="e">
        <f t="shared" si="302"/>
        <v>#DIV/0!</v>
      </c>
      <c r="LV63" s="15" t="e">
        <f t="shared" si="303"/>
        <v>#DIV/0!</v>
      </c>
      <c r="LW63" s="15" t="e">
        <f t="shared" si="304"/>
        <v>#DIV/0!</v>
      </c>
      <c r="LX63" s="15" t="e">
        <f t="shared" si="305"/>
        <v>#DIV/0!</v>
      </c>
      <c r="LY63" s="15" t="e">
        <f t="shared" si="306"/>
        <v>#DIV/0!</v>
      </c>
      <c r="LZ63" s="15" t="e">
        <f t="shared" si="307"/>
        <v>#DIV/0!</v>
      </c>
      <c r="MA63" s="15" t="e">
        <f t="shared" si="308"/>
        <v>#DIV/0!</v>
      </c>
      <c r="MB63" s="15" t="e">
        <f t="shared" si="309"/>
        <v>#DIV/0!</v>
      </c>
      <c r="MC63" s="15" t="e">
        <f t="shared" si="310"/>
        <v>#DIV/0!</v>
      </c>
      <c r="MD63" s="15" t="e">
        <f t="shared" si="311"/>
        <v>#DIV/0!</v>
      </c>
      <c r="ME63" s="15" t="e">
        <f t="shared" si="312"/>
        <v>#DIV/0!</v>
      </c>
      <c r="MG63" s="15" t="e">
        <f t="shared" si="313"/>
        <v>#DIV/0!</v>
      </c>
      <c r="MH63" s="15" t="e">
        <f t="shared" si="314"/>
        <v>#DIV/0!</v>
      </c>
      <c r="MI63" s="15" t="e">
        <f t="shared" si="315"/>
        <v>#DIV/0!</v>
      </c>
      <c r="MJ63" s="15" t="e">
        <f t="shared" si="316"/>
        <v>#DIV/0!</v>
      </c>
      <c r="MK63" s="15" t="e">
        <f t="shared" si="317"/>
        <v>#DIV/0!</v>
      </c>
      <c r="ML63" s="15" t="e">
        <f t="shared" si="318"/>
        <v>#DIV/0!</v>
      </c>
      <c r="MM63" s="15" t="e">
        <f t="shared" si="319"/>
        <v>#DIV/0!</v>
      </c>
      <c r="MN63" s="15" t="e">
        <f t="shared" si="320"/>
        <v>#DIV/0!</v>
      </c>
      <c r="MO63" s="15" t="e">
        <f t="shared" si="321"/>
        <v>#DIV/0!</v>
      </c>
      <c r="MP63" s="15" t="e">
        <f t="shared" si="322"/>
        <v>#DIV/0!</v>
      </c>
      <c r="MQ63" s="15" t="e">
        <f t="shared" si="323"/>
        <v>#DIV/0!</v>
      </c>
      <c r="MR63" s="15" t="e">
        <f t="shared" si="324"/>
        <v>#DIV/0!</v>
      </c>
      <c r="MS63" s="15" t="e">
        <f t="shared" si="325"/>
        <v>#DIV/0!</v>
      </c>
      <c r="MT63" s="15" t="e">
        <f t="shared" si="326"/>
        <v>#DIV/0!</v>
      </c>
      <c r="MU63" s="15" t="e">
        <f t="shared" si="327"/>
        <v>#DIV/0!</v>
      </c>
      <c r="MV63" s="15" t="e">
        <f t="shared" si="328"/>
        <v>#DIV/0!</v>
      </c>
      <c r="MW63" s="15" t="e">
        <f t="shared" si="329"/>
        <v>#DIV/0!</v>
      </c>
      <c r="MX63" s="15" t="e">
        <f t="shared" si="330"/>
        <v>#DIV/0!</v>
      </c>
      <c r="MY63" s="15" t="e">
        <f t="shared" si="331"/>
        <v>#DIV/0!</v>
      </c>
      <c r="MZ63" s="15" t="e">
        <f t="shared" si="332"/>
        <v>#DIV/0!</v>
      </c>
      <c r="NA63" s="15" t="e">
        <f t="shared" si="333"/>
        <v>#DIV/0!</v>
      </c>
      <c r="NB63" s="15" t="e">
        <f t="shared" si="334"/>
        <v>#DIV/0!</v>
      </c>
      <c r="NC63" s="15" t="e">
        <f t="shared" si="335"/>
        <v>#DIV/0!</v>
      </c>
      <c r="ND63" s="15" t="e">
        <f t="shared" si="336"/>
        <v>#DIV/0!</v>
      </c>
      <c r="NE63" s="15" t="e">
        <f t="shared" si="337"/>
        <v>#DIV/0!</v>
      </c>
      <c r="NF63" s="15" t="e">
        <f t="shared" si="338"/>
        <v>#DIV/0!</v>
      </c>
      <c r="NG63" s="15" t="e">
        <f t="shared" si="339"/>
        <v>#DIV/0!</v>
      </c>
      <c r="NH63" s="15" t="e">
        <f t="shared" si="340"/>
        <v>#DIV/0!</v>
      </c>
      <c r="NI63" s="15" t="e">
        <f t="shared" si="341"/>
        <v>#DIV/0!</v>
      </c>
      <c r="NJ63" s="15" t="e">
        <f t="shared" si="342"/>
        <v>#DIV/0!</v>
      </c>
      <c r="NK63" s="15" t="e">
        <f t="shared" si="343"/>
        <v>#DIV/0!</v>
      </c>
      <c r="NL63" s="15" t="e">
        <f t="shared" si="344"/>
        <v>#DIV/0!</v>
      </c>
      <c r="NM63" s="15" t="e">
        <f t="shared" si="345"/>
        <v>#DIV/0!</v>
      </c>
      <c r="NN63" s="15" t="e">
        <f t="shared" si="346"/>
        <v>#DIV/0!</v>
      </c>
      <c r="NO63" s="15" t="e">
        <f t="shared" si="347"/>
        <v>#DIV/0!</v>
      </c>
      <c r="NP63" s="15" t="e">
        <f t="shared" si="348"/>
        <v>#DIV/0!</v>
      </c>
      <c r="NQ63" s="15" t="e">
        <f t="shared" si="349"/>
        <v>#DIV/0!</v>
      </c>
      <c r="NR63" s="15" t="e">
        <f t="shared" si="350"/>
        <v>#DIV/0!</v>
      </c>
      <c r="NS63" s="15" t="e">
        <f t="shared" si="351"/>
        <v>#DIV/0!</v>
      </c>
      <c r="NT63" s="15" t="e">
        <f t="shared" si="352"/>
        <v>#DIV/0!</v>
      </c>
      <c r="NU63" s="15" t="e">
        <f t="shared" si="353"/>
        <v>#DIV/0!</v>
      </c>
      <c r="NV63" s="15" t="e">
        <f t="shared" si="354"/>
        <v>#DIV/0!</v>
      </c>
      <c r="NW63" s="15" t="e">
        <f t="shared" si="355"/>
        <v>#DIV/0!</v>
      </c>
      <c r="NX63" s="15" t="e">
        <f t="shared" si="356"/>
        <v>#DIV/0!</v>
      </c>
      <c r="NY63" s="15" t="e">
        <f t="shared" si="357"/>
        <v>#DIV/0!</v>
      </c>
      <c r="NZ63" s="15" t="e">
        <f t="shared" si="358"/>
        <v>#DIV/0!</v>
      </c>
      <c r="OA63" s="15" t="e">
        <f t="shared" si="359"/>
        <v>#DIV/0!</v>
      </c>
      <c r="OB63" s="15" t="e">
        <f t="shared" si="360"/>
        <v>#DIV/0!</v>
      </c>
      <c r="OC63" s="15" t="e">
        <f t="shared" si="361"/>
        <v>#DIV/0!</v>
      </c>
      <c r="OD63" s="15" t="e">
        <f t="shared" si="362"/>
        <v>#DIV/0!</v>
      </c>
      <c r="OE63" s="15" t="e">
        <f t="shared" si="363"/>
        <v>#DIV/0!</v>
      </c>
      <c r="OF63" s="15" t="e">
        <f t="shared" si="364"/>
        <v>#DIV/0!</v>
      </c>
      <c r="OG63" s="15" t="e">
        <f t="shared" si="365"/>
        <v>#DIV/0!</v>
      </c>
      <c r="OH63" s="15" t="e">
        <f t="shared" si="366"/>
        <v>#DIV/0!</v>
      </c>
      <c r="OI63" s="15" t="e">
        <f t="shared" si="367"/>
        <v>#DIV/0!</v>
      </c>
      <c r="OJ63" s="15" t="e">
        <f t="shared" si="368"/>
        <v>#DIV/0!</v>
      </c>
      <c r="OK63" s="15" t="e">
        <f t="shared" si="369"/>
        <v>#DIV/0!</v>
      </c>
      <c r="OL63" s="15" t="e">
        <f t="shared" si="370"/>
        <v>#DIV/0!</v>
      </c>
      <c r="OM63" s="15" t="e">
        <f t="shared" si="371"/>
        <v>#DIV/0!</v>
      </c>
      <c r="ON63" s="15" t="e">
        <f t="shared" si="372"/>
        <v>#DIV/0!</v>
      </c>
      <c r="OP63" s="15" t="e">
        <f t="shared" si="373"/>
        <v>#DIV/0!</v>
      </c>
      <c r="OQ63" s="15" t="e">
        <f t="shared" si="374"/>
        <v>#DIV/0!</v>
      </c>
      <c r="OR63" s="15" t="e">
        <f t="shared" si="375"/>
        <v>#DIV/0!</v>
      </c>
      <c r="OS63" s="15" t="e">
        <f t="shared" si="376"/>
        <v>#DIV/0!</v>
      </c>
      <c r="OT63" s="15" t="e">
        <f t="shared" si="377"/>
        <v>#DIV/0!</v>
      </c>
      <c r="OU63" s="15" t="e">
        <f t="shared" si="378"/>
        <v>#DIV/0!</v>
      </c>
      <c r="OV63" s="15" t="e">
        <f t="shared" si="379"/>
        <v>#DIV/0!</v>
      </c>
      <c r="OW63" s="15" t="e">
        <f t="shared" si="380"/>
        <v>#DIV/0!</v>
      </c>
      <c r="OX63" s="15" t="e">
        <f t="shared" si="381"/>
        <v>#DIV/0!</v>
      </c>
      <c r="OY63" s="15" t="e">
        <f t="shared" si="382"/>
        <v>#DIV/0!</v>
      </c>
      <c r="OZ63" s="15" t="e">
        <f t="shared" si="383"/>
        <v>#DIV/0!</v>
      </c>
      <c r="PA63" s="15" t="e">
        <f t="shared" si="384"/>
        <v>#DIV/0!</v>
      </c>
      <c r="PB63" s="15" t="e">
        <f t="shared" si="385"/>
        <v>#DIV/0!</v>
      </c>
      <c r="PC63" s="15" t="e">
        <f t="shared" si="386"/>
        <v>#DIV/0!</v>
      </c>
      <c r="PD63" s="15" t="e">
        <f t="shared" si="387"/>
        <v>#DIV/0!</v>
      </c>
      <c r="PE63" s="15" t="e">
        <f t="shared" si="388"/>
        <v>#DIV/0!</v>
      </c>
      <c r="PF63" s="15" t="e">
        <f t="shared" si="389"/>
        <v>#DIV/0!</v>
      </c>
      <c r="PG63" s="15" t="e">
        <f t="shared" si="390"/>
        <v>#DIV/0!</v>
      </c>
      <c r="PH63" s="15" t="e">
        <f t="shared" si="391"/>
        <v>#DIV/0!</v>
      </c>
      <c r="PI63" s="15" t="e">
        <f t="shared" si="392"/>
        <v>#DIV/0!</v>
      </c>
      <c r="PJ63" s="15" t="e">
        <f t="shared" si="393"/>
        <v>#DIV/0!</v>
      </c>
      <c r="PK63" s="15" t="e">
        <f t="shared" si="394"/>
        <v>#DIV/0!</v>
      </c>
      <c r="PL63" s="15" t="e">
        <f t="shared" si="395"/>
        <v>#DIV/0!</v>
      </c>
      <c r="PM63" s="15" t="e">
        <f t="shared" si="396"/>
        <v>#DIV/0!</v>
      </c>
      <c r="PN63" s="15" t="e">
        <f t="shared" si="397"/>
        <v>#DIV/0!</v>
      </c>
      <c r="PO63" s="15" t="e">
        <f t="shared" si="398"/>
        <v>#DIV/0!</v>
      </c>
      <c r="PP63" s="15" t="e">
        <f t="shared" si="399"/>
        <v>#DIV/0!</v>
      </c>
      <c r="PQ63" s="15" t="e">
        <f t="shared" si="400"/>
        <v>#DIV/0!</v>
      </c>
      <c r="PR63" s="15" t="e">
        <f t="shared" si="401"/>
        <v>#DIV/0!</v>
      </c>
      <c r="PS63" s="15" t="e">
        <f t="shared" si="402"/>
        <v>#DIV/0!</v>
      </c>
      <c r="PT63" s="15" t="e">
        <f t="shared" si="403"/>
        <v>#DIV/0!</v>
      </c>
      <c r="PU63" s="15" t="e">
        <f t="shared" si="404"/>
        <v>#DIV/0!</v>
      </c>
      <c r="PV63" s="15" t="e">
        <f t="shared" si="405"/>
        <v>#DIV/0!</v>
      </c>
      <c r="PW63" s="15" t="e">
        <f t="shared" si="406"/>
        <v>#DIV/0!</v>
      </c>
      <c r="PX63" s="15" t="e">
        <f t="shared" si="407"/>
        <v>#DIV/0!</v>
      </c>
      <c r="PY63" s="15" t="e">
        <f t="shared" si="408"/>
        <v>#DIV/0!</v>
      </c>
      <c r="PZ63" s="15" t="e">
        <f t="shared" si="409"/>
        <v>#DIV/0!</v>
      </c>
      <c r="QA63" s="15" t="e">
        <f t="shared" si="410"/>
        <v>#DIV/0!</v>
      </c>
      <c r="QB63" s="15" t="e">
        <f t="shared" si="411"/>
        <v>#DIV/0!</v>
      </c>
      <c r="QC63" s="15" t="e">
        <f t="shared" si="412"/>
        <v>#DIV/0!</v>
      </c>
      <c r="QD63" s="15" t="e">
        <f t="shared" si="413"/>
        <v>#DIV/0!</v>
      </c>
      <c r="QE63" s="15" t="e">
        <f t="shared" si="414"/>
        <v>#DIV/0!</v>
      </c>
      <c r="QF63" s="15" t="e">
        <f t="shared" si="415"/>
        <v>#DIV/0!</v>
      </c>
      <c r="QG63" s="15" t="e">
        <f t="shared" si="416"/>
        <v>#DIV/0!</v>
      </c>
      <c r="QH63" s="15" t="e">
        <f t="shared" si="417"/>
        <v>#DIV/0!</v>
      </c>
      <c r="QI63" s="15" t="e">
        <f t="shared" si="418"/>
        <v>#DIV/0!</v>
      </c>
      <c r="QJ63" s="15" t="e">
        <f t="shared" si="419"/>
        <v>#DIV/0!</v>
      </c>
      <c r="QK63" s="15" t="e">
        <f t="shared" si="420"/>
        <v>#DIV/0!</v>
      </c>
      <c r="QL63" s="15" t="e">
        <f t="shared" si="421"/>
        <v>#DIV/0!</v>
      </c>
      <c r="QM63" s="15" t="e">
        <f t="shared" si="422"/>
        <v>#DIV/0!</v>
      </c>
      <c r="QN63" s="15" t="e">
        <f t="shared" si="423"/>
        <v>#DIV/0!</v>
      </c>
      <c r="QO63" s="15" t="e">
        <f t="shared" si="424"/>
        <v>#DIV/0!</v>
      </c>
      <c r="QP63" s="15" t="e">
        <f t="shared" si="425"/>
        <v>#DIV/0!</v>
      </c>
      <c r="QQ63" s="15" t="e">
        <f t="shared" si="426"/>
        <v>#DIV/0!</v>
      </c>
      <c r="QR63" s="15" t="e">
        <f t="shared" si="427"/>
        <v>#DIV/0!</v>
      </c>
      <c r="QS63" s="15" t="e">
        <f t="shared" si="428"/>
        <v>#DIV/0!</v>
      </c>
      <c r="QT63" s="15" t="e">
        <f t="shared" si="429"/>
        <v>#DIV/0!</v>
      </c>
      <c r="QU63" s="15" t="e">
        <f t="shared" si="430"/>
        <v>#DIV/0!</v>
      </c>
      <c r="QV63" s="15" t="e">
        <f t="shared" si="431"/>
        <v>#DIV/0!</v>
      </c>
      <c r="QW63" s="15" t="e">
        <f t="shared" si="432"/>
        <v>#DIV/0!</v>
      </c>
      <c r="QY63" s="15">
        <f t="shared" si="433"/>
        <v>0</v>
      </c>
      <c r="QZ63" s="15">
        <f t="shared" si="434"/>
        <v>0</v>
      </c>
      <c r="RA63" s="15">
        <f t="shared" si="435"/>
        <v>0</v>
      </c>
      <c r="RB63" s="15">
        <f t="shared" si="436"/>
        <v>0</v>
      </c>
      <c r="RC63" s="15">
        <f t="shared" si="437"/>
        <v>0</v>
      </c>
      <c r="RD63" s="15">
        <f t="shared" si="438"/>
        <v>0</v>
      </c>
      <c r="RE63" s="15">
        <f t="shared" si="439"/>
        <v>0</v>
      </c>
      <c r="RF63" s="15">
        <f t="shared" si="440"/>
        <v>0</v>
      </c>
      <c r="RG63" s="15">
        <f t="shared" si="441"/>
        <v>0</v>
      </c>
      <c r="RH63" s="15">
        <f t="shared" si="442"/>
        <v>0</v>
      </c>
      <c r="RI63" s="15">
        <f t="shared" si="443"/>
        <v>0</v>
      </c>
      <c r="RJ63" s="15">
        <f t="shared" si="444"/>
        <v>0</v>
      </c>
      <c r="RK63" s="15">
        <f t="shared" si="445"/>
        <v>0</v>
      </c>
      <c r="RL63" s="15">
        <f t="shared" si="446"/>
        <v>0</v>
      </c>
      <c r="RM63" s="15">
        <f t="shared" si="447"/>
        <v>0</v>
      </c>
      <c r="RN63" s="15">
        <f t="shared" si="448"/>
        <v>0</v>
      </c>
      <c r="RO63" s="15">
        <f t="shared" si="449"/>
        <v>0</v>
      </c>
      <c r="RP63" s="15">
        <f t="shared" si="450"/>
        <v>0</v>
      </c>
      <c r="RQ63" s="15">
        <f t="shared" si="451"/>
        <v>0</v>
      </c>
      <c r="RR63" s="15">
        <f t="shared" si="452"/>
        <v>0</v>
      </c>
      <c r="RS63" s="15">
        <f t="shared" si="453"/>
        <v>0</v>
      </c>
      <c r="RT63" s="15">
        <f t="shared" si="454"/>
        <v>0</v>
      </c>
      <c r="RU63" s="15">
        <f t="shared" si="455"/>
        <v>0</v>
      </c>
      <c r="RV63" s="15">
        <f t="shared" si="456"/>
        <v>0</v>
      </c>
      <c r="RW63" s="15">
        <f t="shared" si="457"/>
        <v>0</v>
      </c>
      <c r="RX63" s="15">
        <f t="shared" si="458"/>
        <v>0</v>
      </c>
      <c r="RY63" s="15">
        <f t="shared" si="459"/>
        <v>0</v>
      </c>
      <c r="RZ63" s="15">
        <f t="shared" si="460"/>
        <v>0</v>
      </c>
      <c r="SA63" s="15">
        <f t="shared" si="461"/>
        <v>0</v>
      </c>
      <c r="SB63" s="15">
        <f t="shared" si="462"/>
        <v>0</v>
      </c>
      <c r="SC63" s="15">
        <f t="shared" si="463"/>
        <v>0</v>
      </c>
      <c r="SD63" s="15">
        <f t="shared" si="464"/>
        <v>0</v>
      </c>
      <c r="SE63" s="15">
        <f t="shared" si="465"/>
        <v>0</v>
      </c>
      <c r="SF63" s="15">
        <f t="shared" si="466"/>
        <v>0</v>
      </c>
      <c r="SG63" s="15">
        <f t="shared" si="467"/>
        <v>0</v>
      </c>
      <c r="SH63" s="15">
        <f t="shared" si="468"/>
        <v>0</v>
      </c>
      <c r="SI63" s="15">
        <f t="shared" si="469"/>
        <v>0</v>
      </c>
      <c r="SJ63" s="15">
        <f t="shared" si="470"/>
        <v>0</v>
      </c>
      <c r="SK63" s="15">
        <f t="shared" si="471"/>
        <v>0</v>
      </c>
      <c r="SL63" s="15">
        <f t="shared" si="472"/>
        <v>0</v>
      </c>
      <c r="SM63" s="15">
        <f t="shared" si="473"/>
        <v>0</v>
      </c>
      <c r="SN63" s="15">
        <f t="shared" si="474"/>
        <v>0</v>
      </c>
      <c r="SO63" s="15">
        <f t="shared" si="475"/>
        <v>0</v>
      </c>
      <c r="SP63" s="15">
        <f t="shared" si="476"/>
        <v>0</v>
      </c>
      <c r="SQ63" s="15">
        <f t="shared" si="477"/>
        <v>0</v>
      </c>
      <c r="SR63" s="15">
        <f t="shared" si="478"/>
        <v>0</v>
      </c>
      <c r="SS63" s="15">
        <f t="shared" si="479"/>
        <v>0</v>
      </c>
      <c r="ST63" s="15">
        <f t="shared" si="480"/>
        <v>0</v>
      </c>
      <c r="SU63" s="15">
        <f t="shared" si="481"/>
        <v>0</v>
      </c>
      <c r="SV63" s="15">
        <f t="shared" si="482"/>
        <v>0</v>
      </c>
      <c r="SW63" s="15">
        <f t="shared" si="483"/>
        <v>0</v>
      </c>
      <c r="SX63" s="15">
        <f t="shared" si="484"/>
        <v>0</v>
      </c>
      <c r="SY63" s="15">
        <f t="shared" si="485"/>
        <v>0</v>
      </c>
      <c r="SZ63" s="15">
        <f t="shared" si="486"/>
        <v>0</v>
      </c>
      <c r="TA63" s="15">
        <f t="shared" si="487"/>
        <v>0</v>
      </c>
      <c r="TB63" s="15">
        <f t="shared" si="488"/>
        <v>0</v>
      </c>
      <c r="TC63" s="15">
        <f t="shared" si="489"/>
        <v>0</v>
      </c>
      <c r="TD63" s="15">
        <f t="shared" si="490"/>
        <v>0</v>
      </c>
      <c r="TE63" s="15">
        <f t="shared" si="491"/>
        <v>0</v>
      </c>
      <c r="TF63" s="15">
        <f t="shared" si="492"/>
        <v>0</v>
      </c>
      <c r="TH63" s="15">
        <f t="shared" si="493"/>
        <v>0</v>
      </c>
      <c r="TJ63" s="15" t="e">
        <f t="shared" si="494"/>
        <v>#DIV/0!</v>
      </c>
      <c r="TK63" s="15" t="e">
        <f t="shared" si="495"/>
        <v>#DIV/0!</v>
      </c>
      <c r="TL63" s="15" t="e">
        <f t="shared" si="496"/>
        <v>#DIV/0!</v>
      </c>
      <c r="TM63" s="15" t="e">
        <f t="shared" si="497"/>
        <v>#DIV/0!</v>
      </c>
      <c r="TN63" s="15" t="e">
        <f t="shared" si="498"/>
        <v>#DIV/0!</v>
      </c>
      <c r="TO63" s="15" t="e">
        <f t="shared" si="499"/>
        <v>#DIV/0!</v>
      </c>
      <c r="TP63" s="15">
        <f t="shared" si="500"/>
        <v>0</v>
      </c>
      <c r="TQ63" s="15">
        <f t="shared" si="501"/>
        <v>0</v>
      </c>
      <c r="TS63" s="15" t="e">
        <f t="shared" si="502"/>
        <v>#DIV/0!</v>
      </c>
      <c r="TU63" s="15">
        <f t="shared" si="503"/>
        <v>0</v>
      </c>
      <c r="TW63" s="15">
        <f t="shared" si="509"/>
        <v>0</v>
      </c>
    </row>
    <row r="64" spans="2:543" x14ac:dyDescent="0.25">
      <c r="C64" s="45">
        <v>49</v>
      </c>
      <c r="D64" s="27"/>
      <c r="E64" s="27"/>
      <c r="F64" s="22"/>
      <c r="G64" s="27"/>
      <c r="H64" s="22"/>
      <c r="I64" s="22"/>
      <c r="J64" s="27"/>
      <c r="K64" s="27"/>
      <c r="L64" s="27"/>
      <c r="M64" s="31"/>
      <c r="N64" s="37" t="str">
        <f t="shared" si="514"/>
        <v/>
      </c>
      <c r="O64" s="38" t="str">
        <f t="shared" si="577"/>
        <v/>
      </c>
      <c r="P64" s="39" t="str">
        <f t="shared" si="515"/>
        <v/>
      </c>
      <c r="Q64" s="2"/>
      <c r="R64" s="2"/>
      <c r="S64" s="2"/>
      <c r="T64" s="15" t="str">
        <f t="shared" si="516"/>
        <v/>
      </c>
      <c r="U64" s="5">
        <f t="shared" si="517"/>
        <v>0</v>
      </c>
      <c r="V64" s="5">
        <f t="shared" si="518"/>
        <v>0</v>
      </c>
      <c r="W64" s="5">
        <f t="shared" si="68"/>
        <v>0</v>
      </c>
      <c r="X64" s="5">
        <f t="shared" si="519"/>
        <v>0</v>
      </c>
      <c r="Y64" s="5">
        <f t="shared" si="520"/>
        <v>0</v>
      </c>
      <c r="Z64" s="5">
        <f t="shared" si="521"/>
        <v>0</v>
      </c>
      <c r="AA64" s="5">
        <f t="shared" si="522"/>
        <v>0</v>
      </c>
      <c r="AB64" s="5">
        <f t="shared" si="523"/>
        <v>0</v>
      </c>
      <c r="AC64" s="15">
        <f t="shared" si="69"/>
        <v>0</v>
      </c>
      <c r="AD64" s="15">
        <f t="shared" si="70"/>
        <v>0</v>
      </c>
      <c r="AE64" s="15">
        <f t="shared" si="71"/>
        <v>0</v>
      </c>
      <c r="AF64" s="15" t="str">
        <f t="shared" si="524"/>
        <v/>
      </c>
      <c r="AG64" s="15" t="str">
        <f t="shared" si="525"/>
        <v/>
      </c>
      <c r="AH64" s="15" t="str">
        <f t="shared" si="526"/>
        <v/>
      </c>
      <c r="AI64" s="15" t="str">
        <f t="shared" si="527"/>
        <v/>
      </c>
      <c r="AK64" s="5">
        <f t="shared" si="528"/>
        <v>0</v>
      </c>
      <c r="AL64" s="5">
        <f t="shared" si="529"/>
        <v>0</v>
      </c>
      <c r="AN64" s="5">
        <f t="shared" si="530"/>
        <v>0</v>
      </c>
      <c r="AO64" s="5">
        <f t="shared" si="531"/>
        <v>0</v>
      </c>
      <c r="AP64" s="5">
        <f t="shared" si="532"/>
        <v>0</v>
      </c>
      <c r="AQ64" s="5">
        <f t="shared" si="533"/>
        <v>0</v>
      </c>
      <c r="AR64" s="5">
        <f t="shared" si="534"/>
        <v>0</v>
      </c>
      <c r="AS64" s="5">
        <f t="shared" si="535"/>
        <v>0</v>
      </c>
      <c r="AT64" s="5">
        <f t="shared" si="536"/>
        <v>0</v>
      </c>
      <c r="AU64" s="5">
        <f t="shared" si="537"/>
        <v>0</v>
      </c>
      <c r="AV64" s="5">
        <f t="shared" si="538"/>
        <v>0</v>
      </c>
      <c r="AW64" s="5">
        <f t="shared" si="539"/>
        <v>0</v>
      </c>
      <c r="AX64" s="5">
        <f t="shared" si="540"/>
        <v>0</v>
      </c>
      <c r="AY64" s="5">
        <f t="shared" si="541"/>
        <v>0</v>
      </c>
      <c r="AZ64" s="5">
        <f t="shared" si="542"/>
        <v>0</v>
      </c>
      <c r="BA64" s="5">
        <f t="shared" si="543"/>
        <v>0</v>
      </c>
      <c r="BB64" s="5">
        <f t="shared" si="544"/>
        <v>0</v>
      </c>
      <c r="BC64" s="5">
        <f t="shared" si="545"/>
        <v>0</v>
      </c>
      <c r="BD64" s="5">
        <f t="shared" si="546"/>
        <v>0</v>
      </c>
      <c r="BE64" s="5">
        <f t="shared" si="547"/>
        <v>0</v>
      </c>
      <c r="BF64" s="5">
        <f t="shared" si="548"/>
        <v>0</v>
      </c>
      <c r="BG64" s="15">
        <f t="shared" si="549"/>
        <v>0</v>
      </c>
      <c r="BH64" s="15">
        <f t="shared" si="72"/>
        <v>0</v>
      </c>
      <c r="BI64" s="15">
        <f t="shared" si="73"/>
        <v>0</v>
      </c>
      <c r="BJ64" s="15">
        <f t="shared" si="74"/>
        <v>0</v>
      </c>
      <c r="BL64" s="12">
        <f t="shared" si="550"/>
        <v>0</v>
      </c>
      <c r="BM64" s="12">
        <f t="shared" si="551"/>
        <v>0</v>
      </c>
      <c r="BN64" s="15" t="str">
        <f t="shared" si="552"/>
        <v/>
      </c>
      <c r="BP64" s="12">
        <f t="shared" si="553"/>
        <v>0</v>
      </c>
      <c r="BQ64" s="15" t="str">
        <f t="shared" si="554"/>
        <v/>
      </c>
      <c r="BR64" s="12">
        <f t="shared" si="555"/>
        <v>0</v>
      </c>
      <c r="BS64" s="15" t="str">
        <f t="shared" si="556"/>
        <v/>
      </c>
      <c r="BT64" s="12">
        <f t="shared" si="557"/>
        <v>0</v>
      </c>
      <c r="BU64" s="12">
        <f t="shared" si="558"/>
        <v>0</v>
      </c>
      <c r="BV64" s="12">
        <f t="shared" si="559"/>
        <v>0</v>
      </c>
      <c r="BW64" s="12">
        <f t="shared" si="560"/>
        <v>0</v>
      </c>
      <c r="BX64" s="12">
        <f t="shared" si="561"/>
        <v>0</v>
      </c>
      <c r="BY64" s="12">
        <f t="shared" si="562"/>
        <v>0</v>
      </c>
      <c r="BZ64" s="12">
        <f t="shared" si="563"/>
        <v>0</v>
      </c>
      <c r="CA64" s="12">
        <f t="shared" si="564"/>
        <v>0</v>
      </c>
      <c r="CC64" s="5">
        <f t="shared" si="565"/>
        <v>0</v>
      </c>
      <c r="CD64" s="15" t="str">
        <f t="shared" si="566"/>
        <v/>
      </c>
      <c r="CE64" s="15" t="str">
        <f t="shared" si="567"/>
        <v/>
      </c>
      <c r="CF64" s="15" t="str">
        <f t="shared" si="568"/>
        <v/>
      </c>
      <c r="CH64" s="15" t="str">
        <f t="shared" si="569"/>
        <v/>
      </c>
      <c r="CJ64" s="15" t="str">
        <f t="shared" si="570"/>
        <v/>
      </c>
      <c r="CK64" s="15" t="str">
        <f t="shared" si="571"/>
        <v/>
      </c>
      <c r="CL64" s="15" t="str">
        <f t="shared" si="572"/>
        <v/>
      </c>
      <c r="CM64" s="10">
        <f t="shared" si="573"/>
        <v>0</v>
      </c>
      <c r="CO64" s="6">
        <f t="shared" si="75"/>
        <v>0</v>
      </c>
      <c r="CP64" s="15">
        <f t="shared" si="574"/>
        <v>1</v>
      </c>
      <c r="CQ64" s="15">
        <f t="shared" si="575"/>
        <v>0</v>
      </c>
      <c r="CR64" s="15">
        <f t="shared" si="576"/>
        <v>0</v>
      </c>
      <c r="CS64" s="15">
        <f t="shared" si="76"/>
        <v>0</v>
      </c>
      <c r="CU64" s="15" t="str">
        <f t="shared" si="77"/>
        <v/>
      </c>
      <c r="CW64" s="15" t="e">
        <f t="shared" si="504"/>
        <v>#DIV/0!</v>
      </c>
      <c r="CX64" s="15" t="e">
        <f t="shared" si="505"/>
        <v>#DIV/0!</v>
      </c>
      <c r="CY64" s="15" t="e">
        <f t="shared" si="506"/>
        <v>#DIV/0!</v>
      </c>
      <c r="CZ64" s="15" t="e">
        <f t="shared" si="507"/>
        <v>#DIV/0!</v>
      </c>
      <c r="DA64" s="15" t="e">
        <f t="shared" si="508"/>
        <v>#DIV/0!</v>
      </c>
      <c r="DB64" s="15" t="e">
        <f t="shared" si="510"/>
        <v>#DIV/0!</v>
      </c>
      <c r="DC64" s="15" t="e">
        <f t="shared" si="511"/>
        <v>#DIV/0!</v>
      </c>
      <c r="DD64" s="15" t="e">
        <f t="shared" si="512"/>
        <v>#DIV/0!</v>
      </c>
      <c r="DE64" s="15" t="e">
        <f t="shared" si="513"/>
        <v>#DIV/0!</v>
      </c>
      <c r="DF64" s="15" t="e">
        <f t="shared" si="82"/>
        <v>#DIV/0!</v>
      </c>
      <c r="DG64" s="15" t="e">
        <f t="shared" si="83"/>
        <v>#DIV/0!</v>
      </c>
      <c r="DH64" s="15" t="e">
        <f t="shared" si="84"/>
        <v>#DIV/0!</v>
      </c>
      <c r="DI64" s="15" t="e">
        <f t="shared" si="85"/>
        <v>#DIV/0!</v>
      </c>
      <c r="DJ64" s="15" t="e">
        <f t="shared" si="86"/>
        <v>#DIV/0!</v>
      </c>
      <c r="DK64" s="15" t="e">
        <f t="shared" si="87"/>
        <v>#DIV/0!</v>
      </c>
      <c r="DL64" s="15" t="e">
        <f t="shared" si="88"/>
        <v>#DIV/0!</v>
      </c>
      <c r="DM64" s="15" t="e">
        <f t="shared" si="89"/>
        <v>#DIV/0!</v>
      </c>
      <c r="DN64" s="15" t="e">
        <f t="shared" si="90"/>
        <v>#DIV/0!</v>
      </c>
      <c r="DO64" s="15" t="e">
        <f t="shared" si="91"/>
        <v>#DIV/0!</v>
      </c>
      <c r="DP64" s="20" t="e">
        <f t="shared" si="92"/>
        <v>#DIV/0!</v>
      </c>
      <c r="DQ64" s="20" t="e">
        <f t="shared" si="93"/>
        <v>#DIV/0!</v>
      </c>
      <c r="DR64" s="20" t="e">
        <f t="shared" si="94"/>
        <v>#DIV/0!</v>
      </c>
      <c r="DS64" s="20" t="e">
        <f t="shared" si="95"/>
        <v>#DIV/0!</v>
      </c>
      <c r="DT64" s="20" t="e">
        <f t="shared" si="96"/>
        <v>#DIV/0!</v>
      </c>
      <c r="DU64" s="20" t="e">
        <f t="shared" si="97"/>
        <v>#DIV/0!</v>
      </c>
      <c r="DV64" s="20" t="e">
        <f t="shared" si="98"/>
        <v>#DIV/0!</v>
      </c>
      <c r="DW64" s="20" t="e">
        <f t="shared" si="99"/>
        <v>#DIV/0!</v>
      </c>
      <c r="DX64" s="20" t="e">
        <f t="shared" si="100"/>
        <v>#DIV/0!</v>
      </c>
      <c r="DY64" s="20" t="e">
        <f t="shared" si="101"/>
        <v>#DIV/0!</v>
      </c>
      <c r="DZ64" s="20" t="e">
        <f t="shared" si="102"/>
        <v>#DIV/0!</v>
      </c>
      <c r="EA64" s="20" t="e">
        <f t="shared" si="103"/>
        <v>#DIV/0!</v>
      </c>
      <c r="EB64" s="20" t="e">
        <f t="shared" si="104"/>
        <v>#DIV/0!</v>
      </c>
      <c r="EC64" s="20" t="e">
        <f t="shared" si="105"/>
        <v>#DIV/0!</v>
      </c>
      <c r="ED64" s="20" t="e">
        <f t="shared" si="106"/>
        <v>#DIV/0!</v>
      </c>
      <c r="EE64" s="20" t="e">
        <f t="shared" si="107"/>
        <v>#DIV/0!</v>
      </c>
      <c r="EF64" s="20" t="e">
        <f t="shared" si="108"/>
        <v>#DIV/0!</v>
      </c>
      <c r="EG64" s="20" t="e">
        <f t="shared" si="109"/>
        <v>#DIV/0!</v>
      </c>
      <c r="EH64" s="20" t="e">
        <f t="shared" si="110"/>
        <v>#DIV/0!</v>
      </c>
      <c r="EI64" s="20" t="e">
        <f t="shared" si="111"/>
        <v>#DIV/0!</v>
      </c>
      <c r="EJ64" s="20" t="e">
        <f t="shared" si="112"/>
        <v>#DIV/0!</v>
      </c>
      <c r="EK64" s="20" t="e">
        <f t="shared" si="113"/>
        <v>#DIV/0!</v>
      </c>
      <c r="EL64" s="20" t="e">
        <f t="shared" si="114"/>
        <v>#DIV/0!</v>
      </c>
      <c r="EM64" s="20" t="e">
        <f t="shared" si="115"/>
        <v>#DIV/0!</v>
      </c>
      <c r="EN64" s="20" t="e">
        <f t="shared" si="116"/>
        <v>#DIV/0!</v>
      </c>
      <c r="EO64" s="20" t="e">
        <f t="shared" si="117"/>
        <v>#DIV/0!</v>
      </c>
      <c r="EP64" s="20" t="e">
        <f t="shared" si="118"/>
        <v>#DIV/0!</v>
      </c>
      <c r="EQ64" s="20" t="e">
        <f t="shared" si="119"/>
        <v>#DIV/0!</v>
      </c>
      <c r="ER64" s="20" t="e">
        <f t="shared" si="120"/>
        <v>#DIV/0!</v>
      </c>
      <c r="ES64" s="20" t="e">
        <f t="shared" si="121"/>
        <v>#DIV/0!</v>
      </c>
      <c r="ET64" s="20" t="e">
        <f t="shared" si="122"/>
        <v>#DIV/0!</v>
      </c>
      <c r="EU64" s="20" t="e">
        <f t="shared" si="123"/>
        <v>#DIV/0!</v>
      </c>
      <c r="EV64" s="20" t="e">
        <f t="shared" si="124"/>
        <v>#DIV/0!</v>
      </c>
      <c r="EW64" s="20" t="e">
        <f t="shared" si="125"/>
        <v>#DIV/0!</v>
      </c>
      <c r="EX64" s="20" t="e">
        <f t="shared" si="126"/>
        <v>#DIV/0!</v>
      </c>
      <c r="EY64" s="20" t="e">
        <f t="shared" si="127"/>
        <v>#DIV/0!</v>
      </c>
      <c r="EZ64" s="20" t="e">
        <f t="shared" si="128"/>
        <v>#DIV/0!</v>
      </c>
      <c r="FA64" s="20" t="e">
        <f t="shared" si="129"/>
        <v>#DIV/0!</v>
      </c>
      <c r="FB64" s="20" t="e">
        <f t="shared" si="130"/>
        <v>#DIV/0!</v>
      </c>
      <c r="FC64" s="20" t="e">
        <f t="shared" si="131"/>
        <v>#DIV/0!</v>
      </c>
      <c r="FD64" s="20" t="e">
        <f t="shared" si="132"/>
        <v>#DIV/0!</v>
      </c>
      <c r="FE64" s="20"/>
      <c r="FF64" s="15" t="e">
        <f t="shared" si="133"/>
        <v>#DIV/0!</v>
      </c>
      <c r="FG64" s="15" t="e">
        <f t="shared" si="134"/>
        <v>#DIV/0!</v>
      </c>
      <c r="FH64" s="15" t="e">
        <f t="shared" si="135"/>
        <v>#DIV/0!</v>
      </c>
      <c r="FI64" s="15" t="e">
        <f t="shared" si="136"/>
        <v>#DIV/0!</v>
      </c>
      <c r="FJ64" s="15" t="e">
        <f t="shared" si="137"/>
        <v>#DIV/0!</v>
      </c>
      <c r="FK64" s="15" t="e">
        <f t="shared" si="138"/>
        <v>#DIV/0!</v>
      </c>
      <c r="FL64" s="15" t="e">
        <f t="shared" si="139"/>
        <v>#DIV/0!</v>
      </c>
      <c r="FM64" s="15" t="e">
        <f t="shared" si="140"/>
        <v>#DIV/0!</v>
      </c>
      <c r="FN64" s="15" t="e">
        <f t="shared" si="141"/>
        <v>#DIV/0!</v>
      </c>
      <c r="FO64" s="15" t="e">
        <f t="shared" si="142"/>
        <v>#DIV/0!</v>
      </c>
      <c r="FP64" s="15" t="e">
        <f t="shared" si="143"/>
        <v>#DIV/0!</v>
      </c>
      <c r="FQ64" s="15" t="e">
        <f t="shared" si="144"/>
        <v>#DIV/0!</v>
      </c>
      <c r="FR64" s="15" t="e">
        <f t="shared" si="145"/>
        <v>#DIV/0!</v>
      </c>
      <c r="FS64" s="15" t="e">
        <f t="shared" si="146"/>
        <v>#DIV/0!</v>
      </c>
      <c r="FT64" s="15" t="e">
        <f t="shared" si="147"/>
        <v>#DIV/0!</v>
      </c>
      <c r="FU64" s="15" t="e">
        <f t="shared" si="148"/>
        <v>#DIV/0!</v>
      </c>
      <c r="FV64" s="15" t="e">
        <f t="shared" si="149"/>
        <v>#DIV/0!</v>
      </c>
      <c r="FW64" s="15" t="e">
        <f t="shared" si="150"/>
        <v>#DIV/0!</v>
      </c>
      <c r="FX64" s="15" t="e">
        <f t="shared" si="151"/>
        <v>#DIV/0!</v>
      </c>
      <c r="FY64" s="15" t="e">
        <f t="shared" si="152"/>
        <v>#DIV/0!</v>
      </c>
      <c r="FZ64" s="15" t="e">
        <f t="shared" si="153"/>
        <v>#DIV/0!</v>
      </c>
      <c r="GA64" s="15" t="e">
        <f t="shared" si="154"/>
        <v>#DIV/0!</v>
      </c>
      <c r="GB64" s="15" t="e">
        <f t="shared" si="155"/>
        <v>#DIV/0!</v>
      </c>
      <c r="GC64" s="15" t="e">
        <f t="shared" si="156"/>
        <v>#DIV/0!</v>
      </c>
      <c r="GD64" s="15" t="e">
        <f t="shared" si="157"/>
        <v>#DIV/0!</v>
      </c>
      <c r="GE64" s="15" t="e">
        <f t="shared" si="158"/>
        <v>#DIV/0!</v>
      </c>
      <c r="GF64" s="15" t="e">
        <f t="shared" si="159"/>
        <v>#DIV/0!</v>
      </c>
      <c r="GG64" s="15" t="e">
        <f t="shared" si="160"/>
        <v>#DIV/0!</v>
      </c>
      <c r="GH64" s="15" t="e">
        <f t="shared" si="161"/>
        <v>#DIV/0!</v>
      </c>
      <c r="GI64" s="15" t="e">
        <f t="shared" si="162"/>
        <v>#DIV/0!</v>
      </c>
      <c r="GJ64" s="15" t="e">
        <f t="shared" si="163"/>
        <v>#DIV/0!</v>
      </c>
      <c r="GK64" s="15" t="e">
        <f t="shared" si="164"/>
        <v>#DIV/0!</v>
      </c>
      <c r="GL64" s="15" t="e">
        <f t="shared" si="165"/>
        <v>#DIV/0!</v>
      </c>
      <c r="GM64" s="15" t="e">
        <f t="shared" si="166"/>
        <v>#DIV/0!</v>
      </c>
      <c r="GN64" s="15" t="e">
        <f t="shared" si="167"/>
        <v>#DIV/0!</v>
      </c>
      <c r="GO64" s="15" t="e">
        <f t="shared" si="168"/>
        <v>#DIV/0!</v>
      </c>
      <c r="GP64" s="15" t="e">
        <f t="shared" si="169"/>
        <v>#DIV/0!</v>
      </c>
      <c r="GQ64" s="15" t="e">
        <f t="shared" si="170"/>
        <v>#DIV/0!</v>
      </c>
      <c r="GR64" s="15" t="e">
        <f t="shared" si="171"/>
        <v>#DIV/0!</v>
      </c>
      <c r="GS64" s="15" t="e">
        <f t="shared" si="172"/>
        <v>#DIV/0!</v>
      </c>
      <c r="GT64" s="15" t="e">
        <f t="shared" si="173"/>
        <v>#DIV/0!</v>
      </c>
      <c r="GU64" s="15" t="e">
        <f t="shared" si="174"/>
        <v>#DIV/0!</v>
      </c>
      <c r="GV64" s="15" t="e">
        <f t="shared" si="175"/>
        <v>#DIV/0!</v>
      </c>
      <c r="GW64" s="15" t="e">
        <f t="shared" si="176"/>
        <v>#DIV/0!</v>
      </c>
      <c r="GX64" s="15" t="e">
        <f t="shared" si="177"/>
        <v>#DIV/0!</v>
      </c>
      <c r="GY64" s="15" t="e">
        <f t="shared" si="178"/>
        <v>#DIV/0!</v>
      </c>
      <c r="GZ64" s="15" t="e">
        <f t="shared" si="179"/>
        <v>#DIV/0!</v>
      </c>
      <c r="HA64" s="15" t="e">
        <f t="shared" si="180"/>
        <v>#DIV/0!</v>
      </c>
      <c r="HB64" s="15" t="e">
        <f t="shared" si="181"/>
        <v>#DIV/0!</v>
      </c>
      <c r="HC64" s="15" t="e">
        <f t="shared" si="182"/>
        <v>#DIV/0!</v>
      </c>
      <c r="HD64" s="15" t="e">
        <f t="shared" si="183"/>
        <v>#DIV/0!</v>
      </c>
      <c r="HE64" s="15" t="e">
        <f t="shared" si="184"/>
        <v>#DIV/0!</v>
      </c>
      <c r="HF64" s="15" t="e">
        <f t="shared" si="185"/>
        <v>#DIV/0!</v>
      </c>
      <c r="HG64" s="15" t="e">
        <f t="shared" si="186"/>
        <v>#DIV/0!</v>
      </c>
      <c r="HH64" s="15" t="e">
        <f t="shared" si="187"/>
        <v>#DIV/0!</v>
      </c>
      <c r="HI64" s="15" t="e">
        <f t="shared" si="188"/>
        <v>#DIV/0!</v>
      </c>
      <c r="HJ64" s="15" t="e">
        <f t="shared" si="189"/>
        <v>#DIV/0!</v>
      </c>
      <c r="HK64" s="15" t="e">
        <f t="shared" si="190"/>
        <v>#DIV/0!</v>
      </c>
      <c r="HL64" s="15" t="e">
        <f t="shared" si="191"/>
        <v>#DIV/0!</v>
      </c>
      <c r="HM64" s="15" t="e">
        <f t="shared" si="192"/>
        <v>#DIV/0!</v>
      </c>
      <c r="HO64" s="15" t="e">
        <f t="shared" si="193"/>
        <v>#DIV/0!</v>
      </c>
      <c r="HP64" s="15" t="e">
        <f t="shared" si="194"/>
        <v>#DIV/0!</v>
      </c>
      <c r="HQ64" s="15" t="e">
        <f t="shared" si="195"/>
        <v>#DIV/0!</v>
      </c>
      <c r="HR64" s="15" t="e">
        <f t="shared" si="196"/>
        <v>#DIV/0!</v>
      </c>
      <c r="HS64" s="15" t="e">
        <f t="shared" si="197"/>
        <v>#DIV/0!</v>
      </c>
      <c r="HT64" s="15" t="e">
        <f t="shared" si="198"/>
        <v>#DIV/0!</v>
      </c>
      <c r="HU64" s="15" t="e">
        <f t="shared" si="199"/>
        <v>#DIV/0!</v>
      </c>
      <c r="HV64" s="15" t="e">
        <f t="shared" si="200"/>
        <v>#DIV/0!</v>
      </c>
      <c r="HW64" s="15" t="e">
        <f t="shared" si="201"/>
        <v>#DIV/0!</v>
      </c>
      <c r="HX64" s="15" t="e">
        <f t="shared" si="202"/>
        <v>#DIV/0!</v>
      </c>
      <c r="HY64" s="15" t="e">
        <f t="shared" si="203"/>
        <v>#DIV/0!</v>
      </c>
      <c r="HZ64" s="15" t="e">
        <f t="shared" si="204"/>
        <v>#DIV/0!</v>
      </c>
      <c r="IA64" s="15" t="e">
        <f t="shared" si="205"/>
        <v>#DIV/0!</v>
      </c>
      <c r="IB64" s="15" t="e">
        <f t="shared" si="206"/>
        <v>#DIV/0!</v>
      </c>
      <c r="IC64" s="15" t="e">
        <f t="shared" si="207"/>
        <v>#DIV/0!</v>
      </c>
      <c r="ID64" s="15" t="e">
        <f t="shared" si="208"/>
        <v>#DIV/0!</v>
      </c>
      <c r="IE64" s="15" t="e">
        <f t="shared" si="209"/>
        <v>#DIV/0!</v>
      </c>
      <c r="IF64" s="15" t="e">
        <f t="shared" si="210"/>
        <v>#DIV/0!</v>
      </c>
      <c r="IG64" s="15" t="e">
        <f t="shared" si="211"/>
        <v>#DIV/0!</v>
      </c>
      <c r="IH64" s="15" t="e">
        <f t="shared" si="212"/>
        <v>#DIV/0!</v>
      </c>
      <c r="II64" s="15" t="e">
        <f t="shared" si="213"/>
        <v>#DIV/0!</v>
      </c>
      <c r="IJ64" s="15" t="e">
        <f t="shared" si="214"/>
        <v>#DIV/0!</v>
      </c>
      <c r="IK64" s="15" t="e">
        <f t="shared" si="215"/>
        <v>#DIV/0!</v>
      </c>
      <c r="IL64" s="15" t="e">
        <f t="shared" si="216"/>
        <v>#DIV/0!</v>
      </c>
      <c r="IM64" s="15" t="e">
        <f t="shared" si="217"/>
        <v>#DIV/0!</v>
      </c>
      <c r="IN64" s="15" t="e">
        <f t="shared" si="218"/>
        <v>#DIV/0!</v>
      </c>
      <c r="IO64" s="15" t="e">
        <f t="shared" si="219"/>
        <v>#DIV/0!</v>
      </c>
      <c r="IP64" s="15" t="e">
        <f t="shared" si="220"/>
        <v>#DIV/0!</v>
      </c>
      <c r="IQ64" s="15" t="e">
        <f t="shared" si="221"/>
        <v>#DIV/0!</v>
      </c>
      <c r="IR64" s="15" t="e">
        <f t="shared" si="222"/>
        <v>#DIV/0!</v>
      </c>
      <c r="IS64" s="15" t="e">
        <f t="shared" si="223"/>
        <v>#DIV/0!</v>
      </c>
      <c r="IT64" s="15" t="e">
        <f t="shared" si="224"/>
        <v>#DIV/0!</v>
      </c>
      <c r="IU64" s="15" t="e">
        <f t="shared" si="225"/>
        <v>#DIV/0!</v>
      </c>
      <c r="IV64" s="15" t="e">
        <f t="shared" si="226"/>
        <v>#DIV/0!</v>
      </c>
      <c r="IW64" s="15" t="e">
        <f t="shared" si="227"/>
        <v>#DIV/0!</v>
      </c>
      <c r="IX64" s="15" t="e">
        <f t="shared" si="228"/>
        <v>#DIV/0!</v>
      </c>
      <c r="IY64" s="15" t="e">
        <f t="shared" si="229"/>
        <v>#DIV/0!</v>
      </c>
      <c r="IZ64" s="15" t="e">
        <f t="shared" si="230"/>
        <v>#DIV/0!</v>
      </c>
      <c r="JA64" s="15" t="e">
        <f t="shared" si="231"/>
        <v>#DIV/0!</v>
      </c>
      <c r="JB64" s="15" t="e">
        <f t="shared" si="232"/>
        <v>#DIV/0!</v>
      </c>
      <c r="JC64" s="15" t="e">
        <f t="shared" si="233"/>
        <v>#DIV/0!</v>
      </c>
      <c r="JD64" s="15" t="e">
        <f t="shared" si="234"/>
        <v>#DIV/0!</v>
      </c>
      <c r="JE64" s="15" t="e">
        <f t="shared" si="235"/>
        <v>#DIV/0!</v>
      </c>
      <c r="JF64" s="15" t="e">
        <f t="shared" si="236"/>
        <v>#DIV/0!</v>
      </c>
      <c r="JG64" s="15" t="e">
        <f t="shared" si="237"/>
        <v>#DIV/0!</v>
      </c>
      <c r="JH64" s="15" t="e">
        <f t="shared" si="238"/>
        <v>#DIV/0!</v>
      </c>
      <c r="JI64" s="15" t="e">
        <f t="shared" si="239"/>
        <v>#DIV/0!</v>
      </c>
      <c r="JJ64" s="15" t="e">
        <f t="shared" si="240"/>
        <v>#DIV/0!</v>
      </c>
      <c r="JK64" s="15" t="e">
        <f t="shared" si="241"/>
        <v>#DIV/0!</v>
      </c>
      <c r="JL64" s="15" t="e">
        <f t="shared" si="242"/>
        <v>#DIV/0!</v>
      </c>
      <c r="JM64" s="15" t="e">
        <f t="shared" si="243"/>
        <v>#DIV/0!</v>
      </c>
      <c r="JN64" s="15" t="e">
        <f t="shared" si="244"/>
        <v>#DIV/0!</v>
      </c>
      <c r="JO64" s="15" t="e">
        <f t="shared" si="245"/>
        <v>#DIV/0!</v>
      </c>
      <c r="JP64" s="15" t="e">
        <f t="shared" si="246"/>
        <v>#DIV/0!</v>
      </c>
      <c r="JQ64" s="15" t="e">
        <f t="shared" si="247"/>
        <v>#DIV/0!</v>
      </c>
      <c r="JR64" s="15" t="e">
        <f t="shared" si="248"/>
        <v>#DIV/0!</v>
      </c>
      <c r="JS64" s="15" t="e">
        <f t="shared" si="249"/>
        <v>#DIV/0!</v>
      </c>
      <c r="JT64" s="15" t="e">
        <f t="shared" si="250"/>
        <v>#DIV/0!</v>
      </c>
      <c r="JU64" s="15" t="e">
        <f t="shared" si="251"/>
        <v>#DIV/0!</v>
      </c>
      <c r="JV64" s="15" t="e">
        <f t="shared" si="252"/>
        <v>#DIV/0!</v>
      </c>
      <c r="JX64" s="15" t="e">
        <f t="shared" si="253"/>
        <v>#DIV/0!</v>
      </c>
      <c r="JY64" s="15" t="e">
        <f t="shared" si="254"/>
        <v>#DIV/0!</v>
      </c>
      <c r="JZ64" s="15" t="e">
        <f t="shared" si="255"/>
        <v>#DIV/0!</v>
      </c>
      <c r="KA64" s="15" t="e">
        <f t="shared" si="256"/>
        <v>#DIV/0!</v>
      </c>
      <c r="KB64" s="15" t="e">
        <f t="shared" si="257"/>
        <v>#DIV/0!</v>
      </c>
      <c r="KC64" s="15" t="e">
        <f t="shared" si="258"/>
        <v>#DIV/0!</v>
      </c>
      <c r="KD64" s="15" t="e">
        <f t="shared" si="259"/>
        <v>#DIV/0!</v>
      </c>
      <c r="KE64" s="15" t="e">
        <f t="shared" si="260"/>
        <v>#DIV/0!</v>
      </c>
      <c r="KF64" s="15" t="e">
        <f t="shared" si="261"/>
        <v>#DIV/0!</v>
      </c>
      <c r="KG64" s="15" t="e">
        <f t="shared" si="262"/>
        <v>#DIV/0!</v>
      </c>
      <c r="KH64" s="15" t="e">
        <f t="shared" si="263"/>
        <v>#DIV/0!</v>
      </c>
      <c r="KI64" s="15" t="e">
        <f t="shared" si="264"/>
        <v>#DIV/0!</v>
      </c>
      <c r="KJ64" s="15" t="e">
        <f t="shared" si="265"/>
        <v>#DIV/0!</v>
      </c>
      <c r="KK64" s="15" t="e">
        <f t="shared" si="266"/>
        <v>#DIV/0!</v>
      </c>
      <c r="KL64" s="15" t="e">
        <f t="shared" si="267"/>
        <v>#DIV/0!</v>
      </c>
      <c r="KM64" s="15" t="e">
        <f t="shared" si="268"/>
        <v>#DIV/0!</v>
      </c>
      <c r="KN64" s="15" t="e">
        <f t="shared" si="269"/>
        <v>#DIV/0!</v>
      </c>
      <c r="KO64" s="15" t="e">
        <f t="shared" si="270"/>
        <v>#DIV/0!</v>
      </c>
      <c r="KP64" s="15" t="e">
        <f t="shared" si="271"/>
        <v>#DIV/0!</v>
      </c>
      <c r="KQ64" s="15" t="e">
        <f t="shared" si="272"/>
        <v>#DIV/0!</v>
      </c>
      <c r="KR64" s="15" t="e">
        <f t="shared" si="273"/>
        <v>#DIV/0!</v>
      </c>
      <c r="KS64" s="15" t="e">
        <f t="shared" si="274"/>
        <v>#DIV/0!</v>
      </c>
      <c r="KT64" s="15" t="e">
        <f t="shared" si="275"/>
        <v>#DIV/0!</v>
      </c>
      <c r="KU64" s="15" t="e">
        <f t="shared" si="276"/>
        <v>#DIV/0!</v>
      </c>
      <c r="KV64" s="15" t="e">
        <f t="shared" si="277"/>
        <v>#DIV/0!</v>
      </c>
      <c r="KW64" s="15" t="e">
        <f t="shared" si="278"/>
        <v>#DIV/0!</v>
      </c>
      <c r="KX64" s="15" t="e">
        <f t="shared" si="279"/>
        <v>#DIV/0!</v>
      </c>
      <c r="KY64" s="15" t="e">
        <f t="shared" si="280"/>
        <v>#DIV/0!</v>
      </c>
      <c r="KZ64" s="15" t="e">
        <f t="shared" si="281"/>
        <v>#DIV/0!</v>
      </c>
      <c r="LA64" s="15" t="e">
        <f t="shared" si="282"/>
        <v>#DIV/0!</v>
      </c>
      <c r="LB64" s="15" t="e">
        <f t="shared" si="283"/>
        <v>#DIV/0!</v>
      </c>
      <c r="LC64" s="15" t="e">
        <f t="shared" si="284"/>
        <v>#DIV/0!</v>
      </c>
      <c r="LD64" s="15" t="e">
        <f t="shared" si="285"/>
        <v>#DIV/0!</v>
      </c>
      <c r="LE64" s="15" t="e">
        <f t="shared" si="286"/>
        <v>#DIV/0!</v>
      </c>
      <c r="LF64" s="15" t="e">
        <f t="shared" si="287"/>
        <v>#DIV/0!</v>
      </c>
      <c r="LG64" s="15" t="e">
        <f t="shared" si="288"/>
        <v>#DIV/0!</v>
      </c>
      <c r="LH64" s="15" t="e">
        <f t="shared" si="289"/>
        <v>#DIV/0!</v>
      </c>
      <c r="LI64" s="15" t="e">
        <f t="shared" si="290"/>
        <v>#DIV/0!</v>
      </c>
      <c r="LJ64" s="15" t="e">
        <f t="shared" si="291"/>
        <v>#DIV/0!</v>
      </c>
      <c r="LK64" s="15" t="e">
        <f t="shared" si="292"/>
        <v>#DIV/0!</v>
      </c>
      <c r="LL64" s="15" t="e">
        <f t="shared" si="293"/>
        <v>#DIV/0!</v>
      </c>
      <c r="LM64" s="15" t="e">
        <f t="shared" si="294"/>
        <v>#DIV/0!</v>
      </c>
      <c r="LN64" s="15" t="e">
        <f t="shared" si="295"/>
        <v>#DIV/0!</v>
      </c>
      <c r="LO64" s="15" t="e">
        <f t="shared" si="296"/>
        <v>#DIV/0!</v>
      </c>
      <c r="LP64" s="15" t="e">
        <f t="shared" si="297"/>
        <v>#DIV/0!</v>
      </c>
      <c r="LQ64" s="15" t="e">
        <f t="shared" si="298"/>
        <v>#DIV/0!</v>
      </c>
      <c r="LR64" s="15" t="e">
        <f t="shared" si="299"/>
        <v>#DIV/0!</v>
      </c>
      <c r="LS64" s="15" t="e">
        <f t="shared" si="300"/>
        <v>#DIV/0!</v>
      </c>
      <c r="LT64" s="15" t="e">
        <f t="shared" si="301"/>
        <v>#DIV/0!</v>
      </c>
      <c r="LU64" s="15" t="e">
        <f t="shared" si="302"/>
        <v>#DIV/0!</v>
      </c>
      <c r="LV64" s="15" t="e">
        <f t="shared" si="303"/>
        <v>#DIV/0!</v>
      </c>
      <c r="LW64" s="15" t="e">
        <f t="shared" si="304"/>
        <v>#DIV/0!</v>
      </c>
      <c r="LX64" s="15" t="e">
        <f t="shared" si="305"/>
        <v>#DIV/0!</v>
      </c>
      <c r="LY64" s="15" t="e">
        <f t="shared" si="306"/>
        <v>#DIV/0!</v>
      </c>
      <c r="LZ64" s="15" t="e">
        <f t="shared" si="307"/>
        <v>#DIV/0!</v>
      </c>
      <c r="MA64" s="15" t="e">
        <f t="shared" si="308"/>
        <v>#DIV/0!</v>
      </c>
      <c r="MB64" s="15" t="e">
        <f t="shared" si="309"/>
        <v>#DIV/0!</v>
      </c>
      <c r="MC64" s="15" t="e">
        <f t="shared" si="310"/>
        <v>#DIV/0!</v>
      </c>
      <c r="MD64" s="15" t="e">
        <f t="shared" si="311"/>
        <v>#DIV/0!</v>
      </c>
      <c r="ME64" s="15" t="e">
        <f t="shared" si="312"/>
        <v>#DIV/0!</v>
      </c>
      <c r="MG64" s="15" t="e">
        <f t="shared" si="313"/>
        <v>#DIV/0!</v>
      </c>
      <c r="MH64" s="15" t="e">
        <f t="shared" si="314"/>
        <v>#DIV/0!</v>
      </c>
      <c r="MI64" s="15" t="e">
        <f t="shared" si="315"/>
        <v>#DIV/0!</v>
      </c>
      <c r="MJ64" s="15" t="e">
        <f t="shared" si="316"/>
        <v>#DIV/0!</v>
      </c>
      <c r="MK64" s="15" t="e">
        <f t="shared" si="317"/>
        <v>#DIV/0!</v>
      </c>
      <c r="ML64" s="15" t="e">
        <f t="shared" si="318"/>
        <v>#DIV/0!</v>
      </c>
      <c r="MM64" s="15" t="e">
        <f t="shared" si="319"/>
        <v>#DIV/0!</v>
      </c>
      <c r="MN64" s="15" t="e">
        <f t="shared" si="320"/>
        <v>#DIV/0!</v>
      </c>
      <c r="MO64" s="15" t="e">
        <f t="shared" si="321"/>
        <v>#DIV/0!</v>
      </c>
      <c r="MP64" s="15" t="e">
        <f t="shared" si="322"/>
        <v>#DIV/0!</v>
      </c>
      <c r="MQ64" s="15" t="e">
        <f t="shared" si="323"/>
        <v>#DIV/0!</v>
      </c>
      <c r="MR64" s="15" t="e">
        <f t="shared" si="324"/>
        <v>#DIV/0!</v>
      </c>
      <c r="MS64" s="15" t="e">
        <f t="shared" si="325"/>
        <v>#DIV/0!</v>
      </c>
      <c r="MT64" s="15" t="e">
        <f t="shared" si="326"/>
        <v>#DIV/0!</v>
      </c>
      <c r="MU64" s="15" t="e">
        <f t="shared" si="327"/>
        <v>#DIV/0!</v>
      </c>
      <c r="MV64" s="15" t="e">
        <f t="shared" si="328"/>
        <v>#DIV/0!</v>
      </c>
      <c r="MW64" s="15" t="e">
        <f t="shared" si="329"/>
        <v>#DIV/0!</v>
      </c>
      <c r="MX64" s="15" t="e">
        <f t="shared" si="330"/>
        <v>#DIV/0!</v>
      </c>
      <c r="MY64" s="15" t="e">
        <f t="shared" si="331"/>
        <v>#DIV/0!</v>
      </c>
      <c r="MZ64" s="15" t="e">
        <f t="shared" si="332"/>
        <v>#DIV/0!</v>
      </c>
      <c r="NA64" s="15" t="e">
        <f t="shared" si="333"/>
        <v>#DIV/0!</v>
      </c>
      <c r="NB64" s="15" t="e">
        <f t="shared" si="334"/>
        <v>#DIV/0!</v>
      </c>
      <c r="NC64" s="15" t="e">
        <f t="shared" si="335"/>
        <v>#DIV/0!</v>
      </c>
      <c r="ND64" s="15" t="e">
        <f t="shared" si="336"/>
        <v>#DIV/0!</v>
      </c>
      <c r="NE64" s="15" t="e">
        <f t="shared" si="337"/>
        <v>#DIV/0!</v>
      </c>
      <c r="NF64" s="15" t="e">
        <f t="shared" si="338"/>
        <v>#DIV/0!</v>
      </c>
      <c r="NG64" s="15" t="e">
        <f t="shared" si="339"/>
        <v>#DIV/0!</v>
      </c>
      <c r="NH64" s="15" t="e">
        <f t="shared" si="340"/>
        <v>#DIV/0!</v>
      </c>
      <c r="NI64" s="15" t="e">
        <f t="shared" si="341"/>
        <v>#DIV/0!</v>
      </c>
      <c r="NJ64" s="15" t="e">
        <f t="shared" si="342"/>
        <v>#DIV/0!</v>
      </c>
      <c r="NK64" s="15" t="e">
        <f t="shared" si="343"/>
        <v>#DIV/0!</v>
      </c>
      <c r="NL64" s="15" t="e">
        <f t="shared" si="344"/>
        <v>#DIV/0!</v>
      </c>
      <c r="NM64" s="15" t="e">
        <f t="shared" si="345"/>
        <v>#DIV/0!</v>
      </c>
      <c r="NN64" s="15" t="e">
        <f t="shared" si="346"/>
        <v>#DIV/0!</v>
      </c>
      <c r="NO64" s="15" t="e">
        <f t="shared" si="347"/>
        <v>#DIV/0!</v>
      </c>
      <c r="NP64" s="15" t="e">
        <f t="shared" si="348"/>
        <v>#DIV/0!</v>
      </c>
      <c r="NQ64" s="15" t="e">
        <f t="shared" si="349"/>
        <v>#DIV/0!</v>
      </c>
      <c r="NR64" s="15" t="e">
        <f t="shared" si="350"/>
        <v>#DIV/0!</v>
      </c>
      <c r="NS64" s="15" t="e">
        <f t="shared" si="351"/>
        <v>#DIV/0!</v>
      </c>
      <c r="NT64" s="15" t="e">
        <f t="shared" si="352"/>
        <v>#DIV/0!</v>
      </c>
      <c r="NU64" s="15" t="e">
        <f t="shared" si="353"/>
        <v>#DIV/0!</v>
      </c>
      <c r="NV64" s="15" t="e">
        <f t="shared" si="354"/>
        <v>#DIV/0!</v>
      </c>
      <c r="NW64" s="15" t="e">
        <f t="shared" si="355"/>
        <v>#DIV/0!</v>
      </c>
      <c r="NX64" s="15" t="e">
        <f t="shared" si="356"/>
        <v>#DIV/0!</v>
      </c>
      <c r="NY64" s="15" t="e">
        <f t="shared" si="357"/>
        <v>#DIV/0!</v>
      </c>
      <c r="NZ64" s="15" t="e">
        <f t="shared" si="358"/>
        <v>#DIV/0!</v>
      </c>
      <c r="OA64" s="15" t="e">
        <f t="shared" si="359"/>
        <v>#DIV/0!</v>
      </c>
      <c r="OB64" s="15" t="e">
        <f t="shared" si="360"/>
        <v>#DIV/0!</v>
      </c>
      <c r="OC64" s="15" t="e">
        <f t="shared" si="361"/>
        <v>#DIV/0!</v>
      </c>
      <c r="OD64" s="15" t="e">
        <f t="shared" si="362"/>
        <v>#DIV/0!</v>
      </c>
      <c r="OE64" s="15" t="e">
        <f t="shared" si="363"/>
        <v>#DIV/0!</v>
      </c>
      <c r="OF64" s="15" t="e">
        <f t="shared" si="364"/>
        <v>#DIV/0!</v>
      </c>
      <c r="OG64" s="15" t="e">
        <f t="shared" si="365"/>
        <v>#DIV/0!</v>
      </c>
      <c r="OH64" s="15" t="e">
        <f t="shared" si="366"/>
        <v>#DIV/0!</v>
      </c>
      <c r="OI64" s="15" t="e">
        <f t="shared" si="367"/>
        <v>#DIV/0!</v>
      </c>
      <c r="OJ64" s="15" t="e">
        <f t="shared" si="368"/>
        <v>#DIV/0!</v>
      </c>
      <c r="OK64" s="15" t="e">
        <f t="shared" si="369"/>
        <v>#DIV/0!</v>
      </c>
      <c r="OL64" s="15" t="e">
        <f t="shared" si="370"/>
        <v>#DIV/0!</v>
      </c>
      <c r="OM64" s="15" t="e">
        <f t="shared" si="371"/>
        <v>#DIV/0!</v>
      </c>
      <c r="ON64" s="15" t="e">
        <f t="shared" si="372"/>
        <v>#DIV/0!</v>
      </c>
      <c r="OP64" s="15" t="e">
        <f t="shared" si="373"/>
        <v>#DIV/0!</v>
      </c>
      <c r="OQ64" s="15" t="e">
        <f t="shared" si="374"/>
        <v>#DIV/0!</v>
      </c>
      <c r="OR64" s="15" t="e">
        <f t="shared" si="375"/>
        <v>#DIV/0!</v>
      </c>
      <c r="OS64" s="15" t="e">
        <f t="shared" si="376"/>
        <v>#DIV/0!</v>
      </c>
      <c r="OT64" s="15" t="e">
        <f t="shared" si="377"/>
        <v>#DIV/0!</v>
      </c>
      <c r="OU64" s="15" t="e">
        <f t="shared" si="378"/>
        <v>#DIV/0!</v>
      </c>
      <c r="OV64" s="15" t="e">
        <f t="shared" si="379"/>
        <v>#DIV/0!</v>
      </c>
      <c r="OW64" s="15" t="e">
        <f t="shared" si="380"/>
        <v>#DIV/0!</v>
      </c>
      <c r="OX64" s="15" t="e">
        <f t="shared" si="381"/>
        <v>#DIV/0!</v>
      </c>
      <c r="OY64" s="15" t="e">
        <f t="shared" si="382"/>
        <v>#DIV/0!</v>
      </c>
      <c r="OZ64" s="15" t="e">
        <f t="shared" si="383"/>
        <v>#DIV/0!</v>
      </c>
      <c r="PA64" s="15" t="e">
        <f t="shared" si="384"/>
        <v>#DIV/0!</v>
      </c>
      <c r="PB64" s="15" t="e">
        <f t="shared" si="385"/>
        <v>#DIV/0!</v>
      </c>
      <c r="PC64" s="15" t="e">
        <f t="shared" si="386"/>
        <v>#DIV/0!</v>
      </c>
      <c r="PD64" s="15" t="e">
        <f t="shared" si="387"/>
        <v>#DIV/0!</v>
      </c>
      <c r="PE64" s="15" t="e">
        <f t="shared" si="388"/>
        <v>#DIV/0!</v>
      </c>
      <c r="PF64" s="15" t="e">
        <f t="shared" si="389"/>
        <v>#DIV/0!</v>
      </c>
      <c r="PG64" s="15" t="e">
        <f t="shared" si="390"/>
        <v>#DIV/0!</v>
      </c>
      <c r="PH64" s="15" t="e">
        <f t="shared" si="391"/>
        <v>#DIV/0!</v>
      </c>
      <c r="PI64" s="15" t="e">
        <f t="shared" si="392"/>
        <v>#DIV/0!</v>
      </c>
      <c r="PJ64" s="15" t="e">
        <f t="shared" si="393"/>
        <v>#DIV/0!</v>
      </c>
      <c r="PK64" s="15" t="e">
        <f t="shared" si="394"/>
        <v>#DIV/0!</v>
      </c>
      <c r="PL64" s="15" t="e">
        <f t="shared" si="395"/>
        <v>#DIV/0!</v>
      </c>
      <c r="PM64" s="15" t="e">
        <f t="shared" si="396"/>
        <v>#DIV/0!</v>
      </c>
      <c r="PN64" s="15" t="e">
        <f t="shared" si="397"/>
        <v>#DIV/0!</v>
      </c>
      <c r="PO64" s="15" t="e">
        <f t="shared" si="398"/>
        <v>#DIV/0!</v>
      </c>
      <c r="PP64" s="15" t="e">
        <f t="shared" si="399"/>
        <v>#DIV/0!</v>
      </c>
      <c r="PQ64" s="15" t="e">
        <f t="shared" si="400"/>
        <v>#DIV/0!</v>
      </c>
      <c r="PR64" s="15" t="e">
        <f t="shared" si="401"/>
        <v>#DIV/0!</v>
      </c>
      <c r="PS64" s="15" t="e">
        <f t="shared" si="402"/>
        <v>#DIV/0!</v>
      </c>
      <c r="PT64" s="15" t="e">
        <f t="shared" si="403"/>
        <v>#DIV/0!</v>
      </c>
      <c r="PU64" s="15" t="e">
        <f t="shared" si="404"/>
        <v>#DIV/0!</v>
      </c>
      <c r="PV64" s="15" t="e">
        <f t="shared" si="405"/>
        <v>#DIV/0!</v>
      </c>
      <c r="PW64" s="15" t="e">
        <f t="shared" si="406"/>
        <v>#DIV/0!</v>
      </c>
      <c r="PX64" s="15" t="e">
        <f t="shared" si="407"/>
        <v>#DIV/0!</v>
      </c>
      <c r="PY64" s="15" t="e">
        <f t="shared" si="408"/>
        <v>#DIV/0!</v>
      </c>
      <c r="PZ64" s="15" t="e">
        <f t="shared" si="409"/>
        <v>#DIV/0!</v>
      </c>
      <c r="QA64" s="15" t="e">
        <f t="shared" si="410"/>
        <v>#DIV/0!</v>
      </c>
      <c r="QB64" s="15" t="e">
        <f t="shared" si="411"/>
        <v>#DIV/0!</v>
      </c>
      <c r="QC64" s="15" t="e">
        <f t="shared" si="412"/>
        <v>#DIV/0!</v>
      </c>
      <c r="QD64" s="15" t="e">
        <f t="shared" si="413"/>
        <v>#DIV/0!</v>
      </c>
      <c r="QE64" s="15" t="e">
        <f t="shared" si="414"/>
        <v>#DIV/0!</v>
      </c>
      <c r="QF64" s="15" t="e">
        <f t="shared" si="415"/>
        <v>#DIV/0!</v>
      </c>
      <c r="QG64" s="15" t="e">
        <f t="shared" si="416"/>
        <v>#DIV/0!</v>
      </c>
      <c r="QH64" s="15" t="e">
        <f t="shared" si="417"/>
        <v>#DIV/0!</v>
      </c>
      <c r="QI64" s="15" t="e">
        <f t="shared" si="418"/>
        <v>#DIV/0!</v>
      </c>
      <c r="QJ64" s="15" t="e">
        <f t="shared" si="419"/>
        <v>#DIV/0!</v>
      </c>
      <c r="QK64" s="15" t="e">
        <f t="shared" si="420"/>
        <v>#DIV/0!</v>
      </c>
      <c r="QL64" s="15" t="e">
        <f t="shared" si="421"/>
        <v>#DIV/0!</v>
      </c>
      <c r="QM64" s="15" t="e">
        <f t="shared" si="422"/>
        <v>#DIV/0!</v>
      </c>
      <c r="QN64" s="15" t="e">
        <f t="shared" si="423"/>
        <v>#DIV/0!</v>
      </c>
      <c r="QO64" s="15" t="e">
        <f t="shared" si="424"/>
        <v>#DIV/0!</v>
      </c>
      <c r="QP64" s="15" t="e">
        <f t="shared" si="425"/>
        <v>#DIV/0!</v>
      </c>
      <c r="QQ64" s="15" t="e">
        <f t="shared" si="426"/>
        <v>#DIV/0!</v>
      </c>
      <c r="QR64" s="15" t="e">
        <f t="shared" si="427"/>
        <v>#DIV/0!</v>
      </c>
      <c r="QS64" s="15" t="e">
        <f t="shared" si="428"/>
        <v>#DIV/0!</v>
      </c>
      <c r="QT64" s="15" t="e">
        <f t="shared" si="429"/>
        <v>#DIV/0!</v>
      </c>
      <c r="QU64" s="15" t="e">
        <f t="shared" si="430"/>
        <v>#DIV/0!</v>
      </c>
      <c r="QV64" s="15" t="e">
        <f t="shared" si="431"/>
        <v>#DIV/0!</v>
      </c>
      <c r="QW64" s="15" t="e">
        <f t="shared" si="432"/>
        <v>#DIV/0!</v>
      </c>
      <c r="QY64" s="15">
        <f t="shared" si="433"/>
        <v>0</v>
      </c>
      <c r="QZ64" s="15">
        <f t="shared" si="434"/>
        <v>0</v>
      </c>
      <c r="RA64" s="15">
        <f t="shared" si="435"/>
        <v>0</v>
      </c>
      <c r="RB64" s="15">
        <f t="shared" si="436"/>
        <v>0</v>
      </c>
      <c r="RC64" s="15">
        <f t="shared" si="437"/>
        <v>0</v>
      </c>
      <c r="RD64" s="15">
        <f t="shared" si="438"/>
        <v>0</v>
      </c>
      <c r="RE64" s="15">
        <f t="shared" si="439"/>
        <v>0</v>
      </c>
      <c r="RF64" s="15">
        <f t="shared" si="440"/>
        <v>0</v>
      </c>
      <c r="RG64" s="15">
        <f t="shared" si="441"/>
        <v>0</v>
      </c>
      <c r="RH64" s="15">
        <f t="shared" si="442"/>
        <v>0</v>
      </c>
      <c r="RI64" s="15">
        <f t="shared" si="443"/>
        <v>0</v>
      </c>
      <c r="RJ64" s="15">
        <f t="shared" si="444"/>
        <v>0</v>
      </c>
      <c r="RK64" s="15">
        <f t="shared" si="445"/>
        <v>0</v>
      </c>
      <c r="RL64" s="15">
        <f t="shared" si="446"/>
        <v>0</v>
      </c>
      <c r="RM64" s="15">
        <f t="shared" si="447"/>
        <v>0</v>
      </c>
      <c r="RN64" s="15">
        <f t="shared" si="448"/>
        <v>0</v>
      </c>
      <c r="RO64" s="15">
        <f t="shared" si="449"/>
        <v>0</v>
      </c>
      <c r="RP64" s="15">
        <f t="shared" si="450"/>
        <v>0</v>
      </c>
      <c r="RQ64" s="15">
        <f t="shared" si="451"/>
        <v>0</v>
      </c>
      <c r="RR64" s="15">
        <f t="shared" si="452"/>
        <v>0</v>
      </c>
      <c r="RS64" s="15">
        <f t="shared" si="453"/>
        <v>0</v>
      </c>
      <c r="RT64" s="15">
        <f t="shared" si="454"/>
        <v>0</v>
      </c>
      <c r="RU64" s="15">
        <f t="shared" si="455"/>
        <v>0</v>
      </c>
      <c r="RV64" s="15">
        <f t="shared" si="456"/>
        <v>0</v>
      </c>
      <c r="RW64" s="15">
        <f t="shared" si="457"/>
        <v>0</v>
      </c>
      <c r="RX64" s="15">
        <f t="shared" si="458"/>
        <v>0</v>
      </c>
      <c r="RY64" s="15">
        <f t="shared" si="459"/>
        <v>0</v>
      </c>
      <c r="RZ64" s="15">
        <f t="shared" si="460"/>
        <v>0</v>
      </c>
      <c r="SA64" s="15">
        <f t="shared" si="461"/>
        <v>0</v>
      </c>
      <c r="SB64" s="15">
        <f t="shared" si="462"/>
        <v>0</v>
      </c>
      <c r="SC64" s="15">
        <f t="shared" si="463"/>
        <v>0</v>
      </c>
      <c r="SD64" s="15">
        <f t="shared" si="464"/>
        <v>0</v>
      </c>
      <c r="SE64" s="15">
        <f t="shared" si="465"/>
        <v>0</v>
      </c>
      <c r="SF64" s="15">
        <f t="shared" si="466"/>
        <v>0</v>
      </c>
      <c r="SG64" s="15">
        <f t="shared" si="467"/>
        <v>0</v>
      </c>
      <c r="SH64" s="15">
        <f t="shared" si="468"/>
        <v>0</v>
      </c>
      <c r="SI64" s="15">
        <f t="shared" si="469"/>
        <v>0</v>
      </c>
      <c r="SJ64" s="15">
        <f t="shared" si="470"/>
        <v>0</v>
      </c>
      <c r="SK64" s="15">
        <f t="shared" si="471"/>
        <v>0</v>
      </c>
      <c r="SL64" s="15">
        <f t="shared" si="472"/>
        <v>0</v>
      </c>
      <c r="SM64" s="15">
        <f t="shared" si="473"/>
        <v>0</v>
      </c>
      <c r="SN64" s="15">
        <f t="shared" si="474"/>
        <v>0</v>
      </c>
      <c r="SO64" s="15">
        <f t="shared" si="475"/>
        <v>0</v>
      </c>
      <c r="SP64" s="15">
        <f t="shared" si="476"/>
        <v>0</v>
      </c>
      <c r="SQ64" s="15">
        <f t="shared" si="477"/>
        <v>0</v>
      </c>
      <c r="SR64" s="15">
        <f t="shared" si="478"/>
        <v>0</v>
      </c>
      <c r="SS64" s="15">
        <f t="shared" si="479"/>
        <v>0</v>
      </c>
      <c r="ST64" s="15">
        <f t="shared" si="480"/>
        <v>0</v>
      </c>
      <c r="SU64" s="15">
        <f t="shared" si="481"/>
        <v>0</v>
      </c>
      <c r="SV64" s="15">
        <f t="shared" si="482"/>
        <v>0</v>
      </c>
      <c r="SW64" s="15">
        <f t="shared" si="483"/>
        <v>0</v>
      </c>
      <c r="SX64" s="15">
        <f t="shared" si="484"/>
        <v>0</v>
      </c>
      <c r="SY64" s="15">
        <f t="shared" si="485"/>
        <v>0</v>
      </c>
      <c r="SZ64" s="15">
        <f t="shared" si="486"/>
        <v>0</v>
      </c>
      <c r="TA64" s="15">
        <f t="shared" si="487"/>
        <v>0</v>
      </c>
      <c r="TB64" s="15">
        <f t="shared" si="488"/>
        <v>0</v>
      </c>
      <c r="TC64" s="15">
        <f t="shared" si="489"/>
        <v>0</v>
      </c>
      <c r="TD64" s="15">
        <f t="shared" si="490"/>
        <v>0</v>
      </c>
      <c r="TE64" s="15">
        <f t="shared" si="491"/>
        <v>0</v>
      </c>
      <c r="TF64" s="15">
        <f t="shared" si="492"/>
        <v>0</v>
      </c>
      <c r="TH64" s="15">
        <f t="shared" si="493"/>
        <v>0</v>
      </c>
      <c r="TJ64" s="15" t="e">
        <f t="shared" si="494"/>
        <v>#DIV/0!</v>
      </c>
      <c r="TK64" s="15" t="e">
        <f t="shared" si="495"/>
        <v>#DIV/0!</v>
      </c>
      <c r="TL64" s="15" t="e">
        <f t="shared" si="496"/>
        <v>#DIV/0!</v>
      </c>
      <c r="TM64" s="15" t="e">
        <f t="shared" si="497"/>
        <v>#DIV/0!</v>
      </c>
      <c r="TN64" s="15" t="e">
        <f t="shared" si="498"/>
        <v>#DIV/0!</v>
      </c>
      <c r="TO64" s="15" t="e">
        <f t="shared" si="499"/>
        <v>#DIV/0!</v>
      </c>
      <c r="TP64" s="15">
        <f t="shared" si="500"/>
        <v>0</v>
      </c>
      <c r="TQ64" s="15">
        <f t="shared" si="501"/>
        <v>0</v>
      </c>
      <c r="TS64" s="15" t="e">
        <f t="shared" si="502"/>
        <v>#DIV/0!</v>
      </c>
      <c r="TU64" s="15">
        <f t="shared" si="503"/>
        <v>0</v>
      </c>
      <c r="TW64" s="15">
        <f t="shared" si="509"/>
        <v>0</v>
      </c>
    </row>
    <row r="65" spans="3:543" x14ac:dyDescent="0.25">
      <c r="C65" s="72">
        <v>50</v>
      </c>
      <c r="D65" s="60"/>
      <c r="E65" s="60"/>
      <c r="F65" s="59"/>
      <c r="G65" s="60"/>
      <c r="H65" s="59"/>
      <c r="I65" s="59"/>
      <c r="J65" s="60"/>
      <c r="K65" s="60"/>
      <c r="L65" s="60"/>
      <c r="M65" s="66"/>
      <c r="N65" s="64" t="str">
        <f t="shared" si="514"/>
        <v/>
      </c>
      <c r="O65" s="65" t="str">
        <f t="shared" si="577"/>
        <v/>
      </c>
      <c r="P65" s="73" t="str">
        <f t="shared" si="515"/>
        <v/>
      </c>
      <c r="Q65" s="2"/>
      <c r="R65" s="2"/>
      <c r="S65" s="2"/>
      <c r="T65" s="15" t="str">
        <f t="shared" si="516"/>
        <v/>
      </c>
      <c r="U65" s="5">
        <f t="shared" si="517"/>
        <v>0</v>
      </c>
      <c r="V65" s="5">
        <f t="shared" si="518"/>
        <v>0</v>
      </c>
      <c r="W65" s="5">
        <f t="shared" si="68"/>
        <v>0</v>
      </c>
      <c r="X65" s="5">
        <f t="shared" si="519"/>
        <v>0</v>
      </c>
      <c r="Y65" s="5">
        <f t="shared" si="520"/>
        <v>0</v>
      </c>
      <c r="Z65" s="5">
        <f t="shared" si="521"/>
        <v>0</v>
      </c>
      <c r="AA65" s="5">
        <f t="shared" si="522"/>
        <v>0</v>
      </c>
      <c r="AB65" s="5">
        <f t="shared" si="523"/>
        <v>0</v>
      </c>
      <c r="AC65" s="15">
        <f t="shared" si="69"/>
        <v>0</v>
      </c>
      <c r="AD65" s="15">
        <f t="shared" si="70"/>
        <v>0</v>
      </c>
      <c r="AE65" s="15">
        <f t="shared" si="71"/>
        <v>0</v>
      </c>
      <c r="AF65" s="15" t="str">
        <f t="shared" si="524"/>
        <v/>
      </c>
      <c r="AG65" s="15" t="str">
        <f t="shared" si="525"/>
        <v/>
      </c>
      <c r="AH65" s="15" t="str">
        <f t="shared" si="526"/>
        <v/>
      </c>
      <c r="AI65" s="15" t="str">
        <f t="shared" si="527"/>
        <v/>
      </c>
      <c r="AK65" s="5">
        <f t="shared" si="528"/>
        <v>0</v>
      </c>
      <c r="AL65" s="5">
        <f t="shared" si="529"/>
        <v>0</v>
      </c>
      <c r="AN65" s="5">
        <f t="shared" si="530"/>
        <v>0</v>
      </c>
      <c r="AO65" s="5">
        <f t="shared" si="531"/>
        <v>0</v>
      </c>
      <c r="AP65" s="5">
        <f t="shared" si="532"/>
        <v>0</v>
      </c>
      <c r="AQ65" s="5">
        <f t="shared" si="533"/>
        <v>0</v>
      </c>
      <c r="AR65" s="5">
        <f t="shared" si="534"/>
        <v>0</v>
      </c>
      <c r="AS65" s="5">
        <f t="shared" si="535"/>
        <v>0</v>
      </c>
      <c r="AT65" s="5">
        <f t="shared" si="536"/>
        <v>0</v>
      </c>
      <c r="AU65" s="5">
        <f t="shared" si="537"/>
        <v>0</v>
      </c>
      <c r="AV65" s="5">
        <f t="shared" si="538"/>
        <v>0</v>
      </c>
      <c r="AW65" s="5">
        <f t="shared" si="539"/>
        <v>0</v>
      </c>
      <c r="AX65" s="5">
        <f t="shared" si="540"/>
        <v>0</v>
      </c>
      <c r="AY65" s="5">
        <f t="shared" si="541"/>
        <v>0</v>
      </c>
      <c r="AZ65" s="5">
        <f t="shared" si="542"/>
        <v>0</v>
      </c>
      <c r="BA65" s="5">
        <f t="shared" si="543"/>
        <v>0</v>
      </c>
      <c r="BB65" s="5">
        <f t="shared" si="544"/>
        <v>0</v>
      </c>
      <c r="BC65" s="5">
        <f t="shared" si="545"/>
        <v>0</v>
      </c>
      <c r="BD65" s="5">
        <f t="shared" si="546"/>
        <v>0</v>
      </c>
      <c r="BE65" s="5">
        <f t="shared" si="547"/>
        <v>0</v>
      </c>
      <c r="BF65" s="5">
        <f t="shared" si="548"/>
        <v>0</v>
      </c>
      <c r="BG65" s="15">
        <f t="shared" si="549"/>
        <v>0</v>
      </c>
      <c r="BH65" s="15">
        <f t="shared" si="72"/>
        <v>0</v>
      </c>
      <c r="BI65" s="15">
        <f t="shared" si="73"/>
        <v>0</v>
      </c>
      <c r="BJ65" s="15">
        <f t="shared" si="74"/>
        <v>0</v>
      </c>
      <c r="BL65" s="12">
        <f t="shared" si="550"/>
        <v>0</v>
      </c>
      <c r="BM65" s="12">
        <f t="shared" si="551"/>
        <v>0</v>
      </c>
      <c r="BN65" s="15" t="str">
        <f t="shared" si="552"/>
        <v/>
      </c>
      <c r="BP65" s="12">
        <f t="shared" si="553"/>
        <v>0</v>
      </c>
      <c r="BQ65" s="15" t="str">
        <f t="shared" si="554"/>
        <v/>
      </c>
      <c r="BR65" s="12">
        <f t="shared" si="555"/>
        <v>0</v>
      </c>
      <c r="BS65" s="15" t="str">
        <f t="shared" si="556"/>
        <v/>
      </c>
      <c r="BT65" s="12">
        <f t="shared" si="557"/>
        <v>0</v>
      </c>
      <c r="BU65" s="12">
        <f t="shared" si="558"/>
        <v>0</v>
      </c>
      <c r="BV65" s="12">
        <f t="shared" si="559"/>
        <v>0</v>
      </c>
      <c r="BW65" s="12">
        <f t="shared" si="560"/>
        <v>0</v>
      </c>
      <c r="BX65" s="12">
        <f t="shared" si="561"/>
        <v>0</v>
      </c>
      <c r="BY65" s="12">
        <f t="shared" si="562"/>
        <v>0</v>
      </c>
      <c r="BZ65" s="12">
        <f t="shared" si="563"/>
        <v>0</v>
      </c>
      <c r="CA65" s="12">
        <f t="shared" si="564"/>
        <v>0</v>
      </c>
      <c r="CC65" s="5">
        <f t="shared" si="565"/>
        <v>0</v>
      </c>
      <c r="CD65" s="15" t="str">
        <f t="shared" si="566"/>
        <v/>
      </c>
      <c r="CE65" s="15" t="str">
        <f t="shared" si="567"/>
        <v/>
      </c>
      <c r="CF65" s="15" t="str">
        <f t="shared" si="568"/>
        <v/>
      </c>
      <c r="CH65" s="15" t="str">
        <f t="shared" si="569"/>
        <v/>
      </c>
      <c r="CJ65" s="15" t="str">
        <f t="shared" si="570"/>
        <v/>
      </c>
      <c r="CK65" s="15" t="str">
        <f t="shared" si="571"/>
        <v/>
      </c>
      <c r="CL65" s="15" t="str">
        <f t="shared" si="572"/>
        <v/>
      </c>
      <c r="CM65" s="10">
        <f t="shared" si="573"/>
        <v>0</v>
      </c>
      <c r="CO65" s="6">
        <f t="shared" si="75"/>
        <v>0</v>
      </c>
      <c r="CP65" s="15">
        <f t="shared" si="574"/>
        <v>1</v>
      </c>
      <c r="CQ65" s="15">
        <f t="shared" si="575"/>
        <v>0</v>
      </c>
      <c r="CR65" s="15">
        <f t="shared" si="576"/>
        <v>0</v>
      </c>
      <c r="CS65" s="15">
        <f t="shared" si="76"/>
        <v>0</v>
      </c>
      <c r="CU65" s="15" t="str">
        <f t="shared" si="77"/>
        <v/>
      </c>
      <c r="CW65" s="15" t="e">
        <f t="shared" si="504"/>
        <v>#DIV/0!</v>
      </c>
      <c r="CX65" s="15" t="e">
        <f t="shared" si="505"/>
        <v>#DIV/0!</v>
      </c>
      <c r="CY65" s="15" t="e">
        <f t="shared" si="506"/>
        <v>#DIV/0!</v>
      </c>
      <c r="CZ65" s="15" t="e">
        <f t="shared" si="507"/>
        <v>#DIV/0!</v>
      </c>
      <c r="DA65" s="15" t="e">
        <f t="shared" si="508"/>
        <v>#DIV/0!</v>
      </c>
      <c r="DB65" s="15" t="e">
        <f t="shared" si="510"/>
        <v>#DIV/0!</v>
      </c>
      <c r="DC65" s="15" t="e">
        <f t="shared" si="511"/>
        <v>#DIV/0!</v>
      </c>
      <c r="DD65" s="15" t="e">
        <f t="shared" si="512"/>
        <v>#DIV/0!</v>
      </c>
      <c r="DE65" s="15" t="e">
        <f t="shared" si="513"/>
        <v>#DIV/0!</v>
      </c>
      <c r="DF65" s="15" t="e">
        <f t="shared" si="82"/>
        <v>#DIV/0!</v>
      </c>
      <c r="DG65" s="15" t="e">
        <f t="shared" si="83"/>
        <v>#DIV/0!</v>
      </c>
      <c r="DH65" s="15" t="e">
        <f t="shared" si="84"/>
        <v>#DIV/0!</v>
      </c>
      <c r="DI65" s="15" t="e">
        <f t="shared" si="85"/>
        <v>#DIV/0!</v>
      </c>
      <c r="DJ65" s="15" t="e">
        <f t="shared" si="86"/>
        <v>#DIV/0!</v>
      </c>
      <c r="DK65" s="15" t="e">
        <f t="shared" si="87"/>
        <v>#DIV/0!</v>
      </c>
      <c r="DL65" s="15" t="e">
        <f t="shared" si="88"/>
        <v>#DIV/0!</v>
      </c>
      <c r="DM65" s="15" t="e">
        <f t="shared" si="89"/>
        <v>#DIV/0!</v>
      </c>
      <c r="DN65" s="15" t="e">
        <f t="shared" si="90"/>
        <v>#DIV/0!</v>
      </c>
      <c r="DO65" s="15" t="e">
        <f t="shared" si="91"/>
        <v>#DIV/0!</v>
      </c>
      <c r="DP65" s="20" t="e">
        <f t="shared" si="92"/>
        <v>#DIV/0!</v>
      </c>
      <c r="DQ65" s="20" t="e">
        <f t="shared" si="93"/>
        <v>#DIV/0!</v>
      </c>
      <c r="DR65" s="20" t="e">
        <f t="shared" si="94"/>
        <v>#DIV/0!</v>
      </c>
      <c r="DS65" s="20" t="e">
        <f t="shared" si="95"/>
        <v>#DIV/0!</v>
      </c>
      <c r="DT65" s="20" t="e">
        <f t="shared" si="96"/>
        <v>#DIV/0!</v>
      </c>
      <c r="DU65" s="20" t="e">
        <f t="shared" si="97"/>
        <v>#DIV/0!</v>
      </c>
      <c r="DV65" s="20" t="e">
        <f t="shared" si="98"/>
        <v>#DIV/0!</v>
      </c>
      <c r="DW65" s="20" t="e">
        <f t="shared" si="99"/>
        <v>#DIV/0!</v>
      </c>
      <c r="DX65" s="20" t="e">
        <f t="shared" si="100"/>
        <v>#DIV/0!</v>
      </c>
      <c r="DY65" s="20" t="e">
        <f t="shared" si="101"/>
        <v>#DIV/0!</v>
      </c>
      <c r="DZ65" s="20" t="e">
        <f t="shared" si="102"/>
        <v>#DIV/0!</v>
      </c>
      <c r="EA65" s="20" t="e">
        <f t="shared" si="103"/>
        <v>#DIV/0!</v>
      </c>
      <c r="EB65" s="20" t="e">
        <f t="shared" si="104"/>
        <v>#DIV/0!</v>
      </c>
      <c r="EC65" s="20" t="e">
        <f t="shared" si="105"/>
        <v>#DIV/0!</v>
      </c>
      <c r="ED65" s="20" t="e">
        <f t="shared" si="106"/>
        <v>#DIV/0!</v>
      </c>
      <c r="EE65" s="20" t="e">
        <f t="shared" si="107"/>
        <v>#DIV/0!</v>
      </c>
      <c r="EF65" s="20" t="e">
        <f t="shared" si="108"/>
        <v>#DIV/0!</v>
      </c>
      <c r="EG65" s="20" t="e">
        <f t="shared" si="109"/>
        <v>#DIV/0!</v>
      </c>
      <c r="EH65" s="20" t="e">
        <f t="shared" si="110"/>
        <v>#DIV/0!</v>
      </c>
      <c r="EI65" s="20" t="e">
        <f t="shared" si="111"/>
        <v>#DIV/0!</v>
      </c>
      <c r="EJ65" s="20" t="e">
        <f t="shared" si="112"/>
        <v>#DIV/0!</v>
      </c>
      <c r="EK65" s="20" t="e">
        <f t="shared" si="113"/>
        <v>#DIV/0!</v>
      </c>
      <c r="EL65" s="20" t="e">
        <f t="shared" si="114"/>
        <v>#DIV/0!</v>
      </c>
      <c r="EM65" s="20" t="e">
        <f t="shared" si="115"/>
        <v>#DIV/0!</v>
      </c>
      <c r="EN65" s="20" t="e">
        <f t="shared" si="116"/>
        <v>#DIV/0!</v>
      </c>
      <c r="EO65" s="20" t="e">
        <f t="shared" si="117"/>
        <v>#DIV/0!</v>
      </c>
      <c r="EP65" s="20" t="e">
        <f t="shared" si="118"/>
        <v>#DIV/0!</v>
      </c>
      <c r="EQ65" s="20" t="e">
        <f t="shared" si="119"/>
        <v>#DIV/0!</v>
      </c>
      <c r="ER65" s="20" t="e">
        <f t="shared" si="120"/>
        <v>#DIV/0!</v>
      </c>
      <c r="ES65" s="20" t="e">
        <f t="shared" si="121"/>
        <v>#DIV/0!</v>
      </c>
      <c r="ET65" s="20" t="e">
        <f t="shared" si="122"/>
        <v>#DIV/0!</v>
      </c>
      <c r="EU65" s="20" t="e">
        <f t="shared" si="123"/>
        <v>#DIV/0!</v>
      </c>
      <c r="EV65" s="20" t="e">
        <f t="shared" si="124"/>
        <v>#DIV/0!</v>
      </c>
      <c r="EW65" s="20" t="e">
        <f t="shared" si="125"/>
        <v>#DIV/0!</v>
      </c>
      <c r="EX65" s="20" t="e">
        <f t="shared" si="126"/>
        <v>#DIV/0!</v>
      </c>
      <c r="EY65" s="20" t="e">
        <f t="shared" si="127"/>
        <v>#DIV/0!</v>
      </c>
      <c r="EZ65" s="20" t="e">
        <f t="shared" si="128"/>
        <v>#DIV/0!</v>
      </c>
      <c r="FA65" s="20" t="e">
        <f t="shared" si="129"/>
        <v>#DIV/0!</v>
      </c>
      <c r="FB65" s="20" t="e">
        <f t="shared" si="130"/>
        <v>#DIV/0!</v>
      </c>
      <c r="FC65" s="20" t="e">
        <f t="shared" si="131"/>
        <v>#DIV/0!</v>
      </c>
      <c r="FD65" s="20" t="e">
        <f t="shared" si="132"/>
        <v>#DIV/0!</v>
      </c>
      <c r="FE65" s="20"/>
      <c r="FF65" s="15" t="e">
        <f t="shared" si="133"/>
        <v>#DIV/0!</v>
      </c>
      <c r="FG65" s="15" t="e">
        <f t="shared" si="134"/>
        <v>#DIV/0!</v>
      </c>
      <c r="FH65" s="15" t="e">
        <f t="shared" si="135"/>
        <v>#DIV/0!</v>
      </c>
      <c r="FI65" s="15" t="e">
        <f t="shared" si="136"/>
        <v>#DIV/0!</v>
      </c>
      <c r="FJ65" s="15" t="e">
        <f t="shared" si="137"/>
        <v>#DIV/0!</v>
      </c>
      <c r="FK65" s="15" t="e">
        <f t="shared" si="138"/>
        <v>#DIV/0!</v>
      </c>
      <c r="FL65" s="15" t="e">
        <f t="shared" si="139"/>
        <v>#DIV/0!</v>
      </c>
      <c r="FM65" s="15" t="e">
        <f t="shared" si="140"/>
        <v>#DIV/0!</v>
      </c>
      <c r="FN65" s="15" t="e">
        <f t="shared" si="141"/>
        <v>#DIV/0!</v>
      </c>
      <c r="FO65" s="15" t="e">
        <f t="shared" si="142"/>
        <v>#DIV/0!</v>
      </c>
      <c r="FP65" s="15" t="e">
        <f t="shared" si="143"/>
        <v>#DIV/0!</v>
      </c>
      <c r="FQ65" s="15" t="e">
        <f t="shared" si="144"/>
        <v>#DIV/0!</v>
      </c>
      <c r="FR65" s="15" t="e">
        <f t="shared" si="145"/>
        <v>#DIV/0!</v>
      </c>
      <c r="FS65" s="15" t="e">
        <f t="shared" si="146"/>
        <v>#DIV/0!</v>
      </c>
      <c r="FT65" s="15" t="e">
        <f t="shared" si="147"/>
        <v>#DIV/0!</v>
      </c>
      <c r="FU65" s="15" t="e">
        <f t="shared" si="148"/>
        <v>#DIV/0!</v>
      </c>
      <c r="FV65" s="15" t="e">
        <f t="shared" si="149"/>
        <v>#DIV/0!</v>
      </c>
      <c r="FW65" s="15" t="e">
        <f t="shared" si="150"/>
        <v>#DIV/0!</v>
      </c>
      <c r="FX65" s="15" t="e">
        <f t="shared" si="151"/>
        <v>#DIV/0!</v>
      </c>
      <c r="FY65" s="15" t="e">
        <f t="shared" si="152"/>
        <v>#DIV/0!</v>
      </c>
      <c r="FZ65" s="15" t="e">
        <f t="shared" si="153"/>
        <v>#DIV/0!</v>
      </c>
      <c r="GA65" s="15" t="e">
        <f t="shared" si="154"/>
        <v>#DIV/0!</v>
      </c>
      <c r="GB65" s="15" t="e">
        <f t="shared" si="155"/>
        <v>#DIV/0!</v>
      </c>
      <c r="GC65" s="15" t="e">
        <f t="shared" si="156"/>
        <v>#DIV/0!</v>
      </c>
      <c r="GD65" s="15" t="e">
        <f t="shared" si="157"/>
        <v>#DIV/0!</v>
      </c>
      <c r="GE65" s="15" t="e">
        <f t="shared" si="158"/>
        <v>#DIV/0!</v>
      </c>
      <c r="GF65" s="15" t="e">
        <f t="shared" si="159"/>
        <v>#DIV/0!</v>
      </c>
      <c r="GG65" s="15" t="e">
        <f t="shared" si="160"/>
        <v>#DIV/0!</v>
      </c>
      <c r="GH65" s="15" t="e">
        <f t="shared" si="161"/>
        <v>#DIV/0!</v>
      </c>
      <c r="GI65" s="15" t="e">
        <f t="shared" si="162"/>
        <v>#DIV/0!</v>
      </c>
      <c r="GJ65" s="15" t="e">
        <f t="shared" si="163"/>
        <v>#DIV/0!</v>
      </c>
      <c r="GK65" s="15" t="e">
        <f t="shared" si="164"/>
        <v>#DIV/0!</v>
      </c>
      <c r="GL65" s="15" t="e">
        <f t="shared" si="165"/>
        <v>#DIV/0!</v>
      </c>
      <c r="GM65" s="15" t="e">
        <f t="shared" si="166"/>
        <v>#DIV/0!</v>
      </c>
      <c r="GN65" s="15" t="e">
        <f t="shared" si="167"/>
        <v>#DIV/0!</v>
      </c>
      <c r="GO65" s="15" t="e">
        <f t="shared" si="168"/>
        <v>#DIV/0!</v>
      </c>
      <c r="GP65" s="15" t="e">
        <f t="shared" si="169"/>
        <v>#DIV/0!</v>
      </c>
      <c r="GQ65" s="15" t="e">
        <f t="shared" si="170"/>
        <v>#DIV/0!</v>
      </c>
      <c r="GR65" s="15" t="e">
        <f t="shared" si="171"/>
        <v>#DIV/0!</v>
      </c>
      <c r="GS65" s="15" t="e">
        <f t="shared" si="172"/>
        <v>#DIV/0!</v>
      </c>
      <c r="GT65" s="15" t="e">
        <f t="shared" si="173"/>
        <v>#DIV/0!</v>
      </c>
      <c r="GU65" s="15" t="e">
        <f t="shared" si="174"/>
        <v>#DIV/0!</v>
      </c>
      <c r="GV65" s="15" t="e">
        <f t="shared" si="175"/>
        <v>#DIV/0!</v>
      </c>
      <c r="GW65" s="15" t="e">
        <f t="shared" si="176"/>
        <v>#DIV/0!</v>
      </c>
      <c r="GX65" s="15" t="e">
        <f t="shared" si="177"/>
        <v>#DIV/0!</v>
      </c>
      <c r="GY65" s="15" t="e">
        <f t="shared" si="178"/>
        <v>#DIV/0!</v>
      </c>
      <c r="GZ65" s="15" t="e">
        <f t="shared" si="179"/>
        <v>#DIV/0!</v>
      </c>
      <c r="HA65" s="15" t="e">
        <f t="shared" si="180"/>
        <v>#DIV/0!</v>
      </c>
      <c r="HB65" s="15" t="e">
        <f t="shared" si="181"/>
        <v>#DIV/0!</v>
      </c>
      <c r="HC65" s="15" t="e">
        <f t="shared" si="182"/>
        <v>#DIV/0!</v>
      </c>
      <c r="HD65" s="15" t="e">
        <f t="shared" si="183"/>
        <v>#DIV/0!</v>
      </c>
      <c r="HE65" s="15" t="e">
        <f t="shared" si="184"/>
        <v>#DIV/0!</v>
      </c>
      <c r="HF65" s="15" t="e">
        <f t="shared" si="185"/>
        <v>#DIV/0!</v>
      </c>
      <c r="HG65" s="15" t="e">
        <f t="shared" si="186"/>
        <v>#DIV/0!</v>
      </c>
      <c r="HH65" s="15" t="e">
        <f t="shared" si="187"/>
        <v>#DIV/0!</v>
      </c>
      <c r="HI65" s="15" t="e">
        <f t="shared" si="188"/>
        <v>#DIV/0!</v>
      </c>
      <c r="HJ65" s="15" t="e">
        <f t="shared" si="189"/>
        <v>#DIV/0!</v>
      </c>
      <c r="HK65" s="15" t="e">
        <f t="shared" si="190"/>
        <v>#DIV/0!</v>
      </c>
      <c r="HL65" s="15" t="e">
        <f t="shared" si="191"/>
        <v>#DIV/0!</v>
      </c>
      <c r="HM65" s="15" t="e">
        <f t="shared" si="192"/>
        <v>#DIV/0!</v>
      </c>
      <c r="HO65" s="15" t="e">
        <f t="shared" si="193"/>
        <v>#DIV/0!</v>
      </c>
      <c r="HP65" s="15" t="e">
        <f t="shared" si="194"/>
        <v>#DIV/0!</v>
      </c>
      <c r="HQ65" s="15" t="e">
        <f t="shared" si="195"/>
        <v>#DIV/0!</v>
      </c>
      <c r="HR65" s="15" t="e">
        <f t="shared" si="196"/>
        <v>#DIV/0!</v>
      </c>
      <c r="HS65" s="15" t="e">
        <f t="shared" si="197"/>
        <v>#DIV/0!</v>
      </c>
      <c r="HT65" s="15" t="e">
        <f t="shared" si="198"/>
        <v>#DIV/0!</v>
      </c>
      <c r="HU65" s="15" t="e">
        <f t="shared" si="199"/>
        <v>#DIV/0!</v>
      </c>
      <c r="HV65" s="15" t="e">
        <f t="shared" si="200"/>
        <v>#DIV/0!</v>
      </c>
      <c r="HW65" s="15" t="e">
        <f t="shared" si="201"/>
        <v>#DIV/0!</v>
      </c>
      <c r="HX65" s="15" t="e">
        <f t="shared" si="202"/>
        <v>#DIV/0!</v>
      </c>
      <c r="HY65" s="15" t="e">
        <f t="shared" si="203"/>
        <v>#DIV/0!</v>
      </c>
      <c r="HZ65" s="15" t="e">
        <f t="shared" si="204"/>
        <v>#DIV/0!</v>
      </c>
      <c r="IA65" s="15" t="e">
        <f t="shared" si="205"/>
        <v>#DIV/0!</v>
      </c>
      <c r="IB65" s="15" t="e">
        <f t="shared" si="206"/>
        <v>#DIV/0!</v>
      </c>
      <c r="IC65" s="15" t="e">
        <f t="shared" si="207"/>
        <v>#DIV/0!</v>
      </c>
      <c r="ID65" s="15" t="e">
        <f t="shared" si="208"/>
        <v>#DIV/0!</v>
      </c>
      <c r="IE65" s="15" t="e">
        <f t="shared" si="209"/>
        <v>#DIV/0!</v>
      </c>
      <c r="IF65" s="15" t="e">
        <f t="shared" si="210"/>
        <v>#DIV/0!</v>
      </c>
      <c r="IG65" s="15" t="e">
        <f t="shared" si="211"/>
        <v>#DIV/0!</v>
      </c>
      <c r="IH65" s="15" t="e">
        <f t="shared" si="212"/>
        <v>#DIV/0!</v>
      </c>
      <c r="II65" s="15" t="e">
        <f t="shared" si="213"/>
        <v>#DIV/0!</v>
      </c>
      <c r="IJ65" s="15" t="e">
        <f t="shared" si="214"/>
        <v>#DIV/0!</v>
      </c>
      <c r="IK65" s="15" t="e">
        <f t="shared" si="215"/>
        <v>#DIV/0!</v>
      </c>
      <c r="IL65" s="15" t="e">
        <f t="shared" si="216"/>
        <v>#DIV/0!</v>
      </c>
      <c r="IM65" s="15" t="e">
        <f t="shared" si="217"/>
        <v>#DIV/0!</v>
      </c>
      <c r="IN65" s="15" t="e">
        <f t="shared" si="218"/>
        <v>#DIV/0!</v>
      </c>
      <c r="IO65" s="15" t="e">
        <f t="shared" si="219"/>
        <v>#DIV/0!</v>
      </c>
      <c r="IP65" s="15" t="e">
        <f t="shared" si="220"/>
        <v>#DIV/0!</v>
      </c>
      <c r="IQ65" s="15" t="e">
        <f t="shared" si="221"/>
        <v>#DIV/0!</v>
      </c>
      <c r="IR65" s="15" t="e">
        <f t="shared" si="222"/>
        <v>#DIV/0!</v>
      </c>
      <c r="IS65" s="15" t="e">
        <f t="shared" si="223"/>
        <v>#DIV/0!</v>
      </c>
      <c r="IT65" s="15" t="e">
        <f t="shared" si="224"/>
        <v>#DIV/0!</v>
      </c>
      <c r="IU65" s="15" t="e">
        <f t="shared" si="225"/>
        <v>#DIV/0!</v>
      </c>
      <c r="IV65" s="15" t="e">
        <f t="shared" si="226"/>
        <v>#DIV/0!</v>
      </c>
      <c r="IW65" s="15" t="e">
        <f t="shared" si="227"/>
        <v>#DIV/0!</v>
      </c>
      <c r="IX65" s="15" t="e">
        <f t="shared" si="228"/>
        <v>#DIV/0!</v>
      </c>
      <c r="IY65" s="15" t="e">
        <f t="shared" si="229"/>
        <v>#DIV/0!</v>
      </c>
      <c r="IZ65" s="15" t="e">
        <f t="shared" si="230"/>
        <v>#DIV/0!</v>
      </c>
      <c r="JA65" s="15" t="e">
        <f t="shared" si="231"/>
        <v>#DIV/0!</v>
      </c>
      <c r="JB65" s="15" t="e">
        <f t="shared" si="232"/>
        <v>#DIV/0!</v>
      </c>
      <c r="JC65" s="15" t="e">
        <f t="shared" si="233"/>
        <v>#DIV/0!</v>
      </c>
      <c r="JD65" s="15" t="e">
        <f t="shared" si="234"/>
        <v>#DIV/0!</v>
      </c>
      <c r="JE65" s="15" t="e">
        <f t="shared" si="235"/>
        <v>#DIV/0!</v>
      </c>
      <c r="JF65" s="15" t="e">
        <f t="shared" si="236"/>
        <v>#DIV/0!</v>
      </c>
      <c r="JG65" s="15" t="e">
        <f t="shared" si="237"/>
        <v>#DIV/0!</v>
      </c>
      <c r="JH65" s="15" t="e">
        <f t="shared" si="238"/>
        <v>#DIV/0!</v>
      </c>
      <c r="JI65" s="15" t="e">
        <f t="shared" si="239"/>
        <v>#DIV/0!</v>
      </c>
      <c r="JJ65" s="15" t="e">
        <f t="shared" si="240"/>
        <v>#DIV/0!</v>
      </c>
      <c r="JK65" s="15" t="e">
        <f t="shared" si="241"/>
        <v>#DIV/0!</v>
      </c>
      <c r="JL65" s="15" t="e">
        <f t="shared" si="242"/>
        <v>#DIV/0!</v>
      </c>
      <c r="JM65" s="15" t="e">
        <f t="shared" si="243"/>
        <v>#DIV/0!</v>
      </c>
      <c r="JN65" s="15" t="e">
        <f t="shared" si="244"/>
        <v>#DIV/0!</v>
      </c>
      <c r="JO65" s="15" t="e">
        <f t="shared" si="245"/>
        <v>#DIV/0!</v>
      </c>
      <c r="JP65" s="15" t="e">
        <f t="shared" si="246"/>
        <v>#DIV/0!</v>
      </c>
      <c r="JQ65" s="15" t="e">
        <f t="shared" si="247"/>
        <v>#DIV/0!</v>
      </c>
      <c r="JR65" s="15" t="e">
        <f t="shared" si="248"/>
        <v>#DIV/0!</v>
      </c>
      <c r="JS65" s="15" t="e">
        <f t="shared" si="249"/>
        <v>#DIV/0!</v>
      </c>
      <c r="JT65" s="15" t="e">
        <f t="shared" si="250"/>
        <v>#DIV/0!</v>
      </c>
      <c r="JU65" s="15" t="e">
        <f t="shared" si="251"/>
        <v>#DIV/0!</v>
      </c>
      <c r="JV65" s="15" t="e">
        <f t="shared" si="252"/>
        <v>#DIV/0!</v>
      </c>
      <c r="JX65" s="15" t="e">
        <f t="shared" si="253"/>
        <v>#DIV/0!</v>
      </c>
      <c r="JY65" s="15" t="e">
        <f t="shared" si="254"/>
        <v>#DIV/0!</v>
      </c>
      <c r="JZ65" s="15" t="e">
        <f t="shared" si="255"/>
        <v>#DIV/0!</v>
      </c>
      <c r="KA65" s="15" t="e">
        <f t="shared" si="256"/>
        <v>#DIV/0!</v>
      </c>
      <c r="KB65" s="15" t="e">
        <f t="shared" si="257"/>
        <v>#DIV/0!</v>
      </c>
      <c r="KC65" s="15" t="e">
        <f t="shared" si="258"/>
        <v>#DIV/0!</v>
      </c>
      <c r="KD65" s="15" t="e">
        <f t="shared" si="259"/>
        <v>#DIV/0!</v>
      </c>
      <c r="KE65" s="15" t="e">
        <f t="shared" si="260"/>
        <v>#DIV/0!</v>
      </c>
      <c r="KF65" s="15" t="e">
        <f t="shared" si="261"/>
        <v>#DIV/0!</v>
      </c>
      <c r="KG65" s="15" t="e">
        <f t="shared" si="262"/>
        <v>#DIV/0!</v>
      </c>
      <c r="KH65" s="15" t="e">
        <f t="shared" si="263"/>
        <v>#DIV/0!</v>
      </c>
      <c r="KI65" s="15" t="e">
        <f t="shared" si="264"/>
        <v>#DIV/0!</v>
      </c>
      <c r="KJ65" s="15" t="e">
        <f t="shared" si="265"/>
        <v>#DIV/0!</v>
      </c>
      <c r="KK65" s="15" t="e">
        <f t="shared" si="266"/>
        <v>#DIV/0!</v>
      </c>
      <c r="KL65" s="15" t="e">
        <f t="shared" si="267"/>
        <v>#DIV/0!</v>
      </c>
      <c r="KM65" s="15" t="e">
        <f t="shared" si="268"/>
        <v>#DIV/0!</v>
      </c>
      <c r="KN65" s="15" t="e">
        <f t="shared" si="269"/>
        <v>#DIV/0!</v>
      </c>
      <c r="KO65" s="15" t="e">
        <f t="shared" si="270"/>
        <v>#DIV/0!</v>
      </c>
      <c r="KP65" s="15" t="e">
        <f t="shared" si="271"/>
        <v>#DIV/0!</v>
      </c>
      <c r="KQ65" s="15" t="e">
        <f t="shared" si="272"/>
        <v>#DIV/0!</v>
      </c>
      <c r="KR65" s="15" t="e">
        <f t="shared" si="273"/>
        <v>#DIV/0!</v>
      </c>
      <c r="KS65" s="15" t="e">
        <f t="shared" si="274"/>
        <v>#DIV/0!</v>
      </c>
      <c r="KT65" s="15" t="e">
        <f t="shared" si="275"/>
        <v>#DIV/0!</v>
      </c>
      <c r="KU65" s="15" t="e">
        <f t="shared" si="276"/>
        <v>#DIV/0!</v>
      </c>
      <c r="KV65" s="15" t="e">
        <f t="shared" si="277"/>
        <v>#DIV/0!</v>
      </c>
      <c r="KW65" s="15" t="e">
        <f t="shared" si="278"/>
        <v>#DIV/0!</v>
      </c>
      <c r="KX65" s="15" t="e">
        <f t="shared" si="279"/>
        <v>#DIV/0!</v>
      </c>
      <c r="KY65" s="15" t="e">
        <f t="shared" si="280"/>
        <v>#DIV/0!</v>
      </c>
      <c r="KZ65" s="15" t="e">
        <f t="shared" si="281"/>
        <v>#DIV/0!</v>
      </c>
      <c r="LA65" s="15" t="e">
        <f t="shared" si="282"/>
        <v>#DIV/0!</v>
      </c>
      <c r="LB65" s="15" t="e">
        <f t="shared" si="283"/>
        <v>#DIV/0!</v>
      </c>
      <c r="LC65" s="15" t="e">
        <f t="shared" si="284"/>
        <v>#DIV/0!</v>
      </c>
      <c r="LD65" s="15" t="e">
        <f t="shared" si="285"/>
        <v>#DIV/0!</v>
      </c>
      <c r="LE65" s="15" t="e">
        <f t="shared" si="286"/>
        <v>#DIV/0!</v>
      </c>
      <c r="LF65" s="15" t="e">
        <f t="shared" si="287"/>
        <v>#DIV/0!</v>
      </c>
      <c r="LG65" s="15" t="e">
        <f t="shared" si="288"/>
        <v>#DIV/0!</v>
      </c>
      <c r="LH65" s="15" t="e">
        <f t="shared" si="289"/>
        <v>#DIV/0!</v>
      </c>
      <c r="LI65" s="15" t="e">
        <f t="shared" si="290"/>
        <v>#DIV/0!</v>
      </c>
      <c r="LJ65" s="15" t="e">
        <f t="shared" si="291"/>
        <v>#DIV/0!</v>
      </c>
      <c r="LK65" s="15" t="e">
        <f t="shared" si="292"/>
        <v>#DIV/0!</v>
      </c>
      <c r="LL65" s="15" t="e">
        <f t="shared" si="293"/>
        <v>#DIV/0!</v>
      </c>
      <c r="LM65" s="15" t="e">
        <f t="shared" si="294"/>
        <v>#DIV/0!</v>
      </c>
      <c r="LN65" s="15" t="e">
        <f t="shared" si="295"/>
        <v>#DIV/0!</v>
      </c>
      <c r="LO65" s="15" t="e">
        <f t="shared" si="296"/>
        <v>#DIV/0!</v>
      </c>
      <c r="LP65" s="15" t="e">
        <f t="shared" si="297"/>
        <v>#DIV/0!</v>
      </c>
      <c r="LQ65" s="15" t="e">
        <f t="shared" si="298"/>
        <v>#DIV/0!</v>
      </c>
      <c r="LR65" s="15" t="e">
        <f t="shared" si="299"/>
        <v>#DIV/0!</v>
      </c>
      <c r="LS65" s="15" t="e">
        <f t="shared" si="300"/>
        <v>#DIV/0!</v>
      </c>
      <c r="LT65" s="15" t="e">
        <f t="shared" si="301"/>
        <v>#DIV/0!</v>
      </c>
      <c r="LU65" s="15" t="e">
        <f t="shared" si="302"/>
        <v>#DIV/0!</v>
      </c>
      <c r="LV65" s="15" t="e">
        <f t="shared" si="303"/>
        <v>#DIV/0!</v>
      </c>
      <c r="LW65" s="15" t="e">
        <f t="shared" si="304"/>
        <v>#DIV/0!</v>
      </c>
      <c r="LX65" s="15" t="e">
        <f t="shared" si="305"/>
        <v>#DIV/0!</v>
      </c>
      <c r="LY65" s="15" t="e">
        <f t="shared" si="306"/>
        <v>#DIV/0!</v>
      </c>
      <c r="LZ65" s="15" t="e">
        <f t="shared" si="307"/>
        <v>#DIV/0!</v>
      </c>
      <c r="MA65" s="15" t="e">
        <f t="shared" si="308"/>
        <v>#DIV/0!</v>
      </c>
      <c r="MB65" s="15" t="e">
        <f t="shared" si="309"/>
        <v>#DIV/0!</v>
      </c>
      <c r="MC65" s="15" t="e">
        <f t="shared" si="310"/>
        <v>#DIV/0!</v>
      </c>
      <c r="MD65" s="15" t="e">
        <f t="shared" si="311"/>
        <v>#DIV/0!</v>
      </c>
      <c r="ME65" s="15" t="e">
        <f t="shared" si="312"/>
        <v>#DIV/0!</v>
      </c>
      <c r="MG65" s="15" t="e">
        <f t="shared" si="313"/>
        <v>#DIV/0!</v>
      </c>
      <c r="MH65" s="15" t="e">
        <f t="shared" si="314"/>
        <v>#DIV/0!</v>
      </c>
      <c r="MI65" s="15" t="e">
        <f t="shared" si="315"/>
        <v>#DIV/0!</v>
      </c>
      <c r="MJ65" s="15" t="e">
        <f t="shared" si="316"/>
        <v>#DIV/0!</v>
      </c>
      <c r="MK65" s="15" t="e">
        <f t="shared" si="317"/>
        <v>#DIV/0!</v>
      </c>
      <c r="ML65" s="15" t="e">
        <f t="shared" si="318"/>
        <v>#DIV/0!</v>
      </c>
      <c r="MM65" s="15" t="e">
        <f t="shared" si="319"/>
        <v>#DIV/0!</v>
      </c>
      <c r="MN65" s="15" t="e">
        <f t="shared" si="320"/>
        <v>#DIV/0!</v>
      </c>
      <c r="MO65" s="15" t="e">
        <f t="shared" si="321"/>
        <v>#DIV/0!</v>
      </c>
      <c r="MP65" s="15" t="e">
        <f t="shared" si="322"/>
        <v>#DIV/0!</v>
      </c>
      <c r="MQ65" s="15" t="e">
        <f t="shared" si="323"/>
        <v>#DIV/0!</v>
      </c>
      <c r="MR65" s="15" t="e">
        <f t="shared" si="324"/>
        <v>#DIV/0!</v>
      </c>
      <c r="MS65" s="15" t="e">
        <f t="shared" si="325"/>
        <v>#DIV/0!</v>
      </c>
      <c r="MT65" s="15" t="e">
        <f t="shared" si="326"/>
        <v>#DIV/0!</v>
      </c>
      <c r="MU65" s="15" t="e">
        <f t="shared" si="327"/>
        <v>#DIV/0!</v>
      </c>
      <c r="MV65" s="15" t="e">
        <f t="shared" si="328"/>
        <v>#DIV/0!</v>
      </c>
      <c r="MW65" s="15" t="e">
        <f t="shared" si="329"/>
        <v>#DIV/0!</v>
      </c>
      <c r="MX65" s="15" t="e">
        <f t="shared" si="330"/>
        <v>#DIV/0!</v>
      </c>
      <c r="MY65" s="15" t="e">
        <f t="shared" si="331"/>
        <v>#DIV/0!</v>
      </c>
      <c r="MZ65" s="15" t="e">
        <f t="shared" si="332"/>
        <v>#DIV/0!</v>
      </c>
      <c r="NA65" s="15" t="e">
        <f t="shared" si="333"/>
        <v>#DIV/0!</v>
      </c>
      <c r="NB65" s="15" t="e">
        <f t="shared" si="334"/>
        <v>#DIV/0!</v>
      </c>
      <c r="NC65" s="15" t="e">
        <f t="shared" si="335"/>
        <v>#DIV/0!</v>
      </c>
      <c r="ND65" s="15" t="e">
        <f t="shared" si="336"/>
        <v>#DIV/0!</v>
      </c>
      <c r="NE65" s="15" t="e">
        <f t="shared" si="337"/>
        <v>#DIV/0!</v>
      </c>
      <c r="NF65" s="15" t="e">
        <f t="shared" si="338"/>
        <v>#DIV/0!</v>
      </c>
      <c r="NG65" s="15" t="e">
        <f t="shared" si="339"/>
        <v>#DIV/0!</v>
      </c>
      <c r="NH65" s="15" t="e">
        <f t="shared" si="340"/>
        <v>#DIV/0!</v>
      </c>
      <c r="NI65" s="15" t="e">
        <f t="shared" si="341"/>
        <v>#DIV/0!</v>
      </c>
      <c r="NJ65" s="15" t="e">
        <f t="shared" si="342"/>
        <v>#DIV/0!</v>
      </c>
      <c r="NK65" s="15" t="e">
        <f t="shared" si="343"/>
        <v>#DIV/0!</v>
      </c>
      <c r="NL65" s="15" t="e">
        <f t="shared" si="344"/>
        <v>#DIV/0!</v>
      </c>
      <c r="NM65" s="15" t="e">
        <f t="shared" si="345"/>
        <v>#DIV/0!</v>
      </c>
      <c r="NN65" s="15" t="e">
        <f t="shared" si="346"/>
        <v>#DIV/0!</v>
      </c>
      <c r="NO65" s="15" t="e">
        <f t="shared" si="347"/>
        <v>#DIV/0!</v>
      </c>
      <c r="NP65" s="15" t="e">
        <f t="shared" si="348"/>
        <v>#DIV/0!</v>
      </c>
      <c r="NQ65" s="15" t="e">
        <f t="shared" si="349"/>
        <v>#DIV/0!</v>
      </c>
      <c r="NR65" s="15" t="e">
        <f t="shared" si="350"/>
        <v>#DIV/0!</v>
      </c>
      <c r="NS65" s="15" t="e">
        <f t="shared" si="351"/>
        <v>#DIV/0!</v>
      </c>
      <c r="NT65" s="15" t="e">
        <f t="shared" si="352"/>
        <v>#DIV/0!</v>
      </c>
      <c r="NU65" s="15" t="e">
        <f t="shared" si="353"/>
        <v>#DIV/0!</v>
      </c>
      <c r="NV65" s="15" t="e">
        <f t="shared" si="354"/>
        <v>#DIV/0!</v>
      </c>
      <c r="NW65" s="15" t="e">
        <f t="shared" si="355"/>
        <v>#DIV/0!</v>
      </c>
      <c r="NX65" s="15" t="e">
        <f t="shared" si="356"/>
        <v>#DIV/0!</v>
      </c>
      <c r="NY65" s="15" t="e">
        <f t="shared" si="357"/>
        <v>#DIV/0!</v>
      </c>
      <c r="NZ65" s="15" t="e">
        <f t="shared" si="358"/>
        <v>#DIV/0!</v>
      </c>
      <c r="OA65" s="15" t="e">
        <f t="shared" si="359"/>
        <v>#DIV/0!</v>
      </c>
      <c r="OB65" s="15" t="e">
        <f t="shared" si="360"/>
        <v>#DIV/0!</v>
      </c>
      <c r="OC65" s="15" t="e">
        <f t="shared" si="361"/>
        <v>#DIV/0!</v>
      </c>
      <c r="OD65" s="15" t="e">
        <f t="shared" si="362"/>
        <v>#DIV/0!</v>
      </c>
      <c r="OE65" s="15" t="e">
        <f t="shared" si="363"/>
        <v>#DIV/0!</v>
      </c>
      <c r="OF65" s="15" t="e">
        <f t="shared" si="364"/>
        <v>#DIV/0!</v>
      </c>
      <c r="OG65" s="15" t="e">
        <f t="shared" si="365"/>
        <v>#DIV/0!</v>
      </c>
      <c r="OH65" s="15" t="e">
        <f t="shared" si="366"/>
        <v>#DIV/0!</v>
      </c>
      <c r="OI65" s="15" t="e">
        <f t="shared" si="367"/>
        <v>#DIV/0!</v>
      </c>
      <c r="OJ65" s="15" t="e">
        <f t="shared" si="368"/>
        <v>#DIV/0!</v>
      </c>
      <c r="OK65" s="15" t="e">
        <f t="shared" si="369"/>
        <v>#DIV/0!</v>
      </c>
      <c r="OL65" s="15" t="e">
        <f t="shared" si="370"/>
        <v>#DIV/0!</v>
      </c>
      <c r="OM65" s="15" t="e">
        <f t="shared" si="371"/>
        <v>#DIV/0!</v>
      </c>
      <c r="ON65" s="15" t="e">
        <f t="shared" si="372"/>
        <v>#DIV/0!</v>
      </c>
      <c r="OP65" s="15" t="e">
        <f t="shared" si="373"/>
        <v>#DIV/0!</v>
      </c>
      <c r="OQ65" s="15" t="e">
        <f t="shared" si="374"/>
        <v>#DIV/0!</v>
      </c>
      <c r="OR65" s="15" t="e">
        <f t="shared" si="375"/>
        <v>#DIV/0!</v>
      </c>
      <c r="OS65" s="15" t="e">
        <f t="shared" si="376"/>
        <v>#DIV/0!</v>
      </c>
      <c r="OT65" s="15" t="e">
        <f t="shared" si="377"/>
        <v>#DIV/0!</v>
      </c>
      <c r="OU65" s="15" t="e">
        <f t="shared" si="378"/>
        <v>#DIV/0!</v>
      </c>
      <c r="OV65" s="15" t="e">
        <f t="shared" si="379"/>
        <v>#DIV/0!</v>
      </c>
      <c r="OW65" s="15" t="e">
        <f t="shared" si="380"/>
        <v>#DIV/0!</v>
      </c>
      <c r="OX65" s="15" t="e">
        <f t="shared" si="381"/>
        <v>#DIV/0!</v>
      </c>
      <c r="OY65" s="15" t="e">
        <f t="shared" si="382"/>
        <v>#DIV/0!</v>
      </c>
      <c r="OZ65" s="15" t="e">
        <f t="shared" si="383"/>
        <v>#DIV/0!</v>
      </c>
      <c r="PA65" s="15" t="e">
        <f t="shared" si="384"/>
        <v>#DIV/0!</v>
      </c>
      <c r="PB65" s="15" t="e">
        <f t="shared" si="385"/>
        <v>#DIV/0!</v>
      </c>
      <c r="PC65" s="15" t="e">
        <f t="shared" si="386"/>
        <v>#DIV/0!</v>
      </c>
      <c r="PD65" s="15" t="e">
        <f t="shared" si="387"/>
        <v>#DIV/0!</v>
      </c>
      <c r="PE65" s="15" t="e">
        <f t="shared" si="388"/>
        <v>#DIV/0!</v>
      </c>
      <c r="PF65" s="15" t="e">
        <f t="shared" si="389"/>
        <v>#DIV/0!</v>
      </c>
      <c r="PG65" s="15" t="e">
        <f t="shared" si="390"/>
        <v>#DIV/0!</v>
      </c>
      <c r="PH65" s="15" t="e">
        <f t="shared" si="391"/>
        <v>#DIV/0!</v>
      </c>
      <c r="PI65" s="15" t="e">
        <f t="shared" si="392"/>
        <v>#DIV/0!</v>
      </c>
      <c r="PJ65" s="15" t="e">
        <f t="shared" si="393"/>
        <v>#DIV/0!</v>
      </c>
      <c r="PK65" s="15" t="e">
        <f t="shared" si="394"/>
        <v>#DIV/0!</v>
      </c>
      <c r="PL65" s="15" t="e">
        <f t="shared" si="395"/>
        <v>#DIV/0!</v>
      </c>
      <c r="PM65" s="15" t="e">
        <f t="shared" si="396"/>
        <v>#DIV/0!</v>
      </c>
      <c r="PN65" s="15" t="e">
        <f t="shared" si="397"/>
        <v>#DIV/0!</v>
      </c>
      <c r="PO65" s="15" t="e">
        <f t="shared" si="398"/>
        <v>#DIV/0!</v>
      </c>
      <c r="PP65" s="15" t="e">
        <f t="shared" si="399"/>
        <v>#DIV/0!</v>
      </c>
      <c r="PQ65" s="15" t="e">
        <f t="shared" si="400"/>
        <v>#DIV/0!</v>
      </c>
      <c r="PR65" s="15" t="e">
        <f t="shared" si="401"/>
        <v>#DIV/0!</v>
      </c>
      <c r="PS65" s="15" t="e">
        <f t="shared" si="402"/>
        <v>#DIV/0!</v>
      </c>
      <c r="PT65" s="15" t="e">
        <f t="shared" si="403"/>
        <v>#DIV/0!</v>
      </c>
      <c r="PU65" s="15" t="e">
        <f t="shared" si="404"/>
        <v>#DIV/0!</v>
      </c>
      <c r="PV65" s="15" t="e">
        <f t="shared" si="405"/>
        <v>#DIV/0!</v>
      </c>
      <c r="PW65" s="15" t="e">
        <f t="shared" si="406"/>
        <v>#DIV/0!</v>
      </c>
      <c r="PX65" s="15" t="e">
        <f t="shared" si="407"/>
        <v>#DIV/0!</v>
      </c>
      <c r="PY65" s="15" t="e">
        <f t="shared" si="408"/>
        <v>#DIV/0!</v>
      </c>
      <c r="PZ65" s="15" t="e">
        <f t="shared" si="409"/>
        <v>#DIV/0!</v>
      </c>
      <c r="QA65" s="15" t="e">
        <f t="shared" si="410"/>
        <v>#DIV/0!</v>
      </c>
      <c r="QB65" s="15" t="e">
        <f t="shared" si="411"/>
        <v>#DIV/0!</v>
      </c>
      <c r="QC65" s="15" t="e">
        <f t="shared" si="412"/>
        <v>#DIV/0!</v>
      </c>
      <c r="QD65" s="15" t="e">
        <f t="shared" si="413"/>
        <v>#DIV/0!</v>
      </c>
      <c r="QE65" s="15" t="e">
        <f t="shared" si="414"/>
        <v>#DIV/0!</v>
      </c>
      <c r="QF65" s="15" t="e">
        <f t="shared" si="415"/>
        <v>#DIV/0!</v>
      </c>
      <c r="QG65" s="15" t="e">
        <f t="shared" si="416"/>
        <v>#DIV/0!</v>
      </c>
      <c r="QH65" s="15" t="e">
        <f t="shared" si="417"/>
        <v>#DIV/0!</v>
      </c>
      <c r="QI65" s="15" t="e">
        <f t="shared" si="418"/>
        <v>#DIV/0!</v>
      </c>
      <c r="QJ65" s="15" t="e">
        <f t="shared" si="419"/>
        <v>#DIV/0!</v>
      </c>
      <c r="QK65" s="15" t="e">
        <f t="shared" si="420"/>
        <v>#DIV/0!</v>
      </c>
      <c r="QL65" s="15" t="e">
        <f t="shared" si="421"/>
        <v>#DIV/0!</v>
      </c>
      <c r="QM65" s="15" t="e">
        <f t="shared" si="422"/>
        <v>#DIV/0!</v>
      </c>
      <c r="QN65" s="15" t="e">
        <f t="shared" si="423"/>
        <v>#DIV/0!</v>
      </c>
      <c r="QO65" s="15" t="e">
        <f t="shared" si="424"/>
        <v>#DIV/0!</v>
      </c>
      <c r="QP65" s="15" t="e">
        <f t="shared" si="425"/>
        <v>#DIV/0!</v>
      </c>
      <c r="QQ65" s="15" t="e">
        <f t="shared" si="426"/>
        <v>#DIV/0!</v>
      </c>
      <c r="QR65" s="15" t="e">
        <f t="shared" si="427"/>
        <v>#DIV/0!</v>
      </c>
      <c r="QS65" s="15" t="e">
        <f t="shared" si="428"/>
        <v>#DIV/0!</v>
      </c>
      <c r="QT65" s="15" t="e">
        <f t="shared" si="429"/>
        <v>#DIV/0!</v>
      </c>
      <c r="QU65" s="15" t="e">
        <f t="shared" si="430"/>
        <v>#DIV/0!</v>
      </c>
      <c r="QV65" s="15" t="e">
        <f t="shared" si="431"/>
        <v>#DIV/0!</v>
      </c>
      <c r="QW65" s="15" t="e">
        <f t="shared" si="432"/>
        <v>#DIV/0!</v>
      </c>
      <c r="QY65" s="15">
        <f t="shared" si="433"/>
        <v>0</v>
      </c>
      <c r="QZ65" s="15">
        <f t="shared" si="434"/>
        <v>0</v>
      </c>
      <c r="RA65" s="15">
        <f t="shared" si="435"/>
        <v>0</v>
      </c>
      <c r="RB65" s="15">
        <f t="shared" si="436"/>
        <v>0</v>
      </c>
      <c r="RC65" s="15">
        <f t="shared" si="437"/>
        <v>0</v>
      </c>
      <c r="RD65" s="15">
        <f t="shared" si="438"/>
        <v>0</v>
      </c>
      <c r="RE65" s="15">
        <f t="shared" si="439"/>
        <v>0</v>
      </c>
      <c r="RF65" s="15">
        <f t="shared" si="440"/>
        <v>0</v>
      </c>
      <c r="RG65" s="15">
        <f t="shared" si="441"/>
        <v>0</v>
      </c>
      <c r="RH65" s="15">
        <f t="shared" si="442"/>
        <v>0</v>
      </c>
      <c r="RI65" s="15">
        <f t="shared" si="443"/>
        <v>0</v>
      </c>
      <c r="RJ65" s="15">
        <f t="shared" si="444"/>
        <v>0</v>
      </c>
      <c r="RK65" s="15">
        <f t="shared" si="445"/>
        <v>0</v>
      </c>
      <c r="RL65" s="15">
        <f t="shared" si="446"/>
        <v>0</v>
      </c>
      <c r="RM65" s="15">
        <f t="shared" si="447"/>
        <v>0</v>
      </c>
      <c r="RN65" s="15">
        <f t="shared" si="448"/>
        <v>0</v>
      </c>
      <c r="RO65" s="15">
        <f t="shared" si="449"/>
        <v>0</v>
      </c>
      <c r="RP65" s="15">
        <f t="shared" si="450"/>
        <v>0</v>
      </c>
      <c r="RQ65" s="15">
        <f t="shared" si="451"/>
        <v>0</v>
      </c>
      <c r="RR65" s="15">
        <f t="shared" si="452"/>
        <v>0</v>
      </c>
      <c r="RS65" s="15">
        <f t="shared" si="453"/>
        <v>0</v>
      </c>
      <c r="RT65" s="15">
        <f t="shared" si="454"/>
        <v>0</v>
      </c>
      <c r="RU65" s="15">
        <f t="shared" si="455"/>
        <v>0</v>
      </c>
      <c r="RV65" s="15">
        <f t="shared" si="456"/>
        <v>0</v>
      </c>
      <c r="RW65" s="15">
        <f t="shared" si="457"/>
        <v>0</v>
      </c>
      <c r="RX65" s="15">
        <f t="shared" si="458"/>
        <v>0</v>
      </c>
      <c r="RY65" s="15">
        <f t="shared" si="459"/>
        <v>0</v>
      </c>
      <c r="RZ65" s="15">
        <f t="shared" si="460"/>
        <v>0</v>
      </c>
      <c r="SA65" s="15">
        <f t="shared" si="461"/>
        <v>0</v>
      </c>
      <c r="SB65" s="15">
        <f t="shared" si="462"/>
        <v>0</v>
      </c>
      <c r="SC65" s="15">
        <f t="shared" si="463"/>
        <v>0</v>
      </c>
      <c r="SD65" s="15">
        <f t="shared" si="464"/>
        <v>0</v>
      </c>
      <c r="SE65" s="15">
        <f t="shared" si="465"/>
        <v>0</v>
      </c>
      <c r="SF65" s="15">
        <f t="shared" si="466"/>
        <v>0</v>
      </c>
      <c r="SG65" s="15">
        <f t="shared" si="467"/>
        <v>0</v>
      </c>
      <c r="SH65" s="15">
        <f t="shared" si="468"/>
        <v>0</v>
      </c>
      <c r="SI65" s="15">
        <f t="shared" si="469"/>
        <v>0</v>
      </c>
      <c r="SJ65" s="15">
        <f t="shared" si="470"/>
        <v>0</v>
      </c>
      <c r="SK65" s="15">
        <f t="shared" si="471"/>
        <v>0</v>
      </c>
      <c r="SL65" s="15">
        <f t="shared" si="472"/>
        <v>0</v>
      </c>
      <c r="SM65" s="15">
        <f t="shared" si="473"/>
        <v>0</v>
      </c>
      <c r="SN65" s="15">
        <f t="shared" si="474"/>
        <v>0</v>
      </c>
      <c r="SO65" s="15">
        <f t="shared" si="475"/>
        <v>0</v>
      </c>
      <c r="SP65" s="15">
        <f t="shared" si="476"/>
        <v>0</v>
      </c>
      <c r="SQ65" s="15">
        <f t="shared" si="477"/>
        <v>0</v>
      </c>
      <c r="SR65" s="15">
        <f t="shared" si="478"/>
        <v>0</v>
      </c>
      <c r="SS65" s="15">
        <f t="shared" si="479"/>
        <v>0</v>
      </c>
      <c r="ST65" s="15">
        <f t="shared" si="480"/>
        <v>0</v>
      </c>
      <c r="SU65" s="15">
        <f t="shared" si="481"/>
        <v>0</v>
      </c>
      <c r="SV65" s="15">
        <f t="shared" si="482"/>
        <v>0</v>
      </c>
      <c r="SW65" s="15">
        <f t="shared" si="483"/>
        <v>0</v>
      </c>
      <c r="SX65" s="15">
        <f t="shared" si="484"/>
        <v>0</v>
      </c>
      <c r="SY65" s="15">
        <f t="shared" si="485"/>
        <v>0</v>
      </c>
      <c r="SZ65" s="15">
        <f t="shared" si="486"/>
        <v>0</v>
      </c>
      <c r="TA65" s="15">
        <f t="shared" si="487"/>
        <v>0</v>
      </c>
      <c r="TB65" s="15">
        <f t="shared" si="488"/>
        <v>0</v>
      </c>
      <c r="TC65" s="15">
        <f t="shared" si="489"/>
        <v>0</v>
      </c>
      <c r="TD65" s="15">
        <f t="shared" si="490"/>
        <v>0</v>
      </c>
      <c r="TE65" s="15">
        <f t="shared" si="491"/>
        <v>0</v>
      </c>
      <c r="TF65" s="15">
        <f t="shared" si="492"/>
        <v>0</v>
      </c>
      <c r="TH65" s="15">
        <f t="shared" si="493"/>
        <v>0</v>
      </c>
      <c r="TJ65" s="15" t="e">
        <f t="shared" si="494"/>
        <v>#DIV/0!</v>
      </c>
      <c r="TK65" s="15" t="e">
        <f t="shared" si="495"/>
        <v>#DIV/0!</v>
      </c>
      <c r="TL65" s="15" t="e">
        <f t="shared" si="496"/>
        <v>#DIV/0!</v>
      </c>
      <c r="TM65" s="15" t="e">
        <f t="shared" si="497"/>
        <v>#DIV/0!</v>
      </c>
      <c r="TN65" s="15" t="e">
        <f t="shared" si="498"/>
        <v>#DIV/0!</v>
      </c>
      <c r="TO65" s="15" t="e">
        <f t="shared" si="499"/>
        <v>#DIV/0!</v>
      </c>
      <c r="TP65" s="15">
        <f t="shared" si="500"/>
        <v>0</v>
      </c>
      <c r="TQ65" s="15">
        <f t="shared" si="501"/>
        <v>0</v>
      </c>
      <c r="TS65" s="15" t="e">
        <f t="shared" si="502"/>
        <v>#DIV/0!</v>
      </c>
      <c r="TU65" s="15">
        <f t="shared" si="503"/>
        <v>0</v>
      </c>
      <c r="TW65" s="15">
        <f t="shared" si="509"/>
        <v>0</v>
      </c>
    </row>
    <row r="66" spans="3:543" x14ac:dyDescent="0.25">
      <c r="C66" s="45">
        <v>51</v>
      </c>
      <c r="D66" s="27"/>
      <c r="E66" s="27"/>
      <c r="F66" s="22"/>
      <c r="G66" s="27"/>
      <c r="H66" s="22"/>
      <c r="I66" s="22"/>
      <c r="J66" s="27"/>
      <c r="K66" s="27"/>
      <c r="L66" s="27"/>
      <c r="M66" s="31"/>
      <c r="N66" s="37" t="str">
        <f t="shared" si="514"/>
        <v/>
      </c>
      <c r="O66" s="38" t="str">
        <f t="shared" si="577"/>
        <v/>
      </c>
      <c r="P66" s="39" t="str">
        <f t="shared" si="515"/>
        <v/>
      </c>
      <c r="Q66" s="2"/>
      <c r="R66" s="2"/>
      <c r="S66" s="2"/>
      <c r="T66" s="15" t="str">
        <f t="shared" si="516"/>
        <v/>
      </c>
      <c r="U66" s="5">
        <f t="shared" si="517"/>
        <v>0</v>
      </c>
      <c r="V66" s="5">
        <f t="shared" si="518"/>
        <v>0</v>
      </c>
      <c r="W66" s="5">
        <f t="shared" si="68"/>
        <v>0</v>
      </c>
      <c r="X66" s="5">
        <f t="shared" si="519"/>
        <v>0</v>
      </c>
      <c r="Y66" s="5">
        <f t="shared" si="520"/>
        <v>0</v>
      </c>
      <c r="Z66" s="5">
        <f t="shared" si="521"/>
        <v>0</v>
      </c>
      <c r="AA66" s="5">
        <f t="shared" si="522"/>
        <v>0</v>
      </c>
      <c r="AB66" s="5">
        <f t="shared" si="523"/>
        <v>0</v>
      </c>
      <c r="AC66" s="15">
        <f t="shared" si="69"/>
        <v>0</v>
      </c>
      <c r="AD66" s="15">
        <f t="shared" si="70"/>
        <v>0</v>
      </c>
      <c r="AE66" s="15">
        <f t="shared" si="71"/>
        <v>0</v>
      </c>
      <c r="AF66" s="15" t="str">
        <f t="shared" si="524"/>
        <v/>
      </c>
      <c r="AG66" s="15" t="str">
        <f t="shared" si="525"/>
        <v/>
      </c>
      <c r="AH66" s="15" t="str">
        <f t="shared" si="526"/>
        <v/>
      </c>
      <c r="AI66" s="15" t="str">
        <f t="shared" si="527"/>
        <v/>
      </c>
      <c r="AK66" s="5">
        <f t="shared" si="528"/>
        <v>0</v>
      </c>
      <c r="AL66" s="5">
        <f t="shared" si="529"/>
        <v>0</v>
      </c>
      <c r="AN66" s="5">
        <f t="shared" si="530"/>
        <v>0</v>
      </c>
      <c r="AO66" s="5">
        <f t="shared" si="531"/>
        <v>0</v>
      </c>
      <c r="AP66" s="5">
        <f t="shared" si="532"/>
        <v>0</v>
      </c>
      <c r="AQ66" s="5">
        <f t="shared" si="533"/>
        <v>0</v>
      </c>
      <c r="AR66" s="5">
        <f t="shared" si="534"/>
        <v>0</v>
      </c>
      <c r="AS66" s="5">
        <f t="shared" si="535"/>
        <v>0</v>
      </c>
      <c r="AT66" s="5">
        <f t="shared" si="536"/>
        <v>0</v>
      </c>
      <c r="AU66" s="5">
        <f t="shared" si="537"/>
        <v>0</v>
      </c>
      <c r="AV66" s="5">
        <f t="shared" si="538"/>
        <v>0</v>
      </c>
      <c r="AW66" s="5">
        <f t="shared" si="539"/>
        <v>0</v>
      </c>
      <c r="AX66" s="5">
        <f t="shared" si="540"/>
        <v>0</v>
      </c>
      <c r="AY66" s="5">
        <f t="shared" si="541"/>
        <v>0</v>
      </c>
      <c r="AZ66" s="5">
        <f t="shared" si="542"/>
        <v>0</v>
      </c>
      <c r="BA66" s="5">
        <f t="shared" si="543"/>
        <v>0</v>
      </c>
      <c r="BB66" s="5">
        <f t="shared" si="544"/>
        <v>0</v>
      </c>
      <c r="BC66" s="5">
        <f t="shared" si="545"/>
        <v>0</v>
      </c>
      <c r="BD66" s="5">
        <f t="shared" si="546"/>
        <v>0</v>
      </c>
      <c r="BE66" s="5">
        <f t="shared" si="547"/>
        <v>0</v>
      </c>
      <c r="BF66" s="5">
        <f t="shared" si="548"/>
        <v>0</v>
      </c>
      <c r="BG66" s="15">
        <f t="shared" si="549"/>
        <v>0</v>
      </c>
      <c r="BH66" s="15">
        <f t="shared" si="72"/>
        <v>0</v>
      </c>
      <c r="BI66" s="15">
        <f t="shared" si="73"/>
        <v>0</v>
      </c>
      <c r="BJ66" s="15">
        <f t="shared" si="74"/>
        <v>0</v>
      </c>
      <c r="BL66" s="12">
        <f t="shared" si="550"/>
        <v>0</v>
      </c>
      <c r="BM66" s="12">
        <f t="shared" si="551"/>
        <v>0</v>
      </c>
      <c r="BN66" s="15" t="str">
        <f t="shared" si="552"/>
        <v/>
      </c>
      <c r="BP66" s="12">
        <f t="shared" si="553"/>
        <v>0</v>
      </c>
      <c r="BQ66" s="15" t="str">
        <f t="shared" si="554"/>
        <v/>
      </c>
      <c r="BR66" s="12">
        <f t="shared" si="555"/>
        <v>0</v>
      </c>
      <c r="BS66" s="15" t="str">
        <f t="shared" si="556"/>
        <v/>
      </c>
      <c r="BT66" s="12">
        <f t="shared" si="557"/>
        <v>0</v>
      </c>
      <c r="BU66" s="12">
        <f t="shared" si="558"/>
        <v>0</v>
      </c>
      <c r="BV66" s="12">
        <f t="shared" si="559"/>
        <v>0</v>
      </c>
      <c r="BW66" s="12">
        <f t="shared" si="560"/>
        <v>0</v>
      </c>
      <c r="BX66" s="12">
        <f t="shared" si="561"/>
        <v>0</v>
      </c>
      <c r="BY66" s="12">
        <f t="shared" si="562"/>
        <v>0</v>
      </c>
      <c r="BZ66" s="12">
        <f t="shared" si="563"/>
        <v>0</v>
      </c>
      <c r="CA66" s="12">
        <f t="shared" si="564"/>
        <v>0</v>
      </c>
      <c r="CC66" s="5">
        <f t="shared" si="565"/>
        <v>0</v>
      </c>
      <c r="CD66" s="15" t="str">
        <f t="shared" si="566"/>
        <v/>
      </c>
      <c r="CE66" s="15" t="str">
        <f t="shared" si="567"/>
        <v/>
      </c>
      <c r="CF66" s="15" t="str">
        <f t="shared" si="568"/>
        <v/>
      </c>
      <c r="CH66" s="15" t="str">
        <f t="shared" si="569"/>
        <v/>
      </c>
      <c r="CJ66" s="15" t="str">
        <f t="shared" si="570"/>
        <v/>
      </c>
      <c r="CK66" s="15" t="str">
        <f t="shared" si="571"/>
        <v/>
      </c>
      <c r="CL66" s="15" t="str">
        <f t="shared" si="572"/>
        <v/>
      </c>
      <c r="CM66" s="10">
        <f t="shared" si="573"/>
        <v>0</v>
      </c>
      <c r="CO66" s="6">
        <f t="shared" si="75"/>
        <v>0</v>
      </c>
      <c r="CP66" s="15">
        <f t="shared" si="574"/>
        <v>1</v>
      </c>
      <c r="CQ66" s="15">
        <f t="shared" si="575"/>
        <v>0</v>
      </c>
      <c r="CR66" s="15">
        <f t="shared" si="576"/>
        <v>0</v>
      </c>
      <c r="CS66" s="15">
        <f t="shared" si="76"/>
        <v>0</v>
      </c>
      <c r="CU66" s="15" t="str">
        <f t="shared" si="77"/>
        <v/>
      </c>
      <c r="CW66" s="15" t="e">
        <f t="shared" si="504"/>
        <v>#DIV/0!</v>
      </c>
      <c r="CX66" s="15" t="e">
        <f t="shared" si="505"/>
        <v>#DIV/0!</v>
      </c>
      <c r="CY66" s="15" t="e">
        <f t="shared" si="506"/>
        <v>#DIV/0!</v>
      </c>
      <c r="CZ66" s="15" t="e">
        <f t="shared" si="507"/>
        <v>#DIV/0!</v>
      </c>
      <c r="DA66" s="15" t="e">
        <f t="shared" si="508"/>
        <v>#DIV/0!</v>
      </c>
      <c r="DB66" s="15" t="e">
        <f t="shared" si="510"/>
        <v>#DIV/0!</v>
      </c>
      <c r="DC66" s="15" t="e">
        <f t="shared" si="511"/>
        <v>#DIV/0!</v>
      </c>
      <c r="DD66" s="15" t="e">
        <f t="shared" si="512"/>
        <v>#DIV/0!</v>
      </c>
      <c r="DE66" s="15" t="e">
        <f t="shared" si="513"/>
        <v>#DIV/0!</v>
      </c>
      <c r="DF66" s="15" t="e">
        <f t="shared" si="82"/>
        <v>#DIV/0!</v>
      </c>
      <c r="DG66" s="15" t="e">
        <f t="shared" si="83"/>
        <v>#DIV/0!</v>
      </c>
      <c r="DH66" s="15" t="e">
        <f t="shared" si="84"/>
        <v>#DIV/0!</v>
      </c>
      <c r="DI66" s="15" t="e">
        <f t="shared" si="85"/>
        <v>#DIV/0!</v>
      </c>
      <c r="DJ66" s="15" t="e">
        <f t="shared" si="86"/>
        <v>#DIV/0!</v>
      </c>
      <c r="DK66" s="15" t="e">
        <f t="shared" si="87"/>
        <v>#DIV/0!</v>
      </c>
      <c r="DL66" s="15" t="e">
        <f t="shared" si="88"/>
        <v>#DIV/0!</v>
      </c>
      <c r="DM66" s="15" t="e">
        <f t="shared" si="89"/>
        <v>#DIV/0!</v>
      </c>
      <c r="DN66" s="15" t="e">
        <f t="shared" si="90"/>
        <v>#DIV/0!</v>
      </c>
      <c r="DO66" s="15" t="e">
        <f t="shared" si="91"/>
        <v>#DIV/0!</v>
      </c>
      <c r="DP66" s="20" t="e">
        <f t="shared" si="92"/>
        <v>#DIV/0!</v>
      </c>
      <c r="DQ66" s="20" t="e">
        <f t="shared" si="93"/>
        <v>#DIV/0!</v>
      </c>
      <c r="DR66" s="20" t="e">
        <f t="shared" si="94"/>
        <v>#DIV/0!</v>
      </c>
      <c r="DS66" s="20" t="e">
        <f t="shared" si="95"/>
        <v>#DIV/0!</v>
      </c>
      <c r="DT66" s="20" t="e">
        <f t="shared" si="96"/>
        <v>#DIV/0!</v>
      </c>
      <c r="DU66" s="20" t="e">
        <f t="shared" si="97"/>
        <v>#DIV/0!</v>
      </c>
      <c r="DV66" s="20" t="e">
        <f t="shared" si="98"/>
        <v>#DIV/0!</v>
      </c>
      <c r="DW66" s="20" t="e">
        <f t="shared" si="99"/>
        <v>#DIV/0!</v>
      </c>
      <c r="DX66" s="20" t="e">
        <f t="shared" si="100"/>
        <v>#DIV/0!</v>
      </c>
      <c r="DY66" s="20" t="e">
        <f t="shared" si="101"/>
        <v>#DIV/0!</v>
      </c>
      <c r="DZ66" s="20" t="e">
        <f t="shared" si="102"/>
        <v>#DIV/0!</v>
      </c>
      <c r="EA66" s="20" t="e">
        <f t="shared" si="103"/>
        <v>#DIV/0!</v>
      </c>
      <c r="EB66" s="20" t="e">
        <f t="shared" si="104"/>
        <v>#DIV/0!</v>
      </c>
      <c r="EC66" s="20" t="e">
        <f t="shared" si="105"/>
        <v>#DIV/0!</v>
      </c>
      <c r="ED66" s="20" t="e">
        <f t="shared" si="106"/>
        <v>#DIV/0!</v>
      </c>
      <c r="EE66" s="20" t="e">
        <f t="shared" si="107"/>
        <v>#DIV/0!</v>
      </c>
      <c r="EF66" s="20" t="e">
        <f t="shared" si="108"/>
        <v>#DIV/0!</v>
      </c>
      <c r="EG66" s="20" t="e">
        <f t="shared" si="109"/>
        <v>#DIV/0!</v>
      </c>
      <c r="EH66" s="20" t="e">
        <f t="shared" si="110"/>
        <v>#DIV/0!</v>
      </c>
      <c r="EI66" s="20" t="e">
        <f t="shared" si="111"/>
        <v>#DIV/0!</v>
      </c>
      <c r="EJ66" s="20" t="e">
        <f t="shared" si="112"/>
        <v>#DIV/0!</v>
      </c>
      <c r="EK66" s="20" t="e">
        <f t="shared" si="113"/>
        <v>#DIV/0!</v>
      </c>
      <c r="EL66" s="20" t="e">
        <f t="shared" si="114"/>
        <v>#DIV/0!</v>
      </c>
      <c r="EM66" s="20" t="e">
        <f t="shared" si="115"/>
        <v>#DIV/0!</v>
      </c>
      <c r="EN66" s="20" t="e">
        <f t="shared" si="116"/>
        <v>#DIV/0!</v>
      </c>
      <c r="EO66" s="20" t="e">
        <f t="shared" si="117"/>
        <v>#DIV/0!</v>
      </c>
      <c r="EP66" s="20" t="e">
        <f t="shared" si="118"/>
        <v>#DIV/0!</v>
      </c>
      <c r="EQ66" s="20" t="e">
        <f t="shared" si="119"/>
        <v>#DIV/0!</v>
      </c>
      <c r="ER66" s="20" t="e">
        <f t="shared" si="120"/>
        <v>#DIV/0!</v>
      </c>
      <c r="ES66" s="20" t="e">
        <f t="shared" si="121"/>
        <v>#DIV/0!</v>
      </c>
      <c r="ET66" s="20" t="e">
        <f t="shared" si="122"/>
        <v>#DIV/0!</v>
      </c>
      <c r="EU66" s="20" t="e">
        <f t="shared" si="123"/>
        <v>#DIV/0!</v>
      </c>
      <c r="EV66" s="20" t="e">
        <f t="shared" si="124"/>
        <v>#DIV/0!</v>
      </c>
      <c r="EW66" s="20" t="e">
        <f t="shared" si="125"/>
        <v>#DIV/0!</v>
      </c>
      <c r="EX66" s="20" t="e">
        <f t="shared" si="126"/>
        <v>#DIV/0!</v>
      </c>
      <c r="EY66" s="20" t="e">
        <f t="shared" si="127"/>
        <v>#DIV/0!</v>
      </c>
      <c r="EZ66" s="20" t="e">
        <f t="shared" si="128"/>
        <v>#DIV/0!</v>
      </c>
      <c r="FA66" s="20" t="e">
        <f t="shared" si="129"/>
        <v>#DIV/0!</v>
      </c>
      <c r="FB66" s="20" t="e">
        <f t="shared" si="130"/>
        <v>#DIV/0!</v>
      </c>
      <c r="FC66" s="20" t="e">
        <f t="shared" si="131"/>
        <v>#DIV/0!</v>
      </c>
      <c r="FD66" s="20" t="e">
        <f t="shared" si="132"/>
        <v>#DIV/0!</v>
      </c>
      <c r="FE66" s="20"/>
      <c r="FF66" s="15" t="e">
        <f t="shared" si="133"/>
        <v>#DIV/0!</v>
      </c>
      <c r="FG66" s="15" t="e">
        <f t="shared" si="134"/>
        <v>#DIV/0!</v>
      </c>
      <c r="FH66" s="15" t="e">
        <f t="shared" si="135"/>
        <v>#DIV/0!</v>
      </c>
      <c r="FI66" s="15" t="e">
        <f t="shared" si="136"/>
        <v>#DIV/0!</v>
      </c>
      <c r="FJ66" s="15" t="e">
        <f t="shared" si="137"/>
        <v>#DIV/0!</v>
      </c>
      <c r="FK66" s="15" t="e">
        <f t="shared" si="138"/>
        <v>#DIV/0!</v>
      </c>
      <c r="FL66" s="15" t="e">
        <f t="shared" si="139"/>
        <v>#DIV/0!</v>
      </c>
      <c r="FM66" s="15" t="e">
        <f t="shared" si="140"/>
        <v>#DIV/0!</v>
      </c>
      <c r="FN66" s="15" t="e">
        <f t="shared" si="141"/>
        <v>#DIV/0!</v>
      </c>
      <c r="FO66" s="15" t="e">
        <f t="shared" si="142"/>
        <v>#DIV/0!</v>
      </c>
      <c r="FP66" s="15" t="e">
        <f t="shared" si="143"/>
        <v>#DIV/0!</v>
      </c>
      <c r="FQ66" s="15" t="e">
        <f t="shared" si="144"/>
        <v>#DIV/0!</v>
      </c>
      <c r="FR66" s="15" t="e">
        <f t="shared" si="145"/>
        <v>#DIV/0!</v>
      </c>
      <c r="FS66" s="15" t="e">
        <f t="shared" si="146"/>
        <v>#DIV/0!</v>
      </c>
      <c r="FT66" s="15" t="e">
        <f t="shared" si="147"/>
        <v>#DIV/0!</v>
      </c>
      <c r="FU66" s="15" t="e">
        <f t="shared" si="148"/>
        <v>#DIV/0!</v>
      </c>
      <c r="FV66" s="15" t="e">
        <f t="shared" si="149"/>
        <v>#DIV/0!</v>
      </c>
      <c r="FW66" s="15" t="e">
        <f t="shared" si="150"/>
        <v>#DIV/0!</v>
      </c>
      <c r="FX66" s="15" t="e">
        <f t="shared" si="151"/>
        <v>#DIV/0!</v>
      </c>
      <c r="FY66" s="15" t="e">
        <f t="shared" si="152"/>
        <v>#DIV/0!</v>
      </c>
      <c r="FZ66" s="15" t="e">
        <f t="shared" si="153"/>
        <v>#DIV/0!</v>
      </c>
      <c r="GA66" s="15" t="e">
        <f t="shared" si="154"/>
        <v>#DIV/0!</v>
      </c>
      <c r="GB66" s="15" t="e">
        <f t="shared" si="155"/>
        <v>#DIV/0!</v>
      </c>
      <c r="GC66" s="15" t="e">
        <f t="shared" si="156"/>
        <v>#DIV/0!</v>
      </c>
      <c r="GD66" s="15" t="e">
        <f t="shared" si="157"/>
        <v>#DIV/0!</v>
      </c>
      <c r="GE66" s="15" t="e">
        <f t="shared" si="158"/>
        <v>#DIV/0!</v>
      </c>
      <c r="GF66" s="15" t="e">
        <f t="shared" si="159"/>
        <v>#DIV/0!</v>
      </c>
      <c r="GG66" s="15" t="e">
        <f t="shared" si="160"/>
        <v>#DIV/0!</v>
      </c>
      <c r="GH66" s="15" t="e">
        <f t="shared" si="161"/>
        <v>#DIV/0!</v>
      </c>
      <c r="GI66" s="15" t="e">
        <f t="shared" si="162"/>
        <v>#DIV/0!</v>
      </c>
      <c r="GJ66" s="15" t="e">
        <f t="shared" si="163"/>
        <v>#DIV/0!</v>
      </c>
      <c r="GK66" s="15" t="e">
        <f t="shared" si="164"/>
        <v>#DIV/0!</v>
      </c>
      <c r="GL66" s="15" t="e">
        <f t="shared" si="165"/>
        <v>#DIV/0!</v>
      </c>
      <c r="GM66" s="15" t="e">
        <f t="shared" si="166"/>
        <v>#DIV/0!</v>
      </c>
      <c r="GN66" s="15" t="e">
        <f t="shared" si="167"/>
        <v>#DIV/0!</v>
      </c>
      <c r="GO66" s="15" t="e">
        <f t="shared" si="168"/>
        <v>#DIV/0!</v>
      </c>
      <c r="GP66" s="15" t="e">
        <f t="shared" si="169"/>
        <v>#DIV/0!</v>
      </c>
      <c r="GQ66" s="15" t="e">
        <f t="shared" si="170"/>
        <v>#DIV/0!</v>
      </c>
      <c r="GR66" s="15" t="e">
        <f t="shared" si="171"/>
        <v>#DIV/0!</v>
      </c>
      <c r="GS66" s="15" t="e">
        <f t="shared" si="172"/>
        <v>#DIV/0!</v>
      </c>
      <c r="GT66" s="15" t="e">
        <f t="shared" si="173"/>
        <v>#DIV/0!</v>
      </c>
      <c r="GU66" s="15" t="e">
        <f t="shared" si="174"/>
        <v>#DIV/0!</v>
      </c>
      <c r="GV66" s="15" t="e">
        <f t="shared" si="175"/>
        <v>#DIV/0!</v>
      </c>
      <c r="GW66" s="15" t="e">
        <f t="shared" si="176"/>
        <v>#DIV/0!</v>
      </c>
      <c r="GX66" s="15" t="e">
        <f t="shared" si="177"/>
        <v>#DIV/0!</v>
      </c>
      <c r="GY66" s="15" t="e">
        <f t="shared" si="178"/>
        <v>#DIV/0!</v>
      </c>
      <c r="GZ66" s="15" t="e">
        <f t="shared" si="179"/>
        <v>#DIV/0!</v>
      </c>
      <c r="HA66" s="15" t="e">
        <f t="shared" si="180"/>
        <v>#DIV/0!</v>
      </c>
      <c r="HB66" s="15" t="e">
        <f t="shared" si="181"/>
        <v>#DIV/0!</v>
      </c>
      <c r="HC66" s="15" t="e">
        <f t="shared" si="182"/>
        <v>#DIV/0!</v>
      </c>
      <c r="HD66" s="15" t="e">
        <f t="shared" si="183"/>
        <v>#DIV/0!</v>
      </c>
      <c r="HE66" s="15" t="e">
        <f t="shared" si="184"/>
        <v>#DIV/0!</v>
      </c>
      <c r="HF66" s="15" t="e">
        <f t="shared" si="185"/>
        <v>#DIV/0!</v>
      </c>
      <c r="HG66" s="15" t="e">
        <f t="shared" si="186"/>
        <v>#DIV/0!</v>
      </c>
      <c r="HH66" s="15" t="e">
        <f t="shared" si="187"/>
        <v>#DIV/0!</v>
      </c>
      <c r="HI66" s="15" t="e">
        <f t="shared" si="188"/>
        <v>#DIV/0!</v>
      </c>
      <c r="HJ66" s="15" t="e">
        <f t="shared" si="189"/>
        <v>#DIV/0!</v>
      </c>
      <c r="HK66" s="15" t="e">
        <f t="shared" si="190"/>
        <v>#DIV/0!</v>
      </c>
      <c r="HL66" s="15" t="e">
        <f t="shared" si="191"/>
        <v>#DIV/0!</v>
      </c>
      <c r="HM66" s="15" t="e">
        <f t="shared" si="192"/>
        <v>#DIV/0!</v>
      </c>
      <c r="HO66" s="15" t="e">
        <f t="shared" si="193"/>
        <v>#DIV/0!</v>
      </c>
      <c r="HP66" s="15" t="e">
        <f t="shared" si="194"/>
        <v>#DIV/0!</v>
      </c>
      <c r="HQ66" s="15" t="e">
        <f t="shared" si="195"/>
        <v>#DIV/0!</v>
      </c>
      <c r="HR66" s="15" t="e">
        <f t="shared" si="196"/>
        <v>#DIV/0!</v>
      </c>
      <c r="HS66" s="15" t="e">
        <f t="shared" si="197"/>
        <v>#DIV/0!</v>
      </c>
      <c r="HT66" s="15" t="e">
        <f t="shared" si="198"/>
        <v>#DIV/0!</v>
      </c>
      <c r="HU66" s="15" t="e">
        <f t="shared" si="199"/>
        <v>#DIV/0!</v>
      </c>
      <c r="HV66" s="15" t="e">
        <f t="shared" si="200"/>
        <v>#DIV/0!</v>
      </c>
      <c r="HW66" s="15" t="e">
        <f t="shared" si="201"/>
        <v>#DIV/0!</v>
      </c>
      <c r="HX66" s="15" t="e">
        <f t="shared" si="202"/>
        <v>#DIV/0!</v>
      </c>
      <c r="HY66" s="15" t="e">
        <f t="shared" si="203"/>
        <v>#DIV/0!</v>
      </c>
      <c r="HZ66" s="15" t="e">
        <f t="shared" si="204"/>
        <v>#DIV/0!</v>
      </c>
      <c r="IA66" s="15" t="e">
        <f t="shared" si="205"/>
        <v>#DIV/0!</v>
      </c>
      <c r="IB66" s="15" t="e">
        <f t="shared" si="206"/>
        <v>#DIV/0!</v>
      </c>
      <c r="IC66" s="15" t="e">
        <f t="shared" si="207"/>
        <v>#DIV/0!</v>
      </c>
      <c r="ID66" s="15" t="e">
        <f t="shared" si="208"/>
        <v>#DIV/0!</v>
      </c>
      <c r="IE66" s="15" t="e">
        <f t="shared" si="209"/>
        <v>#DIV/0!</v>
      </c>
      <c r="IF66" s="15" t="e">
        <f t="shared" si="210"/>
        <v>#DIV/0!</v>
      </c>
      <c r="IG66" s="15" t="e">
        <f t="shared" si="211"/>
        <v>#DIV/0!</v>
      </c>
      <c r="IH66" s="15" t="e">
        <f t="shared" si="212"/>
        <v>#DIV/0!</v>
      </c>
      <c r="II66" s="15" t="e">
        <f t="shared" si="213"/>
        <v>#DIV/0!</v>
      </c>
      <c r="IJ66" s="15" t="e">
        <f t="shared" si="214"/>
        <v>#DIV/0!</v>
      </c>
      <c r="IK66" s="15" t="e">
        <f t="shared" si="215"/>
        <v>#DIV/0!</v>
      </c>
      <c r="IL66" s="15" t="e">
        <f t="shared" si="216"/>
        <v>#DIV/0!</v>
      </c>
      <c r="IM66" s="15" t="e">
        <f t="shared" si="217"/>
        <v>#DIV/0!</v>
      </c>
      <c r="IN66" s="15" t="e">
        <f t="shared" si="218"/>
        <v>#DIV/0!</v>
      </c>
      <c r="IO66" s="15" t="e">
        <f t="shared" si="219"/>
        <v>#DIV/0!</v>
      </c>
      <c r="IP66" s="15" t="e">
        <f t="shared" si="220"/>
        <v>#DIV/0!</v>
      </c>
      <c r="IQ66" s="15" t="e">
        <f t="shared" si="221"/>
        <v>#DIV/0!</v>
      </c>
      <c r="IR66" s="15" t="e">
        <f t="shared" si="222"/>
        <v>#DIV/0!</v>
      </c>
      <c r="IS66" s="15" t="e">
        <f t="shared" si="223"/>
        <v>#DIV/0!</v>
      </c>
      <c r="IT66" s="15" t="e">
        <f t="shared" si="224"/>
        <v>#DIV/0!</v>
      </c>
      <c r="IU66" s="15" t="e">
        <f t="shared" si="225"/>
        <v>#DIV/0!</v>
      </c>
      <c r="IV66" s="15" t="e">
        <f t="shared" si="226"/>
        <v>#DIV/0!</v>
      </c>
      <c r="IW66" s="15" t="e">
        <f t="shared" si="227"/>
        <v>#DIV/0!</v>
      </c>
      <c r="IX66" s="15" t="e">
        <f t="shared" si="228"/>
        <v>#DIV/0!</v>
      </c>
      <c r="IY66" s="15" t="e">
        <f t="shared" si="229"/>
        <v>#DIV/0!</v>
      </c>
      <c r="IZ66" s="15" t="e">
        <f t="shared" si="230"/>
        <v>#DIV/0!</v>
      </c>
      <c r="JA66" s="15" t="e">
        <f t="shared" si="231"/>
        <v>#DIV/0!</v>
      </c>
      <c r="JB66" s="15" t="e">
        <f t="shared" si="232"/>
        <v>#DIV/0!</v>
      </c>
      <c r="JC66" s="15" t="e">
        <f t="shared" si="233"/>
        <v>#DIV/0!</v>
      </c>
      <c r="JD66" s="15" t="e">
        <f t="shared" si="234"/>
        <v>#DIV/0!</v>
      </c>
      <c r="JE66" s="15" t="e">
        <f t="shared" si="235"/>
        <v>#DIV/0!</v>
      </c>
      <c r="JF66" s="15" t="e">
        <f t="shared" si="236"/>
        <v>#DIV/0!</v>
      </c>
      <c r="JG66" s="15" t="e">
        <f t="shared" si="237"/>
        <v>#DIV/0!</v>
      </c>
      <c r="JH66" s="15" t="e">
        <f t="shared" si="238"/>
        <v>#DIV/0!</v>
      </c>
      <c r="JI66" s="15" t="e">
        <f t="shared" si="239"/>
        <v>#DIV/0!</v>
      </c>
      <c r="JJ66" s="15" t="e">
        <f t="shared" si="240"/>
        <v>#DIV/0!</v>
      </c>
      <c r="JK66" s="15" t="e">
        <f t="shared" si="241"/>
        <v>#DIV/0!</v>
      </c>
      <c r="JL66" s="15" t="e">
        <f t="shared" si="242"/>
        <v>#DIV/0!</v>
      </c>
      <c r="JM66" s="15" t="e">
        <f t="shared" si="243"/>
        <v>#DIV/0!</v>
      </c>
      <c r="JN66" s="15" t="e">
        <f t="shared" si="244"/>
        <v>#DIV/0!</v>
      </c>
      <c r="JO66" s="15" t="e">
        <f t="shared" si="245"/>
        <v>#DIV/0!</v>
      </c>
      <c r="JP66" s="15" t="e">
        <f t="shared" si="246"/>
        <v>#DIV/0!</v>
      </c>
      <c r="JQ66" s="15" t="e">
        <f t="shared" si="247"/>
        <v>#DIV/0!</v>
      </c>
      <c r="JR66" s="15" t="e">
        <f t="shared" si="248"/>
        <v>#DIV/0!</v>
      </c>
      <c r="JS66" s="15" t="e">
        <f t="shared" si="249"/>
        <v>#DIV/0!</v>
      </c>
      <c r="JT66" s="15" t="e">
        <f t="shared" si="250"/>
        <v>#DIV/0!</v>
      </c>
      <c r="JU66" s="15" t="e">
        <f t="shared" si="251"/>
        <v>#DIV/0!</v>
      </c>
      <c r="JV66" s="15" t="e">
        <f t="shared" si="252"/>
        <v>#DIV/0!</v>
      </c>
      <c r="JX66" s="15" t="e">
        <f t="shared" si="253"/>
        <v>#DIV/0!</v>
      </c>
      <c r="JY66" s="15" t="e">
        <f t="shared" si="254"/>
        <v>#DIV/0!</v>
      </c>
      <c r="JZ66" s="15" t="e">
        <f t="shared" si="255"/>
        <v>#DIV/0!</v>
      </c>
      <c r="KA66" s="15" t="e">
        <f t="shared" si="256"/>
        <v>#DIV/0!</v>
      </c>
      <c r="KB66" s="15" t="e">
        <f t="shared" si="257"/>
        <v>#DIV/0!</v>
      </c>
      <c r="KC66" s="15" t="e">
        <f t="shared" si="258"/>
        <v>#DIV/0!</v>
      </c>
      <c r="KD66" s="15" t="e">
        <f t="shared" si="259"/>
        <v>#DIV/0!</v>
      </c>
      <c r="KE66" s="15" t="e">
        <f t="shared" si="260"/>
        <v>#DIV/0!</v>
      </c>
      <c r="KF66" s="15" t="e">
        <f t="shared" si="261"/>
        <v>#DIV/0!</v>
      </c>
      <c r="KG66" s="15" t="e">
        <f t="shared" si="262"/>
        <v>#DIV/0!</v>
      </c>
      <c r="KH66" s="15" t="e">
        <f t="shared" si="263"/>
        <v>#DIV/0!</v>
      </c>
      <c r="KI66" s="15" t="e">
        <f t="shared" si="264"/>
        <v>#DIV/0!</v>
      </c>
      <c r="KJ66" s="15" t="e">
        <f t="shared" si="265"/>
        <v>#DIV/0!</v>
      </c>
      <c r="KK66" s="15" t="e">
        <f t="shared" si="266"/>
        <v>#DIV/0!</v>
      </c>
      <c r="KL66" s="15" t="e">
        <f t="shared" si="267"/>
        <v>#DIV/0!</v>
      </c>
      <c r="KM66" s="15" t="e">
        <f t="shared" si="268"/>
        <v>#DIV/0!</v>
      </c>
      <c r="KN66" s="15" t="e">
        <f t="shared" si="269"/>
        <v>#DIV/0!</v>
      </c>
      <c r="KO66" s="15" t="e">
        <f t="shared" si="270"/>
        <v>#DIV/0!</v>
      </c>
      <c r="KP66" s="15" t="e">
        <f t="shared" si="271"/>
        <v>#DIV/0!</v>
      </c>
      <c r="KQ66" s="15" t="e">
        <f t="shared" si="272"/>
        <v>#DIV/0!</v>
      </c>
      <c r="KR66" s="15" t="e">
        <f t="shared" si="273"/>
        <v>#DIV/0!</v>
      </c>
      <c r="KS66" s="15" t="e">
        <f t="shared" si="274"/>
        <v>#DIV/0!</v>
      </c>
      <c r="KT66" s="15" t="e">
        <f t="shared" si="275"/>
        <v>#DIV/0!</v>
      </c>
      <c r="KU66" s="15" t="e">
        <f t="shared" si="276"/>
        <v>#DIV/0!</v>
      </c>
      <c r="KV66" s="15" t="e">
        <f t="shared" si="277"/>
        <v>#DIV/0!</v>
      </c>
      <c r="KW66" s="15" t="e">
        <f t="shared" si="278"/>
        <v>#DIV/0!</v>
      </c>
      <c r="KX66" s="15" t="e">
        <f t="shared" si="279"/>
        <v>#DIV/0!</v>
      </c>
      <c r="KY66" s="15" t="e">
        <f t="shared" si="280"/>
        <v>#DIV/0!</v>
      </c>
      <c r="KZ66" s="15" t="e">
        <f t="shared" si="281"/>
        <v>#DIV/0!</v>
      </c>
      <c r="LA66" s="15" t="e">
        <f t="shared" si="282"/>
        <v>#DIV/0!</v>
      </c>
      <c r="LB66" s="15" t="e">
        <f t="shared" si="283"/>
        <v>#DIV/0!</v>
      </c>
      <c r="LC66" s="15" t="e">
        <f t="shared" si="284"/>
        <v>#DIV/0!</v>
      </c>
      <c r="LD66" s="15" t="e">
        <f t="shared" si="285"/>
        <v>#DIV/0!</v>
      </c>
      <c r="LE66" s="15" t="e">
        <f t="shared" si="286"/>
        <v>#DIV/0!</v>
      </c>
      <c r="LF66" s="15" t="e">
        <f t="shared" si="287"/>
        <v>#DIV/0!</v>
      </c>
      <c r="LG66" s="15" t="e">
        <f t="shared" si="288"/>
        <v>#DIV/0!</v>
      </c>
      <c r="LH66" s="15" t="e">
        <f t="shared" si="289"/>
        <v>#DIV/0!</v>
      </c>
      <c r="LI66" s="15" t="e">
        <f t="shared" si="290"/>
        <v>#DIV/0!</v>
      </c>
      <c r="LJ66" s="15" t="e">
        <f t="shared" si="291"/>
        <v>#DIV/0!</v>
      </c>
      <c r="LK66" s="15" t="e">
        <f t="shared" si="292"/>
        <v>#DIV/0!</v>
      </c>
      <c r="LL66" s="15" t="e">
        <f t="shared" si="293"/>
        <v>#DIV/0!</v>
      </c>
      <c r="LM66" s="15" t="e">
        <f t="shared" si="294"/>
        <v>#DIV/0!</v>
      </c>
      <c r="LN66" s="15" t="e">
        <f t="shared" si="295"/>
        <v>#DIV/0!</v>
      </c>
      <c r="LO66" s="15" t="e">
        <f t="shared" si="296"/>
        <v>#DIV/0!</v>
      </c>
      <c r="LP66" s="15" t="e">
        <f t="shared" si="297"/>
        <v>#DIV/0!</v>
      </c>
      <c r="LQ66" s="15" t="e">
        <f t="shared" si="298"/>
        <v>#DIV/0!</v>
      </c>
      <c r="LR66" s="15" t="e">
        <f t="shared" si="299"/>
        <v>#DIV/0!</v>
      </c>
      <c r="LS66" s="15" t="e">
        <f t="shared" si="300"/>
        <v>#DIV/0!</v>
      </c>
      <c r="LT66" s="15" t="e">
        <f t="shared" si="301"/>
        <v>#DIV/0!</v>
      </c>
      <c r="LU66" s="15" t="e">
        <f t="shared" si="302"/>
        <v>#DIV/0!</v>
      </c>
      <c r="LV66" s="15" t="e">
        <f t="shared" si="303"/>
        <v>#DIV/0!</v>
      </c>
      <c r="LW66" s="15" t="e">
        <f t="shared" si="304"/>
        <v>#DIV/0!</v>
      </c>
      <c r="LX66" s="15" t="e">
        <f t="shared" si="305"/>
        <v>#DIV/0!</v>
      </c>
      <c r="LY66" s="15" t="e">
        <f t="shared" si="306"/>
        <v>#DIV/0!</v>
      </c>
      <c r="LZ66" s="15" t="e">
        <f t="shared" si="307"/>
        <v>#DIV/0!</v>
      </c>
      <c r="MA66" s="15" t="e">
        <f t="shared" si="308"/>
        <v>#DIV/0!</v>
      </c>
      <c r="MB66" s="15" t="e">
        <f t="shared" si="309"/>
        <v>#DIV/0!</v>
      </c>
      <c r="MC66" s="15" t="e">
        <f t="shared" si="310"/>
        <v>#DIV/0!</v>
      </c>
      <c r="MD66" s="15" t="e">
        <f t="shared" si="311"/>
        <v>#DIV/0!</v>
      </c>
      <c r="ME66" s="15" t="e">
        <f t="shared" si="312"/>
        <v>#DIV/0!</v>
      </c>
      <c r="MG66" s="15" t="e">
        <f t="shared" si="313"/>
        <v>#DIV/0!</v>
      </c>
      <c r="MH66" s="15" t="e">
        <f t="shared" si="314"/>
        <v>#DIV/0!</v>
      </c>
      <c r="MI66" s="15" t="e">
        <f t="shared" si="315"/>
        <v>#DIV/0!</v>
      </c>
      <c r="MJ66" s="15" t="e">
        <f t="shared" si="316"/>
        <v>#DIV/0!</v>
      </c>
      <c r="MK66" s="15" t="e">
        <f t="shared" si="317"/>
        <v>#DIV/0!</v>
      </c>
      <c r="ML66" s="15" t="e">
        <f t="shared" si="318"/>
        <v>#DIV/0!</v>
      </c>
      <c r="MM66" s="15" t="e">
        <f t="shared" si="319"/>
        <v>#DIV/0!</v>
      </c>
      <c r="MN66" s="15" t="e">
        <f t="shared" si="320"/>
        <v>#DIV/0!</v>
      </c>
      <c r="MO66" s="15" t="e">
        <f t="shared" si="321"/>
        <v>#DIV/0!</v>
      </c>
      <c r="MP66" s="15" t="e">
        <f t="shared" si="322"/>
        <v>#DIV/0!</v>
      </c>
      <c r="MQ66" s="15" t="e">
        <f t="shared" si="323"/>
        <v>#DIV/0!</v>
      </c>
      <c r="MR66" s="15" t="e">
        <f t="shared" si="324"/>
        <v>#DIV/0!</v>
      </c>
      <c r="MS66" s="15" t="e">
        <f t="shared" si="325"/>
        <v>#DIV/0!</v>
      </c>
      <c r="MT66" s="15" t="e">
        <f t="shared" si="326"/>
        <v>#DIV/0!</v>
      </c>
      <c r="MU66" s="15" t="e">
        <f t="shared" si="327"/>
        <v>#DIV/0!</v>
      </c>
      <c r="MV66" s="15" t="e">
        <f t="shared" si="328"/>
        <v>#DIV/0!</v>
      </c>
      <c r="MW66" s="15" t="e">
        <f t="shared" si="329"/>
        <v>#DIV/0!</v>
      </c>
      <c r="MX66" s="15" t="e">
        <f t="shared" si="330"/>
        <v>#DIV/0!</v>
      </c>
      <c r="MY66" s="15" t="e">
        <f t="shared" si="331"/>
        <v>#DIV/0!</v>
      </c>
      <c r="MZ66" s="15" t="e">
        <f t="shared" si="332"/>
        <v>#DIV/0!</v>
      </c>
      <c r="NA66" s="15" t="e">
        <f t="shared" si="333"/>
        <v>#DIV/0!</v>
      </c>
      <c r="NB66" s="15" t="e">
        <f t="shared" si="334"/>
        <v>#DIV/0!</v>
      </c>
      <c r="NC66" s="15" t="e">
        <f t="shared" si="335"/>
        <v>#DIV/0!</v>
      </c>
      <c r="ND66" s="15" t="e">
        <f t="shared" si="336"/>
        <v>#DIV/0!</v>
      </c>
      <c r="NE66" s="15" t="e">
        <f t="shared" si="337"/>
        <v>#DIV/0!</v>
      </c>
      <c r="NF66" s="15" t="e">
        <f t="shared" si="338"/>
        <v>#DIV/0!</v>
      </c>
      <c r="NG66" s="15" t="e">
        <f t="shared" si="339"/>
        <v>#DIV/0!</v>
      </c>
      <c r="NH66" s="15" t="e">
        <f t="shared" si="340"/>
        <v>#DIV/0!</v>
      </c>
      <c r="NI66" s="15" t="e">
        <f t="shared" si="341"/>
        <v>#DIV/0!</v>
      </c>
      <c r="NJ66" s="15" t="e">
        <f t="shared" si="342"/>
        <v>#DIV/0!</v>
      </c>
      <c r="NK66" s="15" t="e">
        <f t="shared" si="343"/>
        <v>#DIV/0!</v>
      </c>
      <c r="NL66" s="15" t="e">
        <f t="shared" si="344"/>
        <v>#DIV/0!</v>
      </c>
      <c r="NM66" s="15" t="e">
        <f t="shared" si="345"/>
        <v>#DIV/0!</v>
      </c>
      <c r="NN66" s="15" t="e">
        <f t="shared" si="346"/>
        <v>#DIV/0!</v>
      </c>
      <c r="NO66" s="15" t="e">
        <f t="shared" si="347"/>
        <v>#DIV/0!</v>
      </c>
      <c r="NP66" s="15" t="e">
        <f t="shared" si="348"/>
        <v>#DIV/0!</v>
      </c>
      <c r="NQ66" s="15" t="e">
        <f t="shared" si="349"/>
        <v>#DIV/0!</v>
      </c>
      <c r="NR66" s="15" t="e">
        <f t="shared" si="350"/>
        <v>#DIV/0!</v>
      </c>
      <c r="NS66" s="15" t="e">
        <f t="shared" si="351"/>
        <v>#DIV/0!</v>
      </c>
      <c r="NT66" s="15" t="e">
        <f t="shared" si="352"/>
        <v>#DIV/0!</v>
      </c>
      <c r="NU66" s="15" t="e">
        <f t="shared" si="353"/>
        <v>#DIV/0!</v>
      </c>
      <c r="NV66" s="15" t="e">
        <f t="shared" si="354"/>
        <v>#DIV/0!</v>
      </c>
      <c r="NW66" s="15" t="e">
        <f t="shared" si="355"/>
        <v>#DIV/0!</v>
      </c>
      <c r="NX66" s="15" t="e">
        <f t="shared" si="356"/>
        <v>#DIV/0!</v>
      </c>
      <c r="NY66" s="15" t="e">
        <f t="shared" si="357"/>
        <v>#DIV/0!</v>
      </c>
      <c r="NZ66" s="15" t="e">
        <f t="shared" si="358"/>
        <v>#DIV/0!</v>
      </c>
      <c r="OA66" s="15" t="e">
        <f t="shared" si="359"/>
        <v>#DIV/0!</v>
      </c>
      <c r="OB66" s="15" t="e">
        <f t="shared" si="360"/>
        <v>#DIV/0!</v>
      </c>
      <c r="OC66" s="15" t="e">
        <f t="shared" si="361"/>
        <v>#DIV/0!</v>
      </c>
      <c r="OD66" s="15" t="e">
        <f t="shared" si="362"/>
        <v>#DIV/0!</v>
      </c>
      <c r="OE66" s="15" t="e">
        <f t="shared" si="363"/>
        <v>#DIV/0!</v>
      </c>
      <c r="OF66" s="15" t="e">
        <f t="shared" si="364"/>
        <v>#DIV/0!</v>
      </c>
      <c r="OG66" s="15" t="e">
        <f t="shared" si="365"/>
        <v>#DIV/0!</v>
      </c>
      <c r="OH66" s="15" t="e">
        <f t="shared" si="366"/>
        <v>#DIV/0!</v>
      </c>
      <c r="OI66" s="15" t="e">
        <f t="shared" si="367"/>
        <v>#DIV/0!</v>
      </c>
      <c r="OJ66" s="15" t="e">
        <f t="shared" si="368"/>
        <v>#DIV/0!</v>
      </c>
      <c r="OK66" s="15" t="e">
        <f t="shared" si="369"/>
        <v>#DIV/0!</v>
      </c>
      <c r="OL66" s="15" t="e">
        <f t="shared" si="370"/>
        <v>#DIV/0!</v>
      </c>
      <c r="OM66" s="15" t="e">
        <f t="shared" si="371"/>
        <v>#DIV/0!</v>
      </c>
      <c r="ON66" s="15" t="e">
        <f t="shared" si="372"/>
        <v>#DIV/0!</v>
      </c>
      <c r="OP66" s="15" t="e">
        <f t="shared" si="373"/>
        <v>#DIV/0!</v>
      </c>
      <c r="OQ66" s="15" t="e">
        <f t="shared" si="374"/>
        <v>#DIV/0!</v>
      </c>
      <c r="OR66" s="15" t="e">
        <f t="shared" si="375"/>
        <v>#DIV/0!</v>
      </c>
      <c r="OS66" s="15" t="e">
        <f t="shared" si="376"/>
        <v>#DIV/0!</v>
      </c>
      <c r="OT66" s="15" t="e">
        <f t="shared" si="377"/>
        <v>#DIV/0!</v>
      </c>
      <c r="OU66" s="15" t="e">
        <f t="shared" si="378"/>
        <v>#DIV/0!</v>
      </c>
      <c r="OV66" s="15" t="e">
        <f t="shared" si="379"/>
        <v>#DIV/0!</v>
      </c>
      <c r="OW66" s="15" t="e">
        <f t="shared" si="380"/>
        <v>#DIV/0!</v>
      </c>
      <c r="OX66" s="15" t="e">
        <f t="shared" si="381"/>
        <v>#DIV/0!</v>
      </c>
      <c r="OY66" s="15" t="e">
        <f t="shared" si="382"/>
        <v>#DIV/0!</v>
      </c>
      <c r="OZ66" s="15" t="e">
        <f t="shared" si="383"/>
        <v>#DIV/0!</v>
      </c>
      <c r="PA66" s="15" t="e">
        <f t="shared" si="384"/>
        <v>#DIV/0!</v>
      </c>
      <c r="PB66" s="15" t="e">
        <f t="shared" si="385"/>
        <v>#DIV/0!</v>
      </c>
      <c r="PC66" s="15" t="e">
        <f t="shared" si="386"/>
        <v>#DIV/0!</v>
      </c>
      <c r="PD66" s="15" t="e">
        <f t="shared" si="387"/>
        <v>#DIV/0!</v>
      </c>
      <c r="PE66" s="15" t="e">
        <f t="shared" si="388"/>
        <v>#DIV/0!</v>
      </c>
      <c r="PF66" s="15" t="e">
        <f t="shared" si="389"/>
        <v>#DIV/0!</v>
      </c>
      <c r="PG66" s="15" t="e">
        <f t="shared" si="390"/>
        <v>#DIV/0!</v>
      </c>
      <c r="PH66" s="15" t="e">
        <f t="shared" si="391"/>
        <v>#DIV/0!</v>
      </c>
      <c r="PI66" s="15" t="e">
        <f t="shared" si="392"/>
        <v>#DIV/0!</v>
      </c>
      <c r="PJ66" s="15" t="e">
        <f t="shared" si="393"/>
        <v>#DIV/0!</v>
      </c>
      <c r="PK66" s="15" t="e">
        <f t="shared" si="394"/>
        <v>#DIV/0!</v>
      </c>
      <c r="PL66" s="15" t="e">
        <f t="shared" si="395"/>
        <v>#DIV/0!</v>
      </c>
      <c r="PM66" s="15" t="e">
        <f t="shared" si="396"/>
        <v>#DIV/0!</v>
      </c>
      <c r="PN66" s="15" t="e">
        <f t="shared" si="397"/>
        <v>#DIV/0!</v>
      </c>
      <c r="PO66" s="15" t="e">
        <f t="shared" si="398"/>
        <v>#DIV/0!</v>
      </c>
      <c r="PP66" s="15" t="e">
        <f t="shared" si="399"/>
        <v>#DIV/0!</v>
      </c>
      <c r="PQ66" s="15" t="e">
        <f t="shared" si="400"/>
        <v>#DIV/0!</v>
      </c>
      <c r="PR66" s="15" t="e">
        <f t="shared" si="401"/>
        <v>#DIV/0!</v>
      </c>
      <c r="PS66" s="15" t="e">
        <f t="shared" si="402"/>
        <v>#DIV/0!</v>
      </c>
      <c r="PT66" s="15" t="e">
        <f t="shared" si="403"/>
        <v>#DIV/0!</v>
      </c>
      <c r="PU66" s="15" t="e">
        <f t="shared" si="404"/>
        <v>#DIV/0!</v>
      </c>
      <c r="PV66" s="15" t="e">
        <f t="shared" si="405"/>
        <v>#DIV/0!</v>
      </c>
      <c r="PW66" s="15" t="e">
        <f t="shared" si="406"/>
        <v>#DIV/0!</v>
      </c>
      <c r="PX66" s="15" t="e">
        <f t="shared" si="407"/>
        <v>#DIV/0!</v>
      </c>
      <c r="PY66" s="15" t="e">
        <f t="shared" si="408"/>
        <v>#DIV/0!</v>
      </c>
      <c r="PZ66" s="15" t="e">
        <f t="shared" si="409"/>
        <v>#DIV/0!</v>
      </c>
      <c r="QA66" s="15" t="e">
        <f t="shared" si="410"/>
        <v>#DIV/0!</v>
      </c>
      <c r="QB66" s="15" t="e">
        <f t="shared" si="411"/>
        <v>#DIV/0!</v>
      </c>
      <c r="QC66" s="15" t="e">
        <f t="shared" si="412"/>
        <v>#DIV/0!</v>
      </c>
      <c r="QD66" s="15" t="e">
        <f t="shared" si="413"/>
        <v>#DIV/0!</v>
      </c>
      <c r="QE66" s="15" t="e">
        <f t="shared" si="414"/>
        <v>#DIV/0!</v>
      </c>
      <c r="QF66" s="15" t="e">
        <f t="shared" si="415"/>
        <v>#DIV/0!</v>
      </c>
      <c r="QG66" s="15" t="e">
        <f t="shared" si="416"/>
        <v>#DIV/0!</v>
      </c>
      <c r="QH66" s="15" t="e">
        <f t="shared" si="417"/>
        <v>#DIV/0!</v>
      </c>
      <c r="QI66" s="15" t="e">
        <f t="shared" si="418"/>
        <v>#DIV/0!</v>
      </c>
      <c r="QJ66" s="15" t="e">
        <f t="shared" si="419"/>
        <v>#DIV/0!</v>
      </c>
      <c r="QK66" s="15" t="e">
        <f t="shared" si="420"/>
        <v>#DIV/0!</v>
      </c>
      <c r="QL66" s="15" t="e">
        <f t="shared" si="421"/>
        <v>#DIV/0!</v>
      </c>
      <c r="QM66" s="15" t="e">
        <f t="shared" si="422"/>
        <v>#DIV/0!</v>
      </c>
      <c r="QN66" s="15" t="e">
        <f t="shared" si="423"/>
        <v>#DIV/0!</v>
      </c>
      <c r="QO66" s="15" t="e">
        <f t="shared" si="424"/>
        <v>#DIV/0!</v>
      </c>
      <c r="QP66" s="15" t="e">
        <f t="shared" si="425"/>
        <v>#DIV/0!</v>
      </c>
      <c r="QQ66" s="15" t="e">
        <f t="shared" si="426"/>
        <v>#DIV/0!</v>
      </c>
      <c r="QR66" s="15" t="e">
        <f t="shared" si="427"/>
        <v>#DIV/0!</v>
      </c>
      <c r="QS66" s="15" t="e">
        <f t="shared" si="428"/>
        <v>#DIV/0!</v>
      </c>
      <c r="QT66" s="15" t="e">
        <f t="shared" si="429"/>
        <v>#DIV/0!</v>
      </c>
      <c r="QU66" s="15" t="e">
        <f t="shared" si="430"/>
        <v>#DIV/0!</v>
      </c>
      <c r="QV66" s="15" t="e">
        <f t="shared" si="431"/>
        <v>#DIV/0!</v>
      </c>
      <c r="QW66" s="15" t="e">
        <f t="shared" si="432"/>
        <v>#DIV/0!</v>
      </c>
      <c r="QY66" s="15">
        <f t="shared" si="433"/>
        <v>0</v>
      </c>
      <c r="QZ66" s="15">
        <f t="shared" si="434"/>
        <v>0</v>
      </c>
      <c r="RA66" s="15">
        <f t="shared" si="435"/>
        <v>0</v>
      </c>
      <c r="RB66" s="15">
        <f t="shared" si="436"/>
        <v>0</v>
      </c>
      <c r="RC66" s="15">
        <f t="shared" si="437"/>
        <v>0</v>
      </c>
      <c r="RD66" s="15">
        <f t="shared" si="438"/>
        <v>0</v>
      </c>
      <c r="RE66" s="15">
        <f t="shared" si="439"/>
        <v>0</v>
      </c>
      <c r="RF66" s="15">
        <f t="shared" si="440"/>
        <v>0</v>
      </c>
      <c r="RG66" s="15">
        <f t="shared" si="441"/>
        <v>0</v>
      </c>
      <c r="RH66" s="15">
        <f t="shared" si="442"/>
        <v>0</v>
      </c>
      <c r="RI66" s="15">
        <f t="shared" si="443"/>
        <v>0</v>
      </c>
      <c r="RJ66" s="15">
        <f t="shared" si="444"/>
        <v>0</v>
      </c>
      <c r="RK66" s="15">
        <f t="shared" si="445"/>
        <v>0</v>
      </c>
      <c r="RL66" s="15">
        <f t="shared" si="446"/>
        <v>0</v>
      </c>
      <c r="RM66" s="15">
        <f t="shared" si="447"/>
        <v>0</v>
      </c>
      <c r="RN66" s="15">
        <f t="shared" si="448"/>
        <v>0</v>
      </c>
      <c r="RO66" s="15">
        <f t="shared" si="449"/>
        <v>0</v>
      </c>
      <c r="RP66" s="15">
        <f t="shared" si="450"/>
        <v>0</v>
      </c>
      <c r="RQ66" s="15">
        <f t="shared" si="451"/>
        <v>0</v>
      </c>
      <c r="RR66" s="15">
        <f t="shared" si="452"/>
        <v>0</v>
      </c>
      <c r="RS66" s="15">
        <f t="shared" si="453"/>
        <v>0</v>
      </c>
      <c r="RT66" s="15">
        <f t="shared" si="454"/>
        <v>0</v>
      </c>
      <c r="RU66" s="15">
        <f t="shared" si="455"/>
        <v>0</v>
      </c>
      <c r="RV66" s="15">
        <f t="shared" si="456"/>
        <v>0</v>
      </c>
      <c r="RW66" s="15">
        <f t="shared" si="457"/>
        <v>0</v>
      </c>
      <c r="RX66" s="15">
        <f t="shared" si="458"/>
        <v>0</v>
      </c>
      <c r="RY66" s="15">
        <f t="shared" si="459"/>
        <v>0</v>
      </c>
      <c r="RZ66" s="15">
        <f t="shared" si="460"/>
        <v>0</v>
      </c>
      <c r="SA66" s="15">
        <f t="shared" si="461"/>
        <v>0</v>
      </c>
      <c r="SB66" s="15">
        <f t="shared" si="462"/>
        <v>0</v>
      </c>
      <c r="SC66" s="15">
        <f t="shared" si="463"/>
        <v>0</v>
      </c>
      <c r="SD66" s="15">
        <f t="shared" si="464"/>
        <v>0</v>
      </c>
      <c r="SE66" s="15">
        <f t="shared" si="465"/>
        <v>0</v>
      </c>
      <c r="SF66" s="15">
        <f t="shared" si="466"/>
        <v>0</v>
      </c>
      <c r="SG66" s="15">
        <f t="shared" si="467"/>
        <v>0</v>
      </c>
      <c r="SH66" s="15">
        <f t="shared" si="468"/>
        <v>0</v>
      </c>
      <c r="SI66" s="15">
        <f t="shared" si="469"/>
        <v>0</v>
      </c>
      <c r="SJ66" s="15">
        <f t="shared" si="470"/>
        <v>0</v>
      </c>
      <c r="SK66" s="15">
        <f t="shared" si="471"/>
        <v>0</v>
      </c>
      <c r="SL66" s="15">
        <f t="shared" si="472"/>
        <v>0</v>
      </c>
      <c r="SM66" s="15">
        <f t="shared" si="473"/>
        <v>0</v>
      </c>
      <c r="SN66" s="15">
        <f t="shared" si="474"/>
        <v>0</v>
      </c>
      <c r="SO66" s="15">
        <f t="shared" si="475"/>
        <v>0</v>
      </c>
      <c r="SP66" s="15">
        <f t="shared" si="476"/>
        <v>0</v>
      </c>
      <c r="SQ66" s="15">
        <f t="shared" si="477"/>
        <v>0</v>
      </c>
      <c r="SR66" s="15">
        <f t="shared" si="478"/>
        <v>0</v>
      </c>
      <c r="SS66" s="15">
        <f t="shared" si="479"/>
        <v>0</v>
      </c>
      <c r="ST66" s="15">
        <f t="shared" si="480"/>
        <v>0</v>
      </c>
      <c r="SU66" s="15">
        <f t="shared" si="481"/>
        <v>0</v>
      </c>
      <c r="SV66" s="15">
        <f t="shared" si="482"/>
        <v>0</v>
      </c>
      <c r="SW66" s="15">
        <f t="shared" si="483"/>
        <v>0</v>
      </c>
      <c r="SX66" s="15">
        <f t="shared" si="484"/>
        <v>0</v>
      </c>
      <c r="SY66" s="15">
        <f t="shared" si="485"/>
        <v>0</v>
      </c>
      <c r="SZ66" s="15">
        <f t="shared" si="486"/>
        <v>0</v>
      </c>
      <c r="TA66" s="15">
        <f t="shared" si="487"/>
        <v>0</v>
      </c>
      <c r="TB66" s="15">
        <f t="shared" si="488"/>
        <v>0</v>
      </c>
      <c r="TC66" s="15">
        <f t="shared" si="489"/>
        <v>0</v>
      </c>
      <c r="TD66" s="15">
        <f t="shared" si="490"/>
        <v>0</v>
      </c>
      <c r="TE66" s="15">
        <f t="shared" si="491"/>
        <v>0</v>
      </c>
      <c r="TF66" s="15">
        <f t="shared" si="492"/>
        <v>0</v>
      </c>
      <c r="TH66" s="15">
        <f t="shared" si="493"/>
        <v>0</v>
      </c>
      <c r="TJ66" s="15" t="e">
        <f t="shared" si="494"/>
        <v>#DIV/0!</v>
      </c>
      <c r="TK66" s="15" t="e">
        <f t="shared" si="495"/>
        <v>#DIV/0!</v>
      </c>
      <c r="TL66" s="15" t="e">
        <f t="shared" si="496"/>
        <v>#DIV/0!</v>
      </c>
      <c r="TM66" s="15" t="e">
        <f t="shared" si="497"/>
        <v>#DIV/0!</v>
      </c>
      <c r="TN66" s="15" t="e">
        <f t="shared" si="498"/>
        <v>#DIV/0!</v>
      </c>
      <c r="TO66" s="15" t="e">
        <f t="shared" si="499"/>
        <v>#DIV/0!</v>
      </c>
      <c r="TP66" s="15">
        <f t="shared" si="500"/>
        <v>0</v>
      </c>
      <c r="TQ66" s="15">
        <f t="shared" si="501"/>
        <v>0</v>
      </c>
      <c r="TS66" s="15" t="e">
        <f t="shared" si="502"/>
        <v>#DIV/0!</v>
      </c>
      <c r="TU66" s="15">
        <f t="shared" si="503"/>
        <v>0</v>
      </c>
      <c r="TW66" s="15">
        <f t="shared" si="509"/>
        <v>0</v>
      </c>
    </row>
    <row r="67" spans="3:543" x14ac:dyDescent="0.25">
      <c r="C67" s="72">
        <v>52</v>
      </c>
      <c r="D67" s="60"/>
      <c r="E67" s="60"/>
      <c r="F67" s="59"/>
      <c r="G67" s="60"/>
      <c r="H67" s="59"/>
      <c r="I67" s="59"/>
      <c r="J67" s="60"/>
      <c r="K67" s="60"/>
      <c r="L67" s="60"/>
      <c r="M67" s="66"/>
      <c r="N67" s="64" t="str">
        <f t="shared" si="514"/>
        <v/>
      </c>
      <c r="O67" s="65" t="str">
        <f t="shared" si="577"/>
        <v/>
      </c>
      <c r="P67" s="73" t="str">
        <f t="shared" si="515"/>
        <v/>
      </c>
      <c r="Q67" s="2"/>
      <c r="R67" s="2"/>
      <c r="S67" s="2"/>
      <c r="T67" s="15" t="str">
        <f t="shared" si="516"/>
        <v/>
      </c>
      <c r="U67" s="5">
        <f t="shared" si="517"/>
        <v>0</v>
      </c>
      <c r="V67" s="5">
        <f t="shared" si="518"/>
        <v>0</v>
      </c>
      <c r="W67" s="5">
        <f t="shared" si="68"/>
        <v>0</v>
      </c>
      <c r="X67" s="5">
        <f t="shared" si="519"/>
        <v>0</v>
      </c>
      <c r="Y67" s="5">
        <f t="shared" si="520"/>
        <v>0</v>
      </c>
      <c r="Z67" s="5">
        <f t="shared" si="521"/>
        <v>0</v>
      </c>
      <c r="AA67" s="5">
        <f t="shared" si="522"/>
        <v>0</v>
      </c>
      <c r="AB67" s="5">
        <f t="shared" si="523"/>
        <v>0</v>
      </c>
      <c r="AC67" s="15">
        <f t="shared" si="69"/>
        <v>0</v>
      </c>
      <c r="AD67" s="15">
        <f t="shared" si="70"/>
        <v>0</v>
      </c>
      <c r="AE67" s="15">
        <f t="shared" si="71"/>
        <v>0</v>
      </c>
      <c r="AF67" s="15" t="str">
        <f t="shared" si="524"/>
        <v/>
      </c>
      <c r="AG67" s="15" t="str">
        <f t="shared" si="525"/>
        <v/>
      </c>
      <c r="AH67" s="15" t="str">
        <f t="shared" si="526"/>
        <v/>
      </c>
      <c r="AI67" s="15" t="str">
        <f t="shared" si="527"/>
        <v/>
      </c>
      <c r="AK67" s="5">
        <f t="shared" si="528"/>
        <v>0</v>
      </c>
      <c r="AL67" s="5">
        <f t="shared" si="529"/>
        <v>0</v>
      </c>
      <c r="AN67" s="5">
        <f t="shared" si="530"/>
        <v>0</v>
      </c>
      <c r="AO67" s="5">
        <f t="shared" si="531"/>
        <v>0</v>
      </c>
      <c r="AP67" s="5">
        <f t="shared" si="532"/>
        <v>0</v>
      </c>
      <c r="AQ67" s="5">
        <f t="shared" si="533"/>
        <v>0</v>
      </c>
      <c r="AR67" s="5">
        <f t="shared" si="534"/>
        <v>0</v>
      </c>
      <c r="AS67" s="5">
        <f t="shared" si="535"/>
        <v>0</v>
      </c>
      <c r="AT67" s="5">
        <f t="shared" si="536"/>
        <v>0</v>
      </c>
      <c r="AU67" s="5">
        <f t="shared" si="537"/>
        <v>0</v>
      </c>
      <c r="AV67" s="5">
        <f t="shared" si="538"/>
        <v>0</v>
      </c>
      <c r="AW67" s="5">
        <f t="shared" si="539"/>
        <v>0</v>
      </c>
      <c r="AX67" s="5">
        <f t="shared" si="540"/>
        <v>0</v>
      </c>
      <c r="AY67" s="5">
        <f t="shared" si="541"/>
        <v>0</v>
      </c>
      <c r="AZ67" s="5">
        <f t="shared" si="542"/>
        <v>0</v>
      </c>
      <c r="BA67" s="5">
        <f t="shared" si="543"/>
        <v>0</v>
      </c>
      <c r="BB67" s="5">
        <f t="shared" si="544"/>
        <v>0</v>
      </c>
      <c r="BC67" s="5">
        <f t="shared" si="545"/>
        <v>0</v>
      </c>
      <c r="BD67" s="5">
        <f t="shared" si="546"/>
        <v>0</v>
      </c>
      <c r="BE67" s="5">
        <f t="shared" si="547"/>
        <v>0</v>
      </c>
      <c r="BF67" s="5">
        <f t="shared" si="548"/>
        <v>0</v>
      </c>
      <c r="BG67" s="15">
        <f t="shared" si="549"/>
        <v>0</v>
      </c>
      <c r="BH67" s="15">
        <f t="shared" si="72"/>
        <v>0</v>
      </c>
      <c r="BI67" s="15">
        <f t="shared" si="73"/>
        <v>0</v>
      </c>
      <c r="BJ67" s="15">
        <f t="shared" si="74"/>
        <v>0</v>
      </c>
      <c r="BL67" s="12">
        <f t="shared" si="550"/>
        <v>0</v>
      </c>
      <c r="BM67" s="12">
        <f t="shared" si="551"/>
        <v>0</v>
      </c>
      <c r="BN67" s="15" t="str">
        <f t="shared" si="552"/>
        <v/>
      </c>
      <c r="BP67" s="12">
        <f t="shared" si="553"/>
        <v>0</v>
      </c>
      <c r="BQ67" s="15" t="str">
        <f t="shared" si="554"/>
        <v/>
      </c>
      <c r="BR67" s="12">
        <f t="shared" si="555"/>
        <v>0</v>
      </c>
      <c r="BS67" s="15" t="str">
        <f t="shared" si="556"/>
        <v/>
      </c>
      <c r="BT67" s="12">
        <f t="shared" si="557"/>
        <v>0</v>
      </c>
      <c r="BU67" s="12">
        <f t="shared" si="558"/>
        <v>0</v>
      </c>
      <c r="BV67" s="12">
        <f t="shared" si="559"/>
        <v>0</v>
      </c>
      <c r="BW67" s="12">
        <f t="shared" si="560"/>
        <v>0</v>
      </c>
      <c r="BX67" s="12">
        <f t="shared" si="561"/>
        <v>0</v>
      </c>
      <c r="BY67" s="12">
        <f t="shared" si="562"/>
        <v>0</v>
      </c>
      <c r="BZ67" s="12">
        <f t="shared" si="563"/>
        <v>0</v>
      </c>
      <c r="CA67" s="12">
        <f t="shared" si="564"/>
        <v>0</v>
      </c>
      <c r="CC67" s="5">
        <f t="shared" si="565"/>
        <v>0</v>
      </c>
      <c r="CD67" s="15" t="str">
        <f t="shared" si="566"/>
        <v/>
      </c>
      <c r="CE67" s="15" t="str">
        <f t="shared" si="567"/>
        <v/>
      </c>
      <c r="CF67" s="15" t="str">
        <f t="shared" si="568"/>
        <v/>
      </c>
      <c r="CH67" s="15" t="str">
        <f t="shared" si="569"/>
        <v/>
      </c>
      <c r="CJ67" s="15" t="str">
        <f t="shared" si="570"/>
        <v/>
      </c>
      <c r="CK67" s="15" t="str">
        <f t="shared" si="571"/>
        <v/>
      </c>
      <c r="CL67" s="15" t="str">
        <f t="shared" si="572"/>
        <v/>
      </c>
      <c r="CM67" s="10">
        <f t="shared" si="573"/>
        <v>0</v>
      </c>
      <c r="CO67" s="6">
        <f t="shared" si="75"/>
        <v>0</v>
      </c>
      <c r="CP67" s="15">
        <f t="shared" si="574"/>
        <v>1</v>
      </c>
      <c r="CQ67" s="15">
        <f t="shared" si="575"/>
        <v>0</v>
      </c>
      <c r="CR67" s="15">
        <f t="shared" si="576"/>
        <v>0</v>
      </c>
      <c r="CS67" s="15">
        <f t="shared" si="76"/>
        <v>0</v>
      </c>
      <c r="CU67" s="15" t="str">
        <f t="shared" si="77"/>
        <v/>
      </c>
      <c r="CW67" s="15" t="e">
        <f t="shared" si="504"/>
        <v>#DIV/0!</v>
      </c>
      <c r="CX67" s="15" t="e">
        <f t="shared" si="505"/>
        <v>#DIV/0!</v>
      </c>
      <c r="CY67" s="15" t="e">
        <f t="shared" si="506"/>
        <v>#DIV/0!</v>
      </c>
      <c r="CZ67" s="15" t="e">
        <f t="shared" si="507"/>
        <v>#DIV/0!</v>
      </c>
      <c r="DA67" s="15" t="e">
        <f t="shared" si="508"/>
        <v>#DIV/0!</v>
      </c>
      <c r="DB67" s="15" t="e">
        <f t="shared" si="510"/>
        <v>#DIV/0!</v>
      </c>
      <c r="DC67" s="15" t="e">
        <f t="shared" si="511"/>
        <v>#DIV/0!</v>
      </c>
      <c r="DD67" s="15" t="e">
        <f t="shared" si="512"/>
        <v>#DIV/0!</v>
      </c>
      <c r="DE67" s="15" t="e">
        <f t="shared" si="513"/>
        <v>#DIV/0!</v>
      </c>
      <c r="DF67" s="15" t="e">
        <f t="shared" si="82"/>
        <v>#DIV/0!</v>
      </c>
      <c r="DG67" s="15" t="e">
        <f t="shared" si="83"/>
        <v>#DIV/0!</v>
      </c>
      <c r="DH67" s="15" t="e">
        <f t="shared" si="84"/>
        <v>#DIV/0!</v>
      </c>
      <c r="DI67" s="15" t="e">
        <f t="shared" si="85"/>
        <v>#DIV/0!</v>
      </c>
      <c r="DJ67" s="15" t="e">
        <f t="shared" si="86"/>
        <v>#DIV/0!</v>
      </c>
      <c r="DK67" s="15" t="e">
        <f t="shared" si="87"/>
        <v>#DIV/0!</v>
      </c>
      <c r="DL67" s="15" t="e">
        <f t="shared" si="88"/>
        <v>#DIV/0!</v>
      </c>
      <c r="DM67" s="15" t="e">
        <f t="shared" si="89"/>
        <v>#DIV/0!</v>
      </c>
      <c r="DN67" s="15" t="e">
        <f t="shared" si="90"/>
        <v>#DIV/0!</v>
      </c>
      <c r="DO67" s="15" t="e">
        <f t="shared" si="91"/>
        <v>#DIV/0!</v>
      </c>
      <c r="DP67" s="20" t="e">
        <f t="shared" si="92"/>
        <v>#DIV/0!</v>
      </c>
      <c r="DQ67" s="20" t="e">
        <f t="shared" si="93"/>
        <v>#DIV/0!</v>
      </c>
      <c r="DR67" s="20" t="e">
        <f t="shared" si="94"/>
        <v>#DIV/0!</v>
      </c>
      <c r="DS67" s="20" t="e">
        <f t="shared" si="95"/>
        <v>#DIV/0!</v>
      </c>
      <c r="DT67" s="20" t="e">
        <f t="shared" si="96"/>
        <v>#DIV/0!</v>
      </c>
      <c r="DU67" s="20" t="e">
        <f t="shared" si="97"/>
        <v>#DIV/0!</v>
      </c>
      <c r="DV67" s="20" t="e">
        <f t="shared" si="98"/>
        <v>#DIV/0!</v>
      </c>
      <c r="DW67" s="20" t="e">
        <f t="shared" si="99"/>
        <v>#DIV/0!</v>
      </c>
      <c r="DX67" s="20" t="e">
        <f t="shared" si="100"/>
        <v>#DIV/0!</v>
      </c>
      <c r="DY67" s="20" t="e">
        <f t="shared" si="101"/>
        <v>#DIV/0!</v>
      </c>
      <c r="DZ67" s="20" t="e">
        <f t="shared" si="102"/>
        <v>#DIV/0!</v>
      </c>
      <c r="EA67" s="20" t="e">
        <f t="shared" si="103"/>
        <v>#DIV/0!</v>
      </c>
      <c r="EB67" s="20" t="e">
        <f t="shared" si="104"/>
        <v>#DIV/0!</v>
      </c>
      <c r="EC67" s="20" t="e">
        <f t="shared" si="105"/>
        <v>#DIV/0!</v>
      </c>
      <c r="ED67" s="20" t="e">
        <f t="shared" si="106"/>
        <v>#DIV/0!</v>
      </c>
      <c r="EE67" s="20" t="e">
        <f t="shared" si="107"/>
        <v>#DIV/0!</v>
      </c>
      <c r="EF67" s="20" t="e">
        <f t="shared" si="108"/>
        <v>#DIV/0!</v>
      </c>
      <c r="EG67" s="20" t="e">
        <f t="shared" si="109"/>
        <v>#DIV/0!</v>
      </c>
      <c r="EH67" s="20" t="e">
        <f t="shared" si="110"/>
        <v>#DIV/0!</v>
      </c>
      <c r="EI67" s="20" t="e">
        <f t="shared" si="111"/>
        <v>#DIV/0!</v>
      </c>
      <c r="EJ67" s="20" t="e">
        <f t="shared" si="112"/>
        <v>#DIV/0!</v>
      </c>
      <c r="EK67" s="20" t="e">
        <f t="shared" si="113"/>
        <v>#DIV/0!</v>
      </c>
      <c r="EL67" s="20" t="e">
        <f t="shared" si="114"/>
        <v>#DIV/0!</v>
      </c>
      <c r="EM67" s="20" t="e">
        <f t="shared" si="115"/>
        <v>#DIV/0!</v>
      </c>
      <c r="EN67" s="20" t="e">
        <f t="shared" si="116"/>
        <v>#DIV/0!</v>
      </c>
      <c r="EO67" s="20" t="e">
        <f t="shared" si="117"/>
        <v>#DIV/0!</v>
      </c>
      <c r="EP67" s="20" t="e">
        <f t="shared" si="118"/>
        <v>#DIV/0!</v>
      </c>
      <c r="EQ67" s="20" t="e">
        <f t="shared" si="119"/>
        <v>#DIV/0!</v>
      </c>
      <c r="ER67" s="20" t="e">
        <f t="shared" si="120"/>
        <v>#DIV/0!</v>
      </c>
      <c r="ES67" s="20" t="e">
        <f t="shared" si="121"/>
        <v>#DIV/0!</v>
      </c>
      <c r="ET67" s="20" t="e">
        <f t="shared" si="122"/>
        <v>#DIV/0!</v>
      </c>
      <c r="EU67" s="20" t="e">
        <f t="shared" si="123"/>
        <v>#DIV/0!</v>
      </c>
      <c r="EV67" s="20" t="e">
        <f t="shared" si="124"/>
        <v>#DIV/0!</v>
      </c>
      <c r="EW67" s="20" t="e">
        <f t="shared" si="125"/>
        <v>#DIV/0!</v>
      </c>
      <c r="EX67" s="20" t="e">
        <f t="shared" si="126"/>
        <v>#DIV/0!</v>
      </c>
      <c r="EY67" s="20" t="e">
        <f t="shared" si="127"/>
        <v>#DIV/0!</v>
      </c>
      <c r="EZ67" s="20" t="e">
        <f t="shared" si="128"/>
        <v>#DIV/0!</v>
      </c>
      <c r="FA67" s="20" t="e">
        <f t="shared" si="129"/>
        <v>#DIV/0!</v>
      </c>
      <c r="FB67" s="20" t="e">
        <f t="shared" si="130"/>
        <v>#DIV/0!</v>
      </c>
      <c r="FC67" s="20" t="e">
        <f t="shared" si="131"/>
        <v>#DIV/0!</v>
      </c>
      <c r="FD67" s="20" t="e">
        <f t="shared" si="132"/>
        <v>#DIV/0!</v>
      </c>
      <c r="FE67" s="20"/>
      <c r="FF67" s="15" t="e">
        <f t="shared" si="133"/>
        <v>#DIV/0!</v>
      </c>
      <c r="FG67" s="15" t="e">
        <f t="shared" si="134"/>
        <v>#DIV/0!</v>
      </c>
      <c r="FH67" s="15" t="e">
        <f t="shared" si="135"/>
        <v>#DIV/0!</v>
      </c>
      <c r="FI67" s="15" t="e">
        <f t="shared" si="136"/>
        <v>#DIV/0!</v>
      </c>
      <c r="FJ67" s="15" t="e">
        <f t="shared" si="137"/>
        <v>#DIV/0!</v>
      </c>
      <c r="FK67" s="15" t="e">
        <f t="shared" si="138"/>
        <v>#DIV/0!</v>
      </c>
      <c r="FL67" s="15" t="e">
        <f t="shared" si="139"/>
        <v>#DIV/0!</v>
      </c>
      <c r="FM67" s="15" t="e">
        <f t="shared" si="140"/>
        <v>#DIV/0!</v>
      </c>
      <c r="FN67" s="15" t="e">
        <f t="shared" si="141"/>
        <v>#DIV/0!</v>
      </c>
      <c r="FO67" s="15" t="e">
        <f t="shared" si="142"/>
        <v>#DIV/0!</v>
      </c>
      <c r="FP67" s="15" t="e">
        <f t="shared" si="143"/>
        <v>#DIV/0!</v>
      </c>
      <c r="FQ67" s="15" t="e">
        <f t="shared" si="144"/>
        <v>#DIV/0!</v>
      </c>
      <c r="FR67" s="15" t="e">
        <f t="shared" si="145"/>
        <v>#DIV/0!</v>
      </c>
      <c r="FS67" s="15" t="e">
        <f t="shared" si="146"/>
        <v>#DIV/0!</v>
      </c>
      <c r="FT67" s="15" t="e">
        <f t="shared" si="147"/>
        <v>#DIV/0!</v>
      </c>
      <c r="FU67" s="15" t="e">
        <f t="shared" si="148"/>
        <v>#DIV/0!</v>
      </c>
      <c r="FV67" s="15" t="e">
        <f t="shared" si="149"/>
        <v>#DIV/0!</v>
      </c>
      <c r="FW67" s="15" t="e">
        <f t="shared" si="150"/>
        <v>#DIV/0!</v>
      </c>
      <c r="FX67" s="15" t="e">
        <f t="shared" si="151"/>
        <v>#DIV/0!</v>
      </c>
      <c r="FY67" s="15" t="e">
        <f t="shared" si="152"/>
        <v>#DIV/0!</v>
      </c>
      <c r="FZ67" s="15" t="e">
        <f t="shared" si="153"/>
        <v>#DIV/0!</v>
      </c>
      <c r="GA67" s="15" t="e">
        <f t="shared" si="154"/>
        <v>#DIV/0!</v>
      </c>
      <c r="GB67" s="15" t="e">
        <f t="shared" si="155"/>
        <v>#DIV/0!</v>
      </c>
      <c r="GC67" s="15" t="e">
        <f t="shared" si="156"/>
        <v>#DIV/0!</v>
      </c>
      <c r="GD67" s="15" t="e">
        <f t="shared" si="157"/>
        <v>#DIV/0!</v>
      </c>
      <c r="GE67" s="15" t="e">
        <f t="shared" si="158"/>
        <v>#DIV/0!</v>
      </c>
      <c r="GF67" s="15" t="e">
        <f t="shared" si="159"/>
        <v>#DIV/0!</v>
      </c>
      <c r="GG67" s="15" t="e">
        <f t="shared" si="160"/>
        <v>#DIV/0!</v>
      </c>
      <c r="GH67" s="15" t="e">
        <f t="shared" si="161"/>
        <v>#DIV/0!</v>
      </c>
      <c r="GI67" s="15" t="e">
        <f t="shared" si="162"/>
        <v>#DIV/0!</v>
      </c>
      <c r="GJ67" s="15" t="e">
        <f t="shared" si="163"/>
        <v>#DIV/0!</v>
      </c>
      <c r="GK67" s="15" t="e">
        <f t="shared" si="164"/>
        <v>#DIV/0!</v>
      </c>
      <c r="GL67" s="15" t="e">
        <f t="shared" si="165"/>
        <v>#DIV/0!</v>
      </c>
      <c r="GM67" s="15" t="e">
        <f t="shared" si="166"/>
        <v>#DIV/0!</v>
      </c>
      <c r="GN67" s="15" t="e">
        <f t="shared" si="167"/>
        <v>#DIV/0!</v>
      </c>
      <c r="GO67" s="15" t="e">
        <f t="shared" si="168"/>
        <v>#DIV/0!</v>
      </c>
      <c r="GP67" s="15" t="e">
        <f t="shared" si="169"/>
        <v>#DIV/0!</v>
      </c>
      <c r="GQ67" s="15" t="e">
        <f t="shared" si="170"/>
        <v>#DIV/0!</v>
      </c>
      <c r="GR67" s="15" t="e">
        <f t="shared" si="171"/>
        <v>#DIV/0!</v>
      </c>
      <c r="GS67" s="15" t="e">
        <f t="shared" si="172"/>
        <v>#DIV/0!</v>
      </c>
      <c r="GT67" s="15" t="e">
        <f t="shared" si="173"/>
        <v>#DIV/0!</v>
      </c>
      <c r="GU67" s="15" t="e">
        <f t="shared" si="174"/>
        <v>#DIV/0!</v>
      </c>
      <c r="GV67" s="15" t="e">
        <f t="shared" si="175"/>
        <v>#DIV/0!</v>
      </c>
      <c r="GW67" s="15" t="e">
        <f t="shared" si="176"/>
        <v>#DIV/0!</v>
      </c>
      <c r="GX67" s="15" t="e">
        <f t="shared" si="177"/>
        <v>#DIV/0!</v>
      </c>
      <c r="GY67" s="15" t="e">
        <f t="shared" si="178"/>
        <v>#DIV/0!</v>
      </c>
      <c r="GZ67" s="15" t="e">
        <f t="shared" si="179"/>
        <v>#DIV/0!</v>
      </c>
      <c r="HA67" s="15" t="e">
        <f t="shared" si="180"/>
        <v>#DIV/0!</v>
      </c>
      <c r="HB67" s="15" t="e">
        <f t="shared" si="181"/>
        <v>#DIV/0!</v>
      </c>
      <c r="HC67" s="15" t="e">
        <f t="shared" si="182"/>
        <v>#DIV/0!</v>
      </c>
      <c r="HD67" s="15" t="e">
        <f t="shared" si="183"/>
        <v>#DIV/0!</v>
      </c>
      <c r="HE67" s="15" t="e">
        <f t="shared" si="184"/>
        <v>#DIV/0!</v>
      </c>
      <c r="HF67" s="15" t="e">
        <f t="shared" si="185"/>
        <v>#DIV/0!</v>
      </c>
      <c r="HG67" s="15" t="e">
        <f t="shared" si="186"/>
        <v>#DIV/0!</v>
      </c>
      <c r="HH67" s="15" t="e">
        <f t="shared" si="187"/>
        <v>#DIV/0!</v>
      </c>
      <c r="HI67" s="15" t="e">
        <f t="shared" si="188"/>
        <v>#DIV/0!</v>
      </c>
      <c r="HJ67" s="15" t="e">
        <f t="shared" si="189"/>
        <v>#DIV/0!</v>
      </c>
      <c r="HK67" s="15" t="e">
        <f t="shared" si="190"/>
        <v>#DIV/0!</v>
      </c>
      <c r="HL67" s="15" t="e">
        <f t="shared" si="191"/>
        <v>#DIV/0!</v>
      </c>
      <c r="HM67" s="15" t="e">
        <f t="shared" si="192"/>
        <v>#DIV/0!</v>
      </c>
      <c r="HO67" s="15" t="e">
        <f t="shared" si="193"/>
        <v>#DIV/0!</v>
      </c>
      <c r="HP67" s="15" t="e">
        <f t="shared" si="194"/>
        <v>#DIV/0!</v>
      </c>
      <c r="HQ67" s="15" t="e">
        <f t="shared" si="195"/>
        <v>#DIV/0!</v>
      </c>
      <c r="HR67" s="15" t="e">
        <f t="shared" si="196"/>
        <v>#DIV/0!</v>
      </c>
      <c r="HS67" s="15" t="e">
        <f t="shared" si="197"/>
        <v>#DIV/0!</v>
      </c>
      <c r="HT67" s="15" t="e">
        <f t="shared" si="198"/>
        <v>#DIV/0!</v>
      </c>
      <c r="HU67" s="15" t="e">
        <f t="shared" si="199"/>
        <v>#DIV/0!</v>
      </c>
      <c r="HV67" s="15" t="e">
        <f t="shared" si="200"/>
        <v>#DIV/0!</v>
      </c>
      <c r="HW67" s="15" t="e">
        <f t="shared" si="201"/>
        <v>#DIV/0!</v>
      </c>
      <c r="HX67" s="15" t="e">
        <f t="shared" si="202"/>
        <v>#DIV/0!</v>
      </c>
      <c r="HY67" s="15" t="e">
        <f t="shared" si="203"/>
        <v>#DIV/0!</v>
      </c>
      <c r="HZ67" s="15" t="e">
        <f t="shared" si="204"/>
        <v>#DIV/0!</v>
      </c>
      <c r="IA67" s="15" t="e">
        <f t="shared" si="205"/>
        <v>#DIV/0!</v>
      </c>
      <c r="IB67" s="15" t="e">
        <f t="shared" si="206"/>
        <v>#DIV/0!</v>
      </c>
      <c r="IC67" s="15" t="e">
        <f t="shared" si="207"/>
        <v>#DIV/0!</v>
      </c>
      <c r="ID67" s="15" t="e">
        <f t="shared" si="208"/>
        <v>#DIV/0!</v>
      </c>
      <c r="IE67" s="15" t="e">
        <f t="shared" si="209"/>
        <v>#DIV/0!</v>
      </c>
      <c r="IF67" s="15" t="e">
        <f t="shared" si="210"/>
        <v>#DIV/0!</v>
      </c>
      <c r="IG67" s="15" t="e">
        <f t="shared" si="211"/>
        <v>#DIV/0!</v>
      </c>
      <c r="IH67" s="15" t="e">
        <f t="shared" si="212"/>
        <v>#DIV/0!</v>
      </c>
      <c r="II67" s="15" t="e">
        <f t="shared" si="213"/>
        <v>#DIV/0!</v>
      </c>
      <c r="IJ67" s="15" t="e">
        <f t="shared" si="214"/>
        <v>#DIV/0!</v>
      </c>
      <c r="IK67" s="15" t="e">
        <f t="shared" si="215"/>
        <v>#DIV/0!</v>
      </c>
      <c r="IL67" s="15" t="e">
        <f t="shared" si="216"/>
        <v>#DIV/0!</v>
      </c>
      <c r="IM67" s="15" t="e">
        <f t="shared" si="217"/>
        <v>#DIV/0!</v>
      </c>
      <c r="IN67" s="15" t="e">
        <f t="shared" si="218"/>
        <v>#DIV/0!</v>
      </c>
      <c r="IO67" s="15" t="e">
        <f t="shared" si="219"/>
        <v>#DIV/0!</v>
      </c>
      <c r="IP67" s="15" t="e">
        <f t="shared" si="220"/>
        <v>#DIV/0!</v>
      </c>
      <c r="IQ67" s="15" t="e">
        <f t="shared" si="221"/>
        <v>#DIV/0!</v>
      </c>
      <c r="IR67" s="15" t="e">
        <f t="shared" si="222"/>
        <v>#DIV/0!</v>
      </c>
      <c r="IS67" s="15" t="e">
        <f t="shared" si="223"/>
        <v>#DIV/0!</v>
      </c>
      <c r="IT67" s="15" t="e">
        <f t="shared" si="224"/>
        <v>#DIV/0!</v>
      </c>
      <c r="IU67" s="15" t="e">
        <f t="shared" si="225"/>
        <v>#DIV/0!</v>
      </c>
      <c r="IV67" s="15" t="e">
        <f t="shared" si="226"/>
        <v>#DIV/0!</v>
      </c>
      <c r="IW67" s="15" t="e">
        <f t="shared" si="227"/>
        <v>#DIV/0!</v>
      </c>
      <c r="IX67" s="15" t="e">
        <f t="shared" si="228"/>
        <v>#DIV/0!</v>
      </c>
      <c r="IY67" s="15" t="e">
        <f t="shared" si="229"/>
        <v>#DIV/0!</v>
      </c>
      <c r="IZ67" s="15" t="e">
        <f t="shared" si="230"/>
        <v>#DIV/0!</v>
      </c>
      <c r="JA67" s="15" t="e">
        <f t="shared" si="231"/>
        <v>#DIV/0!</v>
      </c>
      <c r="JB67" s="15" t="e">
        <f t="shared" si="232"/>
        <v>#DIV/0!</v>
      </c>
      <c r="JC67" s="15" t="e">
        <f t="shared" si="233"/>
        <v>#DIV/0!</v>
      </c>
      <c r="JD67" s="15" t="e">
        <f t="shared" si="234"/>
        <v>#DIV/0!</v>
      </c>
      <c r="JE67" s="15" t="e">
        <f t="shared" si="235"/>
        <v>#DIV/0!</v>
      </c>
      <c r="JF67" s="15" t="e">
        <f t="shared" si="236"/>
        <v>#DIV/0!</v>
      </c>
      <c r="JG67" s="15" t="e">
        <f t="shared" si="237"/>
        <v>#DIV/0!</v>
      </c>
      <c r="JH67" s="15" t="e">
        <f t="shared" si="238"/>
        <v>#DIV/0!</v>
      </c>
      <c r="JI67" s="15" t="e">
        <f t="shared" si="239"/>
        <v>#DIV/0!</v>
      </c>
      <c r="JJ67" s="15" t="e">
        <f t="shared" si="240"/>
        <v>#DIV/0!</v>
      </c>
      <c r="JK67" s="15" t="e">
        <f t="shared" si="241"/>
        <v>#DIV/0!</v>
      </c>
      <c r="JL67" s="15" t="e">
        <f t="shared" si="242"/>
        <v>#DIV/0!</v>
      </c>
      <c r="JM67" s="15" t="e">
        <f t="shared" si="243"/>
        <v>#DIV/0!</v>
      </c>
      <c r="JN67" s="15" t="e">
        <f t="shared" si="244"/>
        <v>#DIV/0!</v>
      </c>
      <c r="JO67" s="15" t="e">
        <f t="shared" si="245"/>
        <v>#DIV/0!</v>
      </c>
      <c r="JP67" s="15" t="e">
        <f t="shared" si="246"/>
        <v>#DIV/0!</v>
      </c>
      <c r="JQ67" s="15" t="e">
        <f t="shared" si="247"/>
        <v>#DIV/0!</v>
      </c>
      <c r="JR67" s="15" t="e">
        <f t="shared" si="248"/>
        <v>#DIV/0!</v>
      </c>
      <c r="JS67" s="15" t="e">
        <f t="shared" si="249"/>
        <v>#DIV/0!</v>
      </c>
      <c r="JT67" s="15" t="e">
        <f t="shared" si="250"/>
        <v>#DIV/0!</v>
      </c>
      <c r="JU67" s="15" t="e">
        <f t="shared" si="251"/>
        <v>#DIV/0!</v>
      </c>
      <c r="JV67" s="15" t="e">
        <f t="shared" si="252"/>
        <v>#DIV/0!</v>
      </c>
      <c r="JX67" s="15" t="e">
        <f t="shared" si="253"/>
        <v>#DIV/0!</v>
      </c>
      <c r="JY67" s="15" t="e">
        <f t="shared" si="254"/>
        <v>#DIV/0!</v>
      </c>
      <c r="JZ67" s="15" t="e">
        <f t="shared" si="255"/>
        <v>#DIV/0!</v>
      </c>
      <c r="KA67" s="15" t="e">
        <f t="shared" si="256"/>
        <v>#DIV/0!</v>
      </c>
      <c r="KB67" s="15" t="e">
        <f t="shared" si="257"/>
        <v>#DIV/0!</v>
      </c>
      <c r="KC67" s="15" t="e">
        <f t="shared" si="258"/>
        <v>#DIV/0!</v>
      </c>
      <c r="KD67" s="15" t="e">
        <f t="shared" si="259"/>
        <v>#DIV/0!</v>
      </c>
      <c r="KE67" s="15" t="e">
        <f t="shared" si="260"/>
        <v>#DIV/0!</v>
      </c>
      <c r="KF67" s="15" t="e">
        <f t="shared" si="261"/>
        <v>#DIV/0!</v>
      </c>
      <c r="KG67" s="15" t="e">
        <f t="shared" si="262"/>
        <v>#DIV/0!</v>
      </c>
      <c r="KH67" s="15" t="e">
        <f t="shared" si="263"/>
        <v>#DIV/0!</v>
      </c>
      <c r="KI67" s="15" t="e">
        <f t="shared" si="264"/>
        <v>#DIV/0!</v>
      </c>
      <c r="KJ67" s="15" t="e">
        <f t="shared" si="265"/>
        <v>#DIV/0!</v>
      </c>
      <c r="KK67" s="15" t="e">
        <f t="shared" si="266"/>
        <v>#DIV/0!</v>
      </c>
      <c r="KL67" s="15" t="e">
        <f t="shared" si="267"/>
        <v>#DIV/0!</v>
      </c>
      <c r="KM67" s="15" t="e">
        <f t="shared" si="268"/>
        <v>#DIV/0!</v>
      </c>
      <c r="KN67" s="15" t="e">
        <f t="shared" si="269"/>
        <v>#DIV/0!</v>
      </c>
      <c r="KO67" s="15" t="e">
        <f t="shared" si="270"/>
        <v>#DIV/0!</v>
      </c>
      <c r="KP67" s="15" t="e">
        <f t="shared" si="271"/>
        <v>#DIV/0!</v>
      </c>
      <c r="KQ67" s="15" t="e">
        <f t="shared" si="272"/>
        <v>#DIV/0!</v>
      </c>
      <c r="KR67" s="15" t="e">
        <f t="shared" si="273"/>
        <v>#DIV/0!</v>
      </c>
      <c r="KS67" s="15" t="e">
        <f t="shared" si="274"/>
        <v>#DIV/0!</v>
      </c>
      <c r="KT67" s="15" t="e">
        <f t="shared" si="275"/>
        <v>#DIV/0!</v>
      </c>
      <c r="KU67" s="15" t="e">
        <f t="shared" si="276"/>
        <v>#DIV/0!</v>
      </c>
      <c r="KV67" s="15" t="e">
        <f t="shared" si="277"/>
        <v>#DIV/0!</v>
      </c>
      <c r="KW67" s="15" t="e">
        <f t="shared" si="278"/>
        <v>#DIV/0!</v>
      </c>
      <c r="KX67" s="15" t="e">
        <f t="shared" si="279"/>
        <v>#DIV/0!</v>
      </c>
      <c r="KY67" s="15" t="e">
        <f t="shared" si="280"/>
        <v>#DIV/0!</v>
      </c>
      <c r="KZ67" s="15" t="e">
        <f t="shared" si="281"/>
        <v>#DIV/0!</v>
      </c>
      <c r="LA67" s="15" t="e">
        <f t="shared" si="282"/>
        <v>#DIV/0!</v>
      </c>
      <c r="LB67" s="15" t="e">
        <f t="shared" si="283"/>
        <v>#DIV/0!</v>
      </c>
      <c r="LC67" s="15" t="e">
        <f t="shared" si="284"/>
        <v>#DIV/0!</v>
      </c>
      <c r="LD67" s="15" t="e">
        <f t="shared" si="285"/>
        <v>#DIV/0!</v>
      </c>
      <c r="LE67" s="15" t="e">
        <f t="shared" si="286"/>
        <v>#DIV/0!</v>
      </c>
      <c r="LF67" s="15" t="e">
        <f t="shared" si="287"/>
        <v>#DIV/0!</v>
      </c>
      <c r="LG67" s="15" t="e">
        <f t="shared" si="288"/>
        <v>#DIV/0!</v>
      </c>
      <c r="LH67" s="15" t="e">
        <f t="shared" si="289"/>
        <v>#DIV/0!</v>
      </c>
      <c r="LI67" s="15" t="e">
        <f t="shared" si="290"/>
        <v>#DIV/0!</v>
      </c>
      <c r="LJ67" s="15" t="e">
        <f t="shared" si="291"/>
        <v>#DIV/0!</v>
      </c>
      <c r="LK67" s="15" t="e">
        <f t="shared" si="292"/>
        <v>#DIV/0!</v>
      </c>
      <c r="LL67" s="15" t="e">
        <f t="shared" si="293"/>
        <v>#DIV/0!</v>
      </c>
      <c r="LM67" s="15" t="e">
        <f t="shared" si="294"/>
        <v>#DIV/0!</v>
      </c>
      <c r="LN67" s="15" t="e">
        <f t="shared" si="295"/>
        <v>#DIV/0!</v>
      </c>
      <c r="LO67" s="15" t="e">
        <f t="shared" si="296"/>
        <v>#DIV/0!</v>
      </c>
      <c r="LP67" s="15" t="e">
        <f t="shared" si="297"/>
        <v>#DIV/0!</v>
      </c>
      <c r="LQ67" s="15" t="e">
        <f t="shared" si="298"/>
        <v>#DIV/0!</v>
      </c>
      <c r="LR67" s="15" t="e">
        <f t="shared" si="299"/>
        <v>#DIV/0!</v>
      </c>
      <c r="LS67" s="15" t="e">
        <f t="shared" si="300"/>
        <v>#DIV/0!</v>
      </c>
      <c r="LT67" s="15" t="e">
        <f t="shared" si="301"/>
        <v>#DIV/0!</v>
      </c>
      <c r="LU67" s="15" t="e">
        <f t="shared" si="302"/>
        <v>#DIV/0!</v>
      </c>
      <c r="LV67" s="15" t="e">
        <f t="shared" si="303"/>
        <v>#DIV/0!</v>
      </c>
      <c r="LW67" s="15" t="e">
        <f t="shared" si="304"/>
        <v>#DIV/0!</v>
      </c>
      <c r="LX67" s="15" t="e">
        <f t="shared" si="305"/>
        <v>#DIV/0!</v>
      </c>
      <c r="LY67" s="15" t="e">
        <f t="shared" si="306"/>
        <v>#DIV/0!</v>
      </c>
      <c r="LZ67" s="15" t="e">
        <f t="shared" si="307"/>
        <v>#DIV/0!</v>
      </c>
      <c r="MA67" s="15" t="e">
        <f t="shared" si="308"/>
        <v>#DIV/0!</v>
      </c>
      <c r="MB67" s="15" t="e">
        <f t="shared" si="309"/>
        <v>#DIV/0!</v>
      </c>
      <c r="MC67" s="15" t="e">
        <f t="shared" si="310"/>
        <v>#DIV/0!</v>
      </c>
      <c r="MD67" s="15" t="e">
        <f t="shared" si="311"/>
        <v>#DIV/0!</v>
      </c>
      <c r="ME67" s="15" t="e">
        <f t="shared" si="312"/>
        <v>#DIV/0!</v>
      </c>
      <c r="MG67" s="15" t="e">
        <f t="shared" si="313"/>
        <v>#DIV/0!</v>
      </c>
      <c r="MH67" s="15" t="e">
        <f t="shared" si="314"/>
        <v>#DIV/0!</v>
      </c>
      <c r="MI67" s="15" t="e">
        <f t="shared" si="315"/>
        <v>#DIV/0!</v>
      </c>
      <c r="MJ67" s="15" t="e">
        <f t="shared" si="316"/>
        <v>#DIV/0!</v>
      </c>
      <c r="MK67" s="15" t="e">
        <f t="shared" si="317"/>
        <v>#DIV/0!</v>
      </c>
      <c r="ML67" s="15" t="e">
        <f t="shared" si="318"/>
        <v>#DIV/0!</v>
      </c>
      <c r="MM67" s="15" t="e">
        <f t="shared" si="319"/>
        <v>#DIV/0!</v>
      </c>
      <c r="MN67" s="15" t="e">
        <f t="shared" si="320"/>
        <v>#DIV/0!</v>
      </c>
      <c r="MO67" s="15" t="e">
        <f t="shared" si="321"/>
        <v>#DIV/0!</v>
      </c>
      <c r="MP67" s="15" t="e">
        <f t="shared" si="322"/>
        <v>#DIV/0!</v>
      </c>
      <c r="MQ67" s="15" t="e">
        <f t="shared" si="323"/>
        <v>#DIV/0!</v>
      </c>
      <c r="MR67" s="15" t="e">
        <f t="shared" si="324"/>
        <v>#DIV/0!</v>
      </c>
      <c r="MS67" s="15" t="e">
        <f t="shared" si="325"/>
        <v>#DIV/0!</v>
      </c>
      <c r="MT67" s="15" t="e">
        <f t="shared" si="326"/>
        <v>#DIV/0!</v>
      </c>
      <c r="MU67" s="15" t="e">
        <f t="shared" si="327"/>
        <v>#DIV/0!</v>
      </c>
      <c r="MV67" s="15" t="e">
        <f t="shared" si="328"/>
        <v>#DIV/0!</v>
      </c>
      <c r="MW67" s="15" t="e">
        <f t="shared" si="329"/>
        <v>#DIV/0!</v>
      </c>
      <c r="MX67" s="15" t="e">
        <f t="shared" si="330"/>
        <v>#DIV/0!</v>
      </c>
      <c r="MY67" s="15" t="e">
        <f t="shared" si="331"/>
        <v>#DIV/0!</v>
      </c>
      <c r="MZ67" s="15" t="e">
        <f t="shared" si="332"/>
        <v>#DIV/0!</v>
      </c>
      <c r="NA67" s="15" t="e">
        <f t="shared" si="333"/>
        <v>#DIV/0!</v>
      </c>
      <c r="NB67" s="15" t="e">
        <f t="shared" si="334"/>
        <v>#DIV/0!</v>
      </c>
      <c r="NC67" s="15" t="e">
        <f t="shared" si="335"/>
        <v>#DIV/0!</v>
      </c>
      <c r="ND67" s="15" t="e">
        <f t="shared" si="336"/>
        <v>#DIV/0!</v>
      </c>
      <c r="NE67" s="15" t="e">
        <f t="shared" si="337"/>
        <v>#DIV/0!</v>
      </c>
      <c r="NF67" s="15" t="e">
        <f t="shared" si="338"/>
        <v>#DIV/0!</v>
      </c>
      <c r="NG67" s="15" t="e">
        <f t="shared" si="339"/>
        <v>#DIV/0!</v>
      </c>
      <c r="NH67" s="15" t="e">
        <f t="shared" si="340"/>
        <v>#DIV/0!</v>
      </c>
      <c r="NI67" s="15" t="e">
        <f t="shared" si="341"/>
        <v>#DIV/0!</v>
      </c>
      <c r="NJ67" s="15" t="e">
        <f t="shared" si="342"/>
        <v>#DIV/0!</v>
      </c>
      <c r="NK67" s="15" t="e">
        <f t="shared" si="343"/>
        <v>#DIV/0!</v>
      </c>
      <c r="NL67" s="15" t="e">
        <f t="shared" si="344"/>
        <v>#DIV/0!</v>
      </c>
      <c r="NM67" s="15" t="e">
        <f t="shared" si="345"/>
        <v>#DIV/0!</v>
      </c>
      <c r="NN67" s="15" t="e">
        <f t="shared" si="346"/>
        <v>#DIV/0!</v>
      </c>
      <c r="NO67" s="15" t="e">
        <f t="shared" si="347"/>
        <v>#DIV/0!</v>
      </c>
      <c r="NP67" s="15" t="e">
        <f t="shared" si="348"/>
        <v>#DIV/0!</v>
      </c>
      <c r="NQ67" s="15" t="e">
        <f t="shared" si="349"/>
        <v>#DIV/0!</v>
      </c>
      <c r="NR67" s="15" t="e">
        <f t="shared" si="350"/>
        <v>#DIV/0!</v>
      </c>
      <c r="NS67" s="15" t="e">
        <f t="shared" si="351"/>
        <v>#DIV/0!</v>
      </c>
      <c r="NT67" s="15" t="e">
        <f t="shared" si="352"/>
        <v>#DIV/0!</v>
      </c>
      <c r="NU67" s="15" t="e">
        <f t="shared" si="353"/>
        <v>#DIV/0!</v>
      </c>
      <c r="NV67" s="15" t="e">
        <f t="shared" si="354"/>
        <v>#DIV/0!</v>
      </c>
      <c r="NW67" s="15" t="e">
        <f t="shared" si="355"/>
        <v>#DIV/0!</v>
      </c>
      <c r="NX67" s="15" t="e">
        <f t="shared" si="356"/>
        <v>#DIV/0!</v>
      </c>
      <c r="NY67" s="15" t="e">
        <f t="shared" si="357"/>
        <v>#DIV/0!</v>
      </c>
      <c r="NZ67" s="15" t="e">
        <f t="shared" si="358"/>
        <v>#DIV/0!</v>
      </c>
      <c r="OA67" s="15" t="e">
        <f t="shared" si="359"/>
        <v>#DIV/0!</v>
      </c>
      <c r="OB67" s="15" t="e">
        <f t="shared" si="360"/>
        <v>#DIV/0!</v>
      </c>
      <c r="OC67" s="15" t="e">
        <f t="shared" si="361"/>
        <v>#DIV/0!</v>
      </c>
      <c r="OD67" s="15" t="e">
        <f t="shared" si="362"/>
        <v>#DIV/0!</v>
      </c>
      <c r="OE67" s="15" t="e">
        <f t="shared" si="363"/>
        <v>#DIV/0!</v>
      </c>
      <c r="OF67" s="15" t="e">
        <f t="shared" si="364"/>
        <v>#DIV/0!</v>
      </c>
      <c r="OG67" s="15" t="e">
        <f t="shared" si="365"/>
        <v>#DIV/0!</v>
      </c>
      <c r="OH67" s="15" t="e">
        <f t="shared" si="366"/>
        <v>#DIV/0!</v>
      </c>
      <c r="OI67" s="15" t="e">
        <f t="shared" si="367"/>
        <v>#DIV/0!</v>
      </c>
      <c r="OJ67" s="15" t="e">
        <f t="shared" si="368"/>
        <v>#DIV/0!</v>
      </c>
      <c r="OK67" s="15" t="e">
        <f t="shared" si="369"/>
        <v>#DIV/0!</v>
      </c>
      <c r="OL67" s="15" t="e">
        <f t="shared" si="370"/>
        <v>#DIV/0!</v>
      </c>
      <c r="OM67" s="15" t="e">
        <f t="shared" si="371"/>
        <v>#DIV/0!</v>
      </c>
      <c r="ON67" s="15" t="e">
        <f t="shared" si="372"/>
        <v>#DIV/0!</v>
      </c>
      <c r="OP67" s="15" t="e">
        <f t="shared" si="373"/>
        <v>#DIV/0!</v>
      </c>
      <c r="OQ67" s="15" t="e">
        <f t="shared" si="374"/>
        <v>#DIV/0!</v>
      </c>
      <c r="OR67" s="15" t="e">
        <f t="shared" si="375"/>
        <v>#DIV/0!</v>
      </c>
      <c r="OS67" s="15" t="e">
        <f t="shared" si="376"/>
        <v>#DIV/0!</v>
      </c>
      <c r="OT67" s="15" t="e">
        <f t="shared" si="377"/>
        <v>#DIV/0!</v>
      </c>
      <c r="OU67" s="15" t="e">
        <f t="shared" si="378"/>
        <v>#DIV/0!</v>
      </c>
      <c r="OV67" s="15" t="e">
        <f t="shared" si="379"/>
        <v>#DIV/0!</v>
      </c>
      <c r="OW67" s="15" t="e">
        <f t="shared" si="380"/>
        <v>#DIV/0!</v>
      </c>
      <c r="OX67" s="15" t="e">
        <f t="shared" si="381"/>
        <v>#DIV/0!</v>
      </c>
      <c r="OY67" s="15" t="e">
        <f t="shared" si="382"/>
        <v>#DIV/0!</v>
      </c>
      <c r="OZ67" s="15" t="e">
        <f t="shared" si="383"/>
        <v>#DIV/0!</v>
      </c>
      <c r="PA67" s="15" t="e">
        <f t="shared" si="384"/>
        <v>#DIV/0!</v>
      </c>
      <c r="PB67" s="15" t="e">
        <f t="shared" si="385"/>
        <v>#DIV/0!</v>
      </c>
      <c r="PC67" s="15" t="e">
        <f t="shared" si="386"/>
        <v>#DIV/0!</v>
      </c>
      <c r="PD67" s="15" t="e">
        <f t="shared" si="387"/>
        <v>#DIV/0!</v>
      </c>
      <c r="PE67" s="15" t="e">
        <f t="shared" si="388"/>
        <v>#DIV/0!</v>
      </c>
      <c r="PF67" s="15" t="e">
        <f t="shared" si="389"/>
        <v>#DIV/0!</v>
      </c>
      <c r="PG67" s="15" t="e">
        <f t="shared" si="390"/>
        <v>#DIV/0!</v>
      </c>
      <c r="PH67" s="15" t="e">
        <f t="shared" si="391"/>
        <v>#DIV/0!</v>
      </c>
      <c r="PI67" s="15" t="e">
        <f t="shared" si="392"/>
        <v>#DIV/0!</v>
      </c>
      <c r="PJ67" s="15" t="e">
        <f t="shared" si="393"/>
        <v>#DIV/0!</v>
      </c>
      <c r="PK67" s="15" t="e">
        <f t="shared" si="394"/>
        <v>#DIV/0!</v>
      </c>
      <c r="PL67" s="15" t="e">
        <f t="shared" si="395"/>
        <v>#DIV/0!</v>
      </c>
      <c r="PM67" s="15" t="e">
        <f t="shared" si="396"/>
        <v>#DIV/0!</v>
      </c>
      <c r="PN67" s="15" t="e">
        <f t="shared" si="397"/>
        <v>#DIV/0!</v>
      </c>
      <c r="PO67" s="15" t="e">
        <f t="shared" si="398"/>
        <v>#DIV/0!</v>
      </c>
      <c r="PP67" s="15" t="e">
        <f t="shared" si="399"/>
        <v>#DIV/0!</v>
      </c>
      <c r="PQ67" s="15" t="e">
        <f t="shared" si="400"/>
        <v>#DIV/0!</v>
      </c>
      <c r="PR67" s="15" t="e">
        <f t="shared" si="401"/>
        <v>#DIV/0!</v>
      </c>
      <c r="PS67" s="15" t="e">
        <f t="shared" si="402"/>
        <v>#DIV/0!</v>
      </c>
      <c r="PT67" s="15" t="e">
        <f t="shared" si="403"/>
        <v>#DIV/0!</v>
      </c>
      <c r="PU67" s="15" t="e">
        <f t="shared" si="404"/>
        <v>#DIV/0!</v>
      </c>
      <c r="PV67" s="15" t="e">
        <f t="shared" si="405"/>
        <v>#DIV/0!</v>
      </c>
      <c r="PW67" s="15" t="e">
        <f t="shared" si="406"/>
        <v>#DIV/0!</v>
      </c>
      <c r="PX67" s="15" t="e">
        <f t="shared" si="407"/>
        <v>#DIV/0!</v>
      </c>
      <c r="PY67" s="15" t="e">
        <f t="shared" si="408"/>
        <v>#DIV/0!</v>
      </c>
      <c r="PZ67" s="15" t="e">
        <f t="shared" si="409"/>
        <v>#DIV/0!</v>
      </c>
      <c r="QA67" s="15" t="e">
        <f t="shared" si="410"/>
        <v>#DIV/0!</v>
      </c>
      <c r="QB67" s="15" t="e">
        <f t="shared" si="411"/>
        <v>#DIV/0!</v>
      </c>
      <c r="QC67" s="15" t="e">
        <f t="shared" si="412"/>
        <v>#DIV/0!</v>
      </c>
      <c r="QD67" s="15" t="e">
        <f t="shared" si="413"/>
        <v>#DIV/0!</v>
      </c>
      <c r="QE67" s="15" t="e">
        <f t="shared" si="414"/>
        <v>#DIV/0!</v>
      </c>
      <c r="QF67" s="15" t="e">
        <f t="shared" si="415"/>
        <v>#DIV/0!</v>
      </c>
      <c r="QG67" s="15" t="e">
        <f t="shared" si="416"/>
        <v>#DIV/0!</v>
      </c>
      <c r="QH67" s="15" t="e">
        <f t="shared" si="417"/>
        <v>#DIV/0!</v>
      </c>
      <c r="QI67" s="15" t="e">
        <f t="shared" si="418"/>
        <v>#DIV/0!</v>
      </c>
      <c r="QJ67" s="15" t="e">
        <f t="shared" si="419"/>
        <v>#DIV/0!</v>
      </c>
      <c r="QK67" s="15" t="e">
        <f t="shared" si="420"/>
        <v>#DIV/0!</v>
      </c>
      <c r="QL67" s="15" t="e">
        <f t="shared" si="421"/>
        <v>#DIV/0!</v>
      </c>
      <c r="QM67" s="15" t="e">
        <f t="shared" si="422"/>
        <v>#DIV/0!</v>
      </c>
      <c r="QN67" s="15" t="e">
        <f t="shared" si="423"/>
        <v>#DIV/0!</v>
      </c>
      <c r="QO67" s="15" t="e">
        <f t="shared" si="424"/>
        <v>#DIV/0!</v>
      </c>
      <c r="QP67" s="15" t="e">
        <f t="shared" si="425"/>
        <v>#DIV/0!</v>
      </c>
      <c r="QQ67" s="15" t="e">
        <f t="shared" si="426"/>
        <v>#DIV/0!</v>
      </c>
      <c r="QR67" s="15" t="e">
        <f t="shared" si="427"/>
        <v>#DIV/0!</v>
      </c>
      <c r="QS67" s="15" t="e">
        <f t="shared" si="428"/>
        <v>#DIV/0!</v>
      </c>
      <c r="QT67" s="15" t="e">
        <f t="shared" si="429"/>
        <v>#DIV/0!</v>
      </c>
      <c r="QU67" s="15" t="e">
        <f t="shared" si="430"/>
        <v>#DIV/0!</v>
      </c>
      <c r="QV67" s="15" t="e">
        <f t="shared" si="431"/>
        <v>#DIV/0!</v>
      </c>
      <c r="QW67" s="15" t="e">
        <f t="shared" si="432"/>
        <v>#DIV/0!</v>
      </c>
      <c r="QY67" s="15">
        <f t="shared" si="433"/>
        <v>0</v>
      </c>
      <c r="QZ67" s="15">
        <f t="shared" si="434"/>
        <v>0</v>
      </c>
      <c r="RA67" s="15">
        <f t="shared" si="435"/>
        <v>0</v>
      </c>
      <c r="RB67" s="15">
        <f t="shared" si="436"/>
        <v>0</v>
      </c>
      <c r="RC67" s="15">
        <f t="shared" si="437"/>
        <v>0</v>
      </c>
      <c r="RD67" s="15">
        <f t="shared" si="438"/>
        <v>0</v>
      </c>
      <c r="RE67" s="15">
        <f t="shared" si="439"/>
        <v>0</v>
      </c>
      <c r="RF67" s="15">
        <f t="shared" si="440"/>
        <v>0</v>
      </c>
      <c r="RG67" s="15">
        <f t="shared" si="441"/>
        <v>0</v>
      </c>
      <c r="RH67" s="15">
        <f t="shared" si="442"/>
        <v>0</v>
      </c>
      <c r="RI67" s="15">
        <f t="shared" si="443"/>
        <v>0</v>
      </c>
      <c r="RJ67" s="15">
        <f t="shared" si="444"/>
        <v>0</v>
      </c>
      <c r="RK67" s="15">
        <f t="shared" si="445"/>
        <v>0</v>
      </c>
      <c r="RL67" s="15">
        <f t="shared" si="446"/>
        <v>0</v>
      </c>
      <c r="RM67" s="15">
        <f t="shared" si="447"/>
        <v>0</v>
      </c>
      <c r="RN67" s="15">
        <f t="shared" si="448"/>
        <v>0</v>
      </c>
      <c r="RO67" s="15">
        <f t="shared" si="449"/>
        <v>0</v>
      </c>
      <c r="RP67" s="15">
        <f t="shared" si="450"/>
        <v>0</v>
      </c>
      <c r="RQ67" s="15">
        <f t="shared" si="451"/>
        <v>0</v>
      </c>
      <c r="RR67" s="15">
        <f t="shared" si="452"/>
        <v>0</v>
      </c>
      <c r="RS67" s="15">
        <f t="shared" si="453"/>
        <v>0</v>
      </c>
      <c r="RT67" s="15">
        <f t="shared" si="454"/>
        <v>0</v>
      </c>
      <c r="RU67" s="15">
        <f t="shared" si="455"/>
        <v>0</v>
      </c>
      <c r="RV67" s="15">
        <f t="shared" si="456"/>
        <v>0</v>
      </c>
      <c r="RW67" s="15">
        <f t="shared" si="457"/>
        <v>0</v>
      </c>
      <c r="RX67" s="15">
        <f t="shared" si="458"/>
        <v>0</v>
      </c>
      <c r="RY67" s="15">
        <f t="shared" si="459"/>
        <v>0</v>
      </c>
      <c r="RZ67" s="15">
        <f t="shared" si="460"/>
        <v>0</v>
      </c>
      <c r="SA67" s="15">
        <f t="shared" si="461"/>
        <v>0</v>
      </c>
      <c r="SB67" s="15">
        <f t="shared" si="462"/>
        <v>0</v>
      </c>
      <c r="SC67" s="15">
        <f t="shared" si="463"/>
        <v>0</v>
      </c>
      <c r="SD67" s="15">
        <f t="shared" si="464"/>
        <v>0</v>
      </c>
      <c r="SE67" s="15">
        <f t="shared" si="465"/>
        <v>0</v>
      </c>
      <c r="SF67" s="15">
        <f t="shared" si="466"/>
        <v>0</v>
      </c>
      <c r="SG67" s="15">
        <f t="shared" si="467"/>
        <v>0</v>
      </c>
      <c r="SH67" s="15">
        <f t="shared" si="468"/>
        <v>0</v>
      </c>
      <c r="SI67" s="15">
        <f t="shared" si="469"/>
        <v>0</v>
      </c>
      <c r="SJ67" s="15">
        <f t="shared" si="470"/>
        <v>0</v>
      </c>
      <c r="SK67" s="15">
        <f t="shared" si="471"/>
        <v>0</v>
      </c>
      <c r="SL67" s="15">
        <f t="shared" si="472"/>
        <v>0</v>
      </c>
      <c r="SM67" s="15">
        <f t="shared" si="473"/>
        <v>0</v>
      </c>
      <c r="SN67" s="15">
        <f t="shared" si="474"/>
        <v>0</v>
      </c>
      <c r="SO67" s="15">
        <f t="shared" si="475"/>
        <v>0</v>
      </c>
      <c r="SP67" s="15">
        <f t="shared" si="476"/>
        <v>0</v>
      </c>
      <c r="SQ67" s="15">
        <f t="shared" si="477"/>
        <v>0</v>
      </c>
      <c r="SR67" s="15">
        <f t="shared" si="478"/>
        <v>0</v>
      </c>
      <c r="SS67" s="15">
        <f t="shared" si="479"/>
        <v>0</v>
      </c>
      <c r="ST67" s="15">
        <f t="shared" si="480"/>
        <v>0</v>
      </c>
      <c r="SU67" s="15">
        <f t="shared" si="481"/>
        <v>0</v>
      </c>
      <c r="SV67" s="15">
        <f t="shared" si="482"/>
        <v>0</v>
      </c>
      <c r="SW67" s="15">
        <f t="shared" si="483"/>
        <v>0</v>
      </c>
      <c r="SX67" s="15">
        <f t="shared" si="484"/>
        <v>0</v>
      </c>
      <c r="SY67" s="15">
        <f t="shared" si="485"/>
        <v>0</v>
      </c>
      <c r="SZ67" s="15">
        <f t="shared" si="486"/>
        <v>0</v>
      </c>
      <c r="TA67" s="15">
        <f t="shared" si="487"/>
        <v>0</v>
      </c>
      <c r="TB67" s="15">
        <f t="shared" si="488"/>
        <v>0</v>
      </c>
      <c r="TC67" s="15">
        <f t="shared" si="489"/>
        <v>0</v>
      </c>
      <c r="TD67" s="15">
        <f t="shared" si="490"/>
        <v>0</v>
      </c>
      <c r="TE67" s="15">
        <f t="shared" si="491"/>
        <v>0</v>
      </c>
      <c r="TF67" s="15">
        <f t="shared" si="492"/>
        <v>0</v>
      </c>
      <c r="TH67" s="15">
        <f t="shared" si="493"/>
        <v>0</v>
      </c>
      <c r="TJ67" s="15" t="e">
        <f t="shared" si="494"/>
        <v>#DIV/0!</v>
      </c>
      <c r="TK67" s="15" t="e">
        <f t="shared" si="495"/>
        <v>#DIV/0!</v>
      </c>
      <c r="TL67" s="15" t="e">
        <f t="shared" si="496"/>
        <v>#DIV/0!</v>
      </c>
      <c r="TM67" s="15" t="e">
        <f t="shared" si="497"/>
        <v>#DIV/0!</v>
      </c>
      <c r="TN67" s="15" t="e">
        <f t="shared" si="498"/>
        <v>#DIV/0!</v>
      </c>
      <c r="TO67" s="15" t="e">
        <f t="shared" si="499"/>
        <v>#DIV/0!</v>
      </c>
      <c r="TP67" s="15">
        <f t="shared" si="500"/>
        <v>0</v>
      </c>
      <c r="TQ67" s="15">
        <f t="shared" si="501"/>
        <v>0</v>
      </c>
      <c r="TS67" s="15" t="e">
        <f t="shared" si="502"/>
        <v>#DIV/0!</v>
      </c>
      <c r="TU67" s="15">
        <f t="shared" si="503"/>
        <v>0</v>
      </c>
      <c r="TW67" s="15">
        <f t="shared" si="509"/>
        <v>0</v>
      </c>
    </row>
    <row r="68" spans="3:543" x14ac:dyDescent="0.25">
      <c r="C68" s="45">
        <v>53</v>
      </c>
      <c r="D68" s="27"/>
      <c r="E68" s="27"/>
      <c r="F68" s="22"/>
      <c r="G68" s="27"/>
      <c r="H68" s="22"/>
      <c r="I68" s="22"/>
      <c r="J68" s="27"/>
      <c r="K68" s="27"/>
      <c r="L68" s="27"/>
      <c r="M68" s="31"/>
      <c r="N68" s="37" t="str">
        <f t="shared" si="514"/>
        <v/>
      </c>
      <c r="O68" s="38" t="str">
        <f t="shared" si="577"/>
        <v/>
      </c>
      <c r="P68" s="39" t="str">
        <f t="shared" si="515"/>
        <v/>
      </c>
      <c r="Q68" s="2"/>
      <c r="R68" s="2"/>
      <c r="S68" s="2"/>
      <c r="T68" s="15" t="str">
        <f t="shared" si="516"/>
        <v/>
      </c>
      <c r="U68" s="5">
        <f t="shared" si="517"/>
        <v>0</v>
      </c>
      <c r="V68" s="5">
        <f t="shared" si="518"/>
        <v>0</v>
      </c>
      <c r="W68" s="5">
        <f t="shared" si="68"/>
        <v>0</v>
      </c>
      <c r="X68" s="5">
        <f t="shared" si="519"/>
        <v>0</v>
      </c>
      <c r="Y68" s="5">
        <f t="shared" si="520"/>
        <v>0</v>
      </c>
      <c r="Z68" s="5">
        <f t="shared" si="521"/>
        <v>0</v>
      </c>
      <c r="AA68" s="5">
        <f t="shared" si="522"/>
        <v>0</v>
      </c>
      <c r="AB68" s="5">
        <f t="shared" si="523"/>
        <v>0</v>
      </c>
      <c r="AC68" s="15">
        <f t="shared" si="69"/>
        <v>0</v>
      </c>
      <c r="AD68" s="15">
        <f t="shared" si="70"/>
        <v>0</v>
      </c>
      <c r="AE68" s="15">
        <f t="shared" si="71"/>
        <v>0</v>
      </c>
      <c r="AF68" s="15" t="str">
        <f t="shared" si="524"/>
        <v/>
      </c>
      <c r="AG68" s="15" t="str">
        <f t="shared" si="525"/>
        <v/>
      </c>
      <c r="AH68" s="15" t="str">
        <f t="shared" si="526"/>
        <v/>
      </c>
      <c r="AI68" s="15" t="str">
        <f t="shared" si="527"/>
        <v/>
      </c>
      <c r="AK68" s="5">
        <f t="shared" si="528"/>
        <v>0</v>
      </c>
      <c r="AL68" s="5">
        <f t="shared" si="529"/>
        <v>0</v>
      </c>
      <c r="AN68" s="5">
        <f t="shared" si="530"/>
        <v>0</v>
      </c>
      <c r="AO68" s="5">
        <f t="shared" si="531"/>
        <v>0</v>
      </c>
      <c r="AP68" s="5">
        <f t="shared" si="532"/>
        <v>0</v>
      </c>
      <c r="AQ68" s="5">
        <f t="shared" si="533"/>
        <v>0</v>
      </c>
      <c r="AR68" s="5">
        <f t="shared" si="534"/>
        <v>0</v>
      </c>
      <c r="AS68" s="5">
        <f t="shared" si="535"/>
        <v>0</v>
      </c>
      <c r="AT68" s="5">
        <f t="shared" si="536"/>
        <v>0</v>
      </c>
      <c r="AU68" s="5">
        <f t="shared" si="537"/>
        <v>0</v>
      </c>
      <c r="AV68" s="5">
        <f t="shared" si="538"/>
        <v>0</v>
      </c>
      <c r="AW68" s="5">
        <f t="shared" si="539"/>
        <v>0</v>
      </c>
      <c r="AX68" s="5">
        <f t="shared" si="540"/>
        <v>0</v>
      </c>
      <c r="AY68" s="5">
        <f t="shared" si="541"/>
        <v>0</v>
      </c>
      <c r="AZ68" s="5">
        <f t="shared" si="542"/>
        <v>0</v>
      </c>
      <c r="BA68" s="5">
        <f t="shared" si="543"/>
        <v>0</v>
      </c>
      <c r="BB68" s="5">
        <f t="shared" si="544"/>
        <v>0</v>
      </c>
      <c r="BC68" s="5">
        <f t="shared" si="545"/>
        <v>0</v>
      </c>
      <c r="BD68" s="5">
        <f t="shared" si="546"/>
        <v>0</v>
      </c>
      <c r="BE68" s="5">
        <f t="shared" si="547"/>
        <v>0</v>
      </c>
      <c r="BF68" s="5">
        <f t="shared" si="548"/>
        <v>0</v>
      </c>
      <c r="BG68" s="15">
        <f t="shared" si="549"/>
        <v>0</v>
      </c>
      <c r="BH68" s="15">
        <f t="shared" si="72"/>
        <v>0</v>
      </c>
      <c r="BI68" s="15">
        <f t="shared" si="73"/>
        <v>0</v>
      </c>
      <c r="BJ68" s="15">
        <f t="shared" si="74"/>
        <v>0</v>
      </c>
      <c r="BL68" s="12">
        <f t="shared" si="550"/>
        <v>0</v>
      </c>
      <c r="BM68" s="12">
        <f t="shared" si="551"/>
        <v>0</v>
      </c>
      <c r="BN68" s="15" t="str">
        <f t="shared" si="552"/>
        <v/>
      </c>
      <c r="BP68" s="12">
        <f t="shared" si="553"/>
        <v>0</v>
      </c>
      <c r="BQ68" s="15" t="str">
        <f t="shared" si="554"/>
        <v/>
      </c>
      <c r="BR68" s="12">
        <f t="shared" si="555"/>
        <v>0</v>
      </c>
      <c r="BS68" s="15" t="str">
        <f t="shared" si="556"/>
        <v/>
      </c>
      <c r="BT68" s="12">
        <f t="shared" si="557"/>
        <v>0</v>
      </c>
      <c r="BU68" s="12">
        <f t="shared" si="558"/>
        <v>0</v>
      </c>
      <c r="BV68" s="12">
        <f t="shared" si="559"/>
        <v>0</v>
      </c>
      <c r="BW68" s="12">
        <f t="shared" si="560"/>
        <v>0</v>
      </c>
      <c r="BX68" s="12">
        <f t="shared" si="561"/>
        <v>0</v>
      </c>
      <c r="BY68" s="12">
        <f t="shared" si="562"/>
        <v>0</v>
      </c>
      <c r="BZ68" s="12">
        <f t="shared" si="563"/>
        <v>0</v>
      </c>
      <c r="CA68" s="12">
        <f t="shared" si="564"/>
        <v>0</v>
      </c>
      <c r="CC68" s="5">
        <f t="shared" si="565"/>
        <v>0</v>
      </c>
      <c r="CD68" s="15" t="str">
        <f t="shared" si="566"/>
        <v/>
      </c>
      <c r="CE68" s="15" t="str">
        <f t="shared" si="567"/>
        <v/>
      </c>
      <c r="CF68" s="15" t="str">
        <f t="shared" si="568"/>
        <v/>
      </c>
      <c r="CH68" s="15" t="str">
        <f t="shared" si="569"/>
        <v/>
      </c>
      <c r="CJ68" s="15" t="str">
        <f t="shared" si="570"/>
        <v/>
      </c>
      <c r="CK68" s="15" t="str">
        <f t="shared" si="571"/>
        <v/>
      </c>
      <c r="CL68" s="15" t="str">
        <f t="shared" si="572"/>
        <v/>
      </c>
      <c r="CM68" s="10">
        <f t="shared" si="573"/>
        <v>0</v>
      </c>
      <c r="CO68" s="6">
        <f t="shared" si="75"/>
        <v>0</v>
      </c>
      <c r="CP68" s="15">
        <f t="shared" si="574"/>
        <v>1</v>
      </c>
      <c r="CQ68" s="15">
        <f t="shared" si="575"/>
        <v>0</v>
      </c>
      <c r="CR68" s="15">
        <f t="shared" si="576"/>
        <v>0</v>
      </c>
      <c r="CS68" s="15">
        <f t="shared" si="76"/>
        <v>0</v>
      </c>
      <c r="CU68" s="15" t="str">
        <f t="shared" si="77"/>
        <v/>
      </c>
      <c r="CW68" s="15" t="e">
        <f t="shared" si="504"/>
        <v>#DIV/0!</v>
      </c>
      <c r="CX68" s="15" t="e">
        <f t="shared" si="505"/>
        <v>#DIV/0!</v>
      </c>
      <c r="CY68" s="15" t="e">
        <f t="shared" si="506"/>
        <v>#DIV/0!</v>
      </c>
      <c r="CZ68" s="15" t="e">
        <f t="shared" si="507"/>
        <v>#DIV/0!</v>
      </c>
      <c r="DA68" s="15" t="e">
        <f t="shared" si="508"/>
        <v>#DIV/0!</v>
      </c>
      <c r="DB68" s="15" t="e">
        <f t="shared" si="510"/>
        <v>#DIV/0!</v>
      </c>
      <c r="DC68" s="15" t="e">
        <f t="shared" si="511"/>
        <v>#DIV/0!</v>
      </c>
      <c r="DD68" s="15" t="e">
        <f t="shared" si="512"/>
        <v>#DIV/0!</v>
      </c>
      <c r="DE68" s="15" t="e">
        <f t="shared" si="513"/>
        <v>#DIV/0!</v>
      </c>
      <c r="DF68" s="15" t="e">
        <f t="shared" si="82"/>
        <v>#DIV/0!</v>
      </c>
      <c r="DG68" s="15" t="e">
        <f t="shared" si="83"/>
        <v>#DIV/0!</v>
      </c>
      <c r="DH68" s="15" t="e">
        <f t="shared" si="84"/>
        <v>#DIV/0!</v>
      </c>
      <c r="DI68" s="15" t="e">
        <f t="shared" si="85"/>
        <v>#DIV/0!</v>
      </c>
      <c r="DJ68" s="15" t="e">
        <f t="shared" si="86"/>
        <v>#DIV/0!</v>
      </c>
      <c r="DK68" s="15" t="e">
        <f t="shared" si="87"/>
        <v>#DIV/0!</v>
      </c>
      <c r="DL68" s="15" t="e">
        <f t="shared" si="88"/>
        <v>#DIV/0!</v>
      </c>
      <c r="DM68" s="15" t="e">
        <f t="shared" si="89"/>
        <v>#DIV/0!</v>
      </c>
      <c r="DN68" s="15" t="e">
        <f t="shared" si="90"/>
        <v>#DIV/0!</v>
      </c>
      <c r="DO68" s="15" t="e">
        <f t="shared" si="91"/>
        <v>#DIV/0!</v>
      </c>
      <c r="DP68" s="20" t="e">
        <f t="shared" si="92"/>
        <v>#DIV/0!</v>
      </c>
      <c r="DQ68" s="20" t="e">
        <f t="shared" si="93"/>
        <v>#DIV/0!</v>
      </c>
      <c r="DR68" s="20" t="e">
        <f t="shared" si="94"/>
        <v>#DIV/0!</v>
      </c>
      <c r="DS68" s="20" t="e">
        <f t="shared" si="95"/>
        <v>#DIV/0!</v>
      </c>
      <c r="DT68" s="20" t="e">
        <f t="shared" si="96"/>
        <v>#DIV/0!</v>
      </c>
      <c r="DU68" s="20" t="e">
        <f t="shared" si="97"/>
        <v>#DIV/0!</v>
      </c>
      <c r="DV68" s="20" t="e">
        <f t="shared" si="98"/>
        <v>#DIV/0!</v>
      </c>
      <c r="DW68" s="20" t="e">
        <f t="shared" si="99"/>
        <v>#DIV/0!</v>
      </c>
      <c r="DX68" s="20" t="e">
        <f t="shared" si="100"/>
        <v>#DIV/0!</v>
      </c>
      <c r="DY68" s="20" t="e">
        <f t="shared" si="101"/>
        <v>#DIV/0!</v>
      </c>
      <c r="DZ68" s="20" t="e">
        <f t="shared" si="102"/>
        <v>#DIV/0!</v>
      </c>
      <c r="EA68" s="20" t="e">
        <f t="shared" si="103"/>
        <v>#DIV/0!</v>
      </c>
      <c r="EB68" s="20" t="e">
        <f t="shared" si="104"/>
        <v>#DIV/0!</v>
      </c>
      <c r="EC68" s="20" t="e">
        <f t="shared" si="105"/>
        <v>#DIV/0!</v>
      </c>
      <c r="ED68" s="20" t="e">
        <f t="shared" si="106"/>
        <v>#DIV/0!</v>
      </c>
      <c r="EE68" s="20" t="e">
        <f t="shared" si="107"/>
        <v>#DIV/0!</v>
      </c>
      <c r="EF68" s="20" t="e">
        <f t="shared" si="108"/>
        <v>#DIV/0!</v>
      </c>
      <c r="EG68" s="20" t="e">
        <f t="shared" si="109"/>
        <v>#DIV/0!</v>
      </c>
      <c r="EH68" s="20" t="e">
        <f t="shared" si="110"/>
        <v>#DIV/0!</v>
      </c>
      <c r="EI68" s="20" t="e">
        <f t="shared" si="111"/>
        <v>#DIV/0!</v>
      </c>
      <c r="EJ68" s="20" t="e">
        <f t="shared" si="112"/>
        <v>#DIV/0!</v>
      </c>
      <c r="EK68" s="20" t="e">
        <f t="shared" si="113"/>
        <v>#DIV/0!</v>
      </c>
      <c r="EL68" s="20" t="e">
        <f t="shared" si="114"/>
        <v>#DIV/0!</v>
      </c>
      <c r="EM68" s="20" t="e">
        <f t="shared" si="115"/>
        <v>#DIV/0!</v>
      </c>
      <c r="EN68" s="20" t="e">
        <f t="shared" si="116"/>
        <v>#DIV/0!</v>
      </c>
      <c r="EO68" s="20" t="e">
        <f t="shared" si="117"/>
        <v>#DIV/0!</v>
      </c>
      <c r="EP68" s="20" t="e">
        <f t="shared" si="118"/>
        <v>#DIV/0!</v>
      </c>
      <c r="EQ68" s="20" t="e">
        <f t="shared" si="119"/>
        <v>#DIV/0!</v>
      </c>
      <c r="ER68" s="20" t="e">
        <f t="shared" si="120"/>
        <v>#DIV/0!</v>
      </c>
      <c r="ES68" s="20" t="e">
        <f t="shared" si="121"/>
        <v>#DIV/0!</v>
      </c>
      <c r="ET68" s="20" t="e">
        <f t="shared" si="122"/>
        <v>#DIV/0!</v>
      </c>
      <c r="EU68" s="20" t="e">
        <f t="shared" si="123"/>
        <v>#DIV/0!</v>
      </c>
      <c r="EV68" s="20" t="e">
        <f t="shared" si="124"/>
        <v>#DIV/0!</v>
      </c>
      <c r="EW68" s="20" t="e">
        <f t="shared" si="125"/>
        <v>#DIV/0!</v>
      </c>
      <c r="EX68" s="20" t="e">
        <f t="shared" si="126"/>
        <v>#DIV/0!</v>
      </c>
      <c r="EY68" s="20" t="e">
        <f t="shared" si="127"/>
        <v>#DIV/0!</v>
      </c>
      <c r="EZ68" s="20" t="e">
        <f t="shared" si="128"/>
        <v>#DIV/0!</v>
      </c>
      <c r="FA68" s="20" t="e">
        <f t="shared" si="129"/>
        <v>#DIV/0!</v>
      </c>
      <c r="FB68" s="20" t="e">
        <f t="shared" si="130"/>
        <v>#DIV/0!</v>
      </c>
      <c r="FC68" s="20" t="e">
        <f t="shared" si="131"/>
        <v>#DIV/0!</v>
      </c>
      <c r="FD68" s="20" t="e">
        <f t="shared" si="132"/>
        <v>#DIV/0!</v>
      </c>
      <c r="FE68" s="20"/>
      <c r="FF68" s="15" t="e">
        <f t="shared" si="133"/>
        <v>#DIV/0!</v>
      </c>
      <c r="FG68" s="15" t="e">
        <f t="shared" si="134"/>
        <v>#DIV/0!</v>
      </c>
      <c r="FH68" s="15" t="e">
        <f t="shared" si="135"/>
        <v>#DIV/0!</v>
      </c>
      <c r="FI68" s="15" t="e">
        <f t="shared" si="136"/>
        <v>#DIV/0!</v>
      </c>
      <c r="FJ68" s="15" t="e">
        <f t="shared" si="137"/>
        <v>#DIV/0!</v>
      </c>
      <c r="FK68" s="15" t="e">
        <f t="shared" si="138"/>
        <v>#DIV/0!</v>
      </c>
      <c r="FL68" s="15" t="e">
        <f t="shared" si="139"/>
        <v>#DIV/0!</v>
      </c>
      <c r="FM68" s="15" t="e">
        <f t="shared" si="140"/>
        <v>#DIV/0!</v>
      </c>
      <c r="FN68" s="15" t="e">
        <f t="shared" si="141"/>
        <v>#DIV/0!</v>
      </c>
      <c r="FO68" s="15" t="e">
        <f t="shared" si="142"/>
        <v>#DIV/0!</v>
      </c>
      <c r="FP68" s="15" t="e">
        <f t="shared" si="143"/>
        <v>#DIV/0!</v>
      </c>
      <c r="FQ68" s="15" t="e">
        <f t="shared" si="144"/>
        <v>#DIV/0!</v>
      </c>
      <c r="FR68" s="15" t="e">
        <f t="shared" si="145"/>
        <v>#DIV/0!</v>
      </c>
      <c r="FS68" s="15" t="e">
        <f t="shared" si="146"/>
        <v>#DIV/0!</v>
      </c>
      <c r="FT68" s="15" t="e">
        <f t="shared" si="147"/>
        <v>#DIV/0!</v>
      </c>
      <c r="FU68" s="15" t="e">
        <f t="shared" si="148"/>
        <v>#DIV/0!</v>
      </c>
      <c r="FV68" s="15" t="e">
        <f t="shared" si="149"/>
        <v>#DIV/0!</v>
      </c>
      <c r="FW68" s="15" t="e">
        <f t="shared" si="150"/>
        <v>#DIV/0!</v>
      </c>
      <c r="FX68" s="15" t="e">
        <f t="shared" si="151"/>
        <v>#DIV/0!</v>
      </c>
      <c r="FY68" s="15" t="e">
        <f t="shared" si="152"/>
        <v>#DIV/0!</v>
      </c>
      <c r="FZ68" s="15" t="e">
        <f t="shared" si="153"/>
        <v>#DIV/0!</v>
      </c>
      <c r="GA68" s="15" t="e">
        <f t="shared" si="154"/>
        <v>#DIV/0!</v>
      </c>
      <c r="GB68" s="15" t="e">
        <f t="shared" si="155"/>
        <v>#DIV/0!</v>
      </c>
      <c r="GC68" s="15" t="e">
        <f t="shared" si="156"/>
        <v>#DIV/0!</v>
      </c>
      <c r="GD68" s="15" t="e">
        <f t="shared" si="157"/>
        <v>#DIV/0!</v>
      </c>
      <c r="GE68" s="15" t="e">
        <f t="shared" si="158"/>
        <v>#DIV/0!</v>
      </c>
      <c r="GF68" s="15" t="e">
        <f t="shared" si="159"/>
        <v>#DIV/0!</v>
      </c>
      <c r="GG68" s="15" t="e">
        <f t="shared" si="160"/>
        <v>#DIV/0!</v>
      </c>
      <c r="GH68" s="15" t="e">
        <f t="shared" si="161"/>
        <v>#DIV/0!</v>
      </c>
      <c r="GI68" s="15" t="e">
        <f t="shared" si="162"/>
        <v>#DIV/0!</v>
      </c>
      <c r="GJ68" s="15" t="e">
        <f t="shared" si="163"/>
        <v>#DIV/0!</v>
      </c>
      <c r="GK68" s="15" t="e">
        <f t="shared" si="164"/>
        <v>#DIV/0!</v>
      </c>
      <c r="GL68" s="15" t="e">
        <f t="shared" si="165"/>
        <v>#DIV/0!</v>
      </c>
      <c r="GM68" s="15" t="e">
        <f t="shared" si="166"/>
        <v>#DIV/0!</v>
      </c>
      <c r="GN68" s="15" t="e">
        <f t="shared" si="167"/>
        <v>#DIV/0!</v>
      </c>
      <c r="GO68" s="15" t="e">
        <f t="shared" si="168"/>
        <v>#DIV/0!</v>
      </c>
      <c r="GP68" s="15" t="e">
        <f t="shared" si="169"/>
        <v>#DIV/0!</v>
      </c>
      <c r="GQ68" s="15" t="e">
        <f t="shared" si="170"/>
        <v>#DIV/0!</v>
      </c>
      <c r="GR68" s="15" t="e">
        <f t="shared" si="171"/>
        <v>#DIV/0!</v>
      </c>
      <c r="GS68" s="15" t="e">
        <f t="shared" si="172"/>
        <v>#DIV/0!</v>
      </c>
      <c r="GT68" s="15" t="e">
        <f t="shared" si="173"/>
        <v>#DIV/0!</v>
      </c>
      <c r="GU68" s="15" t="e">
        <f t="shared" si="174"/>
        <v>#DIV/0!</v>
      </c>
      <c r="GV68" s="15" t="e">
        <f t="shared" si="175"/>
        <v>#DIV/0!</v>
      </c>
      <c r="GW68" s="15" t="e">
        <f t="shared" si="176"/>
        <v>#DIV/0!</v>
      </c>
      <c r="GX68" s="15" t="e">
        <f t="shared" si="177"/>
        <v>#DIV/0!</v>
      </c>
      <c r="GY68" s="15" t="e">
        <f t="shared" si="178"/>
        <v>#DIV/0!</v>
      </c>
      <c r="GZ68" s="15" t="e">
        <f t="shared" si="179"/>
        <v>#DIV/0!</v>
      </c>
      <c r="HA68" s="15" t="e">
        <f t="shared" si="180"/>
        <v>#DIV/0!</v>
      </c>
      <c r="HB68" s="15" t="e">
        <f t="shared" si="181"/>
        <v>#DIV/0!</v>
      </c>
      <c r="HC68" s="15" t="e">
        <f t="shared" si="182"/>
        <v>#DIV/0!</v>
      </c>
      <c r="HD68" s="15" t="e">
        <f t="shared" si="183"/>
        <v>#DIV/0!</v>
      </c>
      <c r="HE68" s="15" t="e">
        <f t="shared" si="184"/>
        <v>#DIV/0!</v>
      </c>
      <c r="HF68" s="15" t="e">
        <f t="shared" si="185"/>
        <v>#DIV/0!</v>
      </c>
      <c r="HG68" s="15" t="e">
        <f t="shared" si="186"/>
        <v>#DIV/0!</v>
      </c>
      <c r="HH68" s="15" t="e">
        <f t="shared" si="187"/>
        <v>#DIV/0!</v>
      </c>
      <c r="HI68" s="15" t="e">
        <f t="shared" si="188"/>
        <v>#DIV/0!</v>
      </c>
      <c r="HJ68" s="15" t="e">
        <f t="shared" si="189"/>
        <v>#DIV/0!</v>
      </c>
      <c r="HK68" s="15" t="e">
        <f t="shared" si="190"/>
        <v>#DIV/0!</v>
      </c>
      <c r="HL68" s="15" t="e">
        <f t="shared" si="191"/>
        <v>#DIV/0!</v>
      </c>
      <c r="HM68" s="15" t="e">
        <f t="shared" si="192"/>
        <v>#DIV/0!</v>
      </c>
      <c r="HO68" s="15" t="e">
        <f t="shared" si="193"/>
        <v>#DIV/0!</v>
      </c>
      <c r="HP68" s="15" t="e">
        <f t="shared" si="194"/>
        <v>#DIV/0!</v>
      </c>
      <c r="HQ68" s="15" t="e">
        <f t="shared" si="195"/>
        <v>#DIV/0!</v>
      </c>
      <c r="HR68" s="15" t="e">
        <f t="shared" si="196"/>
        <v>#DIV/0!</v>
      </c>
      <c r="HS68" s="15" t="e">
        <f t="shared" si="197"/>
        <v>#DIV/0!</v>
      </c>
      <c r="HT68" s="15" t="e">
        <f t="shared" si="198"/>
        <v>#DIV/0!</v>
      </c>
      <c r="HU68" s="15" t="e">
        <f t="shared" si="199"/>
        <v>#DIV/0!</v>
      </c>
      <c r="HV68" s="15" t="e">
        <f t="shared" si="200"/>
        <v>#DIV/0!</v>
      </c>
      <c r="HW68" s="15" t="e">
        <f t="shared" si="201"/>
        <v>#DIV/0!</v>
      </c>
      <c r="HX68" s="15" t="e">
        <f t="shared" si="202"/>
        <v>#DIV/0!</v>
      </c>
      <c r="HY68" s="15" t="e">
        <f t="shared" si="203"/>
        <v>#DIV/0!</v>
      </c>
      <c r="HZ68" s="15" t="e">
        <f t="shared" si="204"/>
        <v>#DIV/0!</v>
      </c>
      <c r="IA68" s="15" t="e">
        <f t="shared" si="205"/>
        <v>#DIV/0!</v>
      </c>
      <c r="IB68" s="15" t="e">
        <f t="shared" si="206"/>
        <v>#DIV/0!</v>
      </c>
      <c r="IC68" s="15" t="e">
        <f t="shared" si="207"/>
        <v>#DIV/0!</v>
      </c>
      <c r="ID68" s="15" t="e">
        <f t="shared" si="208"/>
        <v>#DIV/0!</v>
      </c>
      <c r="IE68" s="15" t="e">
        <f t="shared" si="209"/>
        <v>#DIV/0!</v>
      </c>
      <c r="IF68" s="15" t="e">
        <f t="shared" si="210"/>
        <v>#DIV/0!</v>
      </c>
      <c r="IG68" s="15" t="e">
        <f t="shared" si="211"/>
        <v>#DIV/0!</v>
      </c>
      <c r="IH68" s="15" t="e">
        <f t="shared" si="212"/>
        <v>#DIV/0!</v>
      </c>
      <c r="II68" s="15" t="e">
        <f t="shared" si="213"/>
        <v>#DIV/0!</v>
      </c>
      <c r="IJ68" s="15" t="e">
        <f t="shared" si="214"/>
        <v>#DIV/0!</v>
      </c>
      <c r="IK68" s="15" t="e">
        <f t="shared" si="215"/>
        <v>#DIV/0!</v>
      </c>
      <c r="IL68" s="15" t="e">
        <f t="shared" si="216"/>
        <v>#DIV/0!</v>
      </c>
      <c r="IM68" s="15" t="e">
        <f t="shared" si="217"/>
        <v>#DIV/0!</v>
      </c>
      <c r="IN68" s="15" t="e">
        <f t="shared" si="218"/>
        <v>#DIV/0!</v>
      </c>
      <c r="IO68" s="15" t="e">
        <f t="shared" si="219"/>
        <v>#DIV/0!</v>
      </c>
      <c r="IP68" s="15" t="e">
        <f t="shared" si="220"/>
        <v>#DIV/0!</v>
      </c>
      <c r="IQ68" s="15" t="e">
        <f t="shared" si="221"/>
        <v>#DIV/0!</v>
      </c>
      <c r="IR68" s="15" t="e">
        <f t="shared" si="222"/>
        <v>#DIV/0!</v>
      </c>
      <c r="IS68" s="15" t="e">
        <f t="shared" si="223"/>
        <v>#DIV/0!</v>
      </c>
      <c r="IT68" s="15" t="e">
        <f t="shared" si="224"/>
        <v>#DIV/0!</v>
      </c>
      <c r="IU68" s="15" t="e">
        <f t="shared" si="225"/>
        <v>#DIV/0!</v>
      </c>
      <c r="IV68" s="15" t="e">
        <f t="shared" si="226"/>
        <v>#DIV/0!</v>
      </c>
      <c r="IW68" s="15" t="e">
        <f t="shared" si="227"/>
        <v>#DIV/0!</v>
      </c>
      <c r="IX68" s="15" t="e">
        <f t="shared" si="228"/>
        <v>#DIV/0!</v>
      </c>
      <c r="IY68" s="15" t="e">
        <f t="shared" si="229"/>
        <v>#DIV/0!</v>
      </c>
      <c r="IZ68" s="15" t="e">
        <f t="shared" si="230"/>
        <v>#DIV/0!</v>
      </c>
      <c r="JA68" s="15" t="e">
        <f t="shared" si="231"/>
        <v>#DIV/0!</v>
      </c>
      <c r="JB68" s="15" t="e">
        <f t="shared" si="232"/>
        <v>#DIV/0!</v>
      </c>
      <c r="JC68" s="15" t="e">
        <f t="shared" si="233"/>
        <v>#DIV/0!</v>
      </c>
      <c r="JD68" s="15" t="e">
        <f t="shared" si="234"/>
        <v>#DIV/0!</v>
      </c>
      <c r="JE68" s="15" t="e">
        <f t="shared" si="235"/>
        <v>#DIV/0!</v>
      </c>
      <c r="JF68" s="15" t="e">
        <f t="shared" si="236"/>
        <v>#DIV/0!</v>
      </c>
      <c r="JG68" s="15" t="e">
        <f t="shared" si="237"/>
        <v>#DIV/0!</v>
      </c>
      <c r="JH68" s="15" t="e">
        <f t="shared" si="238"/>
        <v>#DIV/0!</v>
      </c>
      <c r="JI68" s="15" t="e">
        <f t="shared" si="239"/>
        <v>#DIV/0!</v>
      </c>
      <c r="JJ68" s="15" t="e">
        <f t="shared" si="240"/>
        <v>#DIV/0!</v>
      </c>
      <c r="JK68" s="15" t="e">
        <f t="shared" si="241"/>
        <v>#DIV/0!</v>
      </c>
      <c r="JL68" s="15" t="e">
        <f t="shared" si="242"/>
        <v>#DIV/0!</v>
      </c>
      <c r="JM68" s="15" t="e">
        <f t="shared" si="243"/>
        <v>#DIV/0!</v>
      </c>
      <c r="JN68" s="15" t="e">
        <f t="shared" si="244"/>
        <v>#DIV/0!</v>
      </c>
      <c r="JO68" s="15" t="e">
        <f t="shared" si="245"/>
        <v>#DIV/0!</v>
      </c>
      <c r="JP68" s="15" t="e">
        <f t="shared" si="246"/>
        <v>#DIV/0!</v>
      </c>
      <c r="JQ68" s="15" t="e">
        <f t="shared" si="247"/>
        <v>#DIV/0!</v>
      </c>
      <c r="JR68" s="15" t="e">
        <f t="shared" si="248"/>
        <v>#DIV/0!</v>
      </c>
      <c r="JS68" s="15" t="e">
        <f t="shared" si="249"/>
        <v>#DIV/0!</v>
      </c>
      <c r="JT68" s="15" t="e">
        <f t="shared" si="250"/>
        <v>#DIV/0!</v>
      </c>
      <c r="JU68" s="15" t="e">
        <f t="shared" si="251"/>
        <v>#DIV/0!</v>
      </c>
      <c r="JV68" s="15" t="e">
        <f t="shared" si="252"/>
        <v>#DIV/0!</v>
      </c>
      <c r="JX68" s="15" t="e">
        <f t="shared" si="253"/>
        <v>#DIV/0!</v>
      </c>
      <c r="JY68" s="15" t="e">
        <f t="shared" si="254"/>
        <v>#DIV/0!</v>
      </c>
      <c r="JZ68" s="15" t="e">
        <f t="shared" si="255"/>
        <v>#DIV/0!</v>
      </c>
      <c r="KA68" s="15" t="e">
        <f t="shared" si="256"/>
        <v>#DIV/0!</v>
      </c>
      <c r="KB68" s="15" t="e">
        <f t="shared" si="257"/>
        <v>#DIV/0!</v>
      </c>
      <c r="KC68" s="15" t="e">
        <f t="shared" si="258"/>
        <v>#DIV/0!</v>
      </c>
      <c r="KD68" s="15" t="e">
        <f t="shared" si="259"/>
        <v>#DIV/0!</v>
      </c>
      <c r="KE68" s="15" t="e">
        <f t="shared" si="260"/>
        <v>#DIV/0!</v>
      </c>
      <c r="KF68" s="15" t="e">
        <f t="shared" si="261"/>
        <v>#DIV/0!</v>
      </c>
      <c r="KG68" s="15" t="e">
        <f t="shared" si="262"/>
        <v>#DIV/0!</v>
      </c>
      <c r="KH68" s="15" t="e">
        <f t="shared" si="263"/>
        <v>#DIV/0!</v>
      </c>
      <c r="KI68" s="15" t="e">
        <f t="shared" si="264"/>
        <v>#DIV/0!</v>
      </c>
      <c r="KJ68" s="15" t="e">
        <f t="shared" si="265"/>
        <v>#DIV/0!</v>
      </c>
      <c r="KK68" s="15" t="e">
        <f t="shared" si="266"/>
        <v>#DIV/0!</v>
      </c>
      <c r="KL68" s="15" t="e">
        <f t="shared" si="267"/>
        <v>#DIV/0!</v>
      </c>
      <c r="KM68" s="15" t="e">
        <f t="shared" si="268"/>
        <v>#DIV/0!</v>
      </c>
      <c r="KN68" s="15" t="e">
        <f t="shared" si="269"/>
        <v>#DIV/0!</v>
      </c>
      <c r="KO68" s="15" t="e">
        <f t="shared" si="270"/>
        <v>#DIV/0!</v>
      </c>
      <c r="KP68" s="15" t="e">
        <f t="shared" si="271"/>
        <v>#DIV/0!</v>
      </c>
      <c r="KQ68" s="15" t="e">
        <f t="shared" si="272"/>
        <v>#DIV/0!</v>
      </c>
      <c r="KR68" s="15" t="e">
        <f t="shared" si="273"/>
        <v>#DIV/0!</v>
      </c>
      <c r="KS68" s="15" t="e">
        <f t="shared" si="274"/>
        <v>#DIV/0!</v>
      </c>
      <c r="KT68" s="15" t="e">
        <f t="shared" si="275"/>
        <v>#DIV/0!</v>
      </c>
      <c r="KU68" s="15" t="e">
        <f t="shared" si="276"/>
        <v>#DIV/0!</v>
      </c>
      <c r="KV68" s="15" t="e">
        <f t="shared" si="277"/>
        <v>#DIV/0!</v>
      </c>
      <c r="KW68" s="15" t="e">
        <f t="shared" si="278"/>
        <v>#DIV/0!</v>
      </c>
      <c r="KX68" s="15" t="e">
        <f t="shared" si="279"/>
        <v>#DIV/0!</v>
      </c>
      <c r="KY68" s="15" t="e">
        <f t="shared" si="280"/>
        <v>#DIV/0!</v>
      </c>
      <c r="KZ68" s="15" t="e">
        <f t="shared" si="281"/>
        <v>#DIV/0!</v>
      </c>
      <c r="LA68" s="15" t="e">
        <f t="shared" si="282"/>
        <v>#DIV/0!</v>
      </c>
      <c r="LB68" s="15" t="e">
        <f t="shared" si="283"/>
        <v>#DIV/0!</v>
      </c>
      <c r="LC68" s="15" t="e">
        <f t="shared" si="284"/>
        <v>#DIV/0!</v>
      </c>
      <c r="LD68" s="15" t="e">
        <f t="shared" si="285"/>
        <v>#DIV/0!</v>
      </c>
      <c r="LE68" s="15" t="e">
        <f t="shared" si="286"/>
        <v>#DIV/0!</v>
      </c>
      <c r="LF68" s="15" t="e">
        <f t="shared" si="287"/>
        <v>#DIV/0!</v>
      </c>
      <c r="LG68" s="15" t="e">
        <f t="shared" si="288"/>
        <v>#DIV/0!</v>
      </c>
      <c r="LH68" s="15" t="e">
        <f t="shared" si="289"/>
        <v>#DIV/0!</v>
      </c>
      <c r="LI68" s="15" t="e">
        <f t="shared" si="290"/>
        <v>#DIV/0!</v>
      </c>
      <c r="LJ68" s="15" t="e">
        <f t="shared" si="291"/>
        <v>#DIV/0!</v>
      </c>
      <c r="LK68" s="15" t="e">
        <f t="shared" si="292"/>
        <v>#DIV/0!</v>
      </c>
      <c r="LL68" s="15" t="e">
        <f t="shared" si="293"/>
        <v>#DIV/0!</v>
      </c>
      <c r="LM68" s="15" t="e">
        <f t="shared" si="294"/>
        <v>#DIV/0!</v>
      </c>
      <c r="LN68" s="15" t="e">
        <f t="shared" si="295"/>
        <v>#DIV/0!</v>
      </c>
      <c r="LO68" s="15" t="e">
        <f t="shared" si="296"/>
        <v>#DIV/0!</v>
      </c>
      <c r="LP68" s="15" t="e">
        <f t="shared" si="297"/>
        <v>#DIV/0!</v>
      </c>
      <c r="LQ68" s="15" t="e">
        <f t="shared" si="298"/>
        <v>#DIV/0!</v>
      </c>
      <c r="LR68" s="15" t="e">
        <f t="shared" si="299"/>
        <v>#DIV/0!</v>
      </c>
      <c r="LS68" s="15" t="e">
        <f t="shared" si="300"/>
        <v>#DIV/0!</v>
      </c>
      <c r="LT68" s="15" t="e">
        <f t="shared" si="301"/>
        <v>#DIV/0!</v>
      </c>
      <c r="LU68" s="15" t="e">
        <f t="shared" si="302"/>
        <v>#DIV/0!</v>
      </c>
      <c r="LV68" s="15" t="e">
        <f t="shared" si="303"/>
        <v>#DIV/0!</v>
      </c>
      <c r="LW68" s="15" t="e">
        <f t="shared" si="304"/>
        <v>#DIV/0!</v>
      </c>
      <c r="LX68" s="15" t="e">
        <f t="shared" si="305"/>
        <v>#DIV/0!</v>
      </c>
      <c r="LY68" s="15" t="e">
        <f t="shared" si="306"/>
        <v>#DIV/0!</v>
      </c>
      <c r="LZ68" s="15" t="e">
        <f t="shared" si="307"/>
        <v>#DIV/0!</v>
      </c>
      <c r="MA68" s="15" t="e">
        <f t="shared" si="308"/>
        <v>#DIV/0!</v>
      </c>
      <c r="MB68" s="15" t="e">
        <f t="shared" si="309"/>
        <v>#DIV/0!</v>
      </c>
      <c r="MC68" s="15" t="e">
        <f t="shared" si="310"/>
        <v>#DIV/0!</v>
      </c>
      <c r="MD68" s="15" t="e">
        <f t="shared" si="311"/>
        <v>#DIV/0!</v>
      </c>
      <c r="ME68" s="15" t="e">
        <f t="shared" si="312"/>
        <v>#DIV/0!</v>
      </c>
      <c r="MG68" s="15" t="e">
        <f t="shared" si="313"/>
        <v>#DIV/0!</v>
      </c>
      <c r="MH68" s="15" t="e">
        <f t="shared" si="314"/>
        <v>#DIV/0!</v>
      </c>
      <c r="MI68" s="15" t="e">
        <f t="shared" si="315"/>
        <v>#DIV/0!</v>
      </c>
      <c r="MJ68" s="15" t="e">
        <f t="shared" si="316"/>
        <v>#DIV/0!</v>
      </c>
      <c r="MK68" s="15" t="e">
        <f t="shared" si="317"/>
        <v>#DIV/0!</v>
      </c>
      <c r="ML68" s="15" t="e">
        <f t="shared" si="318"/>
        <v>#DIV/0!</v>
      </c>
      <c r="MM68" s="15" t="e">
        <f t="shared" si="319"/>
        <v>#DIV/0!</v>
      </c>
      <c r="MN68" s="15" t="e">
        <f t="shared" si="320"/>
        <v>#DIV/0!</v>
      </c>
      <c r="MO68" s="15" t="e">
        <f t="shared" si="321"/>
        <v>#DIV/0!</v>
      </c>
      <c r="MP68" s="15" t="e">
        <f t="shared" si="322"/>
        <v>#DIV/0!</v>
      </c>
      <c r="MQ68" s="15" t="e">
        <f t="shared" si="323"/>
        <v>#DIV/0!</v>
      </c>
      <c r="MR68" s="15" t="e">
        <f t="shared" si="324"/>
        <v>#DIV/0!</v>
      </c>
      <c r="MS68" s="15" t="e">
        <f t="shared" si="325"/>
        <v>#DIV/0!</v>
      </c>
      <c r="MT68" s="15" t="e">
        <f t="shared" si="326"/>
        <v>#DIV/0!</v>
      </c>
      <c r="MU68" s="15" t="e">
        <f t="shared" si="327"/>
        <v>#DIV/0!</v>
      </c>
      <c r="MV68" s="15" t="e">
        <f t="shared" si="328"/>
        <v>#DIV/0!</v>
      </c>
      <c r="MW68" s="15" t="e">
        <f t="shared" si="329"/>
        <v>#DIV/0!</v>
      </c>
      <c r="MX68" s="15" t="e">
        <f t="shared" si="330"/>
        <v>#DIV/0!</v>
      </c>
      <c r="MY68" s="15" t="e">
        <f t="shared" si="331"/>
        <v>#DIV/0!</v>
      </c>
      <c r="MZ68" s="15" t="e">
        <f t="shared" si="332"/>
        <v>#DIV/0!</v>
      </c>
      <c r="NA68" s="15" t="e">
        <f t="shared" si="333"/>
        <v>#DIV/0!</v>
      </c>
      <c r="NB68" s="15" t="e">
        <f t="shared" si="334"/>
        <v>#DIV/0!</v>
      </c>
      <c r="NC68" s="15" t="e">
        <f t="shared" si="335"/>
        <v>#DIV/0!</v>
      </c>
      <c r="ND68" s="15" t="e">
        <f t="shared" si="336"/>
        <v>#DIV/0!</v>
      </c>
      <c r="NE68" s="15" t="e">
        <f t="shared" si="337"/>
        <v>#DIV/0!</v>
      </c>
      <c r="NF68" s="15" t="e">
        <f t="shared" si="338"/>
        <v>#DIV/0!</v>
      </c>
      <c r="NG68" s="15" t="e">
        <f t="shared" si="339"/>
        <v>#DIV/0!</v>
      </c>
      <c r="NH68" s="15" t="e">
        <f t="shared" si="340"/>
        <v>#DIV/0!</v>
      </c>
      <c r="NI68" s="15" t="e">
        <f t="shared" si="341"/>
        <v>#DIV/0!</v>
      </c>
      <c r="NJ68" s="15" t="e">
        <f t="shared" si="342"/>
        <v>#DIV/0!</v>
      </c>
      <c r="NK68" s="15" t="e">
        <f t="shared" si="343"/>
        <v>#DIV/0!</v>
      </c>
      <c r="NL68" s="15" t="e">
        <f t="shared" si="344"/>
        <v>#DIV/0!</v>
      </c>
      <c r="NM68" s="15" t="e">
        <f t="shared" si="345"/>
        <v>#DIV/0!</v>
      </c>
      <c r="NN68" s="15" t="e">
        <f t="shared" si="346"/>
        <v>#DIV/0!</v>
      </c>
      <c r="NO68" s="15" t="e">
        <f t="shared" si="347"/>
        <v>#DIV/0!</v>
      </c>
      <c r="NP68" s="15" t="e">
        <f t="shared" si="348"/>
        <v>#DIV/0!</v>
      </c>
      <c r="NQ68" s="15" t="e">
        <f t="shared" si="349"/>
        <v>#DIV/0!</v>
      </c>
      <c r="NR68" s="15" t="e">
        <f t="shared" si="350"/>
        <v>#DIV/0!</v>
      </c>
      <c r="NS68" s="15" t="e">
        <f t="shared" si="351"/>
        <v>#DIV/0!</v>
      </c>
      <c r="NT68" s="15" t="e">
        <f t="shared" si="352"/>
        <v>#DIV/0!</v>
      </c>
      <c r="NU68" s="15" t="e">
        <f t="shared" si="353"/>
        <v>#DIV/0!</v>
      </c>
      <c r="NV68" s="15" t="e">
        <f t="shared" si="354"/>
        <v>#DIV/0!</v>
      </c>
      <c r="NW68" s="15" t="e">
        <f t="shared" si="355"/>
        <v>#DIV/0!</v>
      </c>
      <c r="NX68" s="15" t="e">
        <f t="shared" si="356"/>
        <v>#DIV/0!</v>
      </c>
      <c r="NY68" s="15" t="e">
        <f t="shared" si="357"/>
        <v>#DIV/0!</v>
      </c>
      <c r="NZ68" s="15" t="e">
        <f t="shared" si="358"/>
        <v>#DIV/0!</v>
      </c>
      <c r="OA68" s="15" t="e">
        <f t="shared" si="359"/>
        <v>#DIV/0!</v>
      </c>
      <c r="OB68" s="15" t="e">
        <f t="shared" si="360"/>
        <v>#DIV/0!</v>
      </c>
      <c r="OC68" s="15" t="e">
        <f t="shared" si="361"/>
        <v>#DIV/0!</v>
      </c>
      <c r="OD68" s="15" t="e">
        <f t="shared" si="362"/>
        <v>#DIV/0!</v>
      </c>
      <c r="OE68" s="15" t="e">
        <f t="shared" si="363"/>
        <v>#DIV/0!</v>
      </c>
      <c r="OF68" s="15" t="e">
        <f t="shared" si="364"/>
        <v>#DIV/0!</v>
      </c>
      <c r="OG68" s="15" t="e">
        <f t="shared" si="365"/>
        <v>#DIV/0!</v>
      </c>
      <c r="OH68" s="15" t="e">
        <f t="shared" si="366"/>
        <v>#DIV/0!</v>
      </c>
      <c r="OI68" s="15" t="e">
        <f t="shared" si="367"/>
        <v>#DIV/0!</v>
      </c>
      <c r="OJ68" s="15" t="e">
        <f t="shared" si="368"/>
        <v>#DIV/0!</v>
      </c>
      <c r="OK68" s="15" t="e">
        <f t="shared" si="369"/>
        <v>#DIV/0!</v>
      </c>
      <c r="OL68" s="15" t="e">
        <f t="shared" si="370"/>
        <v>#DIV/0!</v>
      </c>
      <c r="OM68" s="15" t="e">
        <f t="shared" si="371"/>
        <v>#DIV/0!</v>
      </c>
      <c r="ON68" s="15" t="e">
        <f t="shared" si="372"/>
        <v>#DIV/0!</v>
      </c>
      <c r="OP68" s="15" t="e">
        <f t="shared" si="373"/>
        <v>#DIV/0!</v>
      </c>
      <c r="OQ68" s="15" t="e">
        <f t="shared" si="374"/>
        <v>#DIV/0!</v>
      </c>
      <c r="OR68" s="15" t="e">
        <f t="shared" si="375"/>
        <v>#DIV/0!</v>
      </c>
      <c r="OS68" s="15" t="e">
        <f t="shared" si="376"/>
        <v>#DIV/0!</v>
      </c>
      <c r="OT68" s="15" t="e">
        <f t="shared" si="377"/>
        <v>#DIV/0!</v>
      </c>
      <c r="OU68" s="15" t="e">
        <f t="shared" si="378"/>
        <v>#DIV/0!</v>
      </c>
      <c r="OV68" s="15" t="e">
        <f t="shared" si="379"/>
        <v>#DIV/0!</v>
      </c>
      <c r="OW68" s="15" t="e">
        <f t="shared" si="380"/>
        <v>#DIV/0!</v>
      </c>
      <c r="OX68" s="15" t="e">
        <f t="shared" si="381"/>
        <v>#DIV/0!</v>
      </c>
      <c r="OY68" s="15" t="e">
        <f t="shared" si="382"/>
        <v>#DIV/0!</v>
      </c>
      <c r="OZ68" s="15" t="e">
        <f t="shared" si="383"/>
        <v>#DIV/0!</v>
      </c>
      <c r="PA68" s="15" t="e">
        <f t="shared" si="384"/>
        <v>#DIV/0!</v>
      </c>
      <c r="PB68" s="15" t="e">
        <f t="shared" si="385"/>
        <v>#DIV/0!</v>
      </c>
      <c r="PC68" s="15" t="e">
        <f t="shared" si="386"/>
        <v>#DIV/0!</v>
      </c>
      <c r="PD68" s="15" t="e">
        <f t="shared" si="387"/>
        <v>#DIV/0!</v>
      </c>
      <c r="PE68" s="15" t="e">
        <f t="shared" si="388"/>
        <v>#DIV/0!</v>
      </c>
      <c r="PF68" s="15" t="e">
        <f t="shared" si="389"/>
        <v>#DIV/0!</v>
      </c>
      <c r="PG68" s="15" t="e">
        <f t="shared" si="390"/>
        <v>#DIV/0!</v>
      </c>
      <c r="PH68" s="15" t="e">
        <f t="shared" si="391"/>
        <v>#DIV/0!</v>
      </c>
      <c r="PI68" s="15" t="e">
        <f t="shared" si="392"/>
        <v>#DIV/0!</v>
      </c>
      <c r="PJ68" s="15" t="e">
        <f t="shared" si="393"/>
        <v>#DIV/0!</v>
      </c>
      <c r="PK68" s="15" t="e">
        <f t="shared" si="394"/>
        <v>#DIV/0!</v>
      </c>
      <c r="PL68" s="15" t="e">
        <f t="shared" si="395"/>
        <v>#DIV/0!</v>
      </c>
      <c r="PM68" s="15" t="e">
        <f t="shared" si="396"/>
        <v>#DIV/0!</v>
      </c>
      <c r="PN68" s="15" t="e">
        <f t="shared" si="397"/>
        <v>#DIV/0!</v>
      </c>
      <c r="PO68" s="15" t="e">
        <f t="shared" si="398"/>
        <v>#DIV/0!</v>
      </c>
      <c r="PP68" s="15" t="e">
        <f t="shared" si="399"/>
        <v>#DIV/0!</v>
      </c>
      <c r="PQ68" s="15" t="e">
        <f t="shared" si="400"/>
        <v>#DIV/0!</v>
      </c>
      <c r="PR68" s="15" t="e">
        <f t="shared" si="401"/>
        <v>#DIV/0!</v>
      </c>
      <c r="PS68" s="15" t="e">
        <f t="shared" si="402"/>
        <v>#DIV/0!</v>
      </c>
      <c r="PT68" s="15" t="e">
        <f t="shared" si="403"/>
        <v>#DIV/0!</v>
      </c>
      <c r="PU68" s="15" t="e">
        <f t="shared" si="404"/>
        <v>#DIV/0!</v>
      </c>
      <c r="PV68" s="15" t="e">
        <f t="shared" si="405"/>
        <v>#DIV/0!</v>
      </c>
      <c r="PW68" s="15" t="e">
        <f t="shared" si="406"/>
        <v>#DIV/0!</v>
      </c>
      <c r="PX68" s="15" t="e">
        <f t="shared" si="407"/>
        <v>#DIV/0!</v>
      </c>
      <c r="PY68" s="15" t="e">
        <f t="shared" si="408"/>
        <v>#DIV/0!</v>
      </c>
      <c r="PZ68" s="15" t="e">
        <f t="shared" si="409"/>
        <v>#DIV/0!</v>
      </c>
      <c r="QA68" s="15" t="e">
        <f t="shared" si="410"/>
        <v>#DIV/0!</v>
      </c>
      <c r="QB68" s="15" t="e">
        <f t="shared" si="411"/>
        <v>#DIV/0!</v>
      </c>
      <c r="QC68" s="15" t="e">
        <f t="shared" si="412"/>
        <v>#DIV/0!</v>
      </c>
      <c r="QD68" s="15" t="e">
        <f t="shared" si="413"/>
        <v>#DIV/0!</v>
      </c>
      <c r="QE68" s="15" t="e">
        <f t="shared" si="414"/>
        <v>#DIV/0!</v>
      </c>
      <c r="QF68" s="15" t="e">
        <f t="shared" si="415"/>
        <v>#DIV/0!</v>
      </c>
      <c r="QG68" s="15" t="e">
        <f t="shared" si="416"/>
        <v>#DIV/0!</v>
      </c>
      <c r="QH68" s="15" t="e">
        <f t="shared" si="417"/>
        <v>#DIV/0!</v>
      </c>
      <c r="QI68" s="15" t="e">
        <f t="shared" si="418"/>
        <v>#DIV/0!</v>
      </c>
      <c r="QJ68" s="15" t="e">
        <f t="shared" si="419"/>
        <v>#DIV/0!</v>
      </c>
      <c r="QK68" s="15" t="e">
        <f t="shared" si="420"/>
        <v>#DIV/0!</v>
      </c>
      <c r="QL68" s="15" t="e">
        <f t="shared" si="421"/>
        <v>#DIV/0!</v>
      </c>
      <c r="QM68" s="15" t="e">
        <f t="shared" si="422"/>
        <v>#DIV/0!</v>
      </c>
      <c r="QN68" s="15" t="e">
        <f t="shared" si="423"/>
        <v>#DIV/0!</v>
      </c>
      <c r="QO68" s="15" t="e">
        <f t="shared" si="424"/>
        <v>#DIV/0!</v>
      </c>
      <c r="QP68" s="15" t="e">
        <f t="shared" si="425"/>
        <v>#DIV/0!</v>
      </c>
      <c r="QQ68" s="15" t="e">
        <f t="shared" si="426"/>
        <v>#DIV/0!</v>
      </c>
      <c r="QR68" s="15" t="e">
        <f t="shared" si="427"/>
        <v>#DIV/0!</v>
      </c>
      <c r="QS68" s="15" t="e">
        <f t="shared" si="428"/>
        <v>#DIV/0!</v>
      </c>
      <c r="QT68" s="15" t="e">
        <f t="shared" si="429"/>
        <v>#DIV/0!</v>
      </c>
      <c r="QU68" s="15" t="e">
        <f t="shared" si="430"/>
        <v>#DIV/0!</v>
      </c>
      <c r="QV68" s="15" t="e">
        <f t="shared" si="431"/>
        <v>#DIV/0!</v>
      </c>
      <c r="QW68" s="15" t="e">
        <f t="shared" si="432"/>
        <v>#DIV/0!</v>
      </c>
      <c r="QY68" s="15">
        <f t="shared" si="433"/>
        <v>0</v>
      </c>
      <c r="QZ68" s="15">
        <f t="shared" si="434"/>
        <v>0</v>
      </c>
      <c r="RA68" s="15">
        <f t="shared" si="435"/>
        <v>0</v>
      </c>
      <c r="RB68" s="15">
        <f t="shared" si="436"/>
        <v>0</v>
      </c>
      <c r="RC68" s="15">
        <f t="shared" si="437"/>
        <v>0</v>
      </c>
      <c r="RD68" s="15">
        <f t="shared" si="438"/>
        <v>0</v>
      </c>
      <c r="RE68" s="15">
        <f t="shared" si="439"/>
        <v>0</v>
      </c>
      <c r="RF68" s="15">
        <f t="shared" si="440"/>
        <v>0</v>
      </c>
      <c r="RG68" s="15">
        <f t="shared" si="441"/>
        <v>0</v>
      </c>
      <c r="RH68" s="15">
        <f t="shared" si="442"/>
        <v>0</v>
      </c>
      <c r="RI68" s="15">
        <f t="shared" si="443"/>
        <v>0</v>
      </c>
      <c r="RJ68" s="15">
        <f t="shared" si="444"/>
        <v>0</v>
      </c>
      <c r="RK68" s="15">
        <f t="shared" si="445"/>
        <v>0</v>
      </c>
      <c r="RL68" s="15">
        <f t="shared" si="446"/>
        <v>0</v>
      </c>
      <c r="RM68" s="15">
        <f t="shared" si="447"/>
        <v>0</v>
      </c>
      <c r="RN68" s="15">
        <f t="shared" si="448"/>
        <v>0</v>
      </c>
      <c r="RO68" s="15">
        <f t="shared" si="449"/>
        <v>0</v>
      </c>
      <c r="RP68" s="15">
        <f t="shared" si="450"/>
        <v>0</v>
      </c>
      <c r="RQ68" s="15">
        <f t="shared" si="451"/>
        <v>0</v>
      </c>
      <c r="RR68" s="15">
        <f t="shared" si="452"/>
        <v>0</v>
      </c>
      <c r="RS68" s="15">
        <f t="shared" si="453"/>
        <v>0</v>
      </c>
      <c r="RT68" s="15">
        <f t="shared" si="454"/>
        <v>0</v>
      </c>
      <c r="RU68" s="15">
        <f t="shared" si="455"/>
        <v>0</v>
      </c>
      <c r="RV68" s="15">
        <f t="shared" si="456"/>
        <v>0</v>
      </c>
      <c r="RW68" s="15">
        <f t="shared" si="457"/>
        <v>0</v>
      </c>
      <c r="RX68" s="15">
        <f t="shared" si="458"/>
        <v>0</v>
      </c>
      <c r="RY68" s="15">
        <f t="shared" si="459"/>
        <v>0</v>
      </c>
      <c r="RZ68" s="15">
        <f t="shared" si="460"/>
        <v>0</v>
      </c>
      <c r="SA68" s="15">
        <f t="shared" si="461"/>
        <v>0</v>
      </c>
      <c r="SB68" s="15">
        <f t="shared" si="462"/>
        <v>0</v>
      </c>
      <c r="SC68" s="15">
        <f t="shared" si="463"/>
        <v>0</v>
      </c>
      <c r="SD68" s="15">
        <f t="shared" si="464"/>
        <v>0</v>
      </c>
      <c r="SE68" s="15">
        <f t="shared" si="465"/>
        <v>0</v>
      </c>
      <c r="SF68" s="15">
        <f t="shared" si="466"/>
        <v>0</v>
      </c>
      <c r="SG68" s="15">
        <f t="shared" si="467"/>
        <v>0</v>
      </c>
      <c r="SH68" s="15">
        <f t="shared" si="468"/>
        <v>0</v>
      </c>
      <c r="SI68" s="15">
        <f t="shared" si="469"/>
        <v>0</v>
      </c>
      <c r="SJ68" s="15">
        <f t="shared" si="470"/>
        <v>0</v>
      </c>
      <c r="SK68" s="15">
        <f t="shared" si="471"/>
        <v>0</v>
      </c>
      <c r="SL68" s="15">
        <f t="shared" si="472"/>
        <v>0</v>
      </c>
      <c r="SM68" s="15">
        <f t="shared" si="473"/>
        <v>0</v>
      </c>
      <c r="SN68" s="15">
        <f t="shared" si="474"/>
        <v>0</v>
      </c>
      <c r="SO68" s="15">
        <f t="shared" si="475"/>
        <v>0</v>
      </c>
      <c r="SP68" s="15">
        <f t="shared" si="476"/>
        <v>0</v>
      </c>
      <c r="SQ68" s="15">
        <f t="shared" si="477"/>
        <v>0</v>
      </c>
      <c r="SR68" s="15">
        <f t="shared" si="478"/>
        <v>0</v>
      </c>
      <c r="SS68" s="15">
        <f t="shared" si="479"/>
        <v>0</v>
      </c>
      <c r="ST68" s="15">
        <f t="shared" si="480"/>
        <v>0</v>
      </c>
      <c r="SU68" s="15">
        <f t="shared" si="481"/>
        <v>0</v>
      </c>
      <c r="SV68" s="15">
        <f t="shared" si="482"/>
        <v>0</v>
      </c>
      <c r="SW68" s="15">
        <f t="shared" si="483"/>
        <v>0</v>
      </c>
      <c r="SX68" s="15">
        <f t="shared" si="484"/>
        <v>0</v>
      </c>
      <c r="SY68" s="15">
        <f t="shared" si="485"/>
        <v>0</v>
      </c>
      <c r="SZ68" s="15">
        <f t="shared" si="486"/>
        <v>0</v>
      </c>
      <c r="TA68" s="15">
        <f t="shared" si="487"/>
        <v>0</v>
      </c>
      <c r="TB68" s="15">
        <f t="shared" si="488"/>
        <v>0</v>
      </c>
      <c r="TC68" s="15">
        <f t="shared" si="489"/>
        <v>0</v>
      </c>
      <c r="TD68" s="15">
        <f t="shared" si="490"/>
        <v>0</v>
      </c>
      <c r="TE68" s="15">
        <f t="shared" si="491"/>
        <v>0</v>
      </c>
      <c r="TF68" s="15">
        <f t="shared" si="492"/>
        <v>0</v>
      </c>
      <c r="TH68" s="15">
        <f t="shared" si="493"/>
        <v>0</v>
      </c>
      <c r="TJ68" s="15" t="e">
        <f t="shared" si="494"/>
        <v>#DIV/0!</v>
      </c>
      <c r="TK68" s="15" t="e">
        <f t="shared" si="495"/>
        <v>#DIV/0!</v>
      </c>
      <c r="TL68" s="15" t="e">
        <f t="shared" si="496"/>
        <v>#DIV/0!</v>
      </c>
      <c r="TM68" s="15" t="e">
        <f t="shared" si="497"/>
        <v>#DIV/0!</v>
      </c>
      <c r="TN68" s="15" t="e">
        <f t="shared" si="498"/>
        <v>#DIV/0!</v>
      </c>
      <c r="TO68" s="15" t="e">
        <f t="shared" si="499"/>
        <v>#DIV/0!</v>
      </c>
      <c r="TP68" s="15">
        <f t="shared" si="500"/>
        <v>0</v>
      </c>
      <c r="TQ68" s="15">
        <f t="shared" si="501"/>
        <v>0</v>
      </c>
      <c r="TS68" s="15" t="e">
        <f t="shared" si="502"/>
        <v>#DIV/0!</v>
      </c>
      <c r="TU68" s="15">
        <f t="shared" si="503"/>
        <v>0</v>
      </c>
      <c r="TW68" s="15">
        <f t="shared" si="509"/>
        <v>0</v>
      </c>
    </row>
    <row r="69" spans="3:543" x14ac:dyDescent="0.25">
      <c r="C69" s="72">
        <v>54</v>
      </c>
      <c r="D69" s="60"/>
      <c r="E69" s="60"/>
      <c r="F69" s="59"/>
      <c r="G69" s="60"/>
      <c r="H69" s="59"/>
      <c r="I69" s="59"/>
      <c r="J69" s="60"/>
      <c r="K69" s="60"/>
      <c r="L69" s="60"/>
      <c r="M69" s="66"/>
      <c r="N69" s="64" t="str">
        <f t="shared" si="514"/>
        <v/>
      </c>
      <c r="O69" s="65" t="str">
        <f t="shared" si="577"/>
        <v/>
      </c>
      <c r="P69" s="73" t="str">
        <f t="shared" si="515"/>
        <v/>
      </c>
      <c r="Q69" s="2"/>
      <c r="R69" s="2"/>
      <c r="S69" s="2"/>
      <c r="T69" s="15" t="str">
        <f t="shared" si="516"/>
        <v/>
      </c>
      <c r="U69" s="5">
        <f t="shared" si="517"/>
        <v>0</v>
      </c>
      <c r="V69" s="5">
        <f t="shared" si="518"/>
        <v>0</v>
      </c>
      <c r="W69" s="5">
        <f t="shared" si="68"/>
        <v>0</v>
      </c>
      <c r="X69" s="5">
        <f t="shared" si="519"/>
        <v>0</v>
      </c>
      <c r="Y69" s="5">
        <f t="shared" si="520"/>
        <v>0</v>
      </c>
      <c r="Z69" s="5">
        <f t="shared" si="521"/>
        <v>0</v>
      </c>
      <c r="AA69" s="5">
        <f t="shared" si="522"/>
        <v>0</v>
      </c>
      <c r="AB69" s="5">
        <f t="shared" si="523"/>
        <v>0</v>
      </c>
      <c r="AC69" s="15">
        <f t="shared" si="69"/>
        <v>0</v>
      </c>
      <c r="AD69" s="15">
        <f t="shared" si="70"/>
        <v>0</v>
      </c>
      <c r="AE69" s="15">
        <f t="shared" si="71"/>
        <v>0</v>
      </c>
      <c r="AF69" s="15" t="str">
        <f t="shared" si="524"/>
        <v/>
      </c>
      <c r="AG69" s="15" t="str">
        <f t="shared" si="525"/>
        <v/>
      </c>
      <c r="AH69" s="15" t="str">
        <f t="shared" si="526"/>
        <v/>
      </c>
      <c r="AI69" s="15" t="str">
        <f t="shared" si="527"/>
        <v/>
      </c>
      <c r="AK69" s="5">
        <f t="shared" si="528"/>
        <v>0</v>
      </c>
      <c r="AL69" s="5">
        <f t="shared" si="529"/>
        <v>0</v>
      </c>
      <c r="AN69" s="5">
        <f t="shared" si="530"/>
        <v>0</v>
      </c>
      <c r="AO69" s="5">
        <f t="shared" si="531"/>
        <v>0</v>
      </c>
      <c r="AP69" s="5">
        <f t="shared" si="532"/>
        <v>0</v>
      </c>
      <c r="AQ69" s="5">
        <f t="shared" si="533"/>
        <v>0</v>
      </c>
      <c r="AR69" s="5">
        <f t="shared" si="534"/>
        <v>0</v>
      </c>
      <c r="AS69" s="5">
        <f t="shared" si="535"/>
        <v>0</v>
      </c>
      <c r="AT69" s="5">
        <f t="shared" si="536"/>
        <v>0</v>
      </c>
      <c r="AU69" s="5">
        <f t="shared" si="537"/>
        <v>0</v>
      </c>
      <c r="AV69" s="5">
        <f t="shared" si="538"/>
        <v>0</v>
      </c>
      <c r="AW69" s="5">
        <f t="shared" si="539"/>
        <v>0</v>
      </c>
      <c r="AX69" s="5">
        <f t="shared" si="540"/>
        <v>0</v>
      </c>
      <c r="AY69" s="5">
        <f t="shared" si="541"/>
        <v>0</v>
      </c>
      <c r="AZ69" s="5">
        <f t="shared" si="542"/>
        <v>0</v>
      </c>
      <c r="BA69" s="5">
        <f t="shared" si="543"/>
        <v>0</v>
      </c>
      <c r="BB69" s="5">
        <f t="shared" si="544"/>
        <v>0</v>
      </c>
      <c r="BC69" s="5">
        <f t="shared" si="545"/>
        <v>0</v>
      </c>
      <c r="BD69" s="5">
        <f t="shared" si="546"/>
        <v>0</v>
      </c>
      <c r="BE69" s="5">
        <f t="shared" si="547"/>
        <v>0</v>
      </c>
      <c r="BF69" s="5">
        <f t="shared" si="548"/>
        <v>0</v>
      </c>
      <c r="BG69" s="15">
        <f t="shared" si="549"/>
        <v>0</v>
      </c>
      <c r="BH69" s="15">
        <f t="shared" si="72"/>
        <v>0</v>
      </c>
      <c r="BI69" s="15">
        <f t="shared" si="73"/>
        <v>0</v>
      </c>
      <c r="BJ69" s="15">
        <f t="shared" si="74"/>
        <v>0</v>
      </c>
      <c r="BL69" s="12">
        <f t="shared" si="550"/>
        <v>0</v>
      </c>
      <c r="BM69" s="12">
        <f t="shared" si="551"/>
        <v>0</v>
      </c>
      <c r="BN69" s="15" t="str">
        <f t="shared" si="552"/>
        <v/>
      </c>
      <c r="BP69" s="12">
        <f t="shared" si="553"/>
        <v>0</v>
      </c>
      <c r="BQ69" s="15" t="str">
        <f t="shared" si="554"/>
        <v/>
      </c>
      <c r="BR69" s="12">
        <f t="shared" si="555"/>
        <v>0</v>
      </c>
      <c r="BS69" s="15" t="str">
        <f t="shared" si="556"/>
        <v/>
      </c>
      <c r="BT69" s="12">
        <f t="shared" si="557"/>
        <v>0</v>
      </c>
      <c r="BU69" s="12">
        <f t="shared" si="558"/>
        <v>0</v>
      </c>
      <c r="BV69" s="12">
        <f t="shared" si="559"/>
        <v>0</v>
      </c>
      <c r="BW69" s="12">
        <f t="shared" si="560"/>
        <v>0</v>
      </c>
      <c r="BX69" s="12">
        <f t="shared" si="561"/>
        <v>0</v>
      </c>
      <c r="BY69" s="12">
        <f t="shared" si="562"/>
        <v>0</v>
      </c>
      <c r="BZ69" s="12">
        <f t="shared" si="563"/>
        <v>0</v>
      </c>
      <c r="CA69" s="12">
        <f t="shared" si="564"/>
        <v>0</v>
      </c>
      <c r="CC69" s="5">
        <f t="shared" si="565"/>
        <v>0</v>
      </c>
      <c r="CD69" s="15" t="str">
        <f t="shared" si="566"/>
        <v/>
      </c>
      <c r="CE69" s="15" t="str">
        <f t="shared" si="567"/>
        <v/>
      </c>
      <c r="CF69" s="15" t="str">
        <f t="shared" si="568"/>
        <v/>
      </c>
      <c r="CH69" s="15" t="str">
        <f t="shared" si="569"/>
        <v/>
      </c>
      <c r="CJ69" s="15" t="str">
        <f t="shared" si="570"/>
        <v/>
      </c>
      <c r="CK69" s="15" t="str">
        <f t="shared" si="571"/>
        <v/>
      </c>
      <c r="CL69" s="15" t="str">
        <f t="shared" si="572"/>
        <v/>
      </c>
      <c r="CM69" s="10">
        <f t="shared" si="573"/>
        <v>0</v>
      </c>
      <c r="CO69" s="6">
        <f t="shared" si="75"/>
        <v>0</v>
      </c>
      <c r="CP69" s="15">
        <f t="shared" si="574"/>
        <v>1</v>
      </c>
      <c r="CQ69" s="15">
        <f t="shared" si="575"/>
        <v>0</v>
      </c>
      <c r="CR69" s="15">
        <f t="shared" si="576"/>
        <v>0</v>
      </c>
      <c r="CS69" s="15">
        <f t="shared" si="76"/>
        <v>0</v>
      </c>
      <c r="CU69" s="15" t="str">
        <f t="shared" si="77"/>
        <v/>
      </c>
      <c r="CW69" s="15" t="e">
        <f t="shared" si="504"/>
        <v>#DIV/0!</v>
      </c>
      <c r="CX69" s="15" t="e">
        <f t="shared" si="505"/>
        <v>#DIV/0!</v>
      </c>
      <c r="CY69" s="15" t="e">
        <f t="shared" si="506"/>
        <v>#DIV/0!</v>
      </c>
      <c r="CZ69" s="15" t="e">
        <f t="shared" si="507"/>
        <v>#DIV/0!</v>
      </c>
      <c r="DA69" s="15" t="e">
        <f t="shared" si="508"/>
        <v>#DIV/0!</v>
      </c>
      <c r="DB69" s="15" t="e">
        <f t="shared" si="510"/>
        <v>#DIV/0!</v>
      </c>
      <c r="DC69" s="15" t="e">
        <f t="shared" si="511"/>
        <v>#DIV/0!</v>
      </c>
      <c r="DD69" s="15" t="e">
        <f t="shared" si="512"/>
        <v>#DIV/0!</v>
      </c>
      <c r="DE69" s="15" t="e">
        <f t="shared" si="513"/>
        <v>#DIV/0!</v>
      </c>
      <c r="DF69" s="15" t="e">
        <f t="shared" si="82"/>
        <v>#DIV/0!</v>
      </c>
      <c r="DG69" s="15" t="e">
        <f t="shared" si="83"/>
        <v>#DIV/0!</v>
      </c>
      <c r="DH69" s="15" t="e">
        <f t="shared" si="84"/>
        <v>#DIV/0!</v>
      </c>
      <c r="DI69" s="15" t="e">
        <f t="shared" si="85"/>
        <v>#DIV/0!</v>
      </c>
      <c r="DJ69" s="15" t="e">
        <f t="shared" si="86"/>
        <v>#DIV/0!</v>
      </c>
      <c r="DK69" s="15" t="e">
        <f t="shared" si="87"/>
        <v>#DIV/0!</v>
      </c>
      <c r="DL69" s="15" t="e">
        <f t="shared" si="88"/>
        <v>#DIV/0!</v>
      </c>
      <c r="DM69" s="15" t="e">
        <f t="shared" si="89"/>
        <v>#DIV/0!</v>
      </c>
      <c r="DN69" s="15" t="e">
        <f t="shared" si="90"/>
        <v>#DIV/0!</v>
      </c>
      <c r="DO69" s="15" t="e">
        <f t="shared" si="91"/>
        <v>#DIV/0!</v>
      </c>
      <c r="DP69" s="20" t="e">
        <f t="shared" si="92"/>
        <v>#DIV/0!</v>
      </c>
      <c r="DQ69" s="20" t="e">
        <f t="shared" si="93"/>
        <v>#DIV/0!</v>
      </c>
      <c r="DR69" s="20" t="e">
        <f t="shared" si="94"/>
        <v>#DIV/0!</v>
      </c>
      <c r="DS69" s="20" t="e">
        <f t="shared" si="95"/>
        <v>#DIV/0!</v>
      </c>
      <c r="DT69" s="20" t="e">
        <f t="shared" si="96"/>
        <v>#DIV/0!</v>
      </c>
      <c r="DU69" s="20" t="e">
        <f t="shared" si="97"/>
        <v>#DIV/0!</v>
      </c>
      <c r="DV69" s="20" t="e">
        <f t="shared" si="98"/>
        <v>#DIV/0!</v>
      </c>
      <c r="DW69" s="20" t="e">
        <f t="shared" si="99"/>
        <v>#DIV/0!</v>
      </c>
      <c r="DX69" s="20" t="e">
        <f t="shared" si="100"/>
        <v>#DIV/0!</v>
      </c>
      <c r="DY69" s="20" t="e">
        <f t="shared" si="101"/>
        <v>#DIV/0!</v>
      </c>
      <c r="DZ69" s="20" t="e">
        <f t="shared" si="102"/>
        <v>#DIV/0!</v>
      </c>
      <c r="EA69" s="20" t="e">
        <f t="shared" si="103"/>
        <v>#DIV/0!</v>
      </c>
      <c r="EB69" s="20" t="e">
        <f t="shared" si="104"/>
        <v>#DIV/0!</v>
      </c>
      <c r="EC69" s="20" t="e">
        <f t="shared" si="105"/>
        <v>#DIV/0!</v>
      </c>
      <c r="ED69" s="20" t="e">
        <f t="shared" si="106"/>
        <v>#DIV/0!</v>
      </c>
      <c r="EE69" s="20" t="e">
        <f t="shared" si="107"/>
        <v>#DIV/0!</v>
      </c>
      <c r="EF69" s="20" t="e">
        <f t="shared" si="108"/>
        <v>#DIV/0!</v>
      </c>
      <c r="EG69" s="20" t="e">
        <f t="shared" si="109"/>
        <v>#DIV/0!</v>
      </c>
      <c r="EH69" s="20" t="e">
        <f t="shared" si="110"/>
        <v>#DIV/0!</v>
      </c>
      <c r="EI69" s="20" t="e">
        <f t="shared" si="111"/>
        <v>#DIV/0!</v>
      </c>
      <c r="EJ69" s="20" t="e">
        <f t="shared" si="112"/>
        <v>#DIV/0!</v>
      </c>
      <c r="EK69" s="20" t="e">
        <f t="shared" si="113"/>
        <v>#DIV/0!</v>
      </c>
      <c r="EL69" s="20" t="e">
        <f t="shared" si="114"/>
        <v>#DIV/0!</v>
      </c>
      <c r="EM69" s="20" t="e">
        <f t="shared" si="115"/>
        <v>#DIV/0!</v>
      </c>
      <c r="EN69" s="20" t="e">
        <f t="shared" si="116"/>
        <v>#DIV/0!</v>
      </c>
      <c r="EO69" s="20" t="e">
        <f t="shared" si="117"/>
        <v>#DIV/0!</v>
      </c>
      <c r="EP69" s="20" t="e">
        <f t="shared" si="118"/>
        <v>#DIV/0!</v>
      </c>
      <c r="EQ69" s="20" t="e">
        <f t="shared" si="119"/>
        <v>#DIV/0!</v>
      </c>
      <c r="ER69" s="20" t="e">
        <f t="shared" si="120"/>
        <v>#DIV/0!</v>
      </c>
      <c r="ES69" s="20" t="e">
        <f t="shared" si="121"/>
        <v>#DIV/0!</v>
      </c>
      <c r="ET69" s="20" t="e">
        <f t="shared" si="122"/>
        <v>#DIV/0!</v>
      </c>
      <c r="EU69" s="20" t="e">
        <f t="shared" si="123"/>
        <v>#DIV/0!</v>
      </c>
      <c r="EV69" s="20" t="e">
        <f t="shared" si="124"/>
        <v>#DIV/0!</v>
      </c>
      <c r="EW69" s="20" t="e">
        <f t="shared" si="125"/>
        <v>#DIV/0!</v>
      </c>
      <c r="EX69" s="20" t="e">
        <f t="shared" si="126"/>
        <v>#DIV/0!</v>
      </c>
      <c r="EY69" s="20" t="e">
        <f t="shared" si="127"/>
        <v>#DIV/0!</v>
      </c>
      <c r="EZ69" s="20" t="e">
        <f t="shared" si="128"/>
        <v>#DIV/0!</v>
      </c>
      <c r="FA69" s="20" t="e">
        <f t="shared" si="129"/>
        <v>#DIV/0!</v>
      </c>
      <c r="FB69" s="20" t="e">
        <f t="shared" si="130"/>
        <v>#DIV/0!</v>
      </c>
      <c r="FC69" s="20" t="e">
        <f t="shared" si="131"/>
        <v>#DIV/0!</v>
      </c>
      <c r="FD69" s="20" t="e">
        <f t="shared" si="132"/>
        <v>#DIV/0!</v>
      </c>
      <c r="FE69" s="20"/>
      <c r="FF69" s="15" t="e">
        <f t="shared" si="133"/>
        <v>#DIV/0!</v>
      </c>
      <c r="FG69" s="15" t="e">
        <f t="shared" si="134"/>
        <v>#DIV/0!</v>
      </c>
      <c r="FH69" s="15" t="e">
        <f t="shared" si="135"/>
        <v>#DIV/0!</v>
      </c>
      <c r="FI69" s="15" t="e">
        <f t="shared" si="136"/>
        <v>#DIV/0!</v>
      </c>
      <c r="FJ69" s="15" t="e">
        <f t="shared" si="137"/>
        <v>#DIV/0!</v>
      </c>
      <c r="FK69" s="15" t="e">
        <f t="shared" si="138"/>
        <v>#DIV/0!</v>
      </c>
      <c r="FL69" s="15" t="e">
        <f t="shared" si="139"/>
        <v>#DIV/0!</v>
      </c>
      <c r="FM69" s="15" t="e">
        <f t="shared" si="140"/>
        <v>#DIV/0!</v>
      </c>
      <c r="FN69" s="15" t="e">
        <f t="shared" si="141"/>
        <v>#DIV/0!</v>
      </c>
      <c r="FO69" s="15" t="e">
        <f t="shared" si="142"/>
        <v>#DIV/0!</v>
      </c>
      <c r="FP69" s="15" t="e">
        <f t="shared" si="143"/>
        <v>#DIV/0!</v>
      </c>
      <c r="FQ69" s="15" t="e">
        <f t="shared" si="144"/>
        <v>#DIV/0!</v>
      </c>
      <c r="FR69" s="15" t="e">
        <f t="shared" si="145"/>
        <v>#DIV/0!</v>
      </c>
      <c r="FS69" s="15" t="e">
        <f t="shared" si="146"/>
        <v>#DIV/0!</v>
      </c>
      <c r="FT69" s="15" t="e">
        <f t="shared" si="147"/>
        <v>#DIV/0!</v>
      </c>
      <c r="FU69" s="15" t="e">
        <f t="shared" si="148"/>
        <v>#DIV/0!</v>
      </c>
      <c r="FV69" s="15" t="e">
        <f t="shared" si="149"/>
        <v>#DIV/0!</v>
      </c>
      <c r="FW69" s="15" t="e">
        <f t="shared" si="150"/>
        <v>#DIV/0!</v>
      </c>
      <c r="FX69" s="15" t="e">
        <f t="shared" si="151"/>
        <v>#DIV/0!</v>
      </c>
      <c r="FY69" s="15" t="e">
        <f t="shared" si="152"/>
        <v>#DIV/0!</v>
      </c>
      <c r="FZ69" s="15" t="e">
        <f t="shared" si="153"/>
        <v>#DIV/0!</v>
      </c>
      <c r="GA69" s="15" t="e">
        <f t="shared" si="154"/>
        <v>#DIV/0!</v>
      </c>
      <c r="GB69" s="15" t="e">
        <f t="shared" si="155"/>
        <v>#DIV/0!</v>
      </c>
      <c r="GC69" s="15" t="e">
        <f t="shared" si="156"/>
        <v>#DIV/0!</v>
      </c>
      <c r="GD69" s="15" t="e">
        <f t="shared" si="157"/>
        <v>#DIV/0!</v>
      </c>
      <c r="GE69" s="15" t="e">
        <f t="shared" si="158"/>
        <v>#DIV/0!</v>
      </c>
      <c r="GF69" s="15" t="e">
        <f t="shared" si="159"/>
        <v>#DIV/0!</v>
      </c>
      <c r="GG69" s="15" t="e">
        <f t="shared" si="160"/>
        <v>#DIV/0!</v>
      </c>
      <c r="GH69" s="15" t="e">
        <f t="shared" si="161"/>
        <v>#DIV/0!</v>
      </c>
      <c r="GI69" s="15" t="e">
        <f t="shared" si="162"/>
        <v>#DIV/0!</v>
      </c>
      <c r="GJ69" s="15" t="e">
        <f t="shared" si="163"/>
        <v>#DIV/0!</v>
      </c>
      <c r="GK69" s="15" t="e">
        <f t="shared" si="164"/>
        <v>#DIV/0!</v>
      </c>
      <c r="GL69" s="15" t="e">
        <f t="shared" si="165"/>
        <v>#DIV/0!</v>
      </c>
      <c r="GM69" s="15" t="e">
        <f t="shared" si="166"/>
        <v>#DIV/0!</v>
      </c>
      <c r="GN69" s="15" t="e">
        <f t="shared" si="167"/>
        <v>#DIV/0!</v>
      </c>
      <c r="GO69" s="15" t="e">
        <f t="shared" si="168"/>
        <v>#DIV/0!</v>
      </c>
      <c r="GP69" s="15" t="e">
        <f t="shared" si="169"/>
        <v>#DIV/0!</v>
      </c>
      <c r="GQ69" s="15" t="e">
        <f t="shared" si="170"/>
        <v>#DIV/0!</v>
      </c>
      <c r="GR69" s="15" t="e">
        <f t="shared" si="171"/>
        <v>#DIV/0!</v>
      </c>
      <c r="GS69" s="15" t="e">
        <f t="shared" si="172"/>
        <v>#DIV/0!</v>
      </c>
      <c r="GT69" s="15" t="e">
        <f t="shared" si="173"/>
        <v>#DIV/0!</v>
      </c>
      <c r="GU69" s="15" t="e">
        <f t="shared" si="174"/>
        <v>#DIV/0!</v>
      </c>
      <c r="GV69" s="15" t="e">
        <f t="shared" si="175"/>
        <v>#DIV/0!</v>
      </c>
      <c r="GW69" s="15" t="e">
        <f t="shared" si="176"/>
        <v>#DIV/0!</v>
      </c>
      <c r="GX69" s="15" t="e">
        <f t="shared" si="177"/>
        <v>#DIV/0!</v>
      </c>
      <c r="GY69" s="15" t="e">
        <f t="shared" si="178"/>
        <v>#DIV/0!</v>
      </c>
      <c r="GZ69" s="15" t="e">
        <f t="shared" si="179"/>
        <v>#DIV/0!</v>
      </c>
      <c r="HA69" s="15" t="e">
        <f t="shared" si="180"/>
        <v>#DIV/0!</v>
      </c>
      <c r="HB69" s="15" t="e">
        <f t="shared" si="181"/>
        <v>#DIV/0!</v>
      </c>
      <c r="HC69" s="15" t="e">
        <f t="shared" si="182"/>
        <v>#DIV/0!</v>
      </c>
      <c r="HD69" s="15" t="e">
        <f t="shared" si="183"/>
        <v>#DIV/0!</v>
      </c>
      <c r="HE69" s="15" t="e">
        <f t="shared" si="184"/>
        <v>#DIV/0!</v>
      </c>
      <c r="HF69" s="15" t="e">
        <f t="shared" si="185"/>
        <v>#DIV/0!</v>
      </c>
      <c r="HG69" s="15" t="e">
        <f t="shared" si="186"/>
        <v>#DIV/0!</v>
      </c>
      <c r="HH69" s="15" t="e">
        <f t="shared" si="187"/>
        <v>#DIV/0!</v>
      </c>
      <c r="HI69" s="15" t="e">
        <f t="shared" si="188"/>
        <v>#DIV/0!</v>
      </c>
      <c r="HJ69" s="15" t="e">
        <f t="shared" si="189"/>
        <v>#DIV/0!</v>
      </c>
      <c r="HK69" s="15" t="e">
        <f t="shared" si="190"/>
        <v>#DIV/0!</v>
      </c>
      <c r="HL69" s="15" t="e">
        <f t="shared" si="191"/>
        <v>#DIV/0!</v>
      </c>
      <c r="HM69" s="15" t="e">
        <f t="shared" si="192"/>
        <v>#DIV/0!</v>
      </c>
      <c r="HO69" s="15" t="e">
        <f t="shared" si="193"/>
        <v>#DIV/0!</v>
      </c>
      <c r="HP69" s="15" t="e">
        <f t="shared" si="194"/>
        <v>#DIV/0!</v>
      </c>
      <c r="HQ69" s="15" t="e">
        <f t="shared" si="195"/>
        <v>#DIV/0!</v>
      </c>
      <c r="HR69" s="15" t="e">
        <f t="shared" si="196"/>
        <v>#DIV/0!</v>
      </c>
      <c r="HS69" s="15" t="e">
        <f t="shared" si="197"/>
        <v>#DIV/0!</v>
      </c>
      <c r="HT69" s="15" t="e">
        <f t="shared" si="198"/>
        <v>#DIV/0!</v>
      </c>
      <c r="HU69" s="15" t="e">
        <f t="shared" si="199"/>
        <v>#DIV/0!</v>
      </c>
      <c r="HV69" s="15" t="e">
        <f t="shared" si="200"/>
        <v>#DIV/0!</v>
      </c>
      <c r="HW69" s="15" t="e">
        <f t="shared" si="201"/>
        <v>#DIV/0!</v>
      </c>
      <c r="HX69" s="15" t="e">
        <f t="shared" si="202"/>
        <v>#DIV/0!</v>
      </c>
      <c r="HY69" s="15" t="e">
        <f t="shared" si="203"/>
        <v>#DIV/0!</v>
      </c>
      <c r="HZ69" s="15" t="e">
        <f t="shared" si="204"/>
        <v>#DIV/0!</v>
      </c>
      <c r="IA69" s="15" t="e">
        <f t="shared" si="205"/>
        <v>#DIV/0!</v>
      </c>
      <c r="IB69" s="15" t="e">
        <f t="shared" si="206"/>
        <v>#DIV/0!</v>
      </c>
      <c r="IC69" s="15" t="e">
        <f t="shared" si="207"/>
        <v>#DIV/0!</v>
      </c>
      <c r="ID69" s="15" t="e">
        <f t="shared" si="208"/>
        <v>#DIV/0!</v>
      </c>
      <c r="IE69" s="15" t="e">
        <f t="shared" si="209"/>
        <v>#DIV/0!</v>
      </c>
      <c r="IF69" s="15" t="e">
        <f t="shared" si="210"/>
        <v>#DIV/0!</v>
      </c>
      <c r="IG69" s="15" t="e">
        <f t="shared" si="211"/>
        <v>#DIV/0!</v>
      </c>
      <c r="IH69" s="15" t="e">
        <f t="shared" si="212"/>
        <v>#DIV/0!</v>
      </c>
      <c r="II69" s="15" t="e">
        <f t="shared" si="213"/>
        <v>#DIV/0!</v>
      </c>
      <c r="IJ69" s="15" t="e">
        <f t="shared" si="214"/>
        <v>#DIV/0!</v>
      </c>
      <c r="IK69" s="15" t="e">
        <f t="shared" si="215"/>
        <v>#DIV/0!</v>
      </c>
      <c r="IL69" s="15" t="e">
        <f t="shared" si="216"/>
        <v>#DIV/0!</v>
      </c>
      <c r="IM69" s="15" t="e">
        <f t="shared" si="217"/>
        <v>#DIV/0!</v>
      </c>
      <c r="IN69" s="15" t="e">
        <f t="shared" si="218"/>
        <v>#DIV/0!</v>
      </c>
      <c r="IO69" s="15" t="e">
        <f t="shared" si="219"/>
        <v>#DIV/0!</v>
      </c>
      <c r="IP69" s="15" t="e">
        <f t="shared" si="220"/>
        <v>#DIV/0!</v>
      </c>
      <c r="IQ69" s="15" t="e">
        <f t="shared" si="221"/>
        <v>#DIV/0!</v>
      </c>
      <c r="IR69" s="15" t="e">
        <f t="shared" si="222"/>
        <v>#DIV/0!</v>
      </c>
      <c r="IS69" s="15" t="e">
        <f t="shared" si="223"/>
        <v>#DIV/0!</v>
      </c>
      <c r="IT69" s="15" t="e">
        <f t="shared" si="224"/>
        <v>#DIV/0!</v>
      </c>
      <c r="IU69" s="15" t="e">
        <f t="shared" si="225"/>
        <v>#DIV/0!</v>
      </c>
      <c r="IV69" s="15" t="e">
        <f t="shared" si="226"/>
        <v>#DIV/0!</v>
      </c>
      <c r="IW69" s="15" t="e">
        <f t="shared" si="227"/>
        <v>#DIV/0!</v>
      </c>
      <c r="IX69" s="15" t="e">
        <f t="shared" si="228"/>
        <v>#DIV/0!</v>
      </c>
      <c r="IY69" s="15" t="e">
        <f t="shared" si="229"/>
        <v>#DIV/0!</v>
      </c>
      <c r="IZ69" s="15" t="e">
        <f t="shared" si="230"/>
        <v>#DIV/0!</v>
      </c>
      <c r="JA69" s="15" t="e">
        <f t="shared" si="231"/>
        <v>#DIV/0!</v>
      </c>
      <c r="JB69" s="15" t="e">
        <f t="shared" si="232"/>
        <v>#DIV/0!</v>
      </c>
      <c r="JC69" s="15" t="e">
        <f t="shared" si="233"/>
        <v>#DIV/0!</v>
      </c>
      <c r="JD69" s="15" t="e">
        <f t="shared" si="234"/>
        <v>#DIV/0!</v>
      </c>
      <c r="JE69" s="15" t="e">
        <f t="shared" si="235"/>
        <v>#DIV/0!</v>
      </c>
      <c r="JF69" s="15" t="e">
        <f t="shared" si="236"/>
        <v>#DIV/0!</v>
      </c>
      <c r="JG69" s="15" t="e">
        <f t="shared" si="237"/>
        <v>#DIV/0!</v>
      </c>
      <c r="JH69" s="15" t="e">
        <f t="shared" si="238"/>
        <v>#DIV/0!</v>
      </c>
      <c r="JI69" s="15" t="e">
        <f t="shared" si="239"/>
        <v>#DIV/0!</v>
      </c>
      <c r="JJ69" s="15" t="e">
        <f t="shared" si="240"/>
        <v>#DIV/0!</v>
      </c>
      <c r="JK69" s="15" t="e">
        <f t="shared" si="241"/>
        <v>#DIV/0!</v>
      </c>
      <c r="JL69" s="15" t="e">
        <f t="shared" si="242"/>
        <v>#DIV/0!</v>
      </c>
      <c r="JM69" s="15" t="e">
        <f t="shared" si="243"/>
        <v>#DIV/0!</v>
      </c>
      <c r="JN69" s="15" t="e">
        <f t="shared" si="244"/>
        <v>#DIV/0!</v>
      </c>
      <c r="JO69" s="15" t="e">
        <f t="shared" si="245"/>
        <v>#DIV/0!</v>
      </c>
      <c r="JP69" s="15" t="e">
        <f t="shared" si="246"/>
        <v>#DIV/0!</v>
      </c>
      <c r="JQ69" s="15" t="e">
        <f t="shared" si="247"/>
        <v>#DIV/0!</v>
      </c>
      <c r="JR69" s="15" t="e">
        <f t="shared" si="248"/>
        <v>#DIV/0!</v>
      </c>
      <c r="JS69" s="15" t="e">
        <f t="shared" si="249"/>
        <v>#DIV/0!</v>
      </c>
      <c r="JT69" s="15" t="e">
        <f t="shared" si="250"/>
        <v>#DIV/0!</v>
      </c>
      <c r="JU69" s="15" t="e">
        <f t="shared" si="251"/>
        <v>#DIV/0!</v>
      </c>
      <c r="JV69" s="15" t="e">
        <f t="shared" si="252"/>
        <v>#DIV/0!</v>
      </c>
      <c r="JX69" s="15" t="e">
        <f t="shared" si="253"/>
        <v>#DIV/0!</v>
      </c>
      <c r="JY69" s="15" t="e">
        <f t="shared" si="254"/>
        <v>#DIV/0!</v>
      </c>
      <c r="JZ69" s="15" t="e">
        <f t="shared" si="255"/>
        <v>#DIV/0!</v>
      </c>
      <c r="KA69" s="15" t="e">
        <f t="shared" si="256"/>
        <v>#DIV/0!</v>
      </c>
      <c r="KB69" s="15" t="e">
        <f t="shared" si="257"/>
        <v>#DIV/0!</v>
      </c>
      <c r="KC69" s="15" t="e">
        <f t="shared" si="258"/>
        <v>#DIV/0!</v>
      </c>
      <c r="KD69" s="15" t="e">
        <f t="shared" si="259"/>
        <v>#DIV/0!</v>
      </c>
      <c r="KE69" s="15" t="e">
        <f t="shared" si="260"/>
        <v>#DIV/0!</v>
      </c>
      <c r="KF69" s="15" t="e">
        <f t="shared" si="261"/>
        <v>#DIV/0!</v>
      </c>
      <c r="KG69" s="15" t="e">
        <f t="shared" si="262"/>
        <v>#DIV/0!</v>
      </c>
      <c r="KH69" s="15" t="e">
        <f t="shared" si="263"/>
        <v>#DIV/0!</v>
      </c>
      <c r="KI69" s="15" t="e">
        <f t="shared" si="264"/>
        <v>#DIV/0!</v>
      </c>
      <c r="KJ69" s="15" t="e">
        <f t="shared" si="265"/>
        <v>#DIV/0!</v>
      </c>
      <c r="KK69" s="15" t="e">
        <f t="shared" si="266"/>
        <v>#DIV/0!</v>
      </c>
      <c r="KL69" s="15" t="e">
        <f t="shared" si="267"/>
        <v>#DIV/0!</v>
      </c>
      <c r="KM69" s="15" t="e">
        <f t="shared" si="268"/>
        <v>#DIV/0!</v>
      </c>
      <c r="KN69" s="15" t="e">
        <f t="shared" si="269"/>
        <v>#DIV/0!</v>
      </c>
      <c r="KO69" s="15" t="e">
        <f t="shared" si="270"/>
        <v>#DIV/0!</v>
      </c>
      <c r="KP69" s="15" t="e">
        <f t="shared" si="271"/>
        <v>#DIV/0!</v>
      </c>
      <c r="KQ69" s="15" t="e">
        <f t="shared" si="272"/>
        <v>#DIV/0!</v>
      </c>
      <c r="KR69" s="15" t="e">
        <f t="shared" si="273"/>
        <v>#DIV/0!</v>
      </c>
      <c r="KS69" s="15" t="e">
        <f t="shared" si="274"/>
        <v>#DIV/0!</v>
      </c>
      <c r="KT69" s="15" t="e">
        <f t="shared" si="275"/>
        <v>#DIV/0!</v>
      </c>
      <c r="KU69" s="15" t="e">
        <f t="shared" si="276"/>
        <v>#DIV/0!</v>
      </c>
      <c r="KV69" s="15" t="e">
        <f t="shared" si="277"/>
        <v>#DIV/0!</v>
      </c>
      <c r="KW69" s="15" t="e">
        <f t="shared" si="278"/>
        <v>#DIV/0!</v>
      </c>
      <c r="KX69" s="15" t="e">
        <f t="shared" si="279"/>
        <v>#DIV/0!</v>
      </c>
      <c r="KY69" s="15" t="e">
        <f t="shared" si="280"/>
        <v>#DIV/0!</v>
      </c>
      <c r="KZ69" s="15" t="e">
        <f t="shared" si="281"/>
        <v>#DIV/0!</v>
      </c>
      <c r="LA69" s="15" t="e">
        <f t="shared" si="282"/>
        <v>#DIV/0!</v>
      </c>
      <c r="LB69" s="15" t="e">
        <f t="shared" si="283"/>
        <v>#DIV/0!</v>
      </c>
      <c r="LC69" s="15" t="e">
        <f t="shared" si="284"/>
        <v>#DIV/0!</v>
      </c>
      <c r="LD69" s="15" t="e">
        <f t="shared" si="285"/>
        <v>#DIV/0!</v>
      </c>
      <c r="LE69" s="15" t="e">
        <f t="shared" si="286"/>
        <v>#DIV/0!</v>
      </c>
      <c r="LF69" s="15" t="e">
        <f t="shared" si="287"/>
        <v>#DIV/0!</v>
      </c>
      <c r="LG69" s="15" t="e">
        <f t="shared" si="288"/>
        <v>#DIV/0!</v>
      </c>
      <c r="LH69" s="15" t="e">
        <f t="shared" si="289"/>
        <v>#DIV/0!</v>
      </c>
      <c r="LI69" s="15" t="e">
        <f t="shared" si="290"/>
        <v>#DIV/0!</v>
      </c>
      <c r="LJ69" s="15" t="e">
        <f t="shared" si="291"/>
        <v>#DIV/0!</v>
      </c>
      <c r="LK69" s="15" t="e">
        <f t="shared" si="292"/>
        <v>#DIV/0!</v>
      </c>
      <c r="LL69" s="15" t="e">
        <f t="shared" si="293"/>
        <v>#DIV/0!</v>
      </c>
      <c r="LM69" s="15" t="e">
        <f t="shared" si="294"/>
        <v>#DIV/0!</v>
      </c>
      <c r="LN69" s="15" t="e">
        <f t="shared" si="295"/>
        <v>#DIV/0!</v>
      </c>
      <c r="LO69" s="15" t="e">
        <f t="shared" si="296"/>
        <v>#DIV/0!</v>
      </c>
      <c r="LP69" s="15" t="e">
        <f t="shared" si="297"/>
        <v>#DIV/0!</v>
      </c>
      <c r="LQ69" s="15" t="e">
        <f t="shared" si="298"/>
        <v>#DIV/0!</v>
      </c>
      <c r="LR69" s="15" t="e">
        <f t="shared" si="299"/>
        <v>#DIV/0!</v>
      </c>
      <c r="LS69" s="15" t="e">
        <f t="shared" si="300"/>
        <v>#DIV/0!</v>
      </c>
      <c r="LT69" s="15" t="e">
        <f t="shared" si="301"/>
        <v>#DIV/0!</v>
      </c>
      <c r="LU69" s="15" t="e">
        <f t="shared" si="302"/>
        <v>#DIV/0!</v>
      </c>
      <c r="LV69" s="15" t="e">
        <f t="shared" si="303"/>
        <v>#DIV/0!</v>
      </c>
      <c r="LW69" s="15" t="e">
        <f t="shared" si="304"/>
        <v>#DIV/0!</v>
      </c>
      <c r="LX69" s="15" t="e">
        <f t="shared" si="305"/>
        <v>#DIV/0!</v>
      </c>
      <c r="LY69" s="15" t="e">
        <f t="shared" si="306"/>
        <v>#DIV/0!</v>
      </c>
      <c r="LZ69" s="15" t="e">
        <f t="shared" si="307"/>
        <v>#DIV/0!</v>
      </c>
      <c r="MA69" s="15" t="e">
        <f t="shared" si="308"/>
        <v>#DIV/0!</v>
      </c>
      <c r="MB69" s="15" t="e">
        <f t="shared" si="309"/>
        <v>#DIV/0!</v>
      </c>
      <c r="MC69" s="15" t="e">
        <f t="shared" si="310"/>
        <v>#DIV/0!</v>
      </c>
      <c r="MD69" s="15" t="e">
        <f t="shared" si="311"/>
        <v>#DIV/0!</v>
      </c>
      <c r="ME69" s="15" t="e">
        <f t="shared" si="312"/>
        <v>#DIV/0!</v>
      </c>
      <c r="MG69" s="15" t="e">
        <f t="shared" si="313"/>
        <v>#DIV/0!</v>
      </c>
      <c r="MH69" s="15" t="e">
        <f t="shared" si="314"/>
        <v>#DIV/0!</v>
      </c>
      <c r="MI69" s="15" t="e">
        <f t="shared" si="315"/>
        <v>#DIV/0!</v>
      </c>
      <c r="MJ69" s="15" t="e">
        <f t="shared" si="316"/>
        <v>#DIV/0!</v>
      </c>
      <c r="MK69" s="15" t="e">
        <f t="shared" si="317"/>
        <v>#DIV/0!</v>
      </c>
      <c r="ML69" s="15" t="e">
        <f t="shared" si="318"/>
        <v>#DIV/0!</v>
      </c>
      <c r="MM69" s="15" t="e">
        <f t="shared" si="319"/>
        <v>#DIV/0!</v>
      </c>
      <c r="MN69" s="15" t="e">
        <f t="shared" si="320"/>
        <v>#DIV/0!</v>
      </c>
      <c r="MO69" s="15" t="e">
        <f t="shared" si="321"/>
        <v>#DIV/0!</v>
      </c>
      <c r="MP69" s="15" t="e">
        <f t="shared" si="322"/>
        <v>#DIV/0!</v>
      </c>
      <c r="MQ69" s="15" t="e">
        <f t="shared" si="323"/>
        <v>#DIV/0!</v>
      </c>
      <c r="MR69" s="15" t="e">
        <f t="shared" si="324"/>
        <v>#DIV/0!</v>
      </c>
      <c r="MS69" s="15" t="e">
        <f t="shared" si="325"/>
        <v>#DIV/0!</v>
      </c>
      <c r="MT69" s="15" t="e">
        <f t="shared" si="326"/>
        <v>#DIV/0!</v>
      </c>
      <c r="MU69" s="15" t="e">
        <f t="shared" si="327"/>
        <v>#DIV/0!</v>
      </c>
      <c r="MV69" s="15" t="e">
        <f t="shared" si="328"/>
        <v>#DIV/0!</v>
      </c>
      <c r="MW69" s="15" t="e">
        <f t="shared" si="329"/>
        <v>#DIV/0!</v>
      </c>
      <c r="MX69" s="15" t="e">
        <f t="shared" si="330"/>
        <v>#DIV/0!</v>
      </c>
      <c r="MY69" s="15" t="e">
        <f t="shared" si="331"/>
        <v>#DIV/0!</v>
      </c>
      <c r="MZ69" s="15" t="e">
        <f t="shared" si="332"/>
        <v>#DIV/0!</v>
      </c>
      <c r="NA69" s="15" t="e">
        <f t="shared" si="333"/>
        <v>#DIV/0!</v>
      </c>
      <c r="NB69" s="15" t="e">
        <f t="shared" si="334"/>
        <v>#DIV/0!</v>
      </c>
      <c r="NC69" s="15" t="e">
        <f t="shared" si="335"/>
        <v>#DIV/0!</v>
      </c>
      <c r="ND69" s="15" t="e">
        <f t="shared" si="336"/>
        <v>#DIV/0!</v>
      </c>
      <c r="NE69" s="15" t="e">
        <f t="shared" si="337"/>
        <v>#DIV/0!</v>
      </c>
      <c r="NF69" s="15" t="e">
        <f t="shared" si="338"/>
        <v>#DIV/0!</v>
      </c>
      <c r="NG69" s="15" t="e">
        <f t="shared" si="339"/>
        <v>#DIV/0!</v>
      </c>
      <c r="NH69" s="15" t="e">
        <f t="shared" si="340"/>
        <v>#DIV/0!</v>
      </c>
      <c r="NI69" s="15" t="e">
        <f t="shared" si="341"/>
        <v>#DIV/0!</v>
      </c>
      <c r="NJ69" s="15" t="e">
        <f t="shared" si="342"/>
        <v>#DIV/0!</v>
      </c>
      <c r="NK69" s="15" t="e">
        <f t="shared" si="343"/>
        <v>#DIV/0!</v>
      </c>
      <c r="NL69" s="15" t="e">
        <f t="shared" si="344"/>
        <v>#DIV/0!</v>
      </c>
      <c r="NM69" s="15" t="e">
        <f t="shared" si="345"/>
        <v>#DIV/0!</v>
      </c>
      <c r="NN69" s="15" t="e">
        <f t="shared" si="346"/>
        <v>#DIV/0!</v>
      </c>
      <c r="NO69" s="15" t="e">
        <f t="shared" si="347"/>
        <v>#DIV/0!</v>
      </c>
      <c r="NP69" s="15" t="e">
        <f t="shared" si="348"/>
        <v>#DIV/0!</v>
      </c>
      <c r="NQ69" s="15" t="e">
        <f t="shared" si="349"/>
        <v>#DIV/0!</v>
      </c>
      <c r="NR69" s="15" t="e">
        <f t="shared" si="350"/>
        <v>#DIV/0!</v>
      </c>
      <c r="NS69" s="15" t="e">
        <f t="shared" si="351"/>
        <v>#DIV/0!</v>
      </c>
      <c r="NT69" s="15" t="e">
        <f t="shared" si="352"/>
        <v>#DIV/0!</v>
      </c>
      <c r="NU69" s="15" t="e">
        <f t="shared" si="353"/>
        <v>#DIV/0!</v>
      </c>
      <c r="NV69" s="15" t="e">
        <f t="shared" si="354"/>
        <v>#DIV/0!</v>
      </c>
      <c r="NW69" s="15" t="e">
        <f t="shared" si="355"/>
        <v>#DIV/0!</v>
      </c>
      <c r="NX69" s="15" t="e">
        <f t="shared" si="356"/>
        <v>#DIV/0!</v>
      </c>
      <c r="NY69" s="15" t="e">
        <f t="shared" si="357"/>
        <v>#DIV/0!</v>
      </c>
      <c r="NZ69" s="15" t="e">
        <f t="shared" si="358"/>
        <v>#DIV/0!</v>
      </c>
      <c r="OA69" s="15" t="e">
        <f t="shared" si="359"/>
        <v>#DIV/0!</v>
      </c>
      <c r="OB69" s="15" t="e">
        <f t="shared" si="360"/>
        <v>#DIV/0!</v>
      </c>
      <c r="OC69" s="15" t="e">
        <f t="shared" si="361"/>
        <v>#DIV/0!</v>
      </c>
      <c r="OD69" s="15" t="e">
        <f t="shared" si="362"/>
        <v>#DIV/0!</v>
      </c>
      <c r="OE69" s="15" t="e">
        <f t="shared" si="363"/>
        <v>#DIV/0!</v>
      </c>
      <c r="OF69" s="15" t="e">
        <f t="shared" si="364"/>
        <v>#DIV/0!</v>
      </c>
      <c r="OG69" s="15" t="e">
        <f t="shared" si="365"/>
        <v>#DIV/0!</v>
      </c>
      <c r="OH69" s="15" t="e">
        <f t="shared" si="366"/>
        <v>#DIV/0!</v>
      </c>
      <c r="OI69" s="15" t="e">
        <f t="shared" si="367"/>
        <v>#DIV/0!</v>
      </c>
      <c r="OJ69" s="15" t="e">
        <f t="shared" si="368"/>
        <v>#DIV/0!</v>
      </c>
      <c r="OK69" s="15" t="e">
        <f t="shared" si="369"/>
        <v>#DIV/0!</v>
      </c>
      <c r="OL69" s="15" t="e">
        <f t="shared" si="370"/>
        <v>#DIV/0!</v>
      </c>
      <c r="OM69" s="15" t="e">
        <f t="shared" si="371"/>
        <v>#DIV/0!</v>
      </c>
      <c r="ON69" s="15" t="e">
        <f t="shared" si="372"/>
        <v>#DIV/0!</v>
      </c>
      <c r="OP69" s="15" t="e">
        <f t="shared" si="373"/>
        <v>#DIV/0!</v>
      </c>
      <c r="OQ69" s="15" t="e">
        <f t="shared" si="374"/>
        <v>#DIV/0!</v>
      </c>
      <c r="OR69" s="15" t="e">
        <f t="shared" si="375"/>
        <v>#DIV/0!</v>
      </c>
      <c r="OS69" s="15" t="e">
        <f t="shared" si="376"/>
        <v>#DIV/0!</v>
      </c>
      <c r="OT69" s="15" t="e">
        <f t="shared" si="377"/>
        <v>#DIV/0!</v>
      </c>
      <c r="OU69" s="15" t="e">
        <f t="shared" si="378"/>
        <v>#DIV/0!</v>
      </c>
      <c r="OV69" s="15" t="e">
        <f t="shared" si="379"/>
        <v>#DIV/0!</v>
      </c>
      <c r="OW69" s="15" t="e">
        <f t="shared" si="380"/>
        <v>#DIV/0!</v>
      </c>
      <c r="OX69" s="15" t="e">
        <f t="shared" si="381"/>
        <v>#DIV/0!</v>
      </c>
      <c r="OY69" s="15" t="e">
        <f t="shared" si="382"/>
        <v>#DIV/0!</v>
      </c>
      <c r="OZ69" s="15" t="e">
        <f t="shared" si="383"/>
        <v>#DIV/0!</v>
      </c>
      <c r="PA69" s="15" t="e">
        <f t="shared" si="384"/>
        <v>#DIV/0!</v>
      </c>
      <c r="PB69" s="15" t="e">
        <f t="shared" si="385"/>
        <v>#DIV/0!</v>
      </c>
      <c r="PC69" s="15" t="e">
        <f t="shared" si="386"/>
        <v>#DIV/0!</v>
      </c>
      <c r="PD69" s="15" t="e">
        <f t="shared" si="387"/>
        <v>#DIV/0!</v>
      </c>
      <c r="PE69" s="15" t="e">
        <f t="shared" si="388"/>
        <v>#DIV/0!</v>
      </c>
      <c r="PF69" s="15" t="e">
        <f t="shared" si="389"/>
        <v>#DIV/0!</v>
      </c>
      <c r="PG69" s="15" t="e">
        <f t="shared" si="390"/>
        <v>#DIV/0!</v>
      </c>
      <c r="PH69" s="15" t="e">
        <f t="shared" si="391"/>
        <v>#DIV/0!</v>
      </c>
      <c r="PI69" s="15" t="e">
        <f t="shared" si="392"/>
        <v>#DIV/0!</v>
      </c>
      <c r="PJ69" s="15" t="e">
        <f t="shared" si="393"/>
        <v>#DIV/0!</v>
      </c>
      <c r="PK69" s="15" t="e">
        <f t="shared" si="394"/>
        <v>#DIV/0!</v>
      </c>
      <c r="PL69" s="15" t="e">
        <f t="shared" si="395"/>
        <v>#DIV/0!</v>
      </c>
      <c r="PM69" s="15" t="e">
        <f t="shared" si="396"/>
        <v>#DIV/0!</v>
      </c>
      <c r="PN69" s="15" t="e">
        <f t="shared" si="397"/>
        <v>#DIV/0!</v>
      </c>
      <c r="PO69" s="15" t="e">
        <f t="shared" si="398"/>
        <v>#DIV/0!</v>
      </c>
      <c r="PP69" s="15" t="e">
        <f t="shared" si="399"/>
        <v>#DIV/0!</v>
      </c>
      <c r="PQ69" s="15" t="e">
        <f t="shared" si="400"/>
        <v>#DIV/0!</v>
      </c>
      <c r="PR69" s="15" t="e">
        <f t="shared" si="401"/>
        <v>#DIV/0!</v>
      </c>
      <c r="PS69" s="15" t="e">
        <f t="shared" si="402"/>
        <v>#DIV/0!</v>
      </c>
      <c r="PT69" s="15" t="e">
        <f t="shared" si="403"/>
        <v>#DIV/0!</v>
      </c>
      <c r="PU69" s="15" t="e">
        <f t="shared" si="404"/>
        <v>#DIV/0!</v>
      </c>
      <c r="PV69" s="15" t="e">
        <f t="shared" si="405"/>
        <v>#DIV/0!</v>
      </c>
      <c r="PW69" s="15" t="e">
        <f t="shared" si="406"/>
        <v>#DIV/0!</v>
      </c>
      <c r="PX69" s="15" t="e">
        <f t="shared" si="407"/>
        <v>#DIV/0!</v>
      </c>
      <c r="PY69" s="15" t="e">
        <f t="shared" si="408"/>
        <v>#DIV/0!</v>
      </c>
      <c r="PZ69" s="15" t="e">
        <f t="shared" si="409"/>
        <v>#DIV/0!</v>
      </c>
      <c r="QA69" s="15" t="e">
        <f t="shared" si="410"/>
        <v>#DIV/0!</v>
      </c>
      <c r="QB69" s="15" t="e">
        <f t="shared" si="411"/>
        <v>#DIV/0!</v>
      </c>
      <c r="QC69" s="15" t="e">
        <f t="shared" si="412"/>
        <v>#DIV/0!</v>
      </c>
      <c r="QD69" s="15" t="e">
        <f t="shared" si="413"/>
        <v>#DIV/0!</v>
      </c>
      <c r="QE69" s="15" t="e">
        <f t="shared" si="414"/>
        <v>#DIV/0!</v>
      </c>
      <c r="QF69" s="15" t="e">
        <f t="shared" si="415"/>
        <v>#DIV/0!</v>
      </c>
      <c r="QG69" s="15" t="e">
        <f t="shared" si="416"/>
        <v>#DIV/0!</v>
      </c>
      <c r="QH69" s="15" t="e">
        <f t="shared" si="417"/>
        <v>#DIV/0!</v>
      </c>
      <c r="QI69" s="15" t="e">
        <f t="shared" si="418"/>
        <v>#DIV/0!</v>
      </c>
      <c r="QJ69" s="15" t="e">
        <f t="shared" si="419"/>
        <v>#DIV/0!</v>
      </c>
      <c r="QK69" s="15" t="e">
        <f t="shared" si="420"/>
        <v>#DIV/0!</v>
      </c>
      <c r="QL69" s="15" t="e">
        <f t="shared" si="421"/>
        <v>#DIV/0!</v>
      </c>
      <c r="QM69" s="15" t="e">
        <f t="shared" si="422"/>
        <v>#DIV/0!</v>
      </c>
      <c r="QN69" s="15" t="e">
        <f t="shared" si="423"/>
        <v>#DIV/0!</v>
      </c>
      <c r="QO69" s="15" t="e">
        <f t="shared" si="424"/>
        <v>#DIV/0!</v>
      </c>
      <c r="QP69" s="15" t="e">
        <f t="shared" si="425"/>
        <v>#DIV/0!</v>
      </c>
      <c r="QQ69" s="15" t="e">
        <f t="shared" si="426"/>
        <v>#DIV/0!</v>
      </c>
      <c r="QR69" s="15" t="e">
        <f t="shared" si="427"/>
        <v>#DIV/0!</v>
      </c>
      <c r="QS69" s="15" t="e">
        <f t="shared" si="428"/>
        <v>#DIV/0!</v>
      </c>
      <c r="QT69" s="15" t="e">
        <f t="shared" si="429"/>
        <v>#DIV/0!</v>
      </c>
      <c r="QU69" s="15" t="e">
        <f t="shared" si="430"/>
        <v>#DIV/0!</v>
      </c>
      <c r="QV69" s="15" t="e">
        <f t="shared" si="431"/>
        <v>#DIV/0!</v>
      </c>
      <c r="QW69" s="15" t="e">
        <f t="shared" si="432"/>
        <v>#DIV/0!</v>
      </c>
      <c r="QY69" s="15">
        <f t="shared" si="433"/>
        <v>0</v>
      </c>
      <c r="QZ69" s="15">
        <f t="shared" si="434"/>
        <v>0</v>
      </c>
      <c r="RA69" s="15">
        <f t="shared" si="435"/>
        <v>0</v>
      </c>
      <c r="RB69" s="15">
        <f t="shared" si="436"/>
        <v>0</v>
      </c>
      <c r="RC69" s="15">
        <f t="shared" si="437"/>
        <v>0</v>
      </c>
      <c r="RD69" s="15">
        <f t="shared" si="438"/>
        <v>0</v>
      </c>
      <c r="RE69" s="15">
        <f t="shared" si="439"/>
        <v>0</v>
      </c>
      <c r="RF69" s="15">
        <f t="shared" si="440"/>
        <v>0</v>
      </c>
      <c r="RG69" s="15">
        <f t="shared" si="441"/>
        <v>0</v>
      </c>
      <c r="RH69" s="15">
        <f t="shared" si="442"/>
        <v>0</v>
      </c>
      <c r="RI69" s="15">
        <f t="shared" si="443"/>
        <v>0</v>
      </c>
      <c r="RJ69" s="15">
        <f t="shared" si="444"/>
        <v>0</v>
      </c>
      <c r="RK69" s="15">
        <f t="shared" si="445"/>
        <v>0</v>
      </c>
      <c r="RL69" s="15">
        <f t="shared" si="446"/>
        <v>0</v>
      </c>
      <c r="RM69" s="15">
        <f t="shared" si="447"/>
        <v>0</v>
      </c>
      <c r="RN69" s="15">
        <f t="shared" si="448"/>
        <v>0</v>
      </c>
      <c r="RO69" s="15">
        <f t="shared" si="449"/>
        <v>0</v>
      </c>
      <c r="RP69" s="15">
        <f t="shared" si="450"/>
        <v>0</v>
      </c>
      <c r="RQ69" s="15">
        <f t="shared" si="451"/>
        <v>0</v>
      </c>
      <c r="RR69" s="15">
        <f t="shared" si="452"/>
        <v>0</v>
      </c>
      <c r="RS69" s="15">
        <f t="shared" si="453"/>
        <v>0</v>
      </c>
      <c r="RT69" s="15">
        <f t="shared" si="454"/>
        <v>0</v>
      </c>
      <c r="RU69" s="15">
        <f t="shared" si="455"/>
        <v>0</v>
      </c>
      <c r="RV69" s="15">
        <f t="shared" si="456"/>
        <v>0</v>
      </c>
      <c r="RW69" s="15">
        <f t="shared" si="457"/>
        <v>0</v>
      </c>
      <c r="RX69" s="15">
        <f t="shared" si="458"/>
        <v>0</v>
      </c>
      <c r="RY69" s="15">
        <f t="shared" si="459"/>
        <v>0</v>
      </c>
      <c r="RZ69" s="15">
        <f t="shared" si="460"/>
        <v>0</v>
      </c>
      <c r="SA69" s="15">
        <f t="shared" si="461"/>
        <v>0</v>
      </c>
      <c r="SB69" s="15">
        <f t="shared" si="462"/>
        <v>0</v>
      </c>
      <c r="SC69" s="15">
        <f t="shared" si="463"/>
        <v>0</v>
      </c>
      <c r="SD69" s="15">
        <f t="shared" si="464"/>
        <v>0</v>
      </c>
      <c r="SE69" s="15">
        <f t="shared" si="465"/>
        <v>0</v>
      </c>
      <c r="SF69" s="15">
        <f t="shared" si="466"/>
        <v>0</v>
      </c>
      <c r="SG69" s="15">
        <f t="shared" si="467"/>
        <v>0</v>
      </c>
      <c r="SH69" s="15">
        <f t="shared" si="468"/>
        <v>0</v>
      </c>
      <c r="SI69" s="15">
        <f t="shared" si="469"/>
        <v>0</v>
      </c>
      <c r="SJ69" s="15">
        <f t="shared" si="470"/>
        <v>0</v>
      </c>
      <c r="SK69" s="15">
        <f t="shared" si="471"/>
        <v>0</v>
      </c>
      <c r="SL69" s="15">
        <f t="shared" si="472"/>
        <v>0</v>
      </c>
      <c r="SM69" s="15">
        <f t="shared" si="473"/>
        <v>0</v>
      </c>
      <c r="SN69" s="15">
        <f t="shared" si="474"/>
        <v>0</v>
      </c>
      <c r="SO69" s="15">
        <f t="shared" si="475"/>
        <v>0</v>
      </c>
      <c r="SP69" s="15">
        <f t="shared" si="476"/>
        <v>0</v>
      </c>
      <c r="SQ69" s="15">
        <f t="shared" si="477"/>
        <v>0</v>
      </c>
      <c r="SR69" s="15">
        <f t="shared" si="478"/>
        <v>0</v>
      </c>
      <c r="SS69" s="15">
        <f t="shared" si="479"/>
        <v>0</v>
      </c>
      <c r="ST69" s="15">
        <f t="shared" si="480"/>
        <v>0</v>
      </c>
      <c r="SU69" s="15">
        <f t="shared" si="481"/>
        <v>0</v>
      </c>
      <c r="SV69" s="15">
        <f t="shared" si="482"/>
        <v>0</v>
      </c>
      <c r="SW69" s="15">
        <f t="shared" si="483"/>
        <v>0</v>
      </c>
      <c r="SX69" s="15">
        <f t="shared" si="484"/>
        <v>0</v>
      </c>
      <c r="SY69" s="15">
        <f t="shared" si="485"/>
        <v>0</v>
      </c>
      <c r="SZ69" s="15">
        <f t="shared" si="486"/>
        <v>0</v>
      </c>
      <c r="TA69" s="15">
        <f t="shared" si="487"/>
        <v>0</v>
      </c>
      <c r="TB69" s="15">
        <f t="shared" si="488"/>
        <v>0</v>
      </c>
      <c r="TC69" s="15">
        <f t="shared" si="489"/>
        <v>0</v>
      </c>
      <c r="TD69" s="15">
        <f t="shared" si="490"/>
        <v>0</v>
      </c>
      <c r="TE69" s="15">
        <f t="shared" si="491"/>
        <v>0</v>
      </c>
      <c r="TF69" s="15">
        <f t="shared" si="492"/>
        <v>0</v>
      </c>
      <c r="TH69" s="15">
        <f t="shared" si="493"/>
        <v>0</v>
      </c>
      <c r="TJ69" s="15" t="e">
        <f t="shared" si="494"/>
        <v>#DIV/0!</v>
      </c>
      <c r="TK69" s="15" t="e">
        <f t="shared" si="495"/>
        <v>#DIV/0!</v>
      </c>
      <c r="TL69" s="15" t="e">
        <f t="shared" si="496"/>
        <v>#DIV/0!</v>
      </c>
      <c r="TM69" s="15" t="e">
        <f t="shared" si="497"/>
        <v>#DIV/0!</v>
      </c>
      <c r="TN69" s="15" t="e">
        <f t="shared" si="498"/>
        <v>#DIV/0!</v>
      </c>
      <c r="TO69" s="15" t="e">
        <f t="shared" si="499"/>
        <v>#DIV/0!</v>
      </c>
      <c r="TP69" s="15">
        <f t="shared" si="500"/>
        <v>0</v>
      </c>
      <c r="TQ69" s="15">
        <f t="shared" si="501"/>
        <v>0</v>
      </c>
      <c r="TS69" s="15" t="e">
        <f t="shared" si="502"/>
        <v>#DIV/0!</v>
      </c>
      <c r="TU69" s="15">
        <f t="shared" si="503"/>
        <v>0</v>
      </c>
      <c r="TW69" s="15">
        <f t="shared" si="509"/>
        <v>0</v>
      </c>
    </row>
    <row r="70" spans="3:543" x14ac:dyDescent="0.25">
      <c r="C70" s="45">
        <v>55</v>
      </c>
      <c r="D70" s="27"/>
      <c r="E70" s="27"/>
      <c r="F70" s="22"/>
      <c r="G70" s="27"/>
      <c r="H70" s="22"/>
      <c r="I70" s="22"/>
      <c r="J70" s="27"/>
      <c r="K70" s="27"/>
      <c r="L70" s="27"/>
      <c r="M70" s="31"/>
      <c r="N70" s="37" t="str">
        <f t="shared" si="514"/>
        <v/>
      </c>
      <c r="O70" s="38" t="str">
        <f t="shared" si="577"/>
        <v/>
      </c>
      <c r="P70" s="39" t="str">
        <f t="shared" si="515"/>
        <v/>
      </c>
      <c r="Q70" s="2"/>
      <c r="R70" s="2"/>
      <c r="S70" s="2"/>
      <c r="T70" s="15" t="str">
        <f t="shared" si="516"/>
        <v/>
      </c>
      <c r="U70" s="5">
        <f t="shared" si="517"/>
        <v>0</v>
      </c>
      <c r="V70" s="5">
        <f t="shared" si="518"/>
        <v>0</v>
      </c>
      <c r="W70" s="5">
        <f t="shared" si="68"/>
        <v>0</v>
      </c>
      <c r="X70" s="5">
        <f t="shared" si="519"/>
        <v>0</v>
      </c>
      <c r="Y70" s="5">
        <f t="shared" si="520"/>
        <v>0</v>
      </c>
      <c r="Z70" s="5">
        <f t="shared" si="521"/>
        <v>0</v>
      </c>
      <c r="AA70" s="5">
        <f t="shared" si="522"/>
        <v>0</v>
      </c>
      <c r="AB70" s="5">
        <f t="shared" si="523"/>
        <v>0</v>
      </c>
      <c r="AC70" s="15">
        <f t="shared" si="69"/>
        <v>0</v>
      </c>
      <c r="AD70" s="15">
        <f t="shared" si="70"/>
        <v>0</v>
      </c>
      <c r="AE70" s="15">
        <f t="shared" si="71"/>
        <v>0</v>
      </c>
      <c r="AF70" s="15" t="str">
        <f t="shared" si="524"/>
        <v/>
      </c>
      <c r="AG70" s="15" t="str">
        <f t="shared" si="525"/>
        <v/>
      </c>
      <c r="AH70" s="15" t="str">
        <f t="shared" si="526"/>
        <v/>
      </c>
      <c r="AI70" s="15" t="str">
        <f t="shared" si="527"/>
        <v/>
      </c>
      <c r="AK70" s="5">
        <f t="shared" si="528"/>
        <v>0</v>
      </c>
      <c r="AL70" s="5">
        <f t="shared" si="529"/>
        <v>0</v>
      </c>
      <c r="AN70" s="5">
        <f t="shared" si="530"/>
        <v>0</v>
      </c>
      <c r="AO70" s="5">
        <f t="shared" si="531"/>
        <v>0</v>
      </c>
      <c r="AP70" s="5">
        <f t="shared" si="532"/>
        <v>0</v>
      </c>
      <c r="AQ70" s="5">
        <f t="shared" si="533"/>
        <v>0</v>
      </c>
      <c r="AR70" s="5">
        <f t="shared" si="534"/>
        <v>0</v>
      </c>
      <c r="AS70" s="5">
        <f t="shared" si="535"/>
        <v>0</v>
      </c>
      <c r="AT70" s="5">
        <f t="shared" si="536"/>
        <v>0</v>
      </c>
      <c r="AU70" s="5">
        <f t="shared" si="537"/>
        <v>0</v>
      </c>
      <c r="AV70" s="5">
        <f t="shared" si="538"/>
        <v>0</v>
      </c>
      <c r="AW70" s="5">
        <f t="shared" si="539"/>
        <v>0</v>
      </c>
      <c r="AX70" s="5">
        <f t="shared" si="540"/>
        <v>0</v>
      </c>
      <c r="AY70" s="5">
        <f t="shared" si="541"/>
        <v>0</v>
      </c>
      <c r="AZ70" s="5">
        <f t="shared" si="542"/>
        <v>0</v>
      </c>
      <c r="BA70" s="5">
        <f t="shared" si="543"/>
        <v>0</v>
      </c>
      <c r="BB70" s="5">
        <f t="shared" si="544"/>
        <v>0</v>
      </c>
      <c r="BC70" s="5">
        <f t="shared" si="545"/>
        <v>0</v>
      </c>
      <c r="BD70" s="5">
        <f t="shared" si="546"/>
        <v>0</v>
      </c>
      <c r="BE70" s="5">
        <f t="shared" si="547"/>
        <v>0</v>
      </c>
      <c r="BF70" s="5">
        <f t="shared" si="548"/>
        <v>0</v>
      </c>
      <c r="BG70" s="15">
        <f t="shared" si="549"/>
        <v>0</v>
      </c>
      <c r="BH70" s="15">
        <f t="shared" si="72"/>
        <v>0</v>
      </c>
      <c r="BI70" s="15">
        <f t="shared" si="73"/>
        <v>0</v>
      </c>
      <c r="BJ70" s="15">
        <f t="shared" si="74"/>
        <v>0</v>
      </c>
      <c r="BL70" s="12">
        <f t="shared" si="550"/>
        <v>0</v>
      </c>
      <c r="BM70" s="12">
        <f t="shared" si="551"/>
        <v>0</v>
      </c>
      <c r="BN70" s="15" t="str">
        <f t="shared" si="552"/>
        <v/>
      </c>
      <c r="BP70" s="12">
        <f t="shared" si="553"/>
        <v>0</v>
      </c>
      <c r="BQ70" s="15" t="str">
        <f t="shared" si="554"/>
        <v/>
      </c>
      <c r="BR70" s="12">
        <f t="shared" si="555"/>
        <v>0</v>
      </c>
      <c r="BS70" s="15" t="str">
        <f t="shared" si="556"/>
        <v/>
      </c>
      <c r="BT70" s="12">
        <f t="shared" si="557"/>
        <v>0</v>
      </c>
      <c r="BU70" s="12">
        <f t="shared" si="558"/>
        <v>0</v>
      </c>
      <c r="BV70" s="12">
        <f t="shared" si="559"/>
        <v>0</v>
      </c>
      <c r="BW70" s="12">
        <f t="shared" si="560"/>
        <v>0</v>
      </c>
      <c r="BX70" s="12">
        <f t="shared" si="561"/>
        <v>0</v>
      </c>
      <c r="BY70" s="12">
        <f t="shared" si="562"/>
        <v>0</v>
      </c>
      <c r="BZ70" s="12">
        <f t="shared" si="563"/>
        <v>0</v>
      </c>
      <c r="CA70" s="12">
        <f t="shared" si="564"/>
        <v>0</v>
      </c>
      <c r="CC70" s="5">
        <f t="shared" si="565"/>
        <v>0</v>
      </c>
      <c r="CD70" s="15" t="str">
        <f t="shared" si="566"/>
        <v/>
      </c>
      <c r="CE70" s="15" t="str">
        <f t="shared" si="567"/>
        <v/>
      </c>
      <c r="CF70" s="15" t="str">
        <f t="shared" si="568"/>
        <v/>
      </c>
      <c r="CH70" s="15" t="str">
        <f t="shared" si="569"/>
        <v/>
      </c>
      <c r="CJ70" s="15" t="str">
        <f t="shared" si="570"/>
        <v/>
      </c>
      <c r="CK70" s="15" t="str">
        <f t="shared" si="571"/>
        <v/>
      </c>
      <c r="CL70" s="15" t="str">
        <f t="shared" si="572"/>
        <v/>
      </c>
      <c r="CM70" s="10">
        <f t="shared" si="573"/>
        <v>0</v>
      </c>
      <c r="CO70" s="6">
        <f t="shared" si="75"/>
        <v>0</v>
      </c>
      <c r="CP70" s="15">
        <f t="shared" si="574"/>
        <v>1</v>
      </c>
      <c r="CQ70" s="15">
        <f t="shared" si="575"/>
        <v>0</v>
      </c>
      <c r="CR70" s="15">
        <f t="shared" si="576"/>
        <v>0</v>
      </c>
      <c r="CS70" s="15">
        <f t="shared" si="76"/>
        <v>0</v>
      </c>
      <c r="CU70" s="15" t="str">
        <f t="shared" si="77"/>
        <v/>
      </c>
      <c r="CW70" s="15" t="e">
        <f t="shared" si="504"/>
        <v>#DIV/0!</v>
      </c>
      <c r="CX70" s="15" t="e">
        <f t="shared" si="505"/>
        <v>#DIV/0!</v>
      </c>
      <c r="CY70" s="15" t="e">
        <f t="shared" si="506"/>
        <v>#DIV/0!</v>
      </c>
      <c r="CZ70" s="15" t="e">
        <f t="shared" si="507"/>
        <v>#DIV/0!</v>
      </c>
      <c r="DA70" s="15" t="e">
        <f t="shared" si="508"/>
        <v>#DIV/0!</v>
      </c>
      <c r="DB70" s="15" t="e">
        <f t="shared" si="510"/>
        <v>#DIV/0!</v>
      </c>
      <c r="DC70" s="15" t="e">
        <f t="shared" si="511"/>
        <v>#DIV/0!</v>
      </c>
      <c r="DD70" s="15" t="e">
        <f t="shared" si="512"/>
        <v>#DIV/0!</v>
      </c>
      <c r="DE70" s="15" t="e">
        <f t="shared" si="513"/>
        <v>#DIV/0!</v>
      </c>
      <c r="DF70" s="15" t="e">
        <f t="shared" si="82"/>
        <v>#DIV/0!</v>
      </c>
      <c r="DG70" s="15" t="e">
        <f t="shared" si="83"/>
        <v>#DIV/0!</v>
      </c>
      <c r="DH70" s="15" t="e">
        <f t="shared" si="84"/>
        <v>#DIV/0!</v>
      </c>
      <c r="DI70" s="15" t="e">
        <f t="shared" si="85"/>
        <v>#DIV/0!</v>
      </c>
      <c r="DJ70" s="15" t="e">
        <f t="shared" si="86"/>
        <v>#DIV/0!</v>
      </c>
      <c r="DK70" s="15" t="e">
        <f t="shared" si="87"/>
        <v>#DIV/0!</v>
      </c>
      <c r="DL70" s="15" t="e">
        <f t="shared" si="88"/>
        <v>#DIV/0!</v>
      </c>
      <c r="DM70" s="15" t="e">
        <f t="shared" si="89"/>
        <v>#DIV/0!</v>
      </c>
      <c r="DN70" s="15" t="e">
        <f t="shared" si="90"/>
        <v>#DIV/0!</v>
      </c>
      <c r="DO70" s="15" t="e">
        <f t="shared" si="91"/>
        <v>#DIV/0!</v>
      </c>
      <c r="DP70" s="20" t="e">
        <f t="shared" si="92"/>
        <v>#DIV/0!</v>
      </c>
      <c r="DQ70" s="20" t="e">
        <f t="shared" si="93"/>
        <v>#DIV/0!</v>
      </c>
      <c r="DR70" s="20" t="e">
        <f t="shared" si="94"/>
        <v>#DIV/0!</v>
      </c>
      <c r="DS70" s="20" t="e">
        <f t="shared" si="95"/>
        <v>#DIV/0!</v>
      </c>
      <c r="DT70" s="20" t="e">
        <f t="shared" si="96"/>
        <v>#DIV/0!</v>
      </c>
      <c r="DU70" s="20" t="e">
        <f t="shared" si="97"/>
        <v>#DIV/0!</v>
      </c>
      <c r="DV70" s="20" t="e">
        <f t="shared" si="98"/>
        <v>#DIV/0!</v>
      </c>
      <c r="DW70" s="20" t="e">
        <f t="shared" si="99"/>
        <v>#DIV/0!</v>
      </c>
      <c r="DX70" s="20" t="e">
        <f t="shared" si="100"/>
        <v>#DIV/0!</v>
      </c>
      <c r="DY70" s="20" t="e">
        <f t="shared" si="101"/>
        <v>#DIV/0!</v>
      </c>
      <c r="DZ70" s="20" t="e">
        <f t="shared" si="102"/>
        <v>#DIV/0!</v>
      </c>
      <c r="EA70" s="20" t="e">
        <f t="shared" si="103"/>
        <v>#DIV/0!</v>
      </c>
      <c r="EB70" s="20" t="e">
        <f t="shared" si="104"/>
        <v>#DIV/0!</v>
      </c>
      <c r="EC70" s="20" t="e">
        <f t="shared" si="105"/>
        <v>#DIV/0!</v>
      </c>
      <c r="ED70" s="20" t="e">
        <f t="shared" si="106"/>
        <v>#DIV/0!</v>
      </c>
      <c r="EE70" s="20" t="e">
        <f t="shared" si="107"/>
        <v>#DIV/0!</v>
      </c>
      <c r="EF70" s="20" t="e">
        <f t="shared" si="108"/>
        <v>#DIV/0!</v>
      </c>
      <c r="EG70" s="20" t="e">
        <f t="shared" si="109"/>
        <v>#DIV/0!</v>
      </c>
      <c r="EH70" s="20" t="e">
        <f t="shared" si="110"/>
        <v>#DIV/0!</v>
      </c>
      <c r="EI70" s="20" t="e">
        <f t="shared" si="111"/>
        <v>#DIV/0!</v>
      </c>
      <c r="EJ70" s="20" t="e">
        <f t="shared" si="112"/>
        <v>#DIV/0!</v>
      </c>
      <c r="EK70" s="20" t="e">
        <f t="shared" si="113"/>
        <v>#DIV/0!</v>
      </c>
      <c r="EL70" s="20" t="e">
        <f t="shared" si="114"/>
        <v>#DIV/0!</v>
      </c>
      <c r="EM70" s="20" t="e">
        <f t="shared" si="115"/>
        <v>#DIV/0!</v>
      </c>
      <c r="EN70" s="20" t="e">
        <f t="shared" si="116"/>
        <v>#DIV/0!</v>
      </c>
      <c r="EO70" s="20" t="e">
        <f t="shared" si="117"/>
        <v>#DIV/0!</v>
      </c>
      <c r="EP70" s="20" t="e">
        <f t="shared" si="118"/>
        <v>#DIV/0!</v>
      </c>
      <c r="EQ70" s="20" t="e">
        <f t="shared" si="119"/>
        <v>#DIV/0!</v>
      </c>
      <c r="ER70" s="20" t="e">
        <f t="shared" si="120"/>
        <v>#DIV/0!</v>
      </c>
      <c r="ES70" s="20" t="e">
        <f t="shared" si="121"/>
        <v>#DIV/0!</v>
      </c>
      <c r="ET70" s="20" t="e">
        <f t="shared" si="122"/>
        <v>#DIV/0!</v>
      </c>
      <c r="EU70" s="20" t="e">
        <f t="shared" si="123"/>
        <v>#DIV/0!</v>
      </c>
      <c r="EV70" s="20" t="e">
        <f t="shared" si="124"/>
        <v>#DIV/0!</v>
      </c>
      <c r="EW70" s="20" t="e">
        <f t="shared" si="125"/>
        <v>#DIV/0!</v>
      </c>
      <c r="EX70" s="20" t="e">
        <f t="shared" si="126"/>
        <v>#DIV/0!</v>
      </c>
      <c r="EY70" s="20" t="e">
        <f t="shared" si="127"/>
        <v>#DIV/0!</v>
      </c>
      <c r="EZ70" s="20" t="e">
        <f t="shared" si="128"/>
        <v>#DIV/0!</v>
      </c>
      <c r="FA70" s="20" t="e">
        <f t="shared" si="129"/>
        <v>#DIV/0!</v>
      </c>
      <c r="FB70" s="20" t="e">
        <f t="shared" si="130"/>
        <v>#DIV/0!</v>
      </c>
      <c r="FC70" s="20" t="e">
        <f t="shared" si="131"/>
        <v>#DIV/0!</v>
      </c>
      <c r="FD70" s="20" t="e">
        <f t="shared" si="132"/>
        <v>#DIV/0!</v>
      </c>
      <c r="FE70" s="20"/>
      <c r="FF70" s="15" t="e">
        <f t="shared" si="133"/>
        <v>#DIV/0!</v>
      </c>
      <c r="FG70" s="15" t="e">
        <f t="shared" si="134"/>
        <v>#DIV/0!</v>
      </c>
      <c r="FH70" s="15" t="e">
        <f t="shared" si="135"/>
        <v>#DIV/0!</v>
      </c>
      <c r="FI70" s="15" t="e">
        <f t="shared" si="136"/>
        <v>#DIV/0!</v>
      </c>
      <c r="FJ70" s="15" t="e">
        <f t="shared" si="137"/>
        <v>#DIV/0!</v>
      </c>
      <c r="FK70" s="15" t="e">
        <f t="shared" si="138"/>
        <v>#DIV/0!</v>
      </c>
      <c r="FL70" s="15" t="e">
        <f t="shared" si="139"/>
        <v>#DIV/0!</v>
      </c>
      <c r="FM70" s="15" t="e">
        <f t="shared" si="140"/>
        <v>#DIV/0!</v>
      </c>
      <c r="FN70" s="15" t="e">
        <f t="shared" si="141"/>
        <v>#DIV/0!</v>
      </c>
      <c r="FO70" s="15" t="e">
        <f t="shared" si="142"/>
        <v>#DIV/0!</v>
      </c>
      <c r="FP70" s="15" t="e">
        <f t="shared" si="143"/>
        <v>#DIV/0!</v>
      </c>
      <c r="FQ70" s="15" t="e">
        <f t="shared" si="144"/>
        <v>#DIV/0!</v>
      </c>
      <c r="FR70" s="15" t="e">
        <f t="shared" si="145"/>
        <v>#DIV/0!</v>
      </c>
      <c r="FS70" s="15" t="e">
        <f t="shared" si="146"/>
        <v>#DIV/0!</v>
      </c>
      <c r="FT70" s="15" t="e">
        <f t="shared" si="147"/>
        <v>#DIV/0!</v>
      </c>
      <c r="FU70" s="15" t="e">
        <f t="shared" si="148"/>
        <v>#DIV/0!</v>
      </c>
      <c r="FV70" s="15" t="e">
        <f t="shared" si="149"/>
        <v>#DIV/0!</v>
      </c>
      <c r="FW70" s="15" t="e">
        <f t="shared" si="150"/>
        <v>#DIV/0!</v>
      </c>
      <c r="FX70" s="15" t="e">
        <f t="shared" si="151"/>
        <v>#DIV/0!</v>
      </c>
      <c r="FY70" s="15" t="e">
        <f t="shared" si="152"/>
        <v>#DIV/0!</v>
      </c>
      <c r="FZ70" s="15" t="e">
        <f t="shared" si="153"/>
        <v>#DIV/0!</v>
      </c>
      <c r="GA70" s="15" t="e">
        <f t="shared" si="154"/>
        <v>#DIV/0!</v>
      </c>
      <c r="GB70" s="15" t="e">
        <f t="shared" si="155"/>
        <v>#DIV/0!</v>
      </c>
      <c r="GC70" s="15" t="e">
        <f t="shared" si="156"/>
        <v>#DIV/0!</v>
      </c>
      <c r="GD70" s="15" t="e">
        <f t="shared" si="157"/>
        <v>#DIV/0!</v>
      </c>
      <c r="GE70" s="15" t="e">
        <f t="shared" si="158"/>
        <v>#DIV/0!</v>
      </c>
      <c r="GF70" s="15" t="e">
        <f t="shared" si="159"/>
        <v>#DIV/0!</v>
      </c>
      <c r="GG70" s="15" t="e">
        <f t="shared" si="160"/>
        <v>#DIV/0!</v>
      </c>
      <c r="GH70" s="15" t="e">
        <f t="shared" si="161"/>
        <v>#DIV/0!</v>
      </c>
      <c r="GI70" s="15" t="e">
        <f t="shared" si="162"/>
        <v>#DIV/0!</v>
      </c>
      <c r="GJ70" s="15" t="e">
        <f t="shared" si="163"/>
        <v>#DIV/0!</v>
      </c>
      <c r="GK70" s="15" t="e">
        <f t="shared" si="164"/>
        <v>#DIV/0!</v>
      </c>
      <c r="GL70" s="15" t="e">
        <f t="shared" si="165"/>
        <v>#DIV/0!</v>
      </c>
      <c r="GM70" s="15" t="e">
        <f t="shared" si="166"/>
        <v>#DIV/0!</v>
      </c>
      <c r="GN70" s="15" t="e">
        <f t="shared" si="167"/>
        <v>#DIV/0!</v>
      </c>
      <c r="GO70" s="15" t="e">
        <f t="shared" si="168"/>
        <v>#DIV/0!</v>
      </c>
      <c r="GP70" s="15" t="e">
        <f t="shared" si="169"/>
        <v>#DIV/0!</v>
      </c>
      <c r="GQ70" s="15" t="e">
        <f t="shared" si="170"/>
        <v>#DIV/0!</v>
      </c>
      <c r="GR70" s="15" t="e">
        <f t="shared" si="171"/>
        <v>#DIV/0!</v>
      </c>
      <c r="GS70" s="15" t="e">
        <f t="shared" si="172"/>
        <v>#DIV/0!</v>
      </c>
      <c r="GT70" s="15" t="e">
        <f t="shared" si="173"/>
        <v>#DIV/0!</v>
      </c>
      <c r="GU70" s="15" t="e">
        <f t="shared" si="174"/>
        <v>#DIV/0!</v>
      </c>
      <c r="GV70" s="15" t="e">
        <f t="shared" si="175"/>
        <v>#DIV/0!</v>
      </c>
      <c r="GW70" s="15" t="e">
        <f t="shared" si="176"/>
        <v>#DIV/0!</v>
      </c>
      <c r="GX70" s="15" t="e">
        <f t="shared" si="177"/>
        <v>#DIV/0!</v>
      </c>
      <c r="GY70" s="15" t="e">
        <f t="shared" si="178"/>
        <v>#DIV/0!</v>
      </c>
      <c r="GZ70" s="15" t="e">
        <f t="shared" si="179"/>
        <v>#DIV/0!</v>
      </c>
      <c r="HA70" s="15" t="e">
        <f t="shared" si="180"/>
        <v>#DIV/0!</v>
      </c>
      <c r="HB70" s="15" t="e">
        <f t="shared" si="181"/>
        <v>#DIV/0!</v>
      </c>
      <c r="HC70" s="15" t="e">
        <f t="shared" si="182"/>
        <v>#DIV/0!</v>
      </c>
      <c r="HD70" s="15" t="e">
        <f t="shared" si="183"/>
        <v>#DIV/0!</v>
      </c>
      <c r="HE70" s="15" t="e">
        <f t="shared" si="184"/>
        <v>#DIV/0!</v>
      </c>
      <c r="HF70" s="15" t="e">
        <f t="shared" si="185"/>
        <v>#DIV/0!</v>
      </c>
      <c r="HG70" s="15" t="e">
        <f t="shared" si="186"/>
        <v>#DIV/0!</v>
      </c>
      <c r="HH70" s="15" t="e">
        <f t="shared" si="187"/>
        <v>#DIV/0!</v>
      </c>
      <c r="HI70" s="15" t="e">
        <f t="shared" si="188"/>
        <v>#DIV/0!</v>
      </c>
      <c r="HJ70" s="15" t="e">
        <f t="shared" si="189"/>
        <v>#DIV/0!</v>
      </c>
      <c r="HK70" s="15" t="e">
        <f t="shared" si="190"/>
        <v>#DIV/0!</v>
      </c>
      <c r="HL70" s="15" t="e">
        <f t="shared" si="191"/>
        <v>#DIV/0!</v>
      </c>
      <c r="HM70" s="15" t="e">
        <f t="shared" si="192"/>
        <v>#DIV/0!</v>
      </c>
      <c r="HO70" s="15" t="e">
        <f t="shared" si="193"/>
        <v>#DIV/0!</v>
      </c>
      <c r="HP70" s="15" t="e">
        <f t="shared" si="194"/>
        <v>#DIV/0!</v>
      </c>
      <c r="HQ70" s="15" t="e">
        <f t="shared" si="195"/>
        <v>#DIV/0!</v>
      </c>
      <c r="HR70" s="15" t="e">
        <f t="shared" si="196"/>
        <v>#DIV/0!</v>
      </c>
      <c r="HS70" s="15" t="e">
        <f t="shared" si="197"/>
        <v>#DIV/0!</v>
      </c>
      <c r="HT70" s="15" t="e">
        <f t="shared" si="198"/>
        <v>#DIV/0!</v>
      </c>
      <c r="HU70" s="15" t="e">
        <f t="shared" si="199"/>
        <v>#DIV/0!</v>
      </c>
      <c r="HV70" s="15" t="e">
        <f t="shared" si="200"/>
        <v>#DIV/0!</v>
      </c>
      <c r="HW70" s="15" t="e">
        <f t="shared" si="201"/>
        <v>#DIV/0!</v>
      </c>
      <c r="HX70" s="15" t="e">
        <f t="shared" si="202"/>
        <v>#DIV/0!</v>
      </c>
      <c r="HY70" s="15" t="e">
        <f t="shared" si="203"/>
        <v>#DIV/0!</v>
      </c>
      <c r="HZ70" s="15" t="e">
        <f t="shared" si="204"/>
        <v>#DIV/0!</v>
      </c>
      <c r="IA70" s="15" t="e">
        <f t="shared" si="205"/>
        <v>#DIV/0!</v>
      </c>
      <c r="IB70" s="15" t="e">
        <f t="shared" si="206"/>
        <v>#DIV/0!</v>
      </c>
      <c r="IC70" s="15" t="e">
        <f t="shared" si="207"/>
        <v>#DIV/0!</v>
      </c>
      <c r="ID70" s="15" t="e">
        <f t="shared" si="208"/>
        <v>#DIV/0!</v>
      </c>
      <c r="IE70" s="15" t="e">
        <f t="shared" si="209"/>
        <v>#DIV/0!</v>
      </c>
      <c r="IF70" s="15" t="e">
        <f t="shared" si="210"/>
        <v>#DIV/0!</v>
      </c>
      <c r="IG70" s="15" t="e">
        <f t="shared" si="211"/>
        <v>#DIV/0!</v>
      </c>
      <c r="IH70" s="15" t="e">
        <f t="shared" si="212"/>
        <v>#DIV/0!</v>
      </c>
      <c r="II70" s="15" t="e">
        <f t="shared" si="213"/>
        <v>#DIV/0!</v>
      </c>
      <c r="IJ70" s="15" t="e">
        <f t="shared" si="214"/>
        <v>#DIV/0!</v>
      </c>
      <c r="IK70" s="15" t="e">
        <f t="shared" si="215"/>
        <v>#DIV/0!</v>
      </c>
      <c r="IL70" s="15" t="e">
        <f t="shared" si="216"/>
        <v>#DIV/0!</v>
      </c>
      <c r="IM70" s="15" t="e">
        <f t="shared" si="217"/>
        <v>#DIV/0!</v>
      </c>
      <c r="IN70" s="15" t="e">
        <f t="shared" si="218"/>
        <v>#DIV/0!</v>
      </c>
      <c r="IO70" s="15" t="e">
        <f t="shared" si="219"/>
        <v>#DIV/0!</v>
      </c>
      <c r="IP70" s="15" t="e">
        <f t="shared" si="220"/>
        <v>#DIV/0!</v>
      </c>
      <c r="IQ70" s="15" t="e">
        <f t="shared" si="221"/>
        <v>#DIV/0!</v>
      </c>
      <c r="IR70" s="15" t="e">
        <f t="shared" si="222"/>
        <v>#DIV/0!</v>
      </c>
      <c r="IS70" s="15" t="e">
        <f t="shared" si="223"/>
        <v>#DIV/0!</v>
      </c>
      <c r="IT70" s="15" t="e">
        <f t="shared" si="224"/>
        <v>#DIV/0!</v>
      </c>
      <c r="IU70" s="15" t="e">
        <f t="shared" si="225"/>
        <v>#DIV/0!</v>
      </c>
      <c r="IV70" s="15" t="e">
        <f t="shared" si="226"/>
        <v>#DIV/0!</v>
      </c>
      <c r="IW70" s="15" t="e">
        <f t="shared" si="227"/>
        <v>#DIV/0!</v>
      </c>
      <c r="IX70" s="15" t="e">
        <f t="shared" si="228"/>
        <v>#DIV/0!</v>
      </c>
      <c r="IY70" s="15" t="e">
        <f t="shared" si="229"/>
        <v>#DIV/0!</v>
      </c>
      <c r="IZ70" s="15" t="e">
        <f t="shared" si="230"/>
        <v>#DIV/0!</v>
      </c>
      <c r="JA70" s="15" t="e">
        <f t="shared" si="231"/>
        <v>#DIV/0!</v>
      </c>
      <c r="JB70" s="15" t="e">
        <f t="shared" si="232"/>
        <v>#DIV/0!</v>
      </c>
      <c r="JC70" s="15" t="e">
        <f t="shared" si="233"/>
        <v>#DIV/0!</v>
      </c>
      <c r="JD70" s="15" t="e">
        <f t="shared" si="234"/>
        <v>#DIV/0!</v>
      </c>
      <c r="JE70" s="15" t="e">
        <f t="shared" si="235"/>
        <v>#DIV/0!</v>
      </c>
      <c r="JF70" s="15" t="e">
        <f t="shared" si="236"/>
        <v>#DIV/0!</v>
      </c>
      <c r="JG70" s="15" t="e">
        <f t="shared" si="237"/>
        <v>#DIV/0!</v>
      </c>
      <c r="JH70" s="15" t="e">
        <f t="shared" si="238"/>
        <v>#DIV/0!</v>
      </c>
      <c r="JI70" s="15" t="e">
        <f t="shared" si="239"/>
        <v>#DIV/0!</v>
      </c>
      <c r="JJ70" s="15" t="e">
        <f t="shared" si="240"/>
        <v>#DIV/0!</v>
      </c>
      <c r="JK70" s="15" t="e">
        <f t="shared" si="241"/>
        <v>#DIV/0!</v>
      </c>
      <c r="JL70" s="15" t="e">
        <f t="shared" si="242"/>
        <v>#DIV/0!</v>
      </c>
      <c r="JM70" s="15" t="e">
        <f t="shared" si="243"/>
        <v>#DIV/0!</v>
      </c>
      <c r="JN70" s="15" t="e">
        <f t="shared" si="244"/>
        <v>#DIV/0!</v>
      </c>
      <c r="JO70" s="15" t="e">
        <f t="shared" si="245"/>
        <v>#DIV/0!</v>
      </c>
      <c r="JP70" s="15" t="e">
        <f t="shared" si="246"/>
        <v>#DIV/0!</v>
      </c>
      <c r="JQ70" s="15" t="e">
        <f t="shared" si="247"/>
        <v>#DIV/0!</v>
      </c>
      <c r="JR70" s="15" t="e">
        <f t="shared" si="248"/>
        <v>#DIV/0!</v>
      </c>
      <c r="JS70" s="15" t="e">
        <f t="shared" si="249"/>
        <v>#DIV/0!</v>
      </c>
      <c r="JT70" s="15" t="e">
        <f t="shared" si="250"/>
        <v>#DIV/0!</v>
      </c>
      <c r="JU70" s="15" t="e">
        <f t="shared" si="251"/>
        <v>#DIV/0!</v>
      </c>
      <c r="JV70" s="15" t="e">
        <f t="shared" si="252"/>
        <v>#DIV/0!</v>
      </c>
      <c r="JX70" s="15" t="e">
        <f t="shared" si="253"/>
        <v>#DIV/0!</v>
      </c>
      <c r="JY70" s="15" t="e">
        <f t="shared" si="254"/>
        <v>#DIV/0!</v>
      </c>
      <c r="JZ70" s="15" t="e">
        <f t="shared" si="255"/>
        <v>#DIV/0!</v>
      </c>
      <c r="KA70" s="15" t="e">
        <f t="shared" si="256"/>
        <v>#DIV/0!</v>
      </c>
      <c r="KB70" s="15" t="e">
        <f t="shared" si="257"/>
        <v>#DIV/0!</v>
      </c>
      <c r="KC70" s="15" t="e">
        <f t="shared" si="258"/>
        <v>#DIV/0!</v>
      </c>
      <c r="KD70" s="15" t="e">
        <f t="shared" si="259"/>
        <v>#DIV/0!</v>
      </c>
      <c r="KE70" s="15" t="e">
        <f t="shared" si="260"/>
        <v>#DIV/0!</v>
      </c>
      <c r="KF70" s="15" t="e">
        <f t="shared" si="261"/>
        <v>#DIV/0!</v>
      </c>
      <c r="KG70" s="15" t="e">
        <f t="shared" si="262"/>
        <v>#DIV/0!</v>
      </c>
      <c r="KH70" s="15" t="e">
        <f t="shared" si="263"/>
        <v>#DIV/0!</v>
      </c>
      <c r="KI70" s="15" t="e">
        <f t="shared" si="264"/>
        <v>#DIV/0!</v>
      </c>
      <c r="KJ70" s="15" t="e">
        <f t="shared" si="265"/>
        <v>#DIV/0!</v>
      </c>
      <c r="KK70" s="15" t="e">
        <f t="shared" si="266"/>
        <v>#DIV/0!</v>
      </c>
      <c r="KL70" s="15" t="e">
        <f t="shared" si="267"/>
        <v>#DIV/0!</v>
      </c>
      <c r="KM70" s="15" t="e">
        <f t="shared" si="268"/>
        <v>#DIV/0!</v>
      </c>
      <c r="KN70" s="15" t="e">
        <f t="shared" si="269"/>
        <v>#DIV/0!</v>
      </c>
      <c r="KO70" s="15" t="e">
        <f t="shared" si="270"/>
        <v>#DIV/0!</v>
      </c>
      <c r="KP70" s="15" t="e">
        <f t="shared" si="271"/>
        <v>#DIV/0!</v>
      </c>
      <c r="KQ70" s="15" t="e">
        <f t="shared" si="272"/>
        <v>#DIV/0!</v>
      </c>
      <c r="KR70" s="15" t="e">
        <f t="shared" si="273"/>
        <v>#DIV/0!</v>
      </c>
      <c r="KS70" s="15" t="e">
        <f t="shared" si="274"/>
        <v>#DIV/0!</v>
      </c>
      <c r="KT70" s="15" t="e">
        <f t="shared" si="275"/>
        <v>#DIV/0!</v>
      </c>
      <c r="KU70" s="15" t="e">
        <f t="shared" si="276"/>
        <v>#DIV/0!</v>
      </c>
      <c r="KV70" s="15" t="e">
        <f t="shared" si="277"/>
        <v>#DIV/0!</v>
      </c>
      <c r="KW70" s="15" t="e">
        <f t="shared" si="278"/>
        <v>#DIV/0!</v>
      </c>
      <c r="KX70" s="15" t="e">
        <f t="shared" si="279"/>
        <v>#DIV/0!</v>
      </c>
      <c r="KY70" s="15" t="e">
        <f t="shared" si="280"/>
        <v>#DIV/0!</v>
      </c>
      <c r="KZ70" s="15" t="e">
        <f t="shared" si="281"/>
        <v>#DIV/0!</v>
      </c>
      <c r="LA70" s="15" t="e">
        <f t="shared" si="282"/>
        <v>#DIV/0!</v>
      </c>
      <c r="LB70" s="15" t="e">
        <f t="shared" si="283"/>
        <v>#DIV/0!</v>
      </c>
      <c r="LC70" s="15" t="e">
        <f t="shared" si="284"/>
        <v>#DIV/0!</v>
      </c>
      <c r="LD70" s="15" t="e">
        <f t="shared" si="285"/>
        <v>#DIV/0!</v>
      </c>
      <c r="LE70" s="15" t="e">
        <f t="shared" si="286"/>
        <v>#DIV/0!</v>
      </c>
      <c r="LF70" s="15" t="e">
        <f t="shared" si="287"/>
        <v>#DIV/0!</v>
      </c>
      <c r="LG70" s="15" t="e">
        <f t="shared" si="288"/>
        <v>#DIV/0!</v>
      </c>
      <c r="LH70" s="15" t="e">
        <f t="shared" si="289"/>
        <v>#DIV/0!</v>
      </c>
      <c r="LI70" s="15" t="e">
        <f t="shared" si="290"/>
        <v>#DIV/0!</v>
      </c>
      <c r="LJ70" s="15" t="e">
        <f t="shared" si="291"/>
        <v>#DIV/0!</v>
      </c>
      <c r="LK70" s="15" t="e">
        <f t="shared" si="292"/>
        <v>#DIV/0!</v>
      </c>
      <c r="LL70" s="15" t="e">
        <f t="shared" si="293"/>
        <v>#DIV/0!</v>
      </c>
      <c r="LM70" s="15" t="e">
        <f t="shared" si="294"/>
        <v>#DIV/0!</v>
      </c>
      <c r="LN70" s="15" t="e">
        <f t="shared" si="295"/>
        <v>#DIV/0!</v>
      </c>
      <c r="LO70" s="15" t="e">
        <f t="shared" si="296"/>
        <v>#DIV/0!</v>
      </c>
      <c r="LP70" s="15" t="e">
        <f t="shared" si="297"/>
        <v>#DIV/0!</v>
      </c>
      <c r="LQ70" s="15" t="e">
        <f t="shared" si="298"/>
        <v>#DIV/0!</v>
      </c>
      <c r="LR70" s="15" t="e">
        <f t="shared" si="299"/>
        <v>#DIV/0!</v>
      </c>
      <c r="LS70" s="15" t="e">
        <f t="shared" si="300"/>
        <v>#DIV/0!</v>
      </c>
      <c r="LT70" s="15" t="e">
        <f t="shared" si="301"/>
        <v>#DIV/0!</v>
      </c>
      <c r="LU70" s="15" t="e">
        <f t="shared" si="302"/>
        <v>#DIV/0!</v>
      </c>
      <c r="LV70" s="15" t="e">
        <f t="shared" si="303"/>
        <v>#DIV/0!</v>
      </c>
      <c r="LW70" s="15" t="e">
        <f t="shared" si="304"/>
        <v>#DIV/0!</v>
      </c>
      <c r="LX70" s="15" t="e">
        <f t="shared" si="305"/>
        <v>#DIV/0!</v>
      </c>
      <c r="LY70" s="15" t="e">
        <f t="shared" si="306"/>
        <v>#DIV/0!</v>
      </c>
      <c r="LZ70" s="15" t="e">
        <f t="shared" si="307"/>
        <v>#DIV/0!</v>
      </c>
      <c r="MA70" s="15" t="e">
        <f t="shared" si="308"/>
        <v>#DIV/0!</v>
      </c>
      <c r="MB70" s="15" t="e">
        <f t="shared" si="309"/>
        <v>#DIV/0!</v>
      </c>
      <c r="MC70" s="15" t="e">
        <f t="shared" si="310"/>
        <v>#DIV/0!</v>
      </c>
      <c r="MD70" s="15" t="e">
        <f t="shared" si="311"/>
        <v>#DIV/0!</v>
      </c>
      <c r="ME70" s="15" t="e">
        <f t="shared" si="312"/>
        <v>#DIV/0!</v>
      </c>
      <c r="MG70" s="15" t="e">
        <f t="shared" si="313"/>
        <v>#DIV/0!</v>
      </c>
      <c r="MH70" s="15" t="e">
        <f t="shared" si="314"/>
        <v>#DIV/0!</v>
      </c>
      <c r="MI70" s="15" t="e">
        <f t="shared" si="315"/>
        <v>#DIV/0!</v>
      </c>
      <c r="MJ70" s="15" t="e">
        <f t="shared" si="316"/>
        <v>#DIV/0!</v>
      </c>
      <c r="MK70" s="15" t="e">
        <f t="shared" si="317"/>
        <v>#DIV/0!</v>
      </c>
      <c r="ML70" s="15" t="e">
        <f t="shared" si="318"/>
        <v>#DIV/0!</v>
      </c>
      <c r="MM70" s="15" t="e">
        <f t="shared" si="319"/>
        <v>#DIV/0!</v>
      </c>
      <c r="MN70" s="15" t="e">
        <f t="shared" si="320"/>
        <v>#DIV/0!</v>
      </c>
      <c r="MO70" s="15" t="e">
        <f t="shared" si="321"/>
        <v>#DIV/0!</v>
      </c>
      <c r="MP70" s="15" t="e">
        <f t="shared" si="322"/>
        <v>#DIV/0!</v>
      </c>
      <c r="MQ70" s="15" t="e">
        <f t="shared" si="323"/>
        <v>#DIV/0!</v>
      </c>
      <c r="MR70" s="15" t="e">
        <f t="shared" si="324"/>
        <v>#DIV/0!</v>
      </c>
      <c r="MS70" s="15" t="e">
        <f t="shared" si="325"/>
        <v>#DIV/0!</v>
      </c>
      <c r="MT70" s="15" t="e">
        <f t="shared" si="326"/>
        <v>#DIV/0!</v>
      </c>
      <c r="MU70" s="15" t="e">
        <f t="shared" si="327"/>
        <v>#DIV/0!</v>
      </c>
      <c r="MV70" s="15" t="e">
        <f t="shared" si="328"/>
        <v>#DIV/0!</v>
      </c>
      <c r="MW70" s="15" t="e">
        <f t="shared" si="329"/>
        <v>#DIV/0!</v>
      </c>
      <c r="MX70" s="15" t="e">
        <f t="shared" si="330"/>
        <v>#DIV/0!</v>
      </c>
      <c r="MY70" s="15" t="e">
        <f t="shared" si="331"/>
        <v>#DIV/0!</v>
      </c>
      <c r="MZ70" s="15" t="e">
        <f t="shared" si="332"/>
        <v>#DIV/0!</v>
      </c>
      <c r="NA70" s="15" t="e">
        <f t="shared" si="333"/>
        <v>#DIV/0!</v>
      </c>
      <c r="NB70" s="15" t="e">
        <f t="shared" si="334"/>
        <v>#DIV/0!</v>
      </c>
      <c r="NC70" s="15" t="e">
        <f t="shared" si="335"/>
        <v>#DIV/0!</v>
      </c>
      <c r="ND70" s="15" t="e">
        <f t="shared" si="336"/>
        <v>#DIV/0!</v>
      </c>
      <c r="NE70" s="15" t="e">
        <f t="shared" si="337"/>
        <v>#DIV/0!</v>
      </c>
      <c r="NF70" s="15" t="e">
        <f t="shared" si="338"/>
        <v>#DIV/0!</v>
      </c>
      <c r="NG70" s="15" t="e">
        <f t="shared" si="339"/>
        <v>#DIV/0!</v>
      </c>
      <c r="NH70" s="15" t="e">
        <f t="shared" si="340"/>
        <v>#DIV/0!</v>
      </c>
      <c r="NI70" s="15" t="e">
        <f t="shared" si="341"/>
        <v>#DIV/0!</v>
      </c>
      <c r="NJ70" s="15" t="e">
        <f t="shared" si="342"/>
        <v>#DIV/0!</v>
      </c>
      <c r="NK70" s="15" t="e">
        <f t="shared" si="343"/>
        <v>#DIV/0!</v>
      </c>
      <c r="NL70" s="15" t="e">
        <f t="shared" si="344"/>
        <v>#DIV/0!</v>
      </c>
      <c r="NM70" s="15" t="e">
        <f t="shared" si="345"/>
        <v>#DIV/0!</v>
      </c>
      <c r="NN70" s="15" t="e">
        <f t="shared" si="346"/>
        <v>#DIV/0!</v>
      </c>
      <c r="NO70" s="15" t="e">
        <f t="shared" si="347"/>
        <v>#DIV/0!</v>
      </c>
      <c r="NP70" s="15" t="e">
        <f t="shared" si="348"/>
        <v>#DIV/0!</v>
      </c>
      <c r="NQ70" s="15" t="e">
        <f t="shared" si="349"/>
        <v>#DIV/0!</v>
      </c>
      <c r="NR70" s="15" t="e">
        <f t="shared" si="350"/>
        <v>#DIV/0!</v>
      </c>
      <c r="NS70" s="15" t="e">
        <f t="shared" si="351"/>
        <v>#DIV/0!</v>
      </c>
      <c r="NT70" s="15" t="e">
        <f t="shared" si="352"/>
        <v>#DIV/0!</v>
      </c>
      <c r="NU70" s="15" t="e">
        <f t="shared" si="353"/>
        <v>#DIV/0!</v>
      </c>
      <c r="NV70" s="15" t="e">
        <f t="shared" si="354"/>
        <v>#DIV/0!</v>
      </c>
      <c r="NW70" s="15" t="e">
        <f t="shared" si="355"/>
        <v>#DIV/0!</v>
      </c>
      <c r="NX70" s="15" t="e">
        <f t="shared" si="356"/>
        <v>#DIV/0!</v>
      </c>
      <c r="NY70" s="15" t="e">
        <f t="shared" si="357"/>
        <v>#DIV/0!</v>
      </c>
      <c r="NZ70" s="15" t="e">
        <f t="shared" si="358"/>
        <v>#DIV/0!</v>
      </c>
      <c r="OA70" s="15" t="e">
        <f t="shared" si="359"/>
        <v>#DIV/0!</v>
      </c>
      <c r="OB70" s="15" t="e">
        <f t="shared" si="360"/>
        <v>#DIV/0!</v>
      </c>
      <c r="OC70" s="15" t="e">
        <f t="shared" si="361"/>
        <v>#DIV/0!</v>
      </c>
      <c r="OD70" s="15" t="e">
        <f t="shared" si="362"/>
        <v>#DIV/0!</v>
      </c>
      <c r="OE70" s="15" t="e">
        <f t="shared" si="363"/>
        <v>#DIV/0!</v>
      </c>
      <c r="OF70" s="15" t="e">
        <f t="shared" si="364"/>
        <v>#DIV/0!</v>
      </c>
      <c r="OG70" s="15" t="e">
        <f t="shared" si="365"/>
        <v>#DIV/0!</v>
      </c>
      <c r="OH70" s="15" t="e">
        <f t="shared" si="366"/>
        <v>#DIV/0!</v>
      </c>
      <c r="OI70" s="15" t="e">
        <f t="shared" si="367"/>
        <v>#DIV/0!</v>
      </c>
      <c r="OJ70" s="15" t="e">
        <f t="shared" si="368"/>
        <v>#DIV/0!</v>
      </c>
      <c r="OK70" s="15" t="e">
        <f t="shared" si="369"/>
        <v>#DIV/0!</v>
      </c>
      <c r="OL70" s="15" t="e">
        <f t="shared" si="370"/>
        <v>#DIV/0!</v>
      </c>
      <c r="OM70" s="15" t="e">
        <f t="shared" si="371"/>
        <v>#DIV/0!</v>
      </c>
      <c r="ON70" s="15" t="e">
        <f t="shared" si="372"/>
        <v>#DIV/0!</v>
      </c>
      <c r="OP70" s="15" t="e">
        <f t="shared" si="373"/>
        <v>#DIV/0!</v>
      </c>
      <c r="OQ70" s="15" t="e">
        <f t="shared" si="374"/>
        <v>#DIV/0!</v>
      </c>
      <c r="OR70" s="15" t="e">
        <f t="shared" si="375"/>
        <v>#DIV/0!</v>
      </c>
      <c r="OS70" s="15" t="e">
        <f t="shared" si="376"/>
        <v>#DIV/0!</v>
      </c>
      <c r="OT70" s="15" t="e">
        <f t="shared" si="377"/>
        <v>#DIV/0!</v>
      </c>
      <c r="OU70" s="15" t="e">
        <f t="shared" si="378"/>
        <v>#DIV/0!</v>
      </c>
      <c r="OV70" s="15" t="e">
        <f t="shared" si="379"/>
        <v>#DIV/0!</v>
      </c>
      <c r="OW70" s="15" t="e">
        <f t="shared" si="380"/>
        <v>#DIV/0!</v>
      </c>
      <c r="OX70" s="15" t="e">
        <f t="shared" si="381"/>
        <v>#DIV/0!</v>
      </c>
      <c r="OY70" s="15" t="e">
        <f t="shared" si="382"/>
        <v>#DIV/0!</v>
      </c>
      <c r="OZ70" s="15" t="e">
        <f t="shared" si="383"/>
        <v>#DIV/0!</v>
      </c>
      <c r="PA70" s="15" t="e">
        <f t="shared" si="384"/>
        <v>#DIV/0!</v>
      </c>
      <c r="PB70" s="15" t="e">
        <f t="shared" si="385"/>
        <v>#DIV/0!</v>
      </c>
      <c r="PC70" s="15" t="e">
        <f t="shared" si="386"/>
        <v>#DIV/0!</v>
      </c>
      <c r="PD70" s="15" t="e">
        <f t="shared" si="387"/>
        <v>#DIV/0!</v>
      </c>
      <c r="PE70" s="15" t="e">
        <f t="shared" si="388"/>
        <v>#DIV/0!</v>
      </c>
      <c r="PF70" s="15" t="e">
        <f t="shared" si="389"/>
        <v>#DIV/0!</v>
      </c>
      <c r="PG70" s="15" t="e">
        <f t="shared" si="390"/>
        <v>#DIV/0!</v>
      </c>
      <c r="PH70" s="15" t="e">
        <f t="shared" si="391"/>
        <v>#DIV/0!</v>
      </c>
      <c r="PI70" s="15" t="e">
        <f t="shared" si="392"/>
        <v>#DIV/0!</v>
      </c>
      <c r="PJ70" s="15" t="e">
        <f t="shared" si="393"/>
        <v>#DIV/0!</v>
      </c>
      <c r="PK70" s="15" t="e">
        <f t="shared" si="394"/>
        <v>#DIV/0!</v>
      </c>
      <c r="PL70" s="15" t="e">
        <f t="shared" si="395"/>
        <v>#DIV/0!</v>
      </c>
      <c r="PM70" s="15" t="e">
        <f t="shared" si="396"/>
        <v>#DIV/0!</v>
      </c>
      <c r="PN70" s="15" t="e">
        <f t="shared" si="397"/>
        <v>#DIV/0!</v>
      </c>
      <c r="PO70" s="15" t="e">
        <f t="shared" si="398"/>
        <v>#DIV/0!</v>
      </c>
      <c r="PP70" s="15" t="e">
        <f t="shared" si="399"/>
        <v>#DIV/0!</v>
      </c>
      <c r="PQ70" s="15" t="e">
        <f t="shared" si="400"/>
        <v>#DIV/0!</v>
      </c>
      <c r="PR70" s="15" t="e">
        <f t="shared" si="401"/>
        <v>#DIV/0!</v>
      </c>
      <c r="PS70" s="15" t="e">
        <f t="shared" si="402"/>
        <v>#DIV/0!</v>
      </c>
      <c r="PT70" s="15" t="e">
        <f t="shared" si="403"/>
        <v>#DIV/0!</v>
      </c>
      <c r="PU70" s="15" t="e">
        <f t="shared" si="404"/>
        <v>#DIV/0!</v>
      </c>
      <c r="PV70" s="15" t="e">
        <f t="shared" si="405"/>
        <v>#DIV/0!</v>
      </c>
      <c r="PW70" s="15" t="e">
        <f t="shared" si="406"/>
        <v>#DIV/0!</v>
      </c>
      <c r="PX70" s="15" t="e">
        <f t="shared" si="407"/>
        <v>#DIV/0!</v>
      </c>
      <c r="PY70" s="15" t="e">
        <f t="shared" si="408"/>
        <v>#DIV/0!</v>
      </c>
      <c r="PZ70" s="15" t="e">
        <f t="shared" si="409"/>
        <v>#DIV/0!</v>
      </c>
      <c r="QA70" s="15" t="e">
        <f t="shared" si="410"/>
        <v>#DIV/0!</v>
      </c>
      <c r="QB70" s="15" t="e">
        <f t="shared" si="411"/>
        <v>#DIV/0!</v>
      </c>
      <c r="QC70" s="15" t="e">
        <f t="shared" si="412"/>
        <v>#DIV/0!</v>
      </c>
      <c r="QD70" s="15" t="e">
        <f t="shared" si="413"/>
        <v>#DIV/0!</v>
      </c>
      <c r="QE70" s="15" t="e">
        <f t="shared" si="414"/>
        <v>#DIV/0!</v>
      </c>
      <c r="QF70" s="15" t="e">
        <f t="shared" si="415"/>
        <v>#DIV/0!</v>
      </c>
      <c r="QG70" s="15" t="e">
        <f t="shared" si="416"/>
        <v>#DIV/0!</v>
      </c>
      <c r="QH70" s="15" t="e">
        <f t="shared" si="417"/>
        <v>#DIV/0!</v>
      </c>
      <c r="QI70" s="15" t="e">
        <f t="shared" si="418"/>
        <v>#DIV/0!</v>
      </c>
      <c r="QJ70" s="15" t="e">
        <f t="shared" si="419"/>
        <v>#DIV/0!</v>
      </c>
      <c r="QK70" s="15" t="e">
        <f t="shared" si="420"/>
        <v>#DIV/0!</v>
      </c>
      <c r="QL70" s="15" t="e">
        <f t="shared" si="421"/>
        <v>#DIV/0!</v>
      </c>
      <c r="QM70" s="15" t="e">
        <f t="shared" si="422"/>
        <v>#DIV/0!</v>
      </c>
      <c r="QN70" s="15" t="e">
        <f t="shared" si="423"/>
        <v>#DIV/0!</v>
      </c>
      <c r="QO70" s="15" t="e">
        <f t="shared" si="424"/>
        <v>#DIV/0!</v>
      </c>
      <c r="QP70" s="15" t="e">
        <f t="shared" si="425"/>
        <v>#DIV/0!</v>
      </c>
      <c r="QQ70" s="15" t="e">
        <f t="shared" si="426"/>
        <v>#DIV/0!</v>
      </c>
      <c r="QR70" s="15" t="e">
        <f t="shared" si="427"/>
        <v>#DIV/0!</v>
      </c>
      <c r="QS70" s="15" t="e">
        <f t="shared" si="428"/>
        <v>#DIV/0!</v>
      </c>
      <c r="QT70" s="15" t="e">
        <f t="shared" si="429"/>
        <v>#DIV/0!</v>
      </c>
      <c r="QU70" s="15" t="e">
        <f t="shared" si="430"/>
        <v>#DIV/0!</v>
      </c>
      <c r="QV70" s="15" t="e">
        <f t="shared" si="431"/>
        <v>#DIV/0!</v>
      </c>
      <c r="QW70" s="15" t="e">
        <f t="shared" si="432"/>
        <v>#DIV/0!</v>
      </c>
      <c r="QY70" s="15">
        <f t="shared" si="433"/>
        <v>0</v>
      </c>
      <c r="QZ70" s="15">
        <f t="shared" si="434"/>
        <v>0</v>
      </c>
      <c r="RA70" s="15">
        <f t="shared" si="435"/>
        <v>0</v>
      </c>
      <c r="RB70" s="15">
        <f t="shared" si="436"/>
        <v>0</v>
      </c>
      <c r="RC70" s="15">
        <f t="shared" si="437"/>
        <v>0</v>
      </c>
      <c r="RD70" s="15">
        <f t="shared" si="438"/>
        <v>0</v>
      </c>
      <c r="RE70" s="15">
        <f t="shared" si="439"/>
        <v>0</v>
      </c>
      <c r="RF70" s="15">
        <f t="shared" si="440"/>
        <v>0</v>
      </c>
      <c r="RG70" s="15">
        <f t="shared" si="441"/>
        <v>0</v>
      </c>
      <c r="RH70" s="15">
        <f t="shared" si="442"/>
        <v>0</v>
      </c>
      <c r="RI70" s="15">
        <f t="shared" si="443"/>
        <v>0</v>
      </c>
      <c r="RJ70" s="15">
        <f t="shared" si="444"/>
        <v>0</v>
      </c>
      <c r="RK70" s="15">
        <f t="shared" si="445"/>
        <v>0</v>
      </c>
      <c r="RL70" s="15">
        <f t="shared" si="446"/>
        <v>0</v>
      </c>
      <c r="RM70" s="15">
        <f t="shared" si="447"/>
        <v>0</v>
      </c>
      <c r="RN70" s="15">
        <f t="shared" si="448"/>
        <v>0</v>
      </c>
      <c r="RO70" s="15">
        <f t="shared" si="449"/>
        <v>0</v>
      </c>
      <c r="RP70" s="15">
        <f t="shared" si="450"/>
        <v>0</v>
      </c>
      <c r="RQ70" s="15">
        <f t="shared" si="451"/>
        <v>0</v>
      </c>
      <c r="RR70" s="15">
        <f t="shared" si="452"/>
        <v>0</v>
      </c>
      <c r="RS70" s="15">
        <f t="shared" si="453"/>
        <v>0</v>
      </c>
      <c r="RT70" s="15">
        <f t="shared" si="454"/>
        <v>0</v>
      </c>
      <c r="RU70" s="15">
        <f t="shared" si="455"/>
        <v>0</v>
      </c>
      <c r="RV70" s="15">
        <f t="shared" si="456"/>
        <v>0</v>
      </c>
      <c r="RW70" s="15">
        <f t="shared" si="457"/>
        <v>0</v>
      </c>
      <c r="RX70" s="15">
        <f t="shared" si="458"/>
        <v>0</v>
      </c>
      <c r="RY70" s="15">
        <f t="shared" si="459"/>
        <v>0</v>
      </c>
      <c r="RZ70" s="15">
        <f t="shared" si="460"/>
        <v>0</v>
      </c>
      <c r="SA70" s="15">
        <f t="shared" si="461"/>
        <v>0</v>
      </c>
      <c r="SB70" s="15">
        <f t="shared" si="462"/>
        <v>0</v>
      </c>
      <c r="SC70" s="15">
        <f t="shared" si="463"/>
        <v>0</v>
      </c>
      <c r="SD70" s="15">
        <f t="shared" si="464"/>
        <v>0</v>
      </c>
      <c r="SE70" s="15">
        <f t="shared" si="465"/>
        <v>0</v>
      </c>
      <c r="SF70" s="15">
        <f t="shared" si="466"/>
        <v>0</v>
      </c>
      <c r="SG70" s="15">
        <f t="shared" si="467"/>
        <v>0</v>
      </c>
      <c r="SH70" s="15">
        <f t="shared" si="468"/>
        <v>0</v>
      </c>
      <c r="SI70" s="15">
        <f t="shared" si="469"/>
        <v>0</v>
      </c>
      <c r="SJ70" s="15">
        <f t="shared" si="470"/>
        <v>0</v>
      </c>
      <c r="SK70" s="15">
        <f t="shared" si="471"/>
        <v>0</v>
      </c>
      <c r="SL70" s="15">
        <f t="shared" si="472"/>
        <v>0</v>
      </c>
      <c r="SM70" s="15">
        <f t="shared" si="473"/>
        <v>0</v>
      </c>
      <c r="SN70" s="15">
        <f t="shared" si="474"/>
        <v>0</v>
      </c>
      <c r="SO70" s="15">
        <f t="shared" si="475"/>
        <v>0</v>
      </c>
      <c r="SP70" s="15">
        <f t="shared" si="476"/>
        <v>0</v>
      </c>
      <c r="SQ70" s="15">
        <f t="shared" si="477"/>
        <v>0</v>
      </c>
      <c r="SR70" s="15">
        <f t="shared" si="478"/>
        <v>0</v>
      </c>
      <c r="SS70" s="15">
        <f t="shared" si="479"/>
        <v>0</v>
      </c>
      <c r="ST70" s="15">
        <f t="shared" si="480"/>
        <v>0</v>
      </c>
      <c r="SU70" s="15">
        <f t="shared" si="481"/>
        <v>0</v>
      </c>
      <c r="SV70" s="15">
        <f t="shared" si="482"/>
        <v>0</v>
      </c>
      <c r="SW70" s="15">
        <f t="shared" si="483"/>
        <v>0</v>
      </c>
      <c r="SX70" s="15">
        <f t="shared" si="484"/>
        <v>0</v>
      </c>
      <c r="SY70" s="15">
        <f t="shared" si="485"/>
        <v>0</v>
      </c>
      <c r="SZ70" s="15">
        <f t="shared" si="486"/>
        <v>0</v>
      </c>
      <c r="TA70" s="15">
        <f t="shared" si="487"/>
        <v>0</v>
      </c>
      <c r="TB70" s="15">
        <f t="shared" si="488"/>
        <v>0</v>
      </c>
      <c r="TC70" s="15">
        <f t="shared" si="489"/>
        <v>0</v>
      </c>
      <c r="TD70" s="15">
        <f t="shared" si="490"/>
        <v>0</v>
      </c>
      <c r="TE70" s="15">
        <f t="shared" si="491"/>
        <v>0</v>
      </c>
      <c r="TF70" s="15">
        <f t="shared" si="492"/>
        <v>0</v>
      </c>
      <c r="TH70" s="15">
        <f t="shared" si="493"/>
        <v>0</v>
      </c>
      <c r="TJ70" s="15" t="e">
        <f t="shared" si="494"/>
        <v>#DIV/0!</v>
      </c>
      <c r="TK70" s="15" t="e">
        <f t="shared" si="495"/>
        <v>#DIV/0!</v>
      </c>
      <c r="TL70" s="15" t="e">
        <f t="shared" si="496"/>
        <v>#DIV/0!</v>
      </c>
      <c r="TM70" s="15" t="e">
        <f t="shared" si="497"/>
        <v>#DIV/0!</v>
      </c>
      <c r="TN70" s="15" t="e">
        <f t="shared" si="498"/>
        <v>#DIV/0!</v>
      </c>
      <c r="TO70" s="15" t="e">
        <f t="shared" si="499"/>
        <v>#DIV/0!</v>
      </c>
      <c r="TP70" s="15">
        <f t="shared" si="500"/>
        <v>0</v>
      </c>
      <c r="TQ70" s="15">
        <f t="shared" si="501"/>
        <v>0</v>
      </c>
      <c r="TS70" s="15" t="e">
        <f t="shared" si="502"/>
        <v>#DIV/0!</v>
      </c>
      <c r="TU70" s="15">
        <f t="shared" si="503"/>
        <v>0</v>
      </c>
      <c r="TW70" s="15">
        <f t="shared" si="509"/>
        <v>0</v>
      </c>
    </row>
    <row r="71" spans="3:543" x14ac:dyDescent="0.25">
      <c r="C71" s="72">
        <v>56</v>
      </c>
      <c r="D71" s="60"/>
      <c r="E71" s="60"/>
      <c r="F71" s="59"/>
      <c r="G71" s="60"/>
      <c r="H71" s="59"/>
      <c r="I71" s="59"/>
      <c r="J71" s="60"/>
      <c r="K71" s="60"/>
      <c r="L71" s="60"/>
      <c r="M71" s="66"/>
      <c r="N71" s="64" t="str">
        <f t="shared" si="514"/>
        <v/>
      </c>
      <c r="O71" s="65" t="str">
        <f t="shared" si="577"/>
        <v/>
      </c>
      <c r="P71" s="73" t="str">
        <f t="shared" si="515"/>
        <v/>
      </c>
      <c r="Q71" s="2"/>
      <c r="R71" s="2"/>
      <c r="S71" s="2"/>
      <c r="T71" s="15" t="str">
        <f t="shared" si="516"/>
        <v/>
      </c>
      <c r="U71" s="5">
        <f t="shared" si="517"/>
        <v>0</v>
      </c>
      <c r="V71" s="5">
        <f t="shared" si="518"/>
        <v>0</v>
      </c>
      <c r="W71" s="5">
        <f t="shared" si="68"/>
        <v>0</v>
      </c>
      <c r="X71" s="5">
        <f t="shared" si="519"/>
        <v>0</v>
      </c>
      <c r="Y71" s="5">
        <f t="shared" si="520"/>
        <v>0</v>
      </c>
      <c r="Z71" s="5">
        <f t="shared" si="521"/>
        <v>0</v>
      </c>
      <c r="AA71" s="5">
        <f t="shared" si="522"/>
        <v>0</v>
      </c>
      <c r="AB71" s="5">
        <f t="shared" si="523"/>
        <v>0</v>
      </c>
      <c r="AC71" s="15">
        <f t="shared" si="69"/>
        <v>0</v>
      </c>
      <c r="AD71" s="15">
        <f t="shared" si="70"/>
        <v>0</v>
      </c>
      <c r="AE71" s="15">
        <f t="shared" si="71"/>
        <v>0</v>
      </c>
      <c r="AF71" s="15" t="str">
        <f t="shared" si="524"/>
        <v/>
      </c>
      <c r="AG71" s="15" t="str">
        <f t="shared" si="525"/>
        <v/>
      </c>
      <c r="AH71" s="15" t="str">
        <f t="shared" si="526"/>
        <v/>
      </c>
      <c r="AI71" s="15" t="str">
        <f t="shared" si="527"/>
        <v/>
      </c>
      <c r="AK71" s="5">
        <f t="shared" si="528"/>
        <v>0</v>
      </c>
      <c r="AL71" s="5">
        <f t="shared" si="529"/>
        <v>0</v>
      </c>
      <c r="AN71" s="5">
        <f t="shared" si="530"/>
        <v>0</v>
      </c>
      <c r="AO71" s="5">
        <f t="shared" si="531"/>
        <v>0</v>
      </c>
      <c r="AP71" s="5">
        <f t="shared" si="532"/>
        <v>0</v>
      </c>
      <c r="AQ71" s="5">
        <f t="shared" si="533"/>
        <v>0</v>
      </c>
      <c r="AR71" s="5">
        <f t="shared" si="534"/>
        <v>0</v>
      </c>
      <c r="AS71" s="5">
        <f t="shared" si="535"/>
        <v>0</v>
      </c>
      <c r="AT71" s="5">
        <f t="shared" si="536"/>
        <v>0</v>
      </c>
      <c r="AU71" s="5">
        <f t="shared" si="537"/>
        <v>0</v>
      </c>
      <c r="AV71" s="5">
        <f t="shared" si="538"/>
        <v>0</v>
      </c>
      <c r="AW71" s="5">
        <f t="shared" si="539"/>
        <v>0</v>
      </c>
      <c r="AX71" s="5">
        <f t="shared" si="540"/>
        <v>0</v>
      </c>
      <c r="AY71" s="5">
        <f t="shared" si="541"/>
        <v>0</v>
      </c>
      <c r="AZ71" s="5">
        <f t="shared" si="542"/>
        <v>0</v>
      </c>
      <c r="BA71" s="5">
        <f t="shared" si="543"/>
        <v>0</v>
      </c>
      <c r="BB71" s="5">
        <f t="shared" si="544"/>
        <v>0</v>
      </c>
      <c r="BC71" s="5">
        <f t="shared" si="545"/>
        <v>0</v>
      </c>
      <c r="BD71" s="5">
        <f t="shared" si="546"/>
        <v>0</v>
      </c>
      <c r="BE71" s="5">
        <f t="shared" si="547"/>
        <v>0</v>
      </c>
      <c r="BF71" s="5">
        <f t="shared" si="548"/>
        <v>0</v>
      </c>
      <c r="BG71" s="15">
        <f t="shared" si="549"/>
        <v>0</v>
      </c>
      <c r="BH71" s="15">
        <f t="shared" si="72"/>
        <v>0</v>
      </c>
      <c r="BI71" s="15">
        <f t="shared" si="73"/>
        <v>0</v>
      </c>
      <c r="BJ71" s="15">
        <f t="shared" si="74"/>
        <v>0</v>
      </c>
      <c r="BL71" s="12">
        <f t="shared" si="550"/>
        <v>0</v>
      </c>
      <c r="BM71" s="12">
        <f t="shared" si="551"/>
        <v>0</v>
      </c>
      <c r="BN71" s="15" t="str">
        <f t="shared" si="552"/>
        <v/>
      </c>
      <c r="BP71" s="12">
        <f t="shared" si="553"/>
        <v>0</v>
      </c>
      <c r="BQ71" s="15" t="str">
        <f t="shared" si="554"/>
        <v/>
      </c>
      <c r="BR71" s="12">
        <f t="shared" si="555"/>
        <v>0</v>
      </c>
      <c r="BS71" s="15" t="str">
        <f t="shared" si="556"/>
        <v/>
      </c>
      <c r="BT71" s="12">
        <f t="shared" si="557"/>
        <v>0</v>
      </c>
      <c r="BU71" s="12">
        <f t="shared" si="558"/>
        <v>0</v>
      </c>
      <c r="BV71" s="12">
        <f t="shared" si="559"/>
        <v>0</v>
      </c>
      <c r="BW71" s="12">
        <f t="shared" si="560"/>
        <v>0</v>
      </c>
      <c r="BX71" s="12">
        <f t="shared" si="561"/>
        <v>0</v>
      </c>
      <c r="BY71" s="12">
        <f t="shared" si="562"/>
        <v>0</v>
      </c>
      <c r="BZ71" s="12">
        <f t="shared" si="563"/>
        <v>0</v>
      </c>
      <c r="CA71" s="12">
        <f t="shared" si="564"/>
        <v>0</v>
      </c>
      <c r="CC71" s="5">
        <f t="shared" si="565"/>
        <v>0</v>
      </c>
      <c r="CD71" s="15" t="str">
        <f t="shared" si="566"/>
        <v/>
      </c>
      <c r="CE71" s="15" t="str">
        <f t="shared" si="567"/>
        <v/>
      </c>
      <c r="CF71" s="15" t="str">
        <f t="shared" si="568"/>
        <v/>
      </c>
      <c r="CH71" s="15" t="str">
        <f t="shared" si="569"/>
        <v/>
      </c>
      <c r="CJ71" s="15" t="str">
        <f t="shared" si="570"/>
        <v/>
      </c>
      <c r="CK71" s="15" t="str">
        <f t="shared" si="571"/>
        <v/>
      </c>
      <c r="CL71" s="15" t="str">
        <f t="shared" si="572"/>
        <v/>
      </c>
      <c r="CM71" s="10">
        <f t="shared" si="573"/>
        <v>0</v>
      </c>
      <c r="CO71" s="6">
        <f t="shared" si="75"/>
        <v>0</v>
      </c>
      <c r="CP71" s="15">
        <f t="shared" si="574"/>
        <v>1</v>
      </c>
      <c r="CQ71" s="15">
        <f t="shared" si="575"/>
        <v>0</v>
      </c>
      <c r="CR71" s="15">
        <f t="shared" si="576"/>
        <v>0</v>
      </c>
      <c r="CS71" s="15">
        <f t="shared" si="76"/>
        <v>0</v>
      </c>
      <c r="CU71" s="15" t="str">
        <f t="shared" si="77"/>
        <v/>
      </c>
      <c r="CW71" s="15" t="e">
        <f t="shared" si="504"/>
        <v>#DIV/0!</v>
      </c>
      <c r="CX71" s="15" t="e">
        <f t="shared" si="505"/>
        <v>#DIV/0!</v>
      </c>
      <c r="CY71" s="15" t="e">
        <f t="shared" si="506"/>
        <v>#DIV/0!</v>
      </c>
      <c r="CZ71" s="15" t="e">
        <f t="shared" si="507"/>
        <v>#DIV/0!</v>
      </c>
      <c r="DA71" s="15" t="e">
        <f t="shared" si="508"/>
        <v>#DIV/0!</v>
      </c>
      <c r="DB71" s="15" t="e">
        <f t="shared" si="510"/>
        <v>#DIV/0!</v>
      </c>
      <c r="DC71" s="15" t="e">
        <f t="shared" si="511"/>
        <v>#DIV/0!</v>
      </c>
      <c r="DD71" s="15" t="e">
        <f t="shared" si="512"/>
        <v>#DIV/0!</v>
      </c>
      <c r="DE71" s="15" t="e">
        <f t="shared" si="513"/>
        <v>#DIV/0!</v>
      </c>
      <c r="DF71" s="15" t="e">
        <f t="shared" si="82"/>
        <v>#DIV/0!</v>
      </c>
      <c r="DG71" s="15" t="e">
        <f t="shared" si="83"/>
        <v>#DIV/0!</v>
      </c>
      <c r="DH71" s="15" t="e">
        <f t="shared" si="84"/>
        <v>#DIV/0!</v>
      </c>
      <c r="DI71" s="15" t="e">
        <f t="shared" si="85"/>
        <v>#DIV/0!</v>
      </c>
      <c r="DJ71" s="15" t="e">
        <f t="shared" si="86"/>
        <v>#DIV/0!</v>
      </c>
      <c r="DK71" s="15" t="e">
        <f t="shared" si="87"/>
        <v>#DIV/0!</v>
      </c>
      <c r="DL71" s="15" t="e">
        <f t="shared" si="88"/>
        <v>#DIV/0!</v>
      </c>
      <c r="DM71" s="15" t="e">
        <f t="shared" si="89"/>
        <v>#DIV/0!</v>
      </c>
      <c r="DN71" s="15" t="e">
        <f t="shared" si="90"/>
        <v>#DIV/0!</v>
      </c>
      <c r="DO71" s="15" t="e">
        <f t="shared" si="91"/>
        <v>#DIV/0!</v>
      </c>
      <c r="DP71" s="20" t="e">
        <f t="shared" si="92"/>
        <v>#DIV/0!</v>
      </c>
      <c r="DQ71" s="20" t="e">
        <f t="shared" si="93"/>
        <v>#DIV/0!</v>
      </c>
      <c r="DR71" s="20" t="e">
        <f t="shared" si="94"/>
        <v>#DIV/0!</v>
      </c>
      <c r="DS71" s="20" t="e">
        <f t="shared" si="95"/>
        <v>#DIV/0!</v>
      </c>
      <c r="DT71" s="20" t="e">
        <f t="shared" si="96"/>
        <v>#DIV/0!</v>
      </c>
      <c r="DU71" s="20" t="e">
        <f t="shared" si="97"/>
        <v>#DIV/0!</v>
      </c>
      <c r="DV71" s="20" t="e">
        <f t="shared" si="98"/>
        <v>#DIV/0!</v>
      </c>
      <c r="DW71" s="20" t="e">
        <f t="shared" si="99"/>
        <v>#DIV/0!</v>
      </c>
      <c r="DX71" s="20" t="e">
        <f t="shared" si="100"/>
        <v>#DIV/0!</v>
      </c>
      <c r="DY71" s="20" t="e">
        <f t="shared" si="101"/>
        <v>#DIV/0!</v>
      </c>
      <c r="DZ71" s="20" t="e">
        <f t="shared" si="102"/>
        <v>#DIV/0!</v>
      </c>
      <c r="EA71" s="20" t="e">
        <f t="shared" si="103"/>
        <v>#DIV/0!</v>
      </c>
      <c r="EB71" s="20" t="e">
        <f t="shared" si="104"/>
        <v>#DIV/0!</v>
      </c>
      <c r="EC71" s="20" t="e">
        <f t="shared" si="105"/>
        <v>#DIV/0!</v>
      </c>
      <c r="ED71" s="20" t="e">
        <f t="shared" si="106"/>
        <v>#DIV/0!</v>
      </c>
      <c r="EE71" s="20" t="e">
        <f t="shared" si="107"/>
        <v>#DIV/0!</v>
      </c>
      <c r="EF71" s="20" t="e">
        <f t="shared" si="108"/>
        <v>#DIV/0!</v>
      </c>
      <c r="EG71" s="20" t="e">
        <f t="shared" si="109"/>
        <v>#DIV/0!</v>
      </c>
      <c r="EH71" s="20" t="e">
        <f t="shared" si="110"/>
        <v>#DIV/0!</v>
      </c>
      <c r="EI71" s="20" t="e">
        <f t="shared" si="111"/>
        <v>#DIV/0!</v>
      </c>
      <c r="EJ71" s="20" t="e">
        <f t="shared" si="112"/>
        <v>#DIV/0!</v>
      </c>
      <c r="EK71" s="20" t="e">
        <f t="shared" si="113"/>
        <v>#DIV/0!</v>
      </c>
      <c r="EL71" s="20" t="e">
        <f t="shared" si="114"/>
        <v>#DIV/0!</v>
      </c>
      <c r="EM71" s="20" t="e">
        <f t="shared" si="115"/>
        <v>#DIV/0!</v>
      </c>
      <c r="EN71" s="20" t="e">
        <f t="shared" si="116"/>
        <v>#DIV/0!</v>
      </c>
      <c r="EO71" s="20" t="e">
        <f t="shared" si="117"/>
        <v>#DIV/0!</v>
      </c>
      <c r="EP71" s="20" t="e">
        <f t="shared" si="118"/>
        <v>#DIV/0!</v>
      </c>
      <c r="EQ71" s="20" t="e">
        <f t="shared" si="119"/>
        <v>#DIV/0!</v>
      </c>
      <c r="ER71" s="20" t="e">
        <f t="shared" si="120"/>
        <v>#DIV/0!</v>
      </c>
      <c r="ES71" s="20" t="e">
        <f t="shared" si="121"/>
        <v>#DIV/0!</v>
      </c>
      <c r="ET71" s="20" t="e">
        <f t="shared" si="122"/>
        <v>#DIV/0!</v>
      </c>
      <c r="EU71" s="20" t="e">
        <f t="shared" si="123"/>
        <v>#DIV/0!</v>
      </c>
      <c r="EV71" s="20" t="e">
        <f t="shared" si="124"/>
        <v>#DIV/0!</v>
      </c>
      <c r="EW71" s="20" t="e">
        <f t="shared" si="125"/>
        <v>#DIV/0!</v>
      </c>
      <c r="EX71" s="20" t="e">
        <f t="shared" si="126"/>
        <v>#DIV/0!</v>
      </c>
      <c r="EY71" s="20" t="e">
        <f t="shared" si="127"/>
        <v>#DIV/0!</v>
      </c>
      <c r="EZ71" s="20" t="e">
        <f t="shared" si="128"/>
        <v>#DIV/0!</v>
      </c>
      <c r="FA71" s="20" t="e">
        <f t="shared" si="129"/>
        <v>#DIV/0!</v>
      </c>
      <c r="FB71" s="20" t="e">
        <f t="shared" si="130"/>
        <v>#DIV/0!</v>
      </c>
      <c r="FC71" s="20" t="e">
        <f t="shared" si="131"/>
        <v>#DIV/0!</v>
      </c>
      <c r="FD71" s="20" t="e">
        <f t="shared" si="132"/>
        <v>#DIV/0!</v>
      </c>
      <c r="FE71" s="20"/>
      <c r="FF71" s="15" t="e">
        <f t="shared" si="133"/>
        <v>#DIV/0!</v>
      </c>
      <c r="FG71" s="15" t="e">
        <f t="shared" si="134"/>
        <v>#DIV/0!</v>
      </c>
      <c r="FH71" s="15" t="e">
        <f t="shared" si="135"/>
        <v>#DIV/0!</v>
      </c>
      <c r="FI71" s="15" t="e">
        <f t="shared" si="136"/>
        <v>#DIV/0!</v>
      </c>
      <c r="FJ71" s="15" t="e">
        <f t="shared" si="137"/>
        <v>#DIV/0!</v>
      </c>
      <c r="FK71" s="15" t="e">
        <f t="shared" si="138"/>
        <v>#DIV/0!</v>
      </c>
      <c r="FL71" s="15" t="e">
        <f t="shared" si="139"/>
        <v>#DIV/0!</v>
      </c>
      <c r="FM71" s="15" t="e">
        <f t="shared" si="140"/>
        <v>#DIV/0!</v>
      </c>
      <c r="FN71" s="15" t="e">
        <f t="shared" si="141"/>
        <v>#DIV/0!</v>
      </c>
      <c r="FO71" s="15" t="e">
        <f t="shared" si="142"/>
        <v>#DIV/0!</v>
      </c>
      <c r="FP71" s="15" t="e">
        <f t="shared" si="143"/>
        <v>#DIV/0!</v>
      </c>
      <c r="FQ71" s="15" t="e">
        <f t="shared" si="144"/>
        <v>#DIV/0!</v>
      </c>
      <c r="FR71" s="15" t="e">
        <f t="shared" si="145"/>
        <v>#DIV/0!</v>
      </c>
      <c r="FS71" s="15" t="e">
        <f t="shared" si="146"/>
        <v>#DIV/0!</v>
      </c>
      <c r="FT71" s="15" t="e">
        <f t="shared" si="147"/>
        <v>#DIV/0!</v>
      </c>
      <c r="FU71" s="15" t="e">
        <f t="shared" si="148"/>
        <v>#DIV/0!</v>
      </c>
      <c r="FV71" s="15" t="e">
        <f t="shared" si="149"/>
        <v>#DIV/0!</v>
      </c>
      <c r="FW71" s="15" t="e">
        <f t="shared" si="150"/>
        <v>#DIV/0!</v>
      </c>
      <c r="FX71" s="15" t="e">
        <f t="shared" si="151"/>
        <v>#DIV/0!</v>
      </c>
      <c r="FY71" s="15" t="e">
        <f t="shared" si="152"/>
        <v>#DIV/0!</v>
      </c>
      <c r="FZ71" s="15" t="e">
        <f t="shared" si="153"/>
        <v>#DIV/0!</v>
      </c>
      <c r="GA71" s="15" t="e">
        <f t="shared" si="154"/>
        <v>#DIV/0!</v>
      </c>
      <c r="GB71" s="15" t="e">
        <f t="shared" si="155"/>
        <v>#DIV/0!</v>
      </c>
      <c r="GC71" s="15" t="e">
        <f t="shared" si="156"/>
        <v>#DIV/0!</v>
      </c>
      <c r="GD71" s="15" t="e">
        <f t="shared" si="157"/>
        <v>#DIV/0!</v>
      </c>
      <c r="GE71" s="15" t="e">
        <f t="shared" si="158"/>
        <v>#DIV/0!</v>
      </c>
      <c r="GF71" s="15" t="e">
        <f t="shared" si="159"/>
        <v>#DIV/0!</v>
      </c>
      <c r="GG71" s="15" t="e">
        <f t="shared" si="160"/>
        <v>#DIV/0!</v>
      </c>
      <c r="GH71" s="15" t="e">
        <f t="shared" si="161"/>
        <v>#DIV/0!</v>
      </c>
      <c r="GI71" s="15" t="e">
        <f t="shared" si="162"/>
        <v>#DIV/0!</v>
      </c>
      <c r="GJ71" s="15" t="e">
        <f t="shared" si="163"/>
        <v>#DIV/0!</v>
      </c>
      <c r="GK71" s="15" t="e">
        <f t="shared" si="164"/>
        <v>#DIV/0!</v>
      </c>
      <c r="GL71" s="15" t="e">
        <f t="shared" si="165"/>
        <v>#DIV/0!</v>
      </c>
      <c r="GM71" s="15" t="e">
        <f t="shared" si="166"/>
        <v>#DIV/0!</v>
      </c>
      <c r="GN71" s="15" t="e">
        <f t="shared" si="167"/>
        <v>#DIV/0!</v>
      </c>
      <c r="GO71" s="15" t="e">
        <f t="shared" si="168"/>
        <v>#DIV/0!</v>
      </c>
      <c r="GP71" s="15" t="e">
        <f t="shared" si="169"/>
        <v>#DIV/0!</v>
      </c>
      <c r="GQ71" s="15" t="e">
        <f t="shared" si="170"/>
        <v>#DIV/0!</v>
      </c>
      <c r="GR71" s="15" t="e">
        <f t="shared" si="171"/>
        <v>#DIV/0!</v>
      </c>
      <c r="GS71" s="15" t="e">
        <f t="shared" si="172"/>
        <v>#DIV/0!</v>
      </c>
      <c r="GT71" s="15" t="e">
        <f t="shared" si="173"/>
        <v>#DIV/0!</v>
      </c>
      <c r="GU71" s="15" t="e">
        <f t="shared" si="174"/>
        <v>#DIV/0!</v>
      </c>
      <c r="GV71" s="15" t="e">
        <f t="shared" si="175"/>
        <v>#DIV/0!</v>
      </c>
      <c r="GW71" s="15" t="e">
        <f t="shared" si="176"/>
        <v>#DIV/0!</v>
      </c>
      <c r="GX71" s="15" t="e">
        <f t="shared" si="177"/>
        <v>#DIV/0!</v>
      </c>
      <c r="GY71" s="15" t="e">
        <f t="shared" si="178"/>
        <v>#DIV/0!</v>
      </c>
      <c r="GZ71" s="15" t="e">
        <f t="shared" si="179"/>
        <v>#DIV/0!</v>
      </c>
      <c r="HA71" s="15" t="e">
        <f t="shared" si="180"/>
        <v>#DIV/0!</v>
      </c>
      <c r="HB71" s="15" t="e">
        <f t="shared" si="181"/>
        <v>#DIV/0!</v>
      </c>
      <c r="HC71" s="15" t="e">
        <f t="shared" si="182"/>
        <v>#DIV/0!</v>
      </c>
      <c r="HD71" s="15" t="e">
        <f t="shared" si="183"/>
        <v>#DIV/0!</v>
      </c>
      <c r="HE71" s="15" t="e">
        <f t="shared" si="184"/>
        <v>#DIV/0!</v>
      </c>
      <c r="HF71" s="15" t="e">
        <f t="shared" si="185"/>
        <v>#DIV/0!</v>
      </c>
      <c r="HG71" s="15" t="e">
        <f t="shared" si="186"/>
        <v>#DIV/0!</v>
      </c>
      <c r="HH71" s="15" t="e">
        <f t="shared" si="187"/>
        <v>#DIV/0!</v>
      </c>
      <c r="HI71" s="15" t="e">
        <f t="shared" si="188"/>
        <v>#DIV/0!</v>
      </c>
      <c r="HJ71" s="15" t="e">
        <f t="shared" si="189"/>
        <v>#DIV/0!</v>
      </c>
      <c r="HK71" s="15" t="e">
        <f t="shared" si="190"/>
        <v>#DIV/0!</v>
      </c>
      <c r="HL71" s="15" t="e">
        <f t="shared" si="191"/>
        <v>#DIV/0!</v>
      </c>
      <c r="HM71" s="15" t="e">
        <f t="shared" si="192"/>
        <v>#DIV/0!</v>
      </c>
      <c r="HO71" s="15" t="e">
        <f t="shared" si="193"/>
        <v>#DIV/0!</v>
      </c>
      <c r="HP71" s="15" t="e">
        <f t="shared" si="194"/>
        <v>#DIV/0!</v>
      </c>
      <c r="HQ71" s="15" t="e">
        <f t="shared" si="195"/>
        <v>#DIV/0!</v>
      </c>
      <c r="HR71" s="15" t="e">
        <f t="shared" si="196"/>
        <v>#DIV/0!</v>
      </c>
      <c r="HS71" s="15" t="e">
        <f t="shared" si="197"/>
        <v>#DIV/0!</v>
      </c>
      <c r="HT71" s="15" t="e">
        <f t="shared" si="198"/>
        <v>#DIV/0!</v>
      </c>
      <c r="HU71" s="15" t="e">
        <f t="shared" si="199"/>
        <v>#DIV/0!</v>
      </c>
      <c r="HV71" s="15" t="e">
        <f t="shared" si="200"/>
        <v>#DIV/0!</v>
      </c>
      <c r="HW71" s="15" t="e">
        <f t="shared" si="201"/>
        <v>#DIV/0!</v>
      </c>
      <c r="HX71" s="15" t="e">
        <f t="shared" si="202"/>
        <v>#DIV/0!</v>
      </c>
      <c r="HY71" s="15" t="e">
        <f t="shared" si="203"/>
        <v>#DIV/0!</v>
      </c>
      <c r="HZ71" s="15" t="e">
        <f t="shared" si="204"/>
        <v>#DIV/0!</v>
      </c>
      <c r="IA71" s="15" t="e">
        <f t="shared" si="205"/>
        <v>#DIV/0!</v>
      </c>
      <c r="IB71" s="15" t="e">
        <f t="shared" si="206"/>
        <v>#DIV/0!</v>
      </c>
      <c r="IC71" s="15" t="e">
        <f t="shared" si="207"/>
        <v>#DIV/0!</v>
      </c>
      <c r="ID71" s="15" t="e">
        <f t="shared" si="208"/>
        <v>#DIV/0!</v>
      </c>
      <c r="IE71" s="15" t="e">
        <f t="shared" si="209"/>
        <v>#DIV/0!</v>
      </c>
      <c r="IF71" s="15" t="e">
        <f t="shared" si="210"/>
        <v>#DIV/0!</v>
      </c>
      <c r="IG71" s="15" t="e">
        <f t="shared" si="211"/>
        <v>#DIV/0!</v>
      </c>
      <c r="IH71" s="15" t="e">
        <f t="shared" si="212"/>
        <v>#DIV/0!</v>
      </c>
      <c r="II71" s="15" t="e">
        <f t="shared" si="213"/>
        <v>#DIV/0!</v>
      </c>
      <c r="IJ71" s="15" t="e">
        <f t="shared" si="214"/>
        <v>#DIV/0!</v>
      </c>
      <c r="IK71" s="15" t="e">
        <f t="shared" si="215"/>
        <v>#DIV/0!</v>
      </c>
      <c r="IL71" s="15" t="e">
        <f t="shared" si="216"/>
        <v>#DIV/0!</v>
      </c>
      <c r="IM71" s="15" t="e">
        <f t="shared" si="217"/>
        <v>#DIV/0!</v>
      </c>
      <c r="IN71" s="15" t="e">
        <f t="shared" si="218"/>
        <v>#DIV/0!</v>
      </c>
      <c r="IO71" s="15" t="e">
        <f t="shared" si="219"/>
        <v>#DIV/0!</v>
      </c>
      <c r="IP71" s="15" t="e">
        <f t="shared" si="220"/>
        <v>#DIV/0!</v>
      </c>
      <c r="IQ71" s="15" t="e">
        <f t="shared" si="221"/>
        <v>#DIV/0!</v>
      </c>
      <c r="IR71" s="15" t="e">
        <f t="shared" si="222"/>
        <v>#DIV/0!</v>
      </c>
      <c r="IS71" s="15" t="e">
        <f t="shared" si="223"/>
        <v>#DIV/0!</v>
      </c>
      <c r="IT71" s="15" t="e">
        <f t="shared" si="224"/>
        <v>#DIV/0!</v>
      </c>
      <c r="IU71" s="15" t="e">
        <f t="shared" si="225"/>
        <v>#DIV/0!</v>
      </c>
      <c r="IV71" s="15" t="e">
        <f t="shared" si="226"/>
        <v>#DIV/0!</v>
      </c>
      <c r="IW71" s="15" t="e">
        <f t="shared" si="227"/>
        <v>#DIV/0!</v>
      </c>
      <c r="IX71" s="15" t="e">
        <f t="shared" si="228"/>
        <v>#DIV/0!</v>
      </c>
      <c r="IY71" s="15" t="e">
        <f t="shared" si="229"/>
        <v>#DIV/0!</v>
      </c>
      <c r="IZ71" s="15" t="e">
        <f t="shared" si="230"/>
        <v>#DIV/0!</v>
      </c>
      <c r="JA71" s="15" t="e">
        <f t="shared" si="231"/>
        <v>#DIV/0!</v>
      </c>
      <c r="JB71" s="15" t="e">
        <f t="shared" si="232"/>
        <v>#DIV/0!</v>
      </c>
      <c r="JC71" s="15" t="e">
        <f t="shared" si="233"/>
        <v>#DIV/0!</v>
      </c>
      <c r="JD71" s="15" t="e">
        <f t="shared" si="234"/>
        <v>#DIV/0!</v>
      </c>
      <c r="JE71" s="15" t="e">
        <f t="shared" si="235"/>
        <v>#DIV/0!</v>
      </c>
      <c r="JF71" s="15" t="e">
        <f t="shared" si="236"/>
        <v>#DIV/0!</v>
      </c>
      <c r="JG71" s="15" t="e">
        <f t="shared" si="237"/>
        <v>#DIV/0!</v>
      </c>
      <c r="JH71" s="15" t="e">
        <f t="shared" si="238"/>
        <v>#DIV/0!</v>
      </c>
      <c r="JI71" s="15" t="e">
        <f t="shared" si="239"/>
        <v>#DIV/0!</v>
      </c>
      <c r="JJ71" s="15" t="e">
        <f t="shared" si="240"/>
        <v>#DIV/0!</v>
      </c>
      <c r="JK71" s="15" t="e">
        <f t="shared" si="241"/>
        <v>#DIV/0!</v>
      </c>
      <c r="JL71" s="15" t="e">
        <f t="shared" si="242"/>
        <v>#DIV/0!</v>
      </c>
      <c r="JM71" s="15" t="e">
        <f t="shared" si="243"/>
        <v>#DIV/0!</v>
      </c>
      <c r="JN71" s="15" t="e">
        <f t="shared" si="244"/>
        <v>#DIV/0!</v>
      </c>
      <c r="JO71" s="15" t="e">
        <f t="shared" si="245"/>
        <v>#DIV/0!</v>
      </c>
      <c r="JP71" s="15" t="e">
        <f t="shared" si="246"/>
        <v>#DIV/0!</v>
      </c>
      <c r="JQ71" s="15" t="e">
        <f t="shared" si="247"/>
        <v>#DIV/0!</v>
      </c>
      <c r="JR71" s="15" t="e">
        <f t="shared" si="248"/>
        <v>#DIV/0!</v>
      </c>
      <c r="JS71" s="15" t="e">
        <f t="shared" si="249"/>
        <v>#DIV/0!</v>
      </c>
      <c r="JT71" s="15" t="e">
        <f t="shared" si="250"/>
        <v>#DIV/0!</v>
      </c>
      <c r="JU71" s="15" t="e">
        <f t="shared" si="251"/>
        <v>#DIV/0!</v>
      </c>
      <c r="JV71" s="15" t="e">
        <f t="shared" si="252"/>
        <v>#DIV/0!</v>
      </c>
      <c r="JX71" s="15" t="e">
        <f t="shared" si="253"/>
        <v>#DIV/0!</v>
      </c>
      <c r="JY71" s="15" t="e">
        <f t="shared" si="254"/>
        <v>#DIV/0!</v>
      </c>
      <c r="JZ71" s="15" t="e">
        <f t="shared" si="255"/>
        <v>#DIV/0!</v>
      </c>
      <c r="KA71" s="15" t="e">
        <f t="shared" si="256"/>
        <v>#DIV/0!</v>
      </c>
      <c r="KB71" s="15" t="e">
        <f t="shared" si="257"/>
        <v>#DIV/0!</v>
      </c>
      <c r="KC71" s="15" t="e">
        <f t="shared" si="258"/>
        <v>#DIV/0!</v>
      </c>
      <c r="KD71" s="15" t="e">
        <f t="shared" si="259"/>
        <v>#DIV/0!</v>
      </c>
      <c r="KE71" s="15" t="e">
        <f t="shared" si="260"/>
        <v>#DIV/0!</v>
      </c>
      <c r="KF71" s="15" t="e">
        <f t="shared" si="261"/>
        <v>#DIV/0!</v>
      </c>
      <c r="KG71" s="15" t="e">
        <f t="shared" si="262"/>
        <v>#DIV/0!</v>
      </c>
      <c r="KH71" s="15" t="e">
        <f t="shared" si="263"/>
        <v>#DIV/0!</v>
      </c>
      <c r="KI71" s="15" t="e">
        <f t="shared" si="264"/>
        <v>#DIV/0!</v>
      </c>
      <c r="KJ71" s="15" t="e">
        <f t="shared" si="265"/>
        <v>#DIV/0!</v>
      </c>
      <c r="KK71" s="15" t="e">
        <f t="shared" si="266"/>
        <v>#DIV/0!</v>
      </c>
      <c r="KL71" s="15" t="e">
        <f t="shared" si="267"/>
        <v>#DIV/0!</v>
      </c>
      <c r="KM71" s="15" t="e">
        <f t="shared" si="268"/>
        <v>#DIV/0!</v>
      </c>
      <c r="KN71" s="15" t="e">
        <f t="shared" si="269"/>
        <v>#DIV/0!</v>
      </c>
      <c r="KO71" s="15" t="e">
        <f t="shared" si="270"/>
        <v>#DIV/0!</v>
      </c>
      <c r="KP71" s="15" t="e">
        <f t="shared" si="271"/>
        <v>#DIV/0!</v>
      </c>
      <c r="KQ71" s="15" t="e">
        <f t="shared" si="272"/>
        <v>#DIV/0!</v>
      </c>
      <c r="KR71" s="15" t="e">
        <f t="shared" si="273"/>
        <v>#DIV/0!</v>
      </c>
      <c r="KS71" s="15" t="e">
        <f t="shared" si="274"/>
        <v>#DIV/0!</v>
      </c>
      <c r="KT71" s="15" t="e">
        <f t="shared" si="275"/>
        <v>#DIV/0!</v>
      </c>
      <c r="KU71" s="15" t="e">
        <f t="shared" si="276"/>
        <v>#DIV/0!</v>
      </c>
      <c r="KV71" s="15" t="e">
        <f t="shared" si="277"/>
        <v>#DIV/0!</v>
      </c>
      <c r="KW71" s="15" t="e">
        <f t="shared" si="278"/>
        <v>#DIV/0!</v>
      </c>
      <c r="KX71" s="15" t="e">
        <f t="shared" si="279"/>
        <v>#DIV/0!</v>
      </c>
      <c r="KY71" s="15" t="e">
        <f t="shared" si="280"/>
        <v>#DIV/0!</v>
      </c>
      <c r="KZ71" s="15" t="e">
        <f t="shared" si="281"/>
        <v>#DIV/0!</v>
      </c>
      <c r="LA71" s="15" t="e">
        <f t="shared" si="282"/>
        <v>#DIV/0!</v>
      </c>
      <c r="LB71" s="15" t="e">
        <f t="shared" si="283"/>
        <v>#DIV/0!</v>
      </c>
      <c r="LC71" s="15" t="e">
        <f t="shared" si="284"/>
        <v>#DIV/0!</v>
      </c>
      <c r="LD71" s="15" t="e">
        <f t="shared" si="285"/>
        <v>#DIV/0!</v>
      </c>
      <c r="LE71" s="15" t="e">
        <f t="shared" si="286"/>
        <v>#DIV/0!</v>
      </c>
      <c r="LF71" s="15" t="e">
        <f t="shared" si="287"/>
        <v>#DIV/0!</v>
      </c>
      <c r="LG71" s="15" t="e">
        <f t="shared" si="288"/>
        <v>#DIV/0!</v>
      </c>
      <c r="LH71" s="15" t="e">
        <f t="shared" si="289"/>
        <v>#DIV/0!</v>
      </c>
      <c r="LI71" s="15" t="e">
        <f t="shared" si="290"/>
        <v>#DIV/0!</v>
      </c>
      <c r="LJ71" s="15" t="e">
        <f t="shared" si="291"/>
        <v>#DIV/0!</v>
      </c>
      <c r="LK71" s="15" t="e">
        <f t="shared" si="292"/>
        <v>#DIV/0!</v>
      </c>
      <c r="LL71" s="15" t="e">
        <f t="shared" si="293"/>
        <v>#DIV/0!</v>
      </c>
      <c r="LM71" s="15" t="e">
        <f t="shared" si="294"/>
        <v>#DIV/0!</v>
      </c>
      <c r="LN71" s="15" t="e">
        <f t="shared" si="295"/>
        <v>#DIV/0!</v>
      </c>
      <c r="LO71" s="15" t="e">
        <f t="shared" si="296"/>
        <v>#DIV/0!</v>
      </c>
      <c r="LP71" s="15" t="e">
        <f t="shared" si="297"/>
        <v>#DIV/0!</v>
      </c>
      <c r="LQ71" s="15" t="e">
        <f t="shared" si="298"/>
        <v>#DIV/0!</v>
      </c>
      <c r="LR71" s="15" t="e">
        <f t="shared" si="299"/>
        <v>#DIV/0!</v>
      </c>
      <c r="LS71" s="15" t="e">
        <f t="shared" si="300"/>
        <v>#DIV/0!</v>
      </c>
      <c r="LT71" s="15" t="e">
        <f t="shared" si="301"/>
        <v>#DIV/0!</v>
      </c>
      <c r="LU71" s="15" t="e">
        <f t="shared" si="302"/>
        <v>#DIV/0!</v>
      </c>
      <c r="LV71" s="15" t="e">
        <f t="shared" si="303"/>
        <v>#DIV/0!</v>
      </c>
      <c r="LW71" s="15" t="e">
        <f t="shared" si="304"/>
        <v>#DIV/0!</v>
      </c>
      <c r="LX71" s="15" t="e">
        <f t="shared" si="305"/>
        <v>#DIV/0!</v>
      </c>
      <c r="LY71" s="15" t="e">
        <f t="shared" si="306"/>
        <v>#DIV/0!</v>
      </c>
      <c r="LZ71" s="15" t="e">
        <f t="shared" si="307"/>
        <v>#DIV/0!</v>
      </c>
      <c r="MA71" s="15" t="e">
        <f t="shared" si="308"/>
        <v>#DIV/0!</v>
      </c>
      <c r="MB71" s="15" t="e">
        <f t="shared" si="309"/>
        <v>#DIV/0!</v>
      </c>
      <c r="MC71" s="15" t="e">
        <f t="shared" si="310"/>
        <v>#DIV/0!</v>
      </c>
      <c r="MD71" s="15" t="e">
        <f t="shared" si="311"/>
        <v>#DIV/0!</v>
      </c>
      <c r="ME71" s="15" t="e">
        <f t="shared" si="312"/>
        <v>#DIV/0!</v>
      </c>
      <c r="MG71" s="15" t="e">
        <f t="shared" si="313"/>
        <v>#DIV/0!</v>
      </c>
      <c r="MH71" s="15" t="e">
        <f t="shared" si="314"/>
        <v>#DIV/0!</v>
      </c>
      <c r="MI71" s="15" t="e">
        <f t="shared" si="315"/>
        <v>#DIV/0!</v>
      </c>
      <c r="MJ71" s="15" t="e">
        <f t="shared" si="316"/>
        <v>#DIV/0!</v>
      </c>
      <c r="MK71" s="15" t="e">
        <f t="shared" si="317"/>
        <v>#DIV/0!</v>
      </c>
      <c r="ML71" s="15" t="e">
        <f t="shared" si="318"/>
        <v>#DIV/0!</v>
      </c>
      <c r="MM71" s="15" t="e">
        <f t="shared" si="319"/>
        <v>#DIV/0!</v>
      </c>
      <c r="MN71" s="15" t="e">
        <f t="shared" si="320"/>
        <v>#DIV/0!</v>
      </c>
      <c r="MO71" s="15" t="e">
        <f t="shared" si="321"/>
        <v>#DIV/0!</v>
      </c>
      <c r="MP71" s="15" t="e">
        <f t="shared" si="322"/>
        <v>#DIV/0!</v>
      </c>
      <c r="MQ71" s="15" t="e">
        <f t="shared" si="323"/>
        <v>#DIV/0!</v>
      </c>
      <c r="MR71" s="15" t="e">
        <f t="shared" si="324"/>
        <v>#DIV/0!</v>
      </c>
      <c r="MS71" s="15" t="e">
        <f t="shared" si="325"/>
        <v>#DIV/0!</v>
      </c>
      <c r="MT71" s="15" t="e">
        <f t="shared" si="326"/>
        <v>#DIV/0!</v>
      </c>
      <c r="MU71" s="15" t="e">
        <f t="shared" si="327"/>
        <v>#DIV/0!</v>
      </c>
      <c r="MV71" s="15" t="e">
        <f t="shared" si="328"/>
        <v>#DIV/0!</v>
      </c>
      <c r="MW71" s="15" t="e">
        <f t="shared" si="329"/>
        <v>#DIV/0!</v>
      </c>
      <c r="MX71" s="15" t="e">
        <f t="shared" si="330"/>
        <v>#DIV/0!</v>
      </c>
      <c r="MY71" s="15" t="e">
        <f t="shared" si="331"/>
        <v>#DIV/0!</v>
      </c>
      <c r="MZ71" s="15" t="e">
        <f t="shared" si="332"/>
        <v>#DIV/0!</v>
      </c>
      <c r="NA71" s="15" t="e">
        <f t="shared" si="333"/>
        <v>#DIV/0!</v>
      </c>
      <c r="NB71" s="15" t="e">
        <f t="shared" si="334"/>
        <v>#DIV/0!</v>
      </c>
      <c r="NC71" s="15" t="e">
        <f t="shared" si="335"/>
        <v>#DIV/0!</v>
      </c>
      <c r="ND71" s="15" t="e">
        <f t="shared" si="336"/>
        <v>#DIV/0!</v>
      </c>
      <c r="NE71" s="15" t="e">
        <f t="shared" si="337"/>
        <v>#DIV/0!</v>
      </c>
      <c r="NF71" s="15" t="e">
        <f t="shared" si="338"/>
        <v>#DIV/0!</v>
      </c>
      <c r="NG71" s="15" t="e">
        <f t="shared" si="339"/>
        <v>#DIV/0!</v>
      </c>
      <c r="NH71" s="15" t="e">
        <f t="shared" si="340"/>
        <v>#DIV/0!</v>
      </c>
      <c r="NI71" s="15" t="e">
        <f t="shared" si="341"/>
        <v>#DIV/0!</v>
      </c>
      <c r="NJ71" s="15" t="e">
        <f t="shared" si="342"/>
        <v>#DIV/0!</v>
      </c>
      <c r="NK71" s="15" t="e">
        <f t="shared" si="343"/>
        <v>#DIV/0!</v>
      </c>
      <c r="NL71" s="15" t="e">
        <f t="shared" si="344"/>
        <v>#DIV/0!</v>
      </c>
      <c r="NM71" s="15" t="e">
        <f t="shared" si="345"/>
        <v>#DIV/0!</v>
      </c>
      <c r="NN71" s="15" t="e">
        <f t="shared" si="346"/>
        <v>#DIV/0!</v>
      </c>
      <c r="NO71" s="15" t="e">
        <f t="shared" si="347"/>
        <v>#DIV/0!</v>
      </c>
      <c r="NP71" s="15" t="e">
        <f t="shared" si="348"/>
        <v>#DIV/0!</v>
      </c>
      <c r="NQ71" s="15" t="e">
        <f t="shared" si="349"/>
        <v>#DIV/0!</v>
      </c>
      <c r="NR71" s="15" t="e">
        <f t="shared" si="350"/>
        <v>#DIV/0!</v>
      </c>
      <c r="NS71" s="15" t="e">
        <f t="shared" si="351"/>
        <v>#DIV/0!</v>
      </c>
      <c r="NT71" s="15" t="e">
        <f t="shared" si="352"/>
        <v>#DIV/0!</v>
      </c>
      <c r="NU71" s="15" t="e">
        <f t="shared" si="353"/>
        <v>#DIV/0!</v>
      </c>
      <c r="NV71" s="15" t="e">
        <f t="shared" si="354"/>
        <v>#DIV/0!</v>
      </c>
      <c r="NW71" s="15" t="e">
        <f t="shared" si="355"/>
        <v>#DIV/0!</v>
      </c>
      <c r="NX71" s="15" t="e">
        <f t="shared" si="356"/>
        <v>#DIV/0!</v>
      </c>
      <c r="NY71" s="15" t="e">
        <f t="shared" si="357"/>
        <v>#DIV/0!</v>
      </c>
      <c r="NZ71" s="15" t="e">
        <f t="shared" si="358"/>
        <v>#DIV/0!</v>
      </c>
      <c r="OA71" s="15" t="e">
        <f t="shared" si="359"/>
        <v>#DIV/0!</v>
      </c>
      <c r="OB71" s="15" t="e">
        <f t="shared" si="360"/>
        <v>#DIV/0!</v>
      </c>
      <c r="OC71" s="15" t="e">
        <f t="shared" si="361"/>
        <v>#DIV/0!</v>
      </c>
      <c r="OD71" s="15" t="e">
        <f t="shared" si="362"/>
        <v>#DIV/0!</v>
      </c>
      <c r="OE71" s="15" t="e">
        <f t="shared" si="363"/>
        <v>#DIV/0!</v>
      </c>
      <c r="OF71" s="15" t="e">
        <f t="shared" si="364"/>
        <v>#DIV/0!</v>
      </c>
      <c r="OG71" s="15" t="e">
        <f t="shared" si="365"/>
        <v>#DIV/0!</v>
      </c>
      <c r="OH71" s="15" t="e">
        <f t="shared" si="366"/>
        <v>#DIV/0!</v>
      </c>
      <c r="OI71" s="15" t="e">
        <f t="shared" si="367"/>
        <v>#DIV/0!</v>
      </c>
      <c r="OJ71" s="15" t="e">
        <f t="shared" si="368"/>
        <v>#DIV/0!</v>
      </c>
      <c r="OK71" s="15" t="e">
        <f t="shared" si="369"/>
        <v>#DIV/0!</v>
      </c>
      <c r="OL71" s="15" t="e">
        <f t="shared" si="370"/>
        <v>#DIV/0!</v>
      </c>
      <c r="OM71" s="15" t="e">
        <f t="shared" si="371"/>
        <v>#DIV/0!</v>
      </c>
      <c r="ON71" s="15" t="e">
        <f t="shared" si="372"/>
        <v>#DIV/0!</v>
      </c>
      <c r="OP71" s="15" t="e">
        <f t="shared" si="373"/>
        <v>#DIV/0!</v>
      </c>
      <c r="OQ71" s="15" t="e">
        <f t="shared" si="374"/>
        <v>#DIV/0!</v>
      </c>
      <c r="OR71" s="15" t="e">
        <f t="shared" si="375"/>
        <v>#DIV/0!</v>
      </c>
      <c r="OS71" s="15" t="e">
        <f t="shared" si="376"/>
        <v>#DIV/0!</v>
      </c>
      <c r="OT71" s="15" t="e">
        <f t="shared" si="377"/>
        <v>#DIV/0!</v>
      </c>
      <c r="OU71" s="15" t="e">
        <f t="shared" si="378"/>
        <v>#DIV/0!</v>
      </c>
      <c r="OV71" s="15" t="e">
        <f t="shared" si="379"/>
        <v>#DIV/0!</v>
      </c>
      <c r="OW71" s="15" t="e">
        <f t="shared" si="380"/>
        <v>#DIV/0!</v>
      </c>
      <c r="OX71" s="15" t="e">
        <f t="shared" si="381"/>
        <v>#DIV/0!</v>
      </c>
      <c r="OY71" s="15" t="e">
        <f t="shared" si="382"/>
        <v>#DIV/0!</v>
      </c>
      <c r="OZ71" s="15" t="e">
        <f t="shared" si="383"/>
        <v>#DIV/0!</v>
      </c>
      <c r="PA71" s="15" t="e">
        <f t="shared" si="384"/>
        <v>#DIV/0!</v>
      </c>
      <c r="PB71" s="15" t="e">
        <f t="shared" si="385"/>
        <v>#DIV/0!</v>
      </c>
      <c r="PC71" s="15" t="e">
        <f t="shared" si="386"/>
        <v>#DIV/0!</v>
      </c>
      <c r="PD71" s="15" t="e">
        <f t="shared" si="387"/>
        <v>#DIV/0!</v>
      </c>
      <c r="PE71" s="15" t="e">
        <f t="shared" si="388"/>
        <v>#DIV/0!</v>
      </c>
      <c r="PF71" s="15" t="e">
        <f t="shared" si="389"/>
        <v>#DIV/0!</v>
      </c>
      <c r="PG71" s="15" t="e">
        <f t="shared" si="390"/>
        <v>#DIV/0!</v>
      </c>
      <c r="PH71" s="15" t="e">
        <f t="shared" si="391"/>
        <v>#DIV/0!</v>
      </c>
      <c r="PI71" s="15" t="e">
        <f t="shared" si="392"/>
        <v>#DIV/0!</v>
      </c>
      <c r="PJ71" s="15" t="e">
        <f t="shared" si="393"/>
        <v>#DIV/0!</v>
      </c>
      <c r="PK71" s="15" t="e">
        <f t="shared" si="394"/>
        <v>#DIV/0!</v>
      </c>
      <c r="PL71" s="15" t="e">
        <f t="shared" si="395"/>
        <v>#DIV/0!</v>
      </c>
      <c r="PM71" s="15" t="e">
        <f t="shared" si="396"/>
        <v>#DIV/0!</v>
      </c>
      <c r="PN71" s="15" t="e">
        <f t="shared" si="397"/>
        <v>#DIV/0!</v>
      </c>
      <c r="PO71" s="15" t="e">
        <f t="shared" si="398"/>
        <v>#DIV/0!</v>
      </c>
      <c r="PP71" s="15" t="e">
        <f t="shared" si="399"/>
        <v>#DIV/0!</v>
      </c>
      <c r="PQ71" s="15" t="e">
        <f t="shared" si="400"/>
        <v>#DIV/0!</v>
      </c>
      <c r="PR71" s="15" t="e">
        <f t="shared" si="401"/>
        <v>#DIV/0!</v>
      </c>
      <c r="PS71" s="15" t="e">
        <f t="shared" si="402"/>
        <v>#DIV/0!</v>
      </c>
      <c r="PT71" s="15" t="e">
        <f t="shared" si="403"/>
        <v>#DIV/0!</v>
      </c>
      <c r="PU71" s="15" t="e">
        <f t="shared" si="404"/>
        <v>#DIV/0!</v>
      </c>
      <c r="PV71" s="15" t="e">
        <f t="shared" si="405"/>
        <v>#DIV/0!</v>
      </c>
      <c r="PW71" s="15" t="e">
        <f t="shared" si="406"/>
        <v>#DIV/0!</v>
      </c>
      <c r="PX71" s="15" t="e">
        <f t="shared" si="407"/>
        <v>#DIV/0!</v>
      </c>
      <c r="PY71" s="15" t="e">
        <f t="shared" si="408"/>
        <v>#DIV/0!</v>
      </c>
      <c r="PZ71" s="15" t="e">
        <f t="shared" si="409"/>
        <v>#DIV/0!</v>
      </c>
      <c r="QA71" s="15" t="e">
        <f t="shared" si="410"/>
        <v>#DIV/0!</v>
      </c>
      <c r="QB71" s="15" t="e">
        <f t="shared" si="411"/>
        <v>#DIV/0!</v>
      </c>
      <c r="QC71" s="15" t="e">
        <f t="shared" si="412"/>
        <v>#DIV/0!</v>
      </c>
      <c r="QD71" s="15" t="e">
        <f t="shared" si="413"/>
        <v>#DIV/0!</v>
      </c>
      <c r="QE71" s="15" t="e">
        <f t="shared" si="414"/>
        <v>#DIV/0!</v>
      </c>
      <c r="QF71" s="15" t="e">
        <f t="shared" si="415"/>
        <v>#DIV/0!</v>
      </c>
      <c r="QG71" s="15" t="e">
        <f t="shared" si="416"/>
        <v>#DIV/0!</v>
      </c>
      <c r="QH71" s="15" t="e">
        <f t="shared" si="417"/>
        <v>#DIV/0!</v>
      </c>
      <c r="QI71" s="15" t="e">
        <f t="shared" si="418"/>
        <v>#DIV/0!</v>
      </c>
      <c r="QJ71" s="15" t="e">
        <f t="shared" si="419"/>
        <v>#DIV/0!</v>
      </c>
      <c r="QK71" s="15" t="e">
        <f t="shared" si="420"/>
        <v>#DIV/0!</v>
      </c>
      <c r="QL71" s="15" t="e">
        <f t="shared" si="421"/>
        <v>#DIV/0!</v>
      </c>
      <c r="QM71" s="15" t="e">
        <f t="shared" si="422"/>
        <v>#DIV/0!</v>
      </c>
      <c r="QN71" s="15" t="e">
        <f t="shared" si="423"/>
        <v>#DIV/0!</v>
      </c>
      <c r="QO71" s="15" t="e">
        <f t="shared" si="424"/>
        <v>#DIV/0!</v>
      </c>
      <c r="QP71" s="15" t="e">
        <f t="shared" si="425"/>
        <v>#DIV/0!</v>
      </c>
      <c r="QQ71" s="15" t="e">
        <f t="shared" si="426"/>
        <v>#DIV/0!</v>
      </c>
      <c r="QR71" s="15" t="e">
        <f t="shared" si="427"/>
        <v>#DIV/0!</v>
      </c>
      <c r="QS71" s="15" t="e">
        <f t="shared" si="428"/>
        <v>#DIV/0!</v>
      </c>
      <c r="QT71" s="15" t="e">
        <f t="shared" si="429"/>
        <v>#DIV/0!</v>
      </c>
      <c r="QU71" s="15" t="e">
        <f t="shared" si="430"/>
        <v>#DIV/0!</v>
      </c>
      <c r="QV71" s="15" t="e">
        <f t="shared" si="431"/>
        <v>#DIV/0!</v>
      </c>
      <c r="QW71" s="15" t="e">
        <f t="shared" si="432"/>
        <v>#DIV/0!</v>
      </c>
      <c r="QY71" s="15">
        <f t="shared" si="433"/>
        <v>0</v>
      </c>
      <c r="QZ71" s="15">
        <f t="shared" si="434"/>
        <v>0</v>
      </c>
      <c r="RA71" s="15">
        <f t="shared" si="435"/>
        <v>0</v>
      </c>
      <c r="RB71" s="15">
        <f t="shared" si="436"/>
        <v>0</v>
      </c>
      <c r="RC71" s="15">
        <f t="shared" si="437"/>
        <v>0</v>
      </c>
      <c r="RD71" s="15">
        <f t="shared" si="438"/>
        <v>0</v>
      </c>
      <c r="RE71" s="15">
        <f t="shared" si="439"/>
        <v>0</v>
      </c>
      <c r="RF71" s="15">
        <f t="shared" si="440"/>
        <v>0</v>
      </c>
      <c r="RG71" s="15">
        <f t="shared" si="441"/>
        <v>0</v>
      </c>
      <c r="RH71" s="15">
        <f t="shared" si="442"/>
        <v>0</v>
      </c>
      <c r="RI71" s="15">
        <f t="shared" si="443"/>
        <v>0</v>
      </c>
      <c r="RJ71" s="15">
        <f t="shared" si="444"/>
        <v>0</v>
      </c>
      <c r="RK71" s="15">
        <f t="shared" si="445"/>
        <v>0</v>
      </c>
      <c r="RL71" s="15">
        <f t="shared" si="446"/>
        <v>0</v>
      </c>
      <c r="RM71" s="15">
        <f t="shared" si="447"/>
        <v>0</v>
      </c>
      <c r="RN71" s="15">
        <f t="shared" si="448"/>
        <v>0</v>
      </c>
      <c r="RO71" s="15">
        <f t="shared" si="449"/>
        <v>0</v>
      </c>
      <c r="RP71" s="15">
        <f t="shared" si="450"/>
        <v>0</v>
      </c>
      <c r="RQ71" s="15">
        <f t="shared" si="451"/>
        <v>0</v>
      </c>
      <c r="RR71" s="15">
        <f t="shared" si="452"/>
        <v>0</v>
      </c>
      <c r="RS71" s="15">
        <f t="shared" si="453"/>
        <v>0</v>
      </c>
      <c r="RT71" s="15">
        <f t="shared" si="454"/>
        <v>0</v>
      </c>
      <c r="RU71" s="15">
        <f t="shared" si="455"/>
        <v>0</v>
      </c>
      <c r="RV71" s="15">
        <f t="shared" si="456"/>
        <v>0</v>
      </c>
      <c r="RW71" s="15">
        <f t="shared" si="457"/>
        <v>0</v>
      </c>
      <c r="RX71" s="15">
        <f t="shared" si="458"/>
        <v>0</v>
      </c>
      <c r="RY71" s="15">
        <f t="shared" si="459"/>
        <v>0</v>
      </c>
      <c r="RZ71" s="15">
        <f t="shared" si="460"/>
        <v>0</v>
      </c>
      <c r="SA71" s="15">
        <f t="shared" si="461"/>
        <v>0</v>
      </c>
      <c r="SB71" s="15">
        <f t="shared" si="462"/>
        <v>0</v>
      </c>
      <c r="SC71" s="15">
        <f t="shared" si="463"/>
        <v>0</v>
      </c>
      <c r="SD71" s="15">
        <f t="shared" si="464"/>
        <v>0</v>
      </c>
      <c r="SE71" s="15">
        <f t="shared" si="465"/>
        <v>0</v>
      </c>
      <c r="SF71" s="15">
        <f t="shared" si="466"/>
        <v>0</v>
      </c>
      <c r="SG71" s="15">
        <f t="shared" si="467"/>
        <v>0</v>
      </c>
      <c r="SH71" s="15">
        <f t="shared" si="468"/>
        <v>0</v>
      </c>
      <c r="SI71" s="15">
        <f t="shared" si="469"/>
        <v>0</v>
      </c>
      <c r="SJ71" s="15">
        <f t="shared" si="470"/>
        <v>0</v>
      </c>
      <c r="SK71" s="15">
        <f t="shared" si="471"/>
        <v>0</v>
      </c>
      <c r="SL71" s="15">
        <f t="shared" si="472"/>
        <v>0</v>
      </c>
      <c r="SM71" s="15">
        <f t="shared" si="473"/>
        <v>0</v>
      </c>
      <c r="SN71" s="15">
        <f t="shared" si="474"/>
        <v>0</v>
      </c>
      <c r="SO71" s="15">
        <f t="shared" si="475"/>
        <v>0</v>
      </c>
      <c r="SP71" s="15">
        <f t="shared" si="476"/>
        <v>0</v>
      </c>
      <c r="SQ71" s="15">
        <f t="shared" si="477"/>
        <v>0</v>
      </c>
      <c r="SR71" s="15">
        <f t="shared" si="478"/>
        <v>0</v>
      </c>
      <c r="SS71" s="15">
        <f t="shared" si="479"/>
        <v>0</v>
      </c>
      <c r="ST71" s="15">
        <f t="shared" si="480"/>
        <v>0</v>
      </c>
      <c r="SU71" s="15">
        <f t="shared" si="481"/>
        <v>0</v>
      </c>
      <c r="SV71" s="15">
        <f t="shared" si="482"/>
        <v>0</v>
      </c>
      <c r="SW71" s="15">
        <f t="shared" si="483"/>
        <v>0</v>
      </c>
      <c r="SX71" s="15">
        <f t="shared" si="484"/>
        <v>0</v>
      </c>
      <c r="SY71" s="15">
        <f t="shared" si="485"/>
        <v>0</v>
      </c>
      <c r="SZ71" s="15">
        <f t="shared" si="486"/>
        <v>0</v>
      </c>
      <c r="TA71" s="15">
        <f t="shared" si="487"/>
        <v>0</v>
      </c>
      <c r="TB71" s="15">
        <f t="shared" si="488"/>
        <v>0</v>
      </c>
      <c r="TC71" s="15">
        <f t="shared" si="489"/>
        <v>0</v>
      </c>
      <c r="TD71" s="15">
        <f t="shared" si="490"/>
        <v>0</v>
      </c>
      <c r="TE71" s="15">
        <f t="shared" si="491"/>
        <v>0</v>
      </c>
      <c r="TF71" s="15">
        <f t="shared" si="492"/>
        <v>0</v>
      </c>
      <c r="TH71" s="15">
        <f t="shared" si="493"/>
        <v>0</v>
      </c>
      <c r="TJ71" s="15" t="e">
        <f t="shared" si="494"/>
        <v>#DIV/0!</v>
      </c>
      <c r="TK71" s="15" t="e">
        <f t="shared" si="495"/>
        <v>#DIV/0!</v>
      </c>
      <c r="TL71" s="15" t="e">
        <f t="shared" si="496"/>
        <v>#DIV/0!</v>
      </c>
      <c r="TM71" s="15" t="e">
        <f t="shared" si="497"/>
        <v>#DIV/0!</v>
      </c>
      <c r="TN71" s="15" t="e">
        <f t="shared" si="498"/>
        <v>#DIV/0!</v>
      </c>
      <c r="TO71" s="15" t="e">
        <f t="shared" si="499"/>
        <v>#DIV/0!</v>
      </c>
      <c r="TP71" s="15">
        <f t="shared" si="500"/>
        <v>0</v>
      </c>
      <c r="TQ71" s="15">
        <f t="shared" si="501"/>
        <v>0</v>
      </c>
      <c r="TS71" s="15" t="e">
        <f t="shared" si="502"/>
        <v>#DIV/0!</v>
      </c>
      <c r="TU71" s="15">
        <f t="shared" si="503"/>
        <v>0</v>
      </c>
      <c r="TW71" s="15">
        <f t="shared" si="509"/>
        <v>0</v>
      </c>
    </row>
    <row r="72" spans="3:543" x14ac:dyDescent="0.25">
      <c r="C72" s="45">
        <v>57</v>
      </c>
      <c r="D72" s="27"/>
      <c r="E72" s="27"/>
      <c r="F72" s="22"/>
      <c r="G72" s="27"/>
      <c r="H72" s="22"/>
      <c r="I72" s="22"/>
      <c r="J72" s="27"/>
      <c r="K72" s="27"/>
      <c r="L72" s="27"/>
      <c r="M72" s="31"/>
      <c r="N72" s="37" t="str">
        <f t="shared" si="514"/>
        <v/>
      </c>
      <c r="O72" s="38" t="str">
        <f t="shared" si="577"/>
        <v/>
      </c>
      <c r="P72" s="39" t="str">
        <f t="shared" si="515"/>
        <v/>
      </c>
      <c r="Q72" s="2"/>
      <c r="R72" s="2"/>
      <c r="S72" s="2"/>
      <c r="T72" s="15" t="str">
        <f t="shared" si="516"/>
        <v/>
      </c>
      <c r="U72" s="5">
        <f t="shared" si="517"/>
        <v>0</v>
      </c>
      <c r="V72" s="5">
        <f t="shared" si="518"/>
        <v>0</v>
      </c>
      <c r="W72" s="5">
        <f t="shared" si="68"/>
        <v>0</v>
      </c>
      <c r="X72" s="5">
        <f t="shared" si="519"/>
        <v>0</v>
      </c>
      <c r="Y72" s="5">
        <f t="shared" si="520"/>
        <v>0</v>
      </c>
      <c r="Z72" s="5">
        <f t="shared" si="521"/>
        <v>0</v>
      </c>
      <c r="AA72" s="5">
        <f t="shared" si="522"/>
        <v>0</v>
      </c>
      <c r="AB72" s="5">
        <f t="shared" si="523"/>
        <v>0</v>
      </c>
      <c r="AC72" s="15">
        <f t="shared" si="69"/>
        <v>0</v>
      </c>
      <c r="AD72" s="15">
        <f t="shared" si="70"/>
        <v>0</v>
      </c>
      <c r="AE72" s="15">
        <f t="shared" si="71"/>
        <v>0</v>
      </c>
      <c r="AF72" s="15" t="str">
        <f t="shared" si="524"/>
        <v/>
      </c>
      <c r="AG72" s="15" t="str">
        <f t="shared" si="525"/>
        <v/>
      </c>
      <c r="AH72" s="15" t="str">
        <f t="shared" si="526"/>
        <v/>
      </c>
      <c r="AI72" s="15" t="str">
        <f t="shared" si="527"/>
        <v/>
      </c>
      <c r="AK72" s="5">
        <f t="shared" si="528"/>
        <v>0</v>
      </c>
      <c r="AL72" s="5">
        <f t="shared" si="529"/>
        <v>0</v>
      </c>
      <c r="AN72" s="5">
        <f t="shared" si="530"/>
        <v>0</v>
      </c>
      <c r="AO72" s="5">
        <f t="shared" si="531"/>
        <v>0</v>
      </c>
      <c r="AP72" s="5">
        <f t="shared" si="532"/>
        <v>0</v>
      </c>
      <c r="AQ72" s="5">
        <f t="shared" si="533"/>
        <v>0</v>
      </c>
      <c r="AR72" s="5">
        <f t="shared" si="534"/>
        <v>0</v>
      </c>
      <c r="AS72" s="5">
        <f t="shared" si="535"/>
        <v>0</v>
      </c>
      <c r="AT72" s="5">
        <f t="shared" si="536"/>
        <v>0</v>
      </c>
      <c r="AU72" s="5">
        <f t="shared" si="537"/>
        <v>0</v>
      </c>
      <c r="AV72" s="5">
        <f t="shared" si="538"/>
        <v>0</v>
      </c>
      <c r="AW72" s="5">
        <f t="shared" si="539"/>
        <v>0</v>
      </c>
      <c r="AX72" s="5">
        <f t="shared" si="540"/>
        <v>0</v>
      </c>
      <c r="AY72" s="5">
        <f t="shared" si="541"/>
        <v>0</v>
      </c>
      <c r="AZ72" s="5">
        <f t="shared" si="542"/>
        <v>0</v>
      </c>
      <c r="BA72" s="5">
        <f t="shared" si="543"/>
        <v>0</v>
      </c>
      <c r="BB72" s="5">
        <f t="shared" si="544"/>
        <v>0</v>
      </c>
      <c r="BC72" s="5">
        <f t="shared" si="545"/>
        <v>0</v>
      </c>
      <c r="BD72" s="5">
        <f t="shared" si="546"/>
        <v>0</v>
      </c>
      <c r="BE72" s="5">
        <f t="shared" si="547"/>
        <v>0</v>
      </c>
      <c r="BF72" s="5">
        <f t="shared" si="548"/>
        <v>0</v>
      </c>
      <c r="BG72" s="15">
        <f t="shared" si="549"/>
        <v>0</v>
      </c>
      <c r="BH72" s="15">
        <f t="shared" si="72"/>
        <v>0</v>
      </c>
      <c r="BI72" s="15">
        <f t="shared" si="73"/>
        <v>0</v>
      </c>
      <c r="BJ72" s="15">
        <f t="shared" si="74"/>
        <v>0</v>
      </c>
      <c r="BL72" s="12">
        <f t="shared" si="550"/>
        <v>0</v>
      </c>
      <c r="BM72" s="12">
        <f t="shared" si="551"/>
        <v>0</v>
      </c>
      <c r="BN72" s="15" t="str">
        <f t="shared" si="552"/>
        <v/>
      </c>
      <c r="BP72" s="12">
        <f t="shared" si="553"/>
        <v>0</v>
      </c>
      <c r="BQ72" s="15" t="str">
        <f t="shared" si="554"/>
        <v/>
      </c>
      <c r="BR72" s="12">
        <f t="shared" si="555"/>
        <v>0</v>
      </c>
      <c r="BS72" s="15" t="str">
        <f t="shared" si="556"/>
        <v/>
      </c>
      <c r="BT72" s="12">
        <f t="shared" si="557"/>
        <v>0</v>
      </c>
      <c r="BU72" s="12">
        <f t="shared" si="558"/>
        <v>0</v>
      </c>
      <c r="BV72" s="12">
        <f t="shared" si="559"/>
        <v>0</v>
      </c>
      <c r="BW72" s="12">
        <f t="shared" si="560"/>
        <v>0</v>
      </c>
      <c r="BX72" s="12">
        <f t="shared" si="561"/>
        <v>0</v>
      </c>
      <c r="BY72" s="12">
        <f t="shared" si="562"/>
        <v>0</v>
      </c>
      <c r="BZ72" s="12">
        <f t="shared" si="563"/>
        <v>0</v>
      </c>
      <c r="CA72" s="12">
        <f t="shared" si="564"/>
        <v>0</v>
      </c>
      <c r="CC72" s="5">
        <f t="shared" si="565"/>
        <v>0</v>
      </c>
      <c r="CD72" s="15" t="str">
        <f t="shared" si="566"/>
        <v/>
      </c>
      <c r="CE72" s="15" t="str">
        <f t="shared" si="567"/>
        <v/>
      </c>
      <c r="CF72" s="15" t="str">
        <f t="shared" si="568"/>
        <v/>
      </c>
      <c r="CH72" s="15" t="str">
        <f t="shared" si="569"/>
        <v/>
      </c>
      <c r="CJ72" s="15" t="str">
        <f t="shared" si="570"/>
        <v/>
      </c>
      <c r="CK72" s="15" t="str">
        <f t="shared" si="571"/>
        <v/>
      </c>
      <c r="CL72" s="15" t="str">
        <f t="shared" si="572"/>
        <v/>
      </c>
      <c r="CM72" s="10">
        <f t="shared" si="573"/>
        <v>0</v>
      </c>
      <c r="CO72" s="6">
        <f t="shared" si="75"/>
        <v>0</v>
      </c>
      <c r="CP72" s="15">
        <f t="shared" si="574"/>
        <v>1</v>
      </c>
      <c r="CQ72" s="15">
        <f t="shared" si="575"/>
        <v>0</v>
      </c>
      <c r="CR72" s="15">
        <f t="shared" si="576"/>
        <v>0</v>
      </c>
      <c r="CS72" s="15">
        <f t="shared" si="76"/>
        <v>0</v>
      </c>
      <c r="CU72" s="15" t="str">
        <f t="shared" si="77"/>
        <v/>
      </c>
      <c r="CW72" s="15" t="e">
        <f t="shared" si="504"/>
        <v>#DIV/0!</v>
      </c>
      <c r="CX72" s="15" t="e">
        <f t="shared" si="505"/>
        <v>#DIV/0!</v>
      </c>
      <c r="CY72" s="15" t="e">
        <f t="shared" si="506"/>
        <v>#DIV/0!</v>
      </c>
      <c r="CZ72" s="15" t="e">
        <f t="shared" si="507"/>
        <v>#DIV/0!</v>
      </c>
      <c r="DA72" s="15" t="e">
        <f t="shared" si="508"/>
        <v>#DIV/0!</v>
      </c>
      <c r="DB72" s="15" t="e">
        <f t="shared" si="510"/>
        <v>#DIV/0!</v>
      </c>
      <c r="DC72" s="15" t="e">
        <f t="shared" si="511"/>
        <v>#DIV/0!</v>
      </c>
      <c r="DD72" s="15" t="e">
        <f t="shared" si="512"/>
        <v>#DIV/0!</v>
      </c>
      <c r="DE72" s="15" t="e">
        <f t="shared" si="513"/>
        <v>#DIV/0!</v>
      </c>
      <c r="DF72" s="15" t="e">
        <f t="shared" si="82"/>
        <v>#DIV/0!</v>
      </c>
      <c r="DG72" s="15" t="e">
        <f t="shared" si="83"/>
        <v>#DIV/0!</v>
      </c>
      <c r="DH72" s="15" t="e">
        <f t="shared" si="84"/>
        <v>#DIV/0!</v>
      </c>
      <c r="DI72" s="15" t="e">
        <f t="shared" si="85"/>
        <v>#DIV/0!</v>
      </c>
      <c r="DJ72" s="15" t="e">
        <f t="shared" si="86"/>
        <v>#DIV/0!</v>
      </c>
      <c r="DK72" s="15" t="e">
        <f t="shared" si="87"/>
        <v>#DIV/0!</v>
      </c>
      <c r="DL72" s="15" t="e">
        <f t="shared" si="88"/>
        <v>#DIV/0!</v>
      </c>
      <c r="DM72" s="15" t="e">
        <f t="shared" si="89"/>
        <v>#DIV/0!</v>
      </c>
      <c r="DN72" s="15" t="e">
        <f t="shared" si="90"/>
        <v>#DIV/0!</v>
      </c>
      <c r="DO72" s="15" t="e">
        <f t="shared" si="91"/>
        <v>#DIV/0!</v>
      </c>
      <c r="DP72" s="20" t="e">
        <f t="shared" si="92"/>
        <v>#DIV/0!</v>
      </c>
      <c r="DQ72" s="20" t="e">
        <f t="shared" si="93"/>
        <v>#DIV/0!</v>
      </c>
      <c r="DR72" s="20" t="e">
        <f t="shared" si="94"/>
        <v>#DIV/0!</v>
      </c>
      <c r="DS72" s="20" t="e">
        <f t="shared" si="95"/>
        <v>#DIV/0!</v>
      </c>
      <c r="DT72" s="20" t="e">
        <f t="shared" si="96"/>
        <v>#DIV/0!</v>
      </c>
      <c r="DU72" s="20" t="e">
        <f t="shared" si="97"/>
        <v>#DIV/0!</v>
      </c>
      <c r="DV72" s="20" t="e">
        <f t="shared" si="98"/>
        <v>#DIV/0!</v>
      </c>
      <c r="DW72" s="20" t="e">
        <f t="shared" si="99"/>
        <v>#DIV/0!</v>
      </c>
      <c r="DX72" s="20" t="e">
        <f t="shared" si="100"/>
        <v>#DIV/0!</v>
      </c>
      <c r="DY72" s="20" t="e">
        <f t="shared" si="101"/>
        <v>#DIV/0!</v>
      </c>
      <c r="DZ72" s="20" t="e">
        <f t="shared" si="102"/>
        <v>#DIV/0!</v>
      </c>
      <c r="EA72" s="20" t="e">
        <f t="shared" si="103"/>
        <v>#DIV/0!</v>
      </c>
      <c r="EB72" s="20" t="e">
        <f t="shared" si="104"/>
        <v>#DIV/0!</v>
      </c>
      <c r="EC72" s="20" t="e">
        <f t="shared" si="105"/>
        <v>#DIV/0!</v>
      </c>
      <c r="ED72" s="20" t="e">
        <f t="shared" si="106"/>
        <v>#DIV/0!</v>
      </c>
      <c r="EE72" s="20" t="e">
        <f t="shared" si="107"/>
        <v>#DIV/0!</v>
      </c>
      <c r="EF72" s="20" t="e">
        <f t="shared" si="108"/>
        <v>#DIV/0!</v>
      </c>
      <c r="EG72" s="20" t="e">
        <f t="shared" si="109"/>
        <v>#DIV/0!</v>
      </c>
      <c r="EH72" s="20" t="e">
        <f t="shared" si="110"/>
        <v>#DIV/0!</v>
      </c>
      <c r="EI72" s="20" t="e">
        <f t="shared" si="111"/>
        <v>#DIV/0!</v>
      </c>
      <c r="EJ72" s="20" t="e">
        <f t="shared" si="112"/>
        <v>#DIV/0!</v>
      </c>
      <c r="EK72" s="20" t="e">
        <f t="shared" si="113"/>
        <v>#DIV/0!</v>
      </c>
      <c r="EL72" s="20" t="e">
        <f t="shared" si="114"/>
        <v>#DIV/0!</v>
      </c>
      <c r="EM72" s="20" t="e">
        <f t="shared" si="115"/>
        <v>#DIV/0!</v>
      </c>
      <c r="EN72" s="20" t="e">
        <f t="shared" si="116"/>
        <v>#DIV/0!</v>
      </c>
      <c r="EO72" s="20" t="e">
        <f t="shared" si="117"/>
        <v>#DIV/0!</v>
      </c>
      <c r="EP72" s="20" t="e">
        <f t="shared" si="118"/>
        <v>#DIV/0!</v>
      </c>
      <c r="EQ72" s="20" t="e">
        <f t="shared" si="119"/>
        <v>#DIV/0!</v>
      </c>
      <c r="ER72" s="20" t="e">
        <f t="shared" si="120"/>
        <v>#DIV/0!</v>
      </c>
      <c r="ES72" s="20" t="e">
        <f t="shared" si="121"/>
        <v>#DIV/0!</v>
      </c>
      <c r="ET72" s="20" t="e">
        <f t="shared" si="122"/>
        <v>#DIV/0!</v>
      </c>
      <c r="EU72" s="20" t="e">
        <f t="shared" si="123"/>
        <v>#DIV/0!</v>
      </c>
      <c r="EV72" s="20" t="e">
        <f t="shared" si="124"/>
        <v>#DIV/0!</v>
      </c>
      <c r="EW72" s="20" t="e">
        <f t="shared" si="125"/>
        <v>#DIV/0!</v>
      </c>
      <c r="EX72" s="20" t="e">
        <f t="shared" si="126"/>
        <v>#DIV/0!</v>
      </c>
      <c r="EY72" s="20" t="e">
        <f t="shared" si="127"/>
        <v>#DIV/0!</v>
      </c>
      <c r="EZ72" s="20" t="e">
        <f t="shared" si="128"/>
        <v>#DIV/0!</v>
      </c>
      <c r="FA72" s="20" t="e">
        <f t="shared" si="129"/>
        <v>#DIV/0!</v>
      </c>
      <c r="FB72" s="20" t="e">
        <f t="shared" si="130"/>
        <v>#DIV/0!</v>
      </c>
      <c r="FC72" s="20" t="e">
        <f t="shared" si="131"/>
        <v>#DIV/0!</v>
      </c>
      <c r="FD72" s="20" t="e">
        <f t="shared" si="132"/>
        <v>#DIV/0!</v>
      </c>
      <c r="FE72" s="20"/>
      <c r="FF72" s="15" t="e">
        <f t="shared" si="133"/>
        <v>#DIV/0!</v>
      </c>
      <c r="FG72" s="15" t="e">
        <f t="shared" si="134"/>
        <v>#DIV/0!</v>
      </c>
      <c r="FH72" s="15" t="e">
        <f t="shared" si="135"/>
        <v>#DIV/0!</v>
      </c>
      <c r="FI72" s="15" t="e">
        <f t="shared" si="136"/>
        <v>#DIV/0!</v>
      </c>
      <c r="FJ72" s="15" t="e">
        <f t="shared" si="137"/>
        <v>#DIV/0!</v>
      </c>
      <c r="FK72" s="15" t="e">
        <f t="shared" si="138"/>
        <v>#DIV/0!</v>
      </c>
      <c r="FL72" s="15" t="e">
        <f t="shared" si="139"/>
        <v>#DIV/0!</v>
      </c>
      <c r="FM72" s="15" t="e">
        <f t="shared" si="140"/>
        <v>#DIV/0!</v>
      </c>
      <c r="FN72" s="15" t="e">
        <f t="shared" si="141"/>
        <v>#DIV/0!</v>
      </c>
      <c r="FO72" s="15" t="e">
        <f t="shared" si="142"/>
        <v>#DIV/0!</v>
      </c>
      <c r="FP72" s="15" t="e">
        <f t="shared" si="143"/>
        <v>#DIV/0!</v>
      </c>
      <c r="FQ72" s="15" t="e">
        <f t="shared" si="144"/>
        <v>#DIV/0!</v>
      </c>
      <c r="FR72" s="15" t="e">
        <f t="shared" si="145"/>
        <v>#DIV/0!</v>
      </c>
      <c r="FS72" s="15" t="e">
        <f t="shared" si="146"/>
        <v>#DIV/0!</v>
      </c>
      <c r="FT72" s="15" t="e">
        <f t="shared" si="147"/>
        <v>#DIV/0!</v>
      </c>
      <c r="FU72" s="15" t="e">
        <f t="shared" si="148"/>
        <v>#DIV/0!</v>
      </c>
      <c r="FV72" s="15" t="e">
        <f t="shared" si="149"/>
        <v>#DIV/0!</v>
      </c>
      <c r="FW72" s="15" t="e">
        <f t="shared" si="150"/>
        <v>#DIV/0!</v>
      </c>
      <c r="FX72" s="15" t="e">
        <f t="shared" si="151"/>
        <v>#DIV/0!</v>
      </c>
      <c r="FY72" s="15" t="e">
        <f t="shared" si="152"/>
        <v>#DIV/0!</v>
      </c>
      <c r="FZ72" s="15" t="e">
        <f t="shared" si="153"/>
        <v>#DIV/0!</v>
      </c>
      <c r="GA72" s="15" t="e">
        <f t="shared" si="154"/>
        <v>#DIV/0!</v>
      </c>
      <c r="GB72" s="15" t="e">
        <f t="shared" si="155"/>
        <v>#DIV/0!</v>
      </c>
      <c r="GC72" s="15" t="e">
        <f t="shared" si="156"/>
        <v>#DIV/0!</v>
      </c>
      <c r="GD72" s="15" t="e">
        <f t="shared" si="157"/>
        <v>#DIV/0!</v>
      </c>
      <c r="GE72" s="15" t="e">
        <f t="shared" si="158"/>
        <v>#DIV/0!</v>
      </c>
      <c r="GF72" s="15" t="e">
        <f t="shared" si="159"/>
        <v>#DIV/0!</v>
      </c>
      <c r="GG72" s="15" t="e">
        <f t="shared" si="160"/>
        <v>#DIV/0!</v>
      </c>
      <c r="GH72" s="15" t="e">
        <f t="shared" si="161"/>
        <v>#DIV/0!</v>
      </c>
      <c r="GI72" s="15" t="e">
        <f t="shared" si="162"/>
        <v>#DIV/0!</v>
      </c>
      <c r="GJ72" s="15" t="e">
        <f t="shared" si="163"/>
        <v>#DIV/0!</v>
      </c>
      <c r="GK72" s="15" t="e">
        <f t="shared" si="164"/>
        <v>#DIV/0!</v>
      </c>
      <c r="GL72" s="15" t="e">
        <f t="shared" si="165"/>
        <v>#DIV/0!</v>
      </c>
      <c r="GM72" s="15" t="e">
        <f t="shared" si="166"/>
        <v>#DIV/0!</v>
      </c>
      <c r="GN72" s="15" t="e">
        <f t="shared" si="167"/>
        <v>#DIV/0!</v>
      </c>
      <c r="GO72" s="15" t="e">
        <f t="shared" si="168"/>
        <v>#DIV/0!</v>
      </c>
      <c r="GP72" s="15" t="e">
        <f t="shared" si="169"/>
        <v>#DIV/0!</v>
      </c>
      <c r="GQ72" s="15" t="e">
        <f t="shared" si="170"/>
        <v>#DIV/0!</v>
      </c>
      <c r="GR72" s="15" t="e">
        <f t="shared" si="171"/>
        <v>#DIV/0!</v>
      </c>
      <c r="GS72" s="15" t="e">
        <f t="shared" si="172"/>
        <v>#DIV/0!</v>
      </c>
      <c r="GT72" s="15" t="e">
        <f t="shared" si="173"/>
        <v>#DIV/0!</v>
      </c>
      <c r="GU72" s="15" t="e">
        <f t="shared" si="174"/>
        <v>#DIV/0!</v>
      </c>
      <c r="GV72" s="15" t="e">
        <f t="shared" si="175"/>
        <v>#DIV/0!</v>
      </c>
      <c r="GW72" s="15" t="e">
        <f t="shared" si="176"/>
        <v>#DIV/0!</v>
      </c>
      <c r="GX72" s="15" t="e">
        <f t="shared" si="177"/>
        <v>#DIV/0!</v>
      </c>
      <c r="GY72" s="15" t="e">
        <f t="shared" si="178"/>
        <v>#DIV/0!</v>
      </c>
      <c r="GZ72" s="15" t="e">
        <f t="shared" si="179"/>
        <v>#DIV/0!</v>
      </c>
      <c r="HA72" s="15" t="e">
        <f t="shared" si="180"/>
        <v>#DIV/0!</v>
      </c>
      <c r="HB72" s="15" t="e">
        <f t="shared" si="181"/>
        <v>#DIV/0!</v>
      </c>
      <c r="HC72" s="15" t="e">
        <f t="shared" si="182"/>
        <v>#DIV/0!</v>
      </c>
      <c r="HD72" s="15" t="e">
        <f t="shared" si="183"/>
        <v>#DIV/0!</v>
      </c>
      <c r="HE72" s="15" t="e">
        <f t="shared" si="184"/>
        <v>#DIV/0!</v>
      </c>
      <c r="HF72" s="15" t="e">
        <f t="shared" si="185"/>
        <v>#DIV/0!</v>
      </c>
      <c r="HG72" s="15" t="e">
        <f t="shared" si="186"/>
        <v>#DIV/0!</v>
      </c>
      <c r="HH72" s="15" t="e">
        <f t="shared" si="187"/>
        <v>#DIV/0!</v>
      </c>
      <c r="HI72" s="15" t="e">
        <f t="shared" si="188"/>
        <v>#DIV/0!</v>
      </c>
      <c r="HJ72" s="15" t="e">
        <f t="shared" si="189"/>
        <v>#DIV/0!</v>
      </c>
      <c r="HK72" s="15" t="e">
        <f t="shared" si="190"/>
        <v>#DIV/0!</v>
      </c>
      <c r="HL72" s="15" t="e">
        <f t="shared" si="191"/>
        <v>#DIV/0!</v>
      </c>
      <c r="HM72" s="15" t="e">
        <f t="shared" si="192"/>
        <v>#DIV/0!</v>
      </c>
      <c r="HO72" s="15" t="e">
        <f t="shared" si="193"/>
        <v>#DIV/0!</v>
      </c>
      <c r="HP72" s="15" t="e">
        <f t="shared" si="194"/>
        <v>#DIV/0!</v>
      </c>
      <c r="HQ72" s="15" t="e">
        <f t="shared" si="195"/>
        <v>#DIV/0!</v>
      </c>
      <c r="HR72" s="15" t="e">
        <f t="shared" si="196"/>
        <v>#DIV/0!</v>
      </c>
      <c r="HS72" s="15" t="e">
        <f t="shared" si="197"/>
        <v>#DIV/0!</v>
      </c>
      <c r="HT72" s="15" t="e">
        <f t="shared" si="198"/>
        <v>#DIV/0!</v>
      </c>
      <c r="HU72" s="15" t="e">
        <f t="shared" si="199"/>
        <v>#DIV/0!</v>
      </c>
      <c r="HV72" s="15" t="e">
        <f t="shared" si="200"/>
        <v>#DIV/0!</v>
      </c>
      <c r="HW72" s="15" t="e">
        <f t="shared" si="201"/>
        <v>#DIV/0!</v>
      </c>
      <c r="HX72" s="15" t="e">
        <f t="shared" si="202"/>
        <v>#DIV/0!</v>
      </c>
      <c r="HY72" s="15" t="e">
        <f t="shared" si="203"/>
        <v>#DIV/0!</v>
      </c>
      <c r="HZ72" s="15" t="e">
        <f t="shared" si="204"/>
        <v>#DIV/0!</v>
      </c>
      <c r="IA72" s="15" t="e">
        <f t="shared" si="205"/>
        <v>#DIV/0!</v>
      </c>
      <c r="IB72" s="15" t="e">
        <f t="shared" si="206"/>
        <v>#DIV/0!</v>
      </c>
      <c r="IC72" s="15" t="e">
        <f t="shared" si="207"/>
        <v>#DIV/0!</v>
      </c>
      <c r="ID72" s="15" t="e">
        <f t="shared" si="208"/>
        <v>#DIV/0!</v>
      </c>
      <c r="IE72" s="15" t="e">
        <f t="shared" si="209"/>
        <v>#DIV/0!</v>
      </c>
      <c r="IF72" s="15" t="e">
        <f t="shared" si="210"/>
        <v>#DIV/0!</v>
      </c>
      <c r="IG72" s="15" t="e">
        <f t="shared" si="211"/>
        <v>#DIV/0!</v>
      </c>
      <c r="IH72" s="15" t="e">
        <f t="shared" si="212"/>
        <v>#DIV/0!</v>
      </c>
      <c r="II72" s="15" t="e">
        <f t="shared" si="213"/>
        <v>#DIV/0!</v>
      </c>
      <c r="IJ72" s="15" t="e">
        <f t="shared" si="214"/>
        <v>#DIV/0!</v>
      </c>
      <c r="IK72" s="15" t="e">
        <f t="shared" si="215"/>
        <v>#DIV/0!</v>
      </c>
      <c r="IL72" s="15" t="e">
        <f t="shared" si="216"/>
        <v>#DIV/0!</v>
      </c>
      <c r="IM72" s="15" t="e">
        <f t="shared" si="217"/>
        <v>#DIV/0!</v>
      </c>
      <c r="IN72" s="15" t="e">
        <f t="shared" si="218"/>
        <v>#DIV/0!</v>
      </c>
      <c r="IO72" s="15" t="e">
        <f t="shared" si="219"/>
        <v>#DIV/0!</v>
      </c>
      <c r="IP72" s="15" t="e">
        <f t="shared" si="220"/>
        <v>#DIV/0!</v>
      </c>
      <c r="IQ72" s="15" t="e">
        <f t="shared" si="221"/>
        <v>#DIV/0!</v>
      </c>
      <c r="IR72" s="15" t="e">
        <f t="shared" si="222"/>
        <v>#DIV/0!</v>
      </c>
      <c r="IS72" s="15" t="e">
        <f t="shared" si="223"/>
        <v>#DIV/0!</v>
      </c>
      <c r="IT72" s="15" t="e">
        <f t="shared" si="224"/>
        <v>#DIV/0!</v>
      </c>
      <c r="IU72" s="15" t="e">
        <f t="shared" si="225"/>
        <v>#DIV/0!</v>
      </c>
      <c r="IV72" s="15" t="e">
        <f t="shared" si="226"/>
        <v>#DIV/0!</v>
      </c>
      <c r="IW72" s="15" t="e">
        <f t="shared" si="227"/>
        <v>#DIV/0!</v>
      </c>
      <c r="IX72" s="15" t="e">
        <f t="shared" si="228"/>
        <v>#DIV/0!</v>
      </c>
      <c r="IY72" s="15" t="e">
        <f t="shared" si="229"/>
        <v>#DIV/0!</v>
      </c>
      <c r="IZ72" s="15" t="e">
        <f t="shared" si="230"/>
        <v>#DIV/0!</v>
      </c>
      <c r="JA72" s="15" t="e">
        <f t="shared" si="231"/>
        <v>#DIV/0!</v>
      </c>
      <c r="JB72" s="15" t="e">
        <f t="shared" si="232"/>
        <v>#DIV/0!</v>
      </c>
      <c r="JC72" s="15" t="e">
        <f t="shared" si="233"/>
        <v>#DIV/0!</v>
      </c>
      <c r="JD72" s="15" t="e">
        <f t="shared" si="234"/>
        <v>#DIV/0!</v>
      </c>
      <c r="JE72" s="15" t="e">
        <f t="shared" si="235"/>
        <v>#DIV/0!</v>
      </c>
      <c r="JF72" s="15" t="e">
        <f t="shared" si="236"/>
        <v>#DIV/0!</v>
      </c>
      <c r="JG72" s="15" t="e">
        <f t="shared" si="237"/>
        <v>#DIV/0!</v>
      </c>
      <c r="JH72" s="15" t="e">
        <f t="shared" si="238"/>
        <v>#DIV/0!</v>
      </c>
      <c r="JI72" s="15" t="e">
        <f t="shared" si="239"/>
        <v>#DIV/0!</v>
      </c>
      <c r="JJ72" s="15" t="e">
        <f t="shared" si="240"/>
        <v>#DIV/0!</v>
      </c>
      <c r="JK72" s="15" t="e">
        <f t="shared" si="241"/>
        <v>#DIV/0!</v>
      </c>
      <c r="JL72" s="15" t="e">
        <f t="shared" si="242"/>
        <v>#DIV/0!</v>
      </c>
      <c r="JM72" s="15" t="e">
        <f t="shared" si="243"/>
        <v>#DIV/0!</v>
      </c>
      <c r="JN72" s="15" t="e">
        <f t="shared" si="244"/>
        <v>#DIV/0!</v>
      </c>
      <c r="JO72" s="15" t="e">
        <f t="shared" si="245"/>
        <v>#DIV/0!</v>
      </c>
      <c r="JP72" s="15" t="e">
        <f t="shared" si="246"/>
        <v>#DIV/0!</v>
      </c>
      <c r="JQ72" s="15" t="e">
        <f t="shared" si="247"/>
        <v>#DIV/0!</v>
      </c>
      <c r="JR72" s="15" t="e">
        <f t="shared" si="248"/>
        <v>#DIV/0!</v>
      </c>
      <c r="JS72" s="15" t="e">
        <f t="shared" si="249"/>
        <v>#DIV/0!</v>
      </c>
      <c r="JT72" s="15" t="e">
        <f t="shared" si="250"/>
        <v>#DIV/0!</v>
      </c>
      <c r="JU72" s="15" t="e">
        <f t="shared" si="251"/>
        <v>#DIV/0!</v>
      </c>
      <c r="JV72" s="15" t="e">
        <f t="shared" si="252"/>
        <v>#DIV/0!</v>
      </c>
      <c r="JX72" s="15" t="e">
        <f t="shared" si="253"/>
        <v>#DIV/0!</v>
      </c>
      <c r="JY72" s="15" t="e">
        <f t="shared" si="254"/>
        <v>#DIV/0!</v>
      </c>
      <c r="JZ72" s="15" t="e">
        <f t="shared" si="255"/>
        <v>#DIV/0!</v>
      </c>
      <c r="KA72" s="15" t="e">
        <f t="shared" si="256"/>
        <v>#DIV/0!</v>
      </c>
      <c r="KB72" s="15" t="e">
        <f t="shared" si="257"/>
        <v>#DIV/0!</v>
      </c>
      <c r="KC72" s="15" t="e">
        <f t="shared" si="258"/>
        <v>#DIV/0!</v>
      </c>
      <c r="KD72" s="15" t="e">
        <f t="shared" si="259"/>
        <v>#DIV/0!</v>
      </c>
      <c r="KE72" s="15" t="e">
        <f t="shared" si="260"/>
        <v>#DIV/0!</v>
      </c>
      <c r="KF72" s="15" t="e">
        <f t="shared" si="261"/>
        <v>#DIV/0!</v>
      </c>
      <c r="KG72" s="15" t="e">
        <f t="shared" si="262"/>
        <v>#DIV/0!</v>
      </c>
      <c r="KH72" s="15" t="e">
        <f t="shared" si="263"/>
        <v>#DIV/0!</v>
      </c>
      <c r="KI72" s="15" t="e">
        <f t="shared" si="264"/>
        <v>#DIV/0!</v>
      </c>
      <c r="KJ72" s="15" t="e">
        <f t="shared" si="265"/>
        <v>#DIV/0!</v>
      </c>
      <c r="KK72" s="15" t="e">
        <f t="shared" si="266"/>
        <v>#DIV/0!</v>
      </c>
      <c r="KL72" s="15" t="e">
        <f t="shared" si="267"/>
        <v>#DIV/0!</v>
      </c>
      <c r="KM72" s="15" t="e">
        <f t="shared" si="268"/>
        <v>#DIV/0!</v>
      </c>
      <c r="KN72" s="15" t="e">
        <f t="shared" si="269"/>
        <v>#DIV/0!</v>
      </c>
      <c r="KO72" s="15" t="e">
        <f t="shared" si="270"/>
        <v>#DIV/0!</v>
      </c>
      <c r="KP72" s="15" t="e">
        <f t="shared" si="271"/>
        <v>#DIV/0!</v>
      </c>
      <c r="KQ72" s="15" t="e">
        <f t="shared" si="272"/>
        <v>#DIV/0!</v>
      </c>
      <c r="KR72" s="15" t="e">
        <f t="shared" si="273"/>
        <v>#DIV/0!</v>
      </c>
      <c r="KS72" s="15" t="e">
        <f t="shared" si="274"/>
        <v>#DIV/0!</v>
      </c>
      <c r="KT72" s="15" t="e">
        <f t="shared" si="275"/>
        <v>#DIV/0!</v>
      </c>
      <c r="KU72" s="15" t="e">
        <f t="shared" si="276"/>
        <v>#DIV/0!</v>
      </c>
      <c r="KV72" s="15" t="e">
        <f t="shared" si="277"/>
        <v>#DIV/0!</v>
      </c>
      <c r="KW72" s="15" t="e">
        <f t="shared" si="278"/>
        <v>#DIV/0!</v>
      </c>
      <c r="KX72" s="15" t="e">
        <f t="shared" si="279"/>
        <v>#DIV/0!</v>
      </c>
      <c r="KY72" s="15" t="e">
        <f t="shared" si="280"/>
        <v>#DIV/0!</v>
      </c>
      <c r="KZ72" s="15" t="e">
        <f t="shared" si="281"/>
        <v>#DIV/0!</v>
      </c>
      <c r="LA72" s="15" t="e">
        <f t="shared" si="282"/>
        <v>#DIV/0!</v>
      </c>
      <c r="LB72" s="15" t="e">
        <f t="shared" si="283"/>
        <v>#DIV/0!</v>
      </c>
      <c r="LC72" s="15" t="e">
        <f t="shared" si="284"/>
        <v>#DIV/0!</v>
      </c>
      <c r="LD72" s="15" t="e">
        <f t="shared" si="285"/>
        <v>#DIV/0!</v>
      </c>
      <c r="LE72" s="15" t="e">
        <f t="shared" si="286"/>
        <v>#DIV/0!</v>
      </c>
      <c r="LF72" s="15" t="e">
        <f t="shared" si="287"/>
        <v>#DIV/0!</v>
      </c>
      <c r="LG72" s="15" t="e">
        <f t="shared" si="288"/>
        <v>#DIV/0!</v>
      </c>
      <c r="LH72" s="15" t="e">
        <f t="shared" si="289"/>
        <v>#DIV/0!</v>
      </c>
      <c r="LI72" s="15" t="e">
        <f t="shared" si="290"/>
        <v>#DIV/0!</v>
      </c>
      <c r="LJ72" s="15" t="e">
        <f t="shared" si="291"/>
        <v>#DIV/0!</v>
      </c>
      <c r="LK72" s="15" t="e">
        <f t="shared" si="292"/>
        <v>#DIV/0!</v>
      </c>
      <c r="LL72" s="15" t="e">
        <f t="shared" si="293"/>
        <v>#DIV/0!</v>
      </c>
      <c r="LM72" s="15" t="e">
        <f t="shared" si="294"/>
        <v>#DIV/0!</v>
      </c>
      <c r="LN72" s="15" t="e">
        <f t="shared" si="295"/>
        <v>#DIV/0!</v>
      </c>
      <c r="LO72" s="15" t="e">
        <f t="shared" si="296"/>
        <v>#DIV/0!</v>
      </c>
      <c r="LP72" s="15" t="e">
        <f t="shared" si="297"/>
        <v>#DIV/0!</v>
      </c>
      <c r="LQ72" s="15" t="e">
        <f t="shared" si="298"/>
        <v>#DIV/0!</v>
      </c>
      <c r="LR72" s="15" t="e">
        <f t="shared" si="299"/>
        <v>#DIV/0!</v>
      </c>
      <c r="LS72" s="15" t="e">
        <f t="shared" si="300"/>
        <v>#DIV/0!</v>
      </c>
      <c r="LT72" s="15" t="e">
        <f t="shared" si="301"/>
        <v>#DIV/0!</v>
      </c>
      <c r="LU72" s="15" t="e">
        <f t="shared" si="302"/>
        <v>#DIV/0!</v>
      </c>
      <c r="LV72" s="15" t="e">
        <f t="shared" si="303"/>
        <v>#DIV/0!</v>
      </c>
      <c r="LW72" s="15" t="e">
        <f t="shared" si="304"/>
        <v>#DIV/0!</v>
      </c>
      <c r="LX72" s="15" t="e">
        <f t="shared" si="305"/>
        <v>#DIV/0!</v>
      </c>
      <c r="LY72" s="15" t="e">
        <f t="shared" si="306"/>
        <v>#DIV/0!</v>
      </c>
      <c r="LZ72" s="15" t="e">
        <f t="shared" si="307"/>
        <v>#DIV/0!</v>
      </c>
      <c r="MA72" s="15" t="e">
        <f t="shared" si="308"/>
        <v>#DIV/0!</v>
      </c>
      <c r="MB72" s="15" t="e">
        <f t="shared" si="309"/>
        <v>#DIV/0!</v>
      </c>
      <c r="MC72" s="15" t="e">
        <f t="shared" si="310"/>
        <v>#DIV/0!</v>
      </c>
      <c r="MD72" s="15" t="e">
        <f t="shared" si="311"/>
        <v>#DIV/0!</v>
      </c>
      <c r="ME72" s="15" t="e">
        <f t="shared" si="312"/>
        <v>#DIV/0!</v>
      </c>
      <c r="MG72" s="15" t="e">
        <f t="shared" si="313"/>
        <v>#DIV/0!</v>
      </c>
      <c r="MH72" s="15" t="e">
        <f t="shared" si="314"/>
        <v>#DIV/0!</v>
      </c>
      <c r="MI72" s="15" t="e">
        <f t="shared" si="315"/>
        <v>#DIV/0!</v>
      </c>
      <c r="MJ72" s="15" t="e">
        <f t="shared" si="316"/>
        <v>#DIV/0!</v>
      </c>
      <c r="MK72" s="15" t="e">
        <f t="shared" si="317"/>
        <v>#DIV/0!</v>
      </c>
      <c r="ML72" s="15" t="e">
        <f t="shared" si="318"/>
        <v>#DIV/0!</v>
      </c>
      <c r="MM72" s="15" t="e">
        <f t="shared" si="319"/>
        <v>#DIV/0!</v>
      </c>
      <c r="MN72" s="15" t="e">
        <f t="shared" si="320"/>
        <v>#DIV/0!</v>
      </c>
      <c r="MO72" s="15" t="e">
        <f t="shared" si="321"/>
        <v>#DIV/0!</v>
      </c>
      <c r="MP72" s="15" t="e">
        <f t="shared" si="322"/>
        <v>#DIV/0!</v>
      </c>
      <c r="MQ72" s="15" t="e">
        <f t="shared" si="323"/>
        <v>#DIV/0!</v>
      </c>
      <c r="MR72" s="15" t="e">
        <f t="shared" si="324"/>
        <v>#DIV/0!</v>
      </c>
      <c r="MS72" s="15" t="e">
        <f t="shared" si="325"/>
        <v>#DIV/0!</v>
      </c>
      <c r="MT72" s="15" t="e">
        <f t="shared" si="326"/>
        <v>#DIV/0!</v>
      </c>
      <c r="MU72" s="15" t="e">
        <f t="shared" si="327"/>
        <v>#DIV/0!</v>
      </c>
      <c r="MV72" s="15" t="e">
        <f t="shared" si="328"/>
        <v>#DIV/0!</v>
      </c>
      <c r="MW72" s="15" t="e">
        <f t="shared" si="329"/>
        <v>#DIV/0!</v>
      </c>
      <c r="MX72" s="15" t="e">
        <f t="shared" si="330"/>
        <v>#DIV/0!</v>
      </c>
      <c r="MY72" s="15" t="e">
        <f t="shared" si="331"/>
        <v>#DIV/0!</v>
      </c>
      <c r="MZ72" s="15" t="e">
        <f t="shared" si="332"/>
        <v>#DIV/0!</v>
      </c>
      <c r="NA72" s="15" t="e">
        <f t="shared" si="333"/>
        <v>#DIV/0!</v>
      </c>
      <c r="NB72" s="15" t="e">
        <f t="shared" si="334"/>
        <v>#DIV/0!</v>
      </c>
      <c r="NC72" s="15" t="e">
        <f t="shared" si="335"/>
        <v>#DIV/0!</v>
      </c>
      <c r="ND72" s="15" t="e">
        <f t="shared" si="336"/>
        <v>#DIV/0!</v>
      </c>
      <c r="NE72" s="15" t="e">
        <f t="shared" si="337"/>
        <v>#DIV/0!</v>
      </c>
      <c r="NF72" s="15" t="e">
        <f t="shared" si="338"/>
        <v>#DIV/0!</v>
      </c>
      <c r="NG72" s="15" t="e">
        <f t="shared" si="339"/>
        <v>#DIV/0!</v>
      </c>
      <c r="NH72" s="15" t="e">
        <f t="shared" si="340"/>
        <v>#DIV/0!</v>
      </c>
      <c r="NI72" s="15" t="e">
        <f t="shared" si="341"/>
        <v>#DIV/0!</v>
      </c>
      <c r="NJ72" s="15" t="e">
        <f t="shared" si="342"/>
        <v>#DIV/0!</v>
      </c>
      <c r="NK72" s="15" t="e">
        <f t="shared" si="343"/>
        <v>#DIV/0!</v>
      </c>
      <c r="NL72" s="15" t="e">
        <f t="shared" si="344"/>
        <v>#DIV/0!</v>
      </c>
      <c r="NM72" s="15" t="e">
        <f t="shared" si="345"/>
        <v>#DIV/0!</v>
      </c>
      <c r="NN72" s="15" t="e">
        <f t="shared" si="346"/>
        <v>#DIV/0!</v>
      </c>
      <c r="NO72" s="15" t="e">
        <f t="shared" si="347"/>
        <v>#DIV/0!</v>
      </c>
      <c r="NP72" s="15" t="e">
        <f t="shared" si="348"/>
        <v>#DIV/0!</v>
      </c>
      <c r="NQ72" s="15" t="e">
        <f t="shared" si="349"/>
        <v>#DIV/0!</v>
      </c>
      <c r="NR72" s="15" t="e">
        <f t="shared" si="350"/>
        <v>#DIV/0!</v>
      </c>
      <c r="NS72" s="15" t="e">
        <f t="shared" si="351"/>
        <v>#DIV/0!</v>
      </c>
      <c r="NT72" s="15" t="e">
        <f t="shared" si="352"/>
        <v>#DIV/0!</v>
      </c>
      <c r="NU72" s="15" t="e">
        <f t="shared" si="353"/>
        <v>#DIV/0!</v>
      </c>
      <c r="NV72" s="15" t="e">
        <f t="shared" si="354"/>
        <v>#DIV/0!</v>
      </c>
      <c r="NW72" s="15" t="e">
        <f t="shared" si="355"/>
        <v>#DIV/0!</v>
      </c>
      <c r="NX72" s="15" t="e">
        <f t="shared" si="356"/>
        <v>#DIV/0!</v>
      </c>
      <c r="NY72" s="15" t="e">
        <f t="shared" si="357"/>
        <v>#DIV/0!</v>
      </c>
      <c r="NZ72" s="15" t="e">
        <f t="shared" si="358"/>
        <v>#DIV/0!</v>
      </c>
      <c r="OA72" s="15" t="e">
        <f t="shared" si="359"/>
        <v>#DIV/0!</v>
      </c>
      <c r="OB72" s="15" t="e">
        <f t="shared" si="360"/>
        <v>#DIV/0!</v>
      </c>
      <c r="OC72" s="15" t="e">
        <f t="shared" si="361"/>
        <v>#DIV/0!</v>
      </c>
      <c r="OD72" s="15" t="e">
        <f t="shared" si="362"/>
        <v>#DIV/0!</v>
      </c>
      <c r="OE72" s="15" t="e">
        <f t="shared" si="363"/>
        <v>#DIV/0!</v>
      </c>
      <c r="OF72" s="15" t="e">
        <f t="shared" si="364"/>
        <v>#DIV/0!</v>
      </c>
      <c r="OG72" s="15" t="e">
        <f t="shared" si="365"/>
        <v>#DIV/0!</v>
      </c>
      <c r="OH72" s="15" t="e">
        <f t="shared" si="366"/>
        <v>#DIV/0!</v>
      </c>
      <c r="OI72" s="15" t="e">
        <f t="shared" si="367"/>
        <v>#DIV/0!</v>
      </c>
      <c r="OJ72" s="15" t="e">
        <f t="shared" si="368"/>
        <v>#DIV/0!</v>
      </c>
      <c r="OK72" s="15" t="e">
        <f t="shared" si="369"/>
        <v>#DIV/0!</v>
      </c>
      <c r="OL72" s="15" t="e">
        <f t="shared" si="370"/>
        <v>#DIV/0!</v>
      </c>
      <c r="OM72" s="15" t="e">
        <f t="shared" si="371"/>
        <v>#DIV/0!</v>
      </c>
      <c r="ON72" s="15" t="e">
        <f t="shared" si="372"/>
        <v>#DIV/0!</v>
      </c>
      <c r="OP72" s="15" t="e">
        <f t="shared" si="373"/>
        <v>#DIV/0!</v>
      </c>
      <c r="OQ72" s="15" t="e">
        <f t="shared" si="374"/>
        <v>#DIV/0!</v>
      </c>
      <c r="OR72" s="15" t="e">
        <f t="shared" si="375"/>
        <v>#DIV/0!</v>
      </c>
      <c r="OS72" s="15" t="e">
        <f t="shared" si="376"/>
        <v>#DIV/0!</v>
      </c>
      <c r="OT72" s="15" t="e">
        <f t="shared" si="377"/>
        <v>#DIV/0!</v>
      </c>
      <c r="OU72" s="15" t="e">
        <f t="shared" si="378"/>
        <v>#DIV/0!</v>
      </c>
      <c r="OV72" s="15" t="e">
        <f t="shared" si="379"/>
        <v>#DIV/0!</v>
      </c>
      <c r="OW72" s="15" t="e">
        <f t="shared" si="380"/>
        <v>#DIV/0!</v>
      </c>
      <c r="OX72" s="15" t="e">
        <f t="shared" si="381"/>
        <v>#DIV/0!</v>
      </c>
      <c r="OY72" s="15" t="e">
        <f t="shared" si="382"/>
        <v>#DIV/0!</v>
      </c>
      <c r="OZ72" s="15" t="e">
        <f t="shared" si="383"/>
        <v>#DIV/0!</v>
      </c>
      <c r="PA72" s="15" t="e">
        <f t="shared" si="384"/>
        <v>#DIV/0!</v>
      </c>
      <c r="PB72" s="15" t="e">
        <f t="shared" si="385"/>
        <v>#DIV/0!</v>
      </c>
      <c r="PC72" s="15" t="e">
        <f t="shared" si="386"/>
        <v>#DIV/0!</v>
      </c>
      <c r="PD72" s="15" t="e">
        <f t="shared" si="387"/>
        <v>#DIV/0!</v>
      </c>
      <c r="PE72" s="15" t="e">
        <f t="shared" si="388"/>
        <v>#DIV/0!</v>
      </c>
      <c r="PF72" s="15" t="e">
        <f t="shared" si="389"/>
        <v>#DIV/0!</v>
      </c>
      <c r="PG72" s="15" t="e">
        <f t="shared" si="390"/>
        <v>#DIV/0!</v>
      </c>
      <c r="PH72" s="15" t="e">
        <f t="shared" si="391"/>
        <v>#DIV/0!</v>
      </c>
      <c r="PI72" s="15" t="e">
        <f t="shared" si="392"/>
        <v>#DIV/0!</v>
      </c>
      <c r="PJ72" s="15" t="e">
        <f t="shared" si="393"/>
        <v>#DIV/0!</v>
      </c>
      <c r="PK72" s="15" t="e">
        <f t="shared" si="394"/>
        <v>#DIV/0!</v>
      </c>
      <c r="PL72" s="15" t="e">
        <f t="shared" si="395"/>
        <v>#DIV/0!</v>
      </c>
      <c r="PM72" s="15" t="e">
        <f t="shared" si="396"/>
        <v>#DIV/0!</v>
      </c>
      <c r="PN72" s="15" t="e">
        <f t="shared" si="397"/>
        <v>#DIV/0!</v>
      </c>
      <c r="PO72" s="15" t="e">
        <f t="shared" si="398"/>
        <v>#DIV/0!</v>
      </c>
      <c r="PP72" s="15" t="e">
        <f t="shared" si="399"/>
        <v>#DIV/0!</v>
      </c>
      <c r="PQ72" s="15" t="e">
        <f t="shared" si="400"/>
        <v>#DIV/0!</v>
      </c>
      <c r="PR72" s="15" t="e">
        <f t="shared" si="401"/>
        <v>#DIV/0!</v>
      </c>
      <c r="PS72" s="15" t="e">
        <f t="shared" si="402"/>
        <v>#DIV/0!</v>
      </c>
      <c r="PT72" s="15" t="e">
        <f t="shared" si="403"/>
        <v>#DIV/0!</v>
      </c>
      <c r="PU72" s="15" t="e">
        <f t="shared" si="404"/>
        <v>#DIV/0!</v>
      </c>
      <c r="PV72" s="15" t="e">
        <f t="shared" si="405"/>
        <v>#DIV/0!</v>
      </c>
      <c r="PW72" s="15" t="e">
        <f t="shared" si="406"/>
        <v>#DIV/0!</v>
      </c>
      <c r="PX72" s="15" t="e">
        <f t="shared" si="407"/>
        <v>#DIV/0!</v>
      </c>
      <c r="PY72" s="15" t="e">
        <f t="shared" si="408"/>
        <v>#DIV/0!</v>
      </c>
      <c r="PZ72" s="15" t="e">
        <f t="shared" si="409"/>
        <v>#DIV/0!</v>
      </c>
      <c r="QA72" s="15" t="e">
        <f t="shared" si="410"/>
        <v>#DIV/0!</v>
      </c>
      <c r="QB72" s="15" t="e">
        <f t="shared" si="411"/>
        <v>#DIV/0!</v>
      </c>
      <c r="QC72" s="15" t="e">
        <f t="shared" si="412"/>
        <v>#DIV/0!</v>
      </c>
      <c r="QD72" s="15" t="e">
        <f t="shared" si="413"/>
        <v>#DIV/0!</v>
      </c>
      <c r="QE72" s="15" t="e">
        <f t="shared" si="414"/>
        <v>#DIV/0!</v>
      </c>
      <c r="QF72" s="15" t="e">
        <f t="shared" si="415"/>
        <v>#DIV/0!</v>
      </c>
      <c r="QG72" s="15" t="e">
        <f t="shared" si="416"/>
        <v>#DIV/0!</v>
      </c>
      <c r="QH72" s="15" t="e">
        <f t="shared" si="417"/>
        <v>#DIV/0!</v>
      </c>
      <c r="QI72" s="15" t="e">
        <f t="shared" si="418"/>
        <v>#DIV/0!</v>
      </c>
      <c r="QJ72" s="15" t="e">
        <f t="shared" si="419"/>
        <v>#DIV/0!</v>
      </c>
      <c r="QK72" s="15" t="e">
        <f t="shared" si="420"/>
        <v>#DIV/0!</v>
      </c>
      <c r="QL72" s="15" t="e">
        <f t="shared" si="421"/>
        <v>#DIV/0!</v>
      </c>
      <c r="QM72" s="15" t="e">
        <f t="shared" si="422"/>
        <v>#DIV/0!</v>
      </c>
      <c r="QN72" s="15" t="e">
        <f t="shared" si="423"/>
        <v>#DIV/0!</v>
      </c>
      <c r="QO72" s="15" t="e">
        <f t="shared" si="424"/>
        <v>#DIV/0!</v>
      </c>
      <c r="QP72" s="15" t="e">
        <f t="shared" si="425"/>
        <v>#DIV/0!</v>
      </c>
      <c r="QQ72" s="15" t="e">
        <f t="shared" si="426"/>
        <v>#DIV/0!</v>
      </c>
      <c r="QR72" s="15" t="e">
        <f t="shared" si="427"/>
        <v>#DIV/0!</v>
      </c>
      <c r="QS72" s="15" t="e">
        <f t="shared" si="428"/>
        <v>#DIV/0!</v>
      </c>
      <c r="QT72" s="15" t="e">
        <f t="shared" si="429"/>
        <v>#DIV/0!</v>
      </c>
      <c r="QU72" s="15" t="e">
        <f t="shared" si="430"/>
        <v>#DIV/0!</v>
      </c>
      <c r="QV72" s="15" t="e">
        <f t="shared" si="431"/>
        <v>#DIV/0!</v>
      </c>
      <c r="QW72" s="15" t="e">
        <f t="shared" si="432"/>
        <v>#DIV/0!</v>
      </c>
      <c r="QY72" s="15">
        <f t="shared" si="433"/>
        <v>0</v>
      </c>
      <c r="QZ72" s="15">
        <f t="shared" si="434"/>
        <v>0</v>
      </c>
      <c r="RA72" s="15">
        <f t="shared" si="435"/>
        <v>0</v>
      </c>
      <c r="RB72" s="15">
        <f t="shared" si="436"/>
        <v>0</v>
      </c>
      <c r="RC72" s="15">
        <f t="shared" si="437"/>
        <v>0</v>
      </c>
      <c r="RD72" s="15">
        <f t="shared" si="438"/>
        <v>0</v>
      </c>
      <c r="RE72" s="15">
        <f t="shared" si="439"/>
        <v>0</v>
      </c>
      <c r="RF72" s="15">
        <f t="shared" si="440"/>
        <v>0</v>
      </c>
      <c r="RG72" s="15">
        <f t="shared" si="441"/>
        <v>0</v>
      </c>
      <c r="RH72" s="15">
        <f t="shared" si="442"/>
        <v>0</v>
      </c>
      <c r="RI72" s="15">
        <f t="shared" si="443"/>
        <v>0</v>
      </c>
      <c r="RJ72" s="15">
        <f t="shared" si="444"/>
        <v>0</v>
      </c>
      <c r="RK72" s="15">
        <f t="shared" si="445"/>
        <v>0</v>
      </c>
      <c r="RL72" s="15">
        <f t="shared" si="446"/>
        <v>0</v>
      </c>
      <c r="RM72" s="15">
        <f t="shared" si="447"/>
        <v>0</v>
      </c>
      <c r="RN72" s="15">
        <f t="shared" si="448"/>
        <v>0</v>
      </c>
      <c r="RO72" s="15">
        <f t="shared" si="449"/>
        <v>0</v>
      </c>
      <c r="RP72" s="15">
        <f t="shared" si="450"/>
        <v>0</v>
      </c>
      <c r="RQ72" s="15">
        <f t="shared" si="451"/>
        <v>0</v>
      </c>
      <c r="RR72" s="15">
        <f t="shared" si="452"/>
        <v>0</v>
      </c>
      <c r="RS72" s="15">
        <f t="shared" si="453"/>
        <v>0</v>
      </c>
      <c r="RT72" s="15">
        <f t="shared" si="454"/>
        <v>0</v>
      </c>
      <c r="RU72" s="15">
        <f t="shared" si="455"/>
        <v>0</v>
      </c>
      <c r="RV72" s="15">
        <f t="shared" si="456"/>
        <v>0</v>
      </c>
      <c r="RW72" s="15">
        <f t="shared" si="457"/>
        <v>0</v>
      </c>
      <c r="RX72" s="15">
        <f t="shared" si="458"/>
        <v>0</v>
      </c>
      <c r="RY72" s="15">
        <f t="shared" si="459"/>
        <v>0</v>
      </c>
      <c r="RZ72" s="15">
        <f t="shared" si="460"/>
        <v>0</v>
      </c>
      <c r="SA72" s="15">
        <f t="shared" si="461"/>
        <v>0</v>
      </c>
      <c r="SB72" s="15">
        <f t="shared" si="462"/>
        <v>0</v>
      </c>
      <c r="SC72" s="15">
        <f t="shared" si="463"/>
        <v>0</v>
      </c>
      <c r="SD72" s="15">
        <f t="shared" si="464"/>
        <v>0</v>
      </c>
      <c r="SE72" s="15">
        <f t="shared" si="465"/>
        <v>0</v>
      </c>
      <c r="SF72" s="15">
        <f t="shared" si="466"/>
        <v>0</v>
      </c>
      <c r="SG72" s="15">
        <f t="shared" si="467"/>
        <v>0</v>
      </c>
      <c r="SH72" s="15">
        <f t="shared" si="468"/>
        <v>0</v>
      </c>
      <c r="SI72" s="15">
        <f t="shared" si="469"/>
        <v>0</v>
      </c>
      <c r="SJ72" s="15">
        <f t="shared" si="470"/>
        <v>0</v>
      </c>
      <c r="SK72" s="15">
        <f t="shared" si="471"/>
        <v>0</v>
      </c>
      <c r="SL72" s="15">
        <f t="shared" si="472"/>
        <v>0</v>
      </c>
      <c r="SM72" s="15">
        <f t="shared" si="473"/>
        <v>0</v>
      </c>
      <c r="SN72" s="15">
        <f t="shared" si="474"/>
        <v>0</v>
      </c>
      <c r="SO72" s="15">
        <f t="shared" si="475"/>
        <v>0</v>
      </c>
      <c r="SP72" s="15">
        <f t="shared" si="476"/>
        <v>0</v>
      </c>
      <c r="SQ72" s="15">
        <f t="shared" si="477"/>
        <v>0</v>
      </c>
      <c r="SR72" s="15">
        <f t="shared" si="478"/>
        <v>0</v>
      </c>
      <c r="SS72" s="15">
        <f t="shared" si="479"/>
        <v>0</v>
      </c>
      <c r="ST72" s="15">
        <f t="shared" si="480"/>
        <v>0</v>
      </c>
      <c r="SU72" s="15">
        <f t="shared" si="481"/>
        <v>0</v>
      </c>
      <c r="SV72" s="15">
        <f t="shared" si="482"/>
        <v>0</v>
      </c>
      <c r="SW72" s="15">
        <f t="shared" si="483"/>
        <v>0</v>
      </c>
      <c r="SX72" s="15">
        <f t="shared" si="484"/>
        <v>0</v>
      </c>
      <c r="SY72" s="15">
        <f t="shared" si="485"/>
        <v>0</v>
      </c>
      <c r="SZ72" s="15">
        <f t="shared" si="486"/>
        <v>0</v>
      </c>
      <c r="TA72" s="15">
        <f t="shared" si="487"/>
        <v>0</v>
      </c>
      <c r="TB72" s="15">
        <f t="shared" si="488"/>
        <v>0</v>
      </c>
      <c r="TC72" s="15">
        <f t="shared" si="489"/>
        <v>0</v>
      </c>
      <c r="TD72" s="15">
        <f t="shared" si="490"/>
        <v>0</v>
      </c>
      <c r="TE72" s="15">
        <f t="shared" si="491"/>
        <v>0</v>
      </c>
      <c r="TF72" s="15">
        <f t="shared" si="492"/>
        <v>0</v>
      </c>
      <c r="TH72" s="15">
        <f t="shared" si="493"/>
        <v>0</v>
      </c>
      <c r="TJ72" s="15" t="e">
        <f t="shared" si="494"/>
        <v>#DIV/0!</v>
      </c>
      <c r="TK72" s="15" t="e">
        <f t="shared" si="495"/>
        <v>#DIV/0!</v>
      </c>
      <c r="TL72" s="15" t="e">
        <f t="shared" si="496"/>
        <v>#DIV/0!</v>
      </c>
      <c r="TM72" s="15" t="e">
        <f t="shared" si="497"/>
        <v>#DIV/0!</v>
      </c>
      <c r="TN72" s="15" t="e">
        <f t="shared" si="498"/>
        <v>#DIV/0!</v>
      </c>
      <c r="TO72" s="15" t="e">
        <f t="shared" si="499"/>
        <v>#DIV/0!</v>
      </c>
      <c r="TP72" s="15">
        <f t="shared" si="500"/>
        <v>0</v>
      </c>
      <c r="TQ72" s="15">
        <f t="shared" si="501"/>
        <v>0</v>
      </c>
      <c r="TS72" s="15" t="e">
        <f t="shared" si="502"/>
        <v>#DIV/0!</v>
      </c>
      <c r="TU72" s="15">
        <f t="shared" si="503"/>
        <v>0</v>
      </c>
      <c r="TW72" s="15">
        <f t="shared" si="509"/>
        <v>0</v>
      </c>
    </row>
    <row r="73" spans="3:543" x14ac:dyDescent="0.25">
      <c r="C73" s="72">
        <v>58</v>
      </c>
      <c r="D73" s="60"/>
      <c r="E73" s="60"/>
      <c r="F73" s="59"/>
      <c r="G73" s="60"/>
      <c r="H73" s="59"/>
      <c r="I73" s="59"/>
      <c r="J73" s="60"/>
      <c r="K73" s="60"/>
      <c r="L73" s="60"/>
      <c r="M73" s="66"/>
      <c r="N73" s="64" t="str">
        <f t="shared" si="514"/>
        <v/>
      </c>
      <c r="O73" s="65" t="str">
        <f t="shared" si="577"/>
        <v/>
      </c>
      <c r="P73" s="73" t="str">
        <f t="shared" si="515"/>
        <v/>
      </c>
      <c r="Q73" s="2"/>
      <c r="R73" s="2"/>
      <c r="S73" s="2"/>
      <c r="T73" s="15" t="str">
        <f t="shared" si="516"/>
        <v/>
      </c>
      <c r="U73" s="5">
        <f t="shared" si="517"/>
        <v>0</v>
      </c>
      <c r="V73" s="5">
        <f t="shared" si="518"/>
        <v>0</v>
      </c>
      <c r="W73" s="5">
        <f t="shared" si="68"/>
        <v>0</v>
      </c>
      <c r="X73" s="5">
        <f t="shared" si="519"/>
        <v>0</v>
      </c>
      <c r="Y73" s="5">
        <f t="shared" si="520"/>
        <v>0</v>
      </c>
      <c r="Z73" s="5">
        <f t="shared" si="521"/>
        <v>0</v>
      </c>
      <c r="AA73" s="5">
        <f t="shared" si="522"/>
        <v>0</v>
      </c>
      <c r="AB73" s="5">
        <f t="shared" si="523"/>
        <v>0</v>
      </c>
      <c r="AC73" s="15">
        <f t="shared" si="69"/>
        <v>0</v>
      </c>
      <c r="AD73" s="15">
        <f t="shared" si="70"/>
        <v>0</v>
      </c>
      <c r="AE73" s="15">
        <f t="shared" si="71"/>
        <v>0</v>
      </c>
      <c r="AF73" s="15" t="str">
        <f t="shared" si="524"/>
        <v/>
      </c>
      <c r="AG73" s="15" t="str">
        <f t="shared" si="525"/>
        <v/>
      </c>
      <c r="AH73" s="15" t="str">
        <f t="shared" si="526"/>
        <v/>
      </c>
      <c r="AI73" s="15" t="str">
        <f t="shared" si="527"/>
        <v/>
      </c>
      <c r="AK73" s="5">
        <f t="shared" si="528"/>
        <v>0</v>
      </c>
      <c r="AL73" s="5">
        <f t="shared" si="529"/>
        <v>0</v>
      </c>
      <c r="AN73" s="5">
        <f t="shared" si="530"/>
        <v>0</v>
      </c>
      <c r="AO73" s="5">
        <f t="shared" si="531"/>
        <v>0</v>
      </c>
      <c r="AP73" s="5">
        <f t="shared" si="532"/>
        <v>0</v>
      </c>
      <c r="AQ73" s="5">
        <f t="shared" si="533"/>
        <v>0</v>
      </c>
      <c r="AR73" s="5">
        <f t="shared" si="534"/>
        <v>0</v>
      </c>
      <c r="AS73" s="5">
        <f t="shared" si="535"/>
        <v>0</v>
      </c>
      <c r="AT73" s="5">
        <f t="shared" si="536"/>
        <v>0</v>
      </c>
      <c r="AU73" s="5">
        <f t="shared" si="537"/>
        <v>0</v>
      </c>
      <c r="AV73" s="5">
        <f t="shared" si="538"/>
        <v>0</v>
      </c>
      <c r="AW73" s="5">
        <f t="shared" si="539"/>
        <v>0</v>
      </c>
      <c r="AX73" s="5">
        <f t="shared" si="540"/>
        <v>0</v>
      </c>
      <c r="AY73" s="5">
        <f t="shared" si="541"/>
        <v>0</v>
      </c>
      <c r="AZ73" s="5">
        <f t="shared" si="542"/>
        <v>0</v>
      </c>
      <c r="BA73" s="5">
        <f t="shared" si="543"/>
        <v>0</v>
      </c>
      <c r="BB73" s="5">
        <f t="shared" si="544"/>
        <v>0</v>
      </c>
      <c r="BC73" s="5">
        <f t="shared" si="545"/>
        <v>0</v>
      </c>
      <c r="BD73" s="5">
        <f t="shared" si="546"/>
        <v>0</v>
      </c>
      <c r="BE73" s="5">
        <f t="shared" si="547"/>
        <v>0</v>
      </c>
      <c r="BF73" s="5">
        <f t="shared" si="548"/>
        <v>0</v>
      </c>
      <c r="BG73" s="15">
        <f t="shared" si="549"/>
        <v>0</v>
      </c>
      <c r="BH73" s="15">
        <f t="shared" si="72"/>
        <v>0</v>
      </c>
      <c r="BI73" s="15">
        <f t="shared" si="73"/>
        <v>0</v>
      </c>
      <c r="BJ73" s="15">
        <f t="shared" si="74"/>
        <v>0</v>
      </c>
      <c r="BL73" s="12">
        <f t="shared" si="550"/>
        <v>0</v>
      </c>
      <c r="BM73" s="12">
        <f t="shared" si="551"/>
        <v>0</v>
      </c>
      <c r="BN73" s="15" t="str">
        <f t="shared" si="552"/>
        <v/>
      </c>
      <c r="BP73" s="12">
        <f t="shared" si="553"/>
        <v>0</v>
      </c>
      <c r="BQ73" s="15" t="str">
        <f t="shared" si="554"/>
        <v/>
      </c>
      <c r="BR73" s="12">
        <f t="shared" si="555"/>
        <v>0</v>
      </c>
      <c r="BS73" s="15" t="str">
        <f t="shared" si="556"/>
        <v/>
      </c>
      <c r="BT73" s="12">
        <f t="shared" si="557"/>
        <v>0</v>
      </c>
      <c r="BU73" s="12">
        <f t="shared" si="558"/>
        <v>0</v>
      </c>
      <c r="BV73" s="12">
        <f t="shared" si="559"/>
        <v>0</v>
      </c>
      <c r="BW73" s="12">
        <f t="shared" si="560"/>
        <v>0</v>
      </c>
      <c r="BX73" s="12">
        <f t="shared" si="561"/>
        <v>0</v>
      </c>
      <c r="BY73" s="12">
        <f t="shared" si="562"/>
        <v>0</v>
      </c>
      <c r="BZ73" s="12">
        <f t="shared" si="563"/>
        <v>0</v>
      </c>
      <c r="CA73" s="12">
        <f t="shared" si="564"/>
        <v>0</v>
      </c>
      <c r="CC73" s="5">
        <f t="shared" si="565"/>
        <v>0</v>
      </c>
      <c r="CD73" s="15" t="str">
        <f t="shared" si="566"/>
        <v/>
      </c>
      <c r="CE73" s="15" t="str">
        <f t="shared" si="567"/>
        <v/>
      </c>
      <c r="CF73" s="15" t="str">
        <f t="shared" si="568"/>
        <v/>
      </c>
      <c r="CH73" s="15" t="str">
        <f t="shared" si="569"/>
        <v/>
      </c>
      <c r="CJ73" s="15" t="str">
        <f t="shared" si="570"/>
        <v/>
      </c>
      <c r="CK73" s="15" t="str">
        <f t="shared" si="571"/>
        <v/>
      </c>
      <c r="CL73" s="15" t="str">
        <f t="shared" si="572"/>
        <v/>
      </c>
      <c r="CM73" s="10">
        <f t="shared" si="573"/>
        <v>0</v>
      </c>
      <c r="CO73" s="6">
        <f t="shared" si="75"/>
        <v>0</v>
      </c>
      <c r="CP73" s="15">
        <f t="shared" si="574"/>
        <v>1</v>
      </c>
      <c r="CQ73" s="15">
        <f t="shared" si="575"/>
        <v>0</v>
      </c>
      <c r="CR73" s="15">
        <f t="shared" si="576"/>
        <v>0</v>
      </c>
      <c r="CS73" s="15">
        <f t="shared" si="76"/>
        <v>0</v>
      </c>
      <c r="CU73" s="15" t="str">
        <f t="shared" si="77"/>
        <v/>
      </c>
      <c r="CW73" s="15" t="e">
        <f t="shared" si="504"/>
        <v>#DIV/0!</v>
      </c>
      <c r="CX73" s="15" t="e">
        <f t="shared" si="505"/>
        <v>#DIV/0!</v>
      </c>
      <c r="CY73" s="15" t="e">
        <f t="shared" si="506"/>
        <v>#DIV/0!</v>
      </c>
      <c r="CZ73" s="15" t="e">
        <f t="shared" si="507"/>
        <v>#DIV/0!</v>
      </c>
      <c r="DA73" s="15" t="e">
        <f t="shared" si="508"/>
        <v>#DIV/0!</v>
      </c>
      <c r="DB73" s="15" t="e">
        <f t="shared" si="510"/>
        <v>#DIV/0!</v>
      </c>
      <c r="DC73" s="15" t="e">
        <f t="shared" si="511"/>
        <v>#DIV/0!</v>
      </c>
      <c r="DD73" s="15" t="e">
        <f t="shared" si="512"/>
        <v>#DIV/0!</v>
      </c>
      <c r="DE73" s="15" t="e">
        <f t="shared" si="513"/>
        <v>#DIV/0!</v>
      </c>
      <c r="DF73" s="15" t="e">
        <f t="shared" si="82"/>
        <v>#DIV/0!</v>
      </c>
      <c r="DG73" s="15" t="e">
        <f t="shared" si="83"/>
        <v>#DIV/0!</v>
      </c>
      <c r="DH73" s="15" t="e">
        <f t="shared" si="84"/>
        <v>#DIV/0!</v>
      </c>
      <c r="DI73" s="15" t="e">
        <f t="shared" si="85"/>
        <v>#DIV/0!</v>
      </c>
      <c r="DJ73" s="15" t="e">
        <f t="shared" si="86"/>
        <v>#DIV/0!</v>
      </c>
      <c r="DK73" s="15" t="e">
        <f t="shared" si="87"/>
        <v>#DIV/0!</v>
      </c>
      <c r="DL73" s="15" t="e">
        <f t="shared" si="88"/>
        <v>#DIV/0!</v>
      </c>
      <c r="DM73" s="15" t="e">
        <f t="shared" si="89"/>
        <v>#DIV/0!</v>
      </c>
      <c r="DN73" s="15" t="e">
        <f t="shared" si="90"/>
        <v>#DIV/0!</v>
      </c>
      <c r="DO73" s="15" t="e">
        <f t="shared" si="91"/>
        <v>#DIV/0!</v>
      </c>
      <c r="DP73" s="20" t="e">
        <f t="shared" si="92"/>
        <v>#DIV/0!</v>
      </c>
      <c r="DQ73" s="20" t="e">
        <f t="shared" si="93"/>
        <v>#DIV/0!</v>
      </c>
      <c r="DR73" s="20" t="e">
        <f t="shared" si="94"/>
        <v>#DIV/0!</v>
      </c>
      <c r="DS73" s="20" t="e">
        <f t="shared" si="95"/>
        <v>#DIV/0!</v>
      </c>
      <c r="DT73" s="20" t="e">
        <f t="shared" si="96"/>
        <v>#DIV/0!</v>
      </c>
      <c r="DU73" s="20" t="e">
        <f t="shared" si="97"/>
        <v>#DIV/0!</v>
      </c>
      <c r="DV73" s="20" t="e">
        <f t="shared" si="98"/>
        <v>#DIV/0!</v>
      </c>
      <c r="DW73" s="20" t="e">
        <f t="shared" si="99"/>
        <v>#DIV/0!</v>
      </c>
      <c r="DX73" s="20" t="e">
        <f t="shared" si="100"/>
        <v>#DIV/0!</v>
      </c>
      <c r="DY73" s="20" t="e">
        <f t="shared" si="101"/>
        <v>#DIV/0!</v>
      </c>
      <c r="DZ73" s="20" t="e">
        <f t="shared" si="102"/>
        <v>#DIV/0!</v>
      </c>
      <c r="EA73" s="20" t="e">
        <f t="shared" si="103"/>
        <v>#DIV/0!</v>
      </c>
      <c r="EB73" s="20" t="e">
        <f t="shared" si="104"/>
        <v>#DIV/0!</v>
      </c>
      <c r="EC73" s="20" t="e">
        <f t="shared" si="105"/>
        <v>#DIV/0!</v>
      </c>
      <c r="ED73" s="20" t="e">
        <f t="shared" si="106"/>
        <v>#DIV/0!</v>
      </c>
      <c r="EE73" s="20" t="e">
        <f t="shared" si="107"/>
        <v>#DIV/0!</v>
      </c>
      <c r="EF73" s="20" t="e">
        <f t="shared" si="108"/>
        <v>#DIV/0!</v>
      </c>
      <c r="EG73" s="20" t="e">
        <f t="shared" si="109"/>
        <v>#DIV/0!</v>
      </c>
      <c r="EH73" s="20" t="e">
        <f t="shared" si="110"/>
        <v>#DIV/0!</v>
      </c>
      <c r="EI73" s="20" t="e">
        <f t="shared" si="111"/>
        <v>#DIV/0!</v>
      </c>
      <c r="EJ73" s="20" t="e">
        <f t="shared" si="112"/>
        <v>#DIV/0!</v>
      </c>
      <c r="EK73" s="20" t="e">
        <f t="shared" si="113"/>
        <v>#DIV/0!</v>
      </c>
      <c r="EL73" s="20" t="e">
        <f t="shared" si="114"/>
        <v>#DIV/0!</v>
      </c>
      <c r="EM73" s="20" t="e">
        <f t="shared" si="115"/>
        <v>#DIV/0!</v>
      </c>
      <c r="EN73" s="20" t="e">
        <f t="shared" si="116"/>
        <v>#DIV/0!</v>
      </c>
      <c r="EO73" s="20" t="e">
        <f t="shared" si="117"/>
        <v>#DIV/0!</v>
      </c>
      <c r="EP73" s="20" t="e">
        <f t="shared" si="118"/>
        <v>#DIV/0!</v>
      </c>
      <c r="EQ73" s="20" t="e">
        <f t="shared" si="119"/>
        <v>#DIV/0!</v>
      </c>
      <c r="ER73" s="20" t="e">
        <f t="shared" si="120"/>
        <v>#DIV/0!</v>
      </c>
      <c r="ES73" s="20" t="e">
        <f t="shared" si="121"/>
        <v>#DIV/0!</v>
      </c>
      <c r="ET73" s="20" t="e">
        <f t="shared" si="122"/>
        <v>#DIV/0!</v>
      </c>
      <c r="EU73" s="20" t="e">
        <f t="shared" si="123"/>
        <v>#DIV/0!</v>
      </c>
      <c r="EV73" s="20" t="e">
        <f t="shared" si="124"/>
        <v>#DIV/0!</v>
      </c>
      <c r="EW73" s="20" t="e">
        <f t="shared" si="125"/>
        <v>#DIV/0!</v>
      </c>
      <c r="EX73" s="20" t="e">
        <f t="shared" si="126"/>
        <v>#DIV/0!</v>
      </c>
      <c r="EY73" s="20" t="e">
        <f t="shared" si="127"/>
        <v>#DIV/0!</v>
      </c>
      <c r="EZ73" s="20" t="e">
        <f t="shared" si="128"/>
        <v>#DIV/0!</v>
      </c>
      <c r="FA73" s="20" t="e">
        <f t="shared" si="129"/>
        <v>#DIV/0!</v>
      </c>
      <c r="FB73" s="20" t="e">
        <f t="shared" si="130"/>
        <v>#DIV/0!</v>
      </c>
      <c r="FC73" s="20" t="e">
        <f t="shared" si="131"/>
        <v>#DIV/0!</v>
      </c>
      <c r="FD73" s="20" t="e">
        <f t="shared" si="132"/>
        <v>#DIV/0!</v>
      </c>
      <c r="FE73" s="20"/>
      <c r="FF73" s="15" t="e">
        <f t="shared" si="133"/>
        <v>#DIV/0!</v>
      </c>
      <c r="FG73" s="15" t="e">
        <f t="shared" si="134"/>
        <v>#DIV/0!</v>
      </c>
      <c r="FH73" s="15" t="e">
        <f t="shared" si="135"/>
        <v>#DIV/0!</v>
      </c>
      <c r="FI73" s="15" t="e">
        <f t="shared" si="136"/>
        <v>#DIV/0!</v>
      </c>
      <c r="FJ73" s="15" t="e">
        <f t="shared" si="137"/>
        <v>#DIV/0!</v>
      </c>
      <c r="FK73" s="15" t="e">
        <f t="shared" si="138"/>
        <v>#DIV/0!</v>
      </c>
      <c r="FL73" s="15" t="e">
        <f t="shared" si="139"/>
        <v>#DIV/0!</v>
      </c>
      <c r="FM73" s="15" t="e">
        <f t="shared" si="140"/>
        <v>#DIV/0!</v>
      </c>
      <c r="FN73" s="15" t="e">
        <f t="shared" si="141"/>
        <v>#DIV/0!</v>
      </c>
      <c r="FO73" s="15" t="e">
        <f t="shared" si="142"/>
        <v>#DIV/0!</v>
      </c>
      <c r="FP73" s="15" t="e">
        <f t="shared" si="143"/>
        <v>#DIV/0!</v>
      </c>
      <c r="FQ73" s="15" t="e">
        <f t="shared" si="144"/>
        <v>#DIV/0!</v>
      </c>
      <c r="FR73" s="15" t="e">
        <f t="shared" si="145"/>
        <v>#DIV/0!</v>
      </c>
      <c r="FS73" s="15" t="e">
        <f t="shared" si="146"/>
        <v>#DIV/0!</v>
      </c>
      <c r="FT73" s="15" t="e">
        <f t="shared" si="147"/>
        <v>#DIV/0!</v>
      </c>
      <c r="FU73" s="15" t="e">
        <f t="shared" si="148"/>
        <v>#DIV/0!</v>
      </c>
      <c r="FV73" s="15" t="e">
        <f t="shared" si="149"/>
        <v>#DIV/0!</v>
      </c>
      <c r="FW73" s="15" t="e">
        <f t="shared" si="150"/>
        <v>#DIV/0!</v>
      </c>
      <c r="FX73" s="15" t="e">
        <f t="shared" si="151"/>
        <v>#DIV/0!</v>
      </c>
      <c r="FY73" s="15" t="e">
        <f t="shared" si="152"/>
        <v>#DIV/0!</v>
      </c>
      <c r="FZ73" s="15" t="e">
        <f t="shared" si="153"/>
        <v>#DIV/0!</v>
      </c>
      <c r="GA73" s="15" t="e">
        <f t="shared" si="154"/>
        <v>#DIV/0!</v>
      </c>
      <c r="GB73" s="15" t="e">
        <f t="shared" si="155"/>
        <v>#DIV/0!</v>
      </c>
      <c r="GC73" s="15" t="e">
        <f t="shared" si="156"/>
        <v>#DIV/0!</v>
      </c>
      <c r="GD73" s="15" t="e">
        <f t="shared" si="157"/>
        <v>#DIV/0!</v>
      </c>
      <c r="GE73" s="15" t="e">
        <f t="shared" si="158"/>
        <v>#DIV/0!</v>
      </c>
      <c r="GF73" s="15" t="e">
        <f t="shared" si="159"/>
        <v>#DIV/0!</v>
      </c>
      <c r="GG73" s="15" t="e">
        <f t="shared" si="160"/>
        <v>#DIV/0!</v>
      </c>
      <c r="GH73" s="15" t="e">
        <f t="shared" si="161"/>
        <v>#DIV/0!</v>
      </c>
      <c r="GI73" s="15" t="e">
        <f t="shared" si="162"/>
        <v>#DIV/0!</v>
      </c>
      <c r="GJ73" s="15" t="e">
        <f t="shared" si="163"/>
        <v>#DIV/0!</v>
      </c>
      <c r="GK73" s="15" t="e">
        <f t="shared" si="164"/>
        <v>#DIV/0!</v>
      </c>
      <c r="GL73" s="15" t="e">
        <f t="shared" si="165"/>
        <v>#DIV/0!</v>
      </c>
      <c r="GM73" s="15" t="e">
        <f t="shared" si="166"/>
        <v>#DIV/0!</v>
      </c>
      <c r="GN73" s="15" t="e">
        <f t="shared" si="167"/>
        <v>#DIV/0!</v>
      </c>
      <c r="GO73" s="15" t="e">
        <f t="shared" si="168"/>
        <v>#DIV/0!</v>
      </c>
      <c r="GP73" s="15" t="e">
        <f t="shared" si="169"/>
        <v>#DIV/0!</v>
      </c>
      <c r="GQ73" s="15" t="e">
        <f t="shared" si="170"/>
        <v>#DIV/0!</v>
      </c>
      <c r="GR73" s="15" t="e">
        <f t="shared" si="171"/>
        <v>#DIV/0!</v>
      </c>
      <c r="GS73" s="15" t="e">
        <f t="shared" si="172"/>
        <v>#DIV/0!</v>
      </c>
      <c r="GT73" s="15" t="e">
        <f t="shared" si="173"/>
        <v>#DIV/0!</v>
      </c>
      <c r="GU73" s="15" t="e">
        <f t="shared" si="174"/>
        <v>#DIV/0!</v>
      </c>
      <c r="GV73" s="15" t="e">
        <f t="shared" si="175"/>
        <v>#DIV/0!</v>
      </c>
      <c r="GW73" s="15" t="e">
        <f t="shared" si="176"/>
        <v>#DIV/0!</v>
      </c>
      <c r="GX73" s="15" t="e">
        <f t="shared" si="177"/>
        <v>#DIV/0!</v>
      </c>
      <c r="GY73" s="15" t="e">
        <f t="shared" si="178"/>
        <v>#DIV/0!</v>
      </c>
      <c r="GZ73" s="15" t="e">
        <f t="shared" si="179"/>
        <v>#DIV/0!</v>
      </c>
      <c r="HA73" s="15" t="e">
        <f t="shared" si="180"/>
        <v>#DIV/0!</v>
      </c>
      <c r="HB73" s="15" t="e">
        <f t="shared" si="181"/>
        <v>#DIV/0!</v>
      </c>
      <c r="HC73" s="15" t="e">
        <f t="shared" si="182"/>
        <v>#DIV/0!</v>
      </c>
      <c r="HD73" s="15" t="e">
        <f t="shared" si="183"/>
        <v>#DIV/0!</v>
      </c>
      <c r="HE73" s="15" t="e">
        <f t="shared" si="184"/>
        <v>#DIV/0!</v>
      </c>
      <c r="HF73" s="15" t="e">
        <f t="shared" si="185"/>
        <v>#DIV/0!</v>
      </c>
      <c r="HG73" s="15" t="e">
        <f t="shared" si="186"/>
        <v>#DIV/0!</v>
      </c>
      <c r="HH73" s="15" t="e">
        <f t="shared" si="187"/>
        <v>#DIV/0!</v>
      </c>
      <c r="HI73" s="15" t="e">
        <f t="shared" si="188"/>
        <v>#DIV/0!</v>
      </c>
      <c r="HJ73" s="15" t="e">
        <f t="shared" si="189"/>
        <v>#DIV/0!</v>
      </c>
      <c r="HK73" s="15" t="e">
        <f t="shared" si="190"/>
        <v>#DIV/0!</v>
      </c>
      <c r="HL73" s="15" t="e">
        <f t="shared" si="191"/>
        <v>#DIV/0!</v>
      </c>
      <c r="HM73" s="15" t="e">
        <f t="shared" si="192"/>
        <v>#DIV/0!</v>
      </c>
      <c r="HO73" s="15" t="e">
        <f t="shared" si="193"/>
        <v>#DIV/0!</v>
      </c>
      <c r="HP73" s="15" t="e">
        <f t="shared" si="194"/>
        <v>#DIV/0!</v>
      </c>
      <c r="HQ73" s="15" t="e">
        <f t="shared" si="195"/>
        <v>#DIV/0!</v>
      </c>
      <c r="HR73" s="15" t="e">
        <f t="shared" si="196"/>
        <v>#DIV/0!</v>
      </c>
      <c r="HS73" s="15" t="e">
        <f t="shared" si="197"/>
        <v>#DIV/0!</v>
      </c>
      <c r="HT73" s="15" t="e">
        <f t="shared" si="198"/>
        <v>#DIV/0!</v>
      </c>
      <c r="HU73" s="15" t="e">
        <f t="shared" si="199"/>
        <v>#DIV/0!</v>
      </c>
      <c r="HV73" s="15" t="e">
        <f t="shared" si="200"/>
        <v>#DIV/0!</v>
      </c>
      <c r="HW73" s="15" t="e">
        <f t="shared" si="201"/>
        <v>#DIV/0!</v>
      </c>
      <c r="HX73" s="15" t="e">
        <f t="shared" si="202"/>
        <v>#DIV/0!</v>
      </c>
      <c r="HY73" s="15" t="e">
        <f t="shared" si="203"/>
        <v>#DIV/0!</v>
      </c>
      <c r="HZ73" s="15" t="e">
        <f t="shared" si="204"/>
        <v>#DIV/0!</v>
      </c>
      <c r="IA73" s="15" t="e">
        <f t="shared" si="205"/>
        <v>#DIV/0!</v>
      </c>
      <c r="IB73" s="15" t="e">
        <f t="shared" si="206"/>
        <v>#DIV/0!</v>
      </c>
      <c r="IC73" s="15" t="e">
        <f t="shared" si="207"/>
        <v>#DIV/0!</v>
      </c>
      <c r="ID73" s="15" t="e">
        <f t="shared" si="208"/>
        <v>#DIV/0!</v>
      </c>
      <c r="IE73" s="15" t="e">
        <f t="shared" si="209"/>
        <v>#DIV/0!</v>
      </c>
      <c r="IF73" s="15" t="e">
        <f t="shared" si="210"/>
        <v>#DIV/0!</v>
      </c>
      <c r="IG73" s="15" t="e">
        <f t="shared" si="211"/>
        <v>#DIV/0!</v>
      </c>
      <c r="IH73" s="15" t="e">
        <f t="shared" si="212"/>
        <v>#DIV/0!</v>
      </c>
      <c r="II73" s="15" t="e">
        <f t="shared" si="213"/>
        <v>#DIV/0!</v>
      </c>
      <c r="IJ73" s="15" t="e">
        <f t="shared" si="214"/>
        <v>#DIV/0!</v>
      </c>
      <c r="IK73" s="15" t="e">
        <f t="shared" si="215"/>
        <v>#DIV/0!</v>
      </c>
      <c r="IL73" s="15" t="e">
        <f t="shared" si="216"/>
        <v>#DIV/0!</v>
      </c>
      <c r="IM73" s="15" t="e">
        <f t="shared" si="217"/>
        <v>#DIV/0!</v>
      </c>
      <c r="IN73" s="15" t="e">
        <f t="shared" si="218"/>
        <v>#DIV/0!</v>
      </c>
      <c r="IO73" s="15" t="e">
        <f t="shared" si="219"/>
        <v>#DIV/0!</v>
      </c>
      <c r="IP73" s="15" t="e">
        <f t="shared" si="220"/>
        <v>#DIV/0!</v>
      </c>
      <c r="IQ73" s="15" t="e">
        <f t="shared" si="221"/>
        <v>#DIV/0!</v>
      </c>
      <c r="IR73" s="15" t="e">
        <f t="shared" si="222"/>
        <v>#DIV/0!</v>
      </c>
      <c r="IS73" s="15" t="e">
        <f t="shared" si="223"/>
        <v>#DIV/0!</v>
      </c>
      <c r="IT73" s="15" t="e">
        <f t="shared" si="224"/>
        <v>#DIV/0!</v>
      </c>
      <c r="IU73" s="15" t="e">
        <f t="shared" si="225"/>
        <v>#DIV/0!</v>
      </c>
      <c r="IV73" s="15" t="e">
        <f t="shared" si="226"/>
        <v>#DIV/0!</v>
      </c>
      <c r="IW73" s="15" t="e">
        <f t="shared" si="227"/>
        <v>#DIV/0!</v>
      </c>
      <c r="IX73" s="15" t="e">
        <f t="shared" si="228"/>
        <v>#DIV/0!</v>
      </c>
      <c r="IY73" s="15" t="e">
        <f t="shared" si="229"/>
        <v>#DIV/0!</v>
      </c>
      <c r="IZ73" s="15" t="e">
        <f t="shared" si="230"/>
        <v>#DIV/0!</v>
      </c>
      <c r="JA73" s="15" t="e">
        <f t="shared" si="231"/>
        <v>#DIV/0!</v>
      </c>
      <c r="JB73" s="15" t="e">
        <f t="shared" si="232"/>
        <v>#DIV/0!</v>
      </c>
      <c r="JC73" s="15" t="e">
        <f t="shared" si="233"/>
        <v>#DIV/0!</v>
      </c>
      <c r="JD73" s="15" t="e">
        <f t="shared" si="234"/>
        <v>#DIV/0!</v>
      </c>
      <c r="JE73" s="15" t="e">
        <f t="shared" si="235"/>
        <v>#DIV/0!</v>
      </c>
      <c r="JF73" s="15" t="e">
        <f t="shared" si="236"/>
        <v>#DIV/0!</v>
      </c>
      <c r="JG73" s="15" t="e">
        <f t="shared" si="237"/>
        <v>#DIV/0!</v>
      </c>
      <c r="JH73" s="15" t="e">
        <f t="shared" si="238"/>
        <v>#DIV/0!</v>
      </c>
      <c r="JI73" s="15" t="e">
        <f t="shared" si="239"/>
        <v>#DIV/0!</v>
      </c>
      <c r="JJ73" s="15" t="e">
        <f t="shared" si="240"/>
        <v>#DIV/0!</v>
      </c>
      <c r="JK73" s="15" t="e">
        <f t="shared" si="241"/>
        <v>#DIV/0!</v>
      </c>
      <c r="JL73" s="15" t="e">
        <f t="shared" si="242"/>
        <v>#DIV/0!</v>
      </c>
      <c r="JM73" s="15" t="e">
        <f t="shared" si="243"/>
        <v>#DIV/0!</v>
      </c>
      <c r="JN73" s="15" t="e">
        <f t="shared" si="244"/>
        <v>#DIV/0!</v>
      </c>
      <c r="JO73" s="15" t="e">
        <f t="shared" si="245"/>
        <v>#DIV/0!</v>
      </c>
      <c r="JP73" s="15" t="e">
        <f t="shared" si="246"/>
        <v>#DIV/0!</v>
      </c>
      <c r="JQ73" s="15" t="e">
        <f t="shared" si="247"/>
        <v>#DIV/0!</v>
      </c>
      <c r="JR73" s="15" t="e">
        <f t="shared" si="248"/>
        <v>#DIV/0!</v>
      </c>
      <c r="JS73" s="15" t="e">
        <f t="shared" si="249"/>
        <v>#DIV/0!</v>
      </c>
      <c r="JT73" s="15" t="e">
        <f t="shared" si="250"/>
        <v>#DIV/0!</v>
      </c>
      <c r="JU73" s="15" t="e">
        <f t="shared" si="251"/>
        <v>#DIV/0!</v>
      </c>
      <c r="JV73" s="15" t="e">
        <f t="shared" si="252"/>
        <v>#DIV/0!</v>
      </c>
      <c r="JX73" s="15" t="e">
        <f t="shared" si="253"/>
        <v>#DIV/0!</v>
      </c>
      <c r="JY73" s="15" t="e">
        <f t="shared" si="254"/>
        <v>#DIV/0!</v>
      </c>
      <c r="JZ73" s="15" t="e">
        <f t="shared" si="255"/>
        <v>#DIV/0!</v>
      </c>
      <c r="KA73" s="15" t="e">
        <f t="shared" si="256"/>
        <v>#DIV/0!</v>
      </c>
      <c r="KB73" s="15" t="e">
        <f t="shared" si="257"/>
        <v>#DIV/0!</v>
      </c>
      <c r="KC73" s="15" t="e">
        <f t="shared" si="258"/>
        <v>#DIV/0!</v>
      </c>
      <c r="KD73" s="15" t="e">
        <f t="shared" si="259"/>
        <v>#DIV/0!</v>
      </c>
      <c r="KE73" s="15" t="e">
        <f t="shared" si="260"/>
        <v>#DIV/0!</v>
      </c>
      <c r="KF73" s="15" t="e">
        <f t="shared" si="261"/>
        <v>#DIV/0!</v>
      </c>
      <c r="KG73" s="15" t="e">
        <f t="shared" si="262"/>
        <v>#DIV/0!</v>
      </c>
      <c r="KH73" s="15" t="e">
        <f t="shared" si="263"/>
        <v>#DIV/0!</v>
      </c>
      <c r="KI73" s="15" t="e">
        <f t="shared" si="264"/>
        <v>#DIV/0!</v>
      </c>
      <c r="KJ73" s="15" t="e">
        <f t="shared" si="265"/>
        <v>#DIV/0!</v>
      </c>
      <c r="KK73" s="15" t="e">
        <f t="shared" si="266"/>
        <v>#DIV/0!</v>
      </c>
      <c r="KL73" s="15" t="e">
        <f t="shared" si="267"/>
        <v>#DIV/0!</v>
      </c>
      <c r="KM73" s="15" t="e">
        <f t="shared" si="268"/>
        <v>#DIV/0!</v>
      </c>
      <c r="KN73" s="15" t="e">
        <f t="shared" si="269"/>
        <v>#DIV/0!</v>
      </c>
      <c r="KO73" s="15" t="e">
        <f t="shared" si="270"/>
        <v>#DIV/0!</v>
      </c>
      <c r="KP73" s="15" t="e">
        <f t="shared" si="271"/>
        <v>#DIV/0!</v>
      </c>
      <c r="KQ73" s="15" t="e">
        <f t="shared" si="272"/>
        <v>#DIV/0!</v>
      </c>
      <c r="KR73" s="15" t="e">
        <f t="shared" si="273"/>
        <v>#DIV/0!</v>
      </c>
      <c r="KS73" s="15" t="e">
        <f t="shared" si="274"/>
        <v>#DIV/0!</v>
      </c>
      <c r="KT73" s="15" t="e">
        <f t="shared" si="275"/>
        <v>#DIV/0!</v>
      </c>
      <c r="KU73" s="15" t="e">
        <f t="shared" si="276"/>
        <v>#DIV/0!</v>
      </c>
      <c r="KV73" s="15" t="e">
        <f t="shared" si="277"/>
        <v>#DIV/0!</v>
      </c>
      <c r="KW73" s="15" t="e">
        <f t="shared" si="278"/>
        <v>#DIV/0!</v>
      </c>
      <c r="KX73" s="15" t="e">
        <f t="shared" si="279"/>
        <v>#DIV/0!</v>
      </c>
      <c r="KY73" s="15" t="e">
        <f t="shared" si="280"/>
        <v>#DIV/0!</v>
      </c>
      <c r="KZ73" s="15" t="e">
        <f t="shared" si="281"/>
        <v>#DIV/0!</v>
      </c>
      <c r="LA73" s="15" t="e">
        <f t="shared" si="282"/>
        <v>#DIV/0!</v>
      </c>
      <c r="LB73" s="15" t="e">
        <f t="shared" si="283"/>
        <v>#DIV/0!</v>
      </c>
      <c r="LC73" s="15" t="e">
        <f t="shared" si="284"/>
        <v>#DIV/0!</v>
      </c>
      <c r="LD73" s="15" t="e">
        <f t="shared" si="285"/>
        <v>#DIV/0!</v>
      </c>
      <c r="LE73" s="15" t="e">
        <f t="shared" si="286"/>
        <v>#DIV/0!</v>
      </c>
      <c r="LF73" s="15" t="e">
        <f t="shared" si="287"/>
        <v>#DIV/0!</v>
      </c>
      <c r="LG73" s="15" t="e">
        <f t="shared" si="288"/>
        <v>#DIV/0!</v>
      </c>
      <c r="LH73" s="15" t="e">
        <f t="shared" si="289"/>
        <v>#DIV/0!</v>
      </c>
      <c r="LI73" s="15" t="e">
        <f t="shared" si="290"/>
        <v>#DIV/0!</v>
      </c>
      <c r="LJ73" s="15" t="e">
        <f t="shared" si="291"/>
        <v>#DIV/0!</v>
      </c>
      <c r="LK73" s="15" t="e">
        <f t="shared" si="292"/>
        <v>#DIV/0!</v>
      </c>
      <c r="LL73" s="15" t="e">
        <f t="shared" si="293"/>
        <v>#DIV/0!</v>
      </c>
      <c r="LM73" s="15" t="e">
        <f t="shared" si="294"/>
        <v>#DIV/0!</v>
      </c>
      <c r="LN73" s="15" t="e">
        <f t="shared" si="295"/>
        <v>#DIV/0!</v>
      </c>
      <c r="LO73" s="15" t="e">
        <f t="shared" si="296"/>
        <v>#DIV/0!</v>
      </c>
      <c r="LP73" s="15" t="e">
        <f t="shared" si="297"/>
        <v>#DIV/0!</v>
      </c>
      <c r="LQ73" s="15" t="e">
        <f t="shared" si="298"/>
        <v>#DIV/0!</v>
      </c>
      <c r="LR73" s="15" t="e">
        <f t="shared" si="299"/>
        <v>#DIV/0!</v>
      </c>
      <c r="LS73" s="15" t="e">
        <f t="shared" si="300"/>
        <v>#DIV/0!</v>
      </c>
      <c r="LT73" s="15" t="e">
        <f t="shared" si="301"/>
        <v>#DIV/0!</v>
      </c>
      <c r="LU73" s="15" t="e">
        <f t="shared" si="302"/>
        <v>#DIV/0!</v>
      </c>
      <c r="LV73" s="15" t="e">
        <f t="shared" si="303"/>
        <v>#DIV/0!</v>
      </c>
      <c r="LW73" s="15" t="e">
        <f t="shared" si="304"/>
        <v>#DIV/0!</v>
      </c>
      <c r="LX73" s="15" t="e">
        <f t="shared" si="305"/>
        <v>#DIV/0!</v>
      </c>
      <c r="LY73" s="15" t="e">
        <f t="shared" si="306"/>
        <v>#DIV/0!</v>
      </c>
      <c r="LZ73" s="15" t="e">
        <f t="shared" si="307"/>
        <v>#DIV/0!</v>
      </c>
      <c r="MA73" s="15" t="e">
        <f t="shared" si="308"/>
        <v>#DIV/0!</v>
      </c>
      <c r="MB73" s="15" t="e">
        <f t="shared" si="309"/>
        <v>#DIV/0!</v>
      </c>
      <c r="MC73" s="15" t="e">
        <f t="shared" si="310"/>
        <v>#DIV/0!</v>
      </c>
      <c r="MD73" s="15" t="e">
        <f t="shared" si="311"/>
        <v>#DIV/0!</v>
      </c>
      <c r="ME73" s="15" t="e">
        <f t="shared" si="312"/>
        <v>#DIV/0!</v>
      </c>
      <c r="MG73" s="15" t="e">
        <f t="shared" si="313"/>
        <v>#DIV/0!</v>
      </c>
      <c r="MH73" s="15" t="e">
        <f t="shared" si="314"/>
        <v>#DIV/0!</v>
      </c>
      <c r="MI73" s="15" t="e">
        <f t="shared" si="315"/>
        <v>#DIV/0!</v>
      </c>
      <c r="MJ73" s="15" t="e">
        <f t="shared" si="316"/>
        <v>#DIV/0!</v>
      </c>
      <c r="MK73" s="15" t="e">
        <f t="shared" si="317"/>
        <v>#DIV/0!</v>
      </c>
      <c r="ML73" s="15" t="e">
        <f t="shared" si="318"/>
        <v>#DIV/0!</v>
      </c>
      <c r="MM73" s="15" t="e">
        <f t="shared" si="319"/>
        <v>#DIV/0!</v>
      </c>
      <c r="MN73" s="15" t="e">
        <f t="shared" si="320"/>
        <v>#DIV/0!</v>
      </c>
      <c r="MO73" s="15" t="e">
        <f t="shared" si="321"/>
        <v>#DIV/0!</v>
      </c>
      <c r="MP73" s="15" t="e">
        <f t="shared" si="322"/>
        <v>#DIV/0!</v>
      </c>
      <c r="MQ73" s="15" t="e">
        <f t="shared" si="323"/>
        <v>#DIV/0!</v>
      </c>
      <c r="MR73" s="15" t="e">
        <f t="shared" si="324"/>
        <v>#DIV/0!</v>
      </c>
      <c r="MS73" s="15" t="e">
        <f t="shared" si="325"/>
        <v>#DIV/0!</v>
      </c>
      <c r="MT73" s="15" t="e">
        <f t="shared" si="326"/>
        <v>#DIV/0!</v>
      </c>
      <c r="MU73" s="15" t="e">
        <f t="shared" si="327"/>
        <v>#DIV/0!</v>
      </c>
      <c r="MV73" s="15" t="e">
        <f t="shared" si="328"/>
        <v>#DIV/0!</v>
      </c>
      <c r="MW73" s="15" t="e">
        <f t="shared" si="329"/>
        <v>#DIV/0!</v>
      </c>
      <c r="MX73" s="15" t="e">
        <f t="shared" si="330"/>
        <v>#DIV/0!</v>
      </c>
      <c r="MY73" s="15" t="e">
        <f t="shared" si="331"/>
        <v>#DIV/0!</v>
      </c>
      <c r="MZ73" s="15" t="e">
        <f t="shared" si="332"/>
        <v>#DIV/0!</v>
      </c>
      <c r="NA73" s="15" t="e">
        <f t="shared" si="333"/>
        <v>#DIV/0!</v>
      </c>
      <c r="NB73" s="15" t="e">
        <f t="shared" si="334"/>
        <v>#DIV/0!</v>
      </c>
      <c r="NC73" s="15" t="e">
        <f t="shared" si="335"/>
        <v>#DIV/0!</v>
      </c>
      <c r="ND73" s="15" t="e">
        <f t="shared" si="336"/>
        <v>#DIV/0!</v>
      </c>
      <c r="NE73" s="15" t="e">
        <f t="shared" si="337"/>
        <v>#DIV/0!</v>
      </c>
      <c r="NF73" s="15" t="e">
        <f t="shared" si="338"/>
        <v>#DIV/0!</v>
      </c>
      <c r="NG73" s="15" t="e">
        <f t="shared" si="339"/>
        <v>#DIV/0!</v>
      </c>
      <c r="NH73" s="15" t="e">
        <f t="shared" si="340"/>
        <v>#DIV/0!</v>
      </c>
      <c r="NI73" s="15" t="e">
        <f t="shared" si="341"/>
        <v>#DIV/0!</v>
      </c>
      <c r="NJ73" s="15" t="e">
        <f t="shared" si="342"/>
        <v>#DIV/0!</v>
      </c>
      <c r="NK73" s="15" t="e">
        <f t="shared" si="343"/>
        <v>#DIV/0!</v>
      </c>
      <c r="NL73" s="15" t="e">
        <f t="shared" si="344"/>
        <v>#DIV/0!</v>
      </c>
      <c r="NM73" s="15" t="e">
        <f t="shared" si="345"/>
        <v>#DIV/0!</v>
      </c>
      <c r="NN73" s="15" t="e">
        <f t="shared" si="346"/>
        <v>#DIV/0!</v>
      </c>
      <c r="NO73" s="15" t="e">
        <f t="shared" si="347"/>
        <v>#DIV/0!</v>
      </c>
      <c r="NP73" s="15" t="e">
        <f t="shared" si="348"/>
        <v>#DIV/0!</v>
      </c>
      <c r="NQ73" s="15" t="e">
        <f t="shared" si="349"/>
        <v>#DIV/0!</v>
      </c>
      <c r="NR73" s="15" t="e">
        <f t="shared" si="350"/>
        <v>#DIV/0!</v>
      </c>
      <c r="NS73" s="15" t="e">
        <f t="shared" si="351"/>
        <v>#DIV/0!</v>
      </c>
      <c r="NT73" s="15" t="e">
        <f t="shared" si="352"/>
        <v>#DIV/0!</v>
      </c>
      <c r="NU73" s="15" t="e">
        <f t="shared" si="353"/>
        <v>#DIV/0!</v>
      </c>
      <c r="NV73" s="15" t="e">
        <f t="shared" si="354"/>
        <v>#DIV/0!</v>
      </c>
      <c r="NW73" s="15" t="e">
        <f t="shared" si="355"/>
        <v>#DIV/0!</v>
      </c>
      <c r="NX73" s="15" t="e">
        <f t="shared" si="356"/>
        <v>#DIV/0!</v>
      </c>
      <c r="NY73" s="15" t="e">
        <f t="shared" si="357"/>
        <v>#DIV/0!</v>
      </c>
      <c r="NZ73" s="15" t="e">
        <f t="shared" si="358"/>
        <v>#DIV/0!</v>
      </c>
      <c r="OA73" s="15" t="e">
        <f t="shared" si="359"/>
        <v>#DIV/0!</v>
      </c>
      <c r="OB73" s="15" t="e">
        <f t="shared" si="360"/>
        <v>#DIV/0!</v>
      </c>
      <c r="OC73" s="15" t="e">
        <f t="shared" si="361"/>
        <v>#DIV/0!</v>
      </c>
      <c r="OD73" s="15" t="e">
        <f t="shared" si="362"/>
        <v>#DIV/0!</v>
      </c>
      <c r="OE73" s="15" t="e">
        <f t="shared" si="363"/>
        <v>#DIV/0!</v>
      </c>
      <c r="OF73" s="15" t="e">
        <f t="shared" si="364"/>
        <v>#DIV/0!</v>
      </c>
      <c r="OG73" s="15" t="e">
        <f t="shared" si="365"/>
        <v>#DIV/0!</v>
      </c>
      <c r="OH73" s="15" t="e">
        <f t="shared" si="366"/>
        <v>#DIV/0!</v>
      </c>
      <c r="OI73" s="15" t="e">
        <f t="shared" si="367"/>
        <v>#DIV/0!</v>
      </c>
      <c r="OJ73" s="15" t="e">
        <f t="shared" si="368"/>
        <v>#DIV/0!</v>
      </c>
      <c r="OK73" s="15" t="e">
        <f t="shared" si="369"/>
        <v>#DIV/0!</v>
      </c>
      <c r="OL73" s="15" t="e">
        <f t="shared" si="370"/>
        <v>#DIV/0!</v>
      </c>
      <c r="OM73" s="15" t="e">
        <f t="shared" si="371"/>
        <v>#DIV/0!</v>
      </c>
      <c r="ON73" s="15" t="e">
        <f t="shared" si="372"/>
        <v>#DIV/0!</v>
      </c>
      <c r="OP73" s="15" t="e">
        <f t="shared" si="373"/>
        <v>#DIV/0!</v>
      </c>
      <c r="OQ73" s="15" t="e">
        <f t="shared" si="374"/>
        <v>#DIV/0!</v>
      </c>
      <c r="OR73" s="15" t="e">
        <f t="shared" si="375"/>
        <v>#DIV/0!</v>
      </c>
      <c r="OS73" s="15" t="e">
        <f t="shared" si="376"/>
        <v>#DIV/0!</v>
      </c>
      <c r="OT73" s="15" t="e">
        <f t="shared" si="377"/>
        <v>#DIV/0!</v>
      </c>
      <c r="OU73" s="15" t="e">
        <f t="shared" si="378"/>
        <v>#DIV/0!</v>
      </c>
      <c r="OV73" s="15" t="e">
        <f t="shared" si="379"/>
        <v>#DIV/0!</v>
      </c>
      <c r="OW73" s="15" t="e">
        <f t="shared" si="380"/>
        <v>#DIV/0!</v>
      </c>
      <c r="OX73" s="15" t="e">
        <f t="shared" si="381"/>
        <v>#DIV/0!</v>
      </c>
      <c r="OY73" s="15" t="e">
        <f t="shared" si="382"/>
        <v>#DIV/0!</v>
      </c>
      <c r="OZ73" s="15" t="e">
        <f t="shared" si="383"/>
        <v>#DIV/0!</v>
      </c>
      <c r="PA73" s="15" t="e">
        <f t="shared" si="384"/>
        <v>#DIV/0!</v>
      </c>
      <c r="PB73" s="15" t="e">
        <f t="shared" si="385"/>
        <v>#DIV/0!</v>
      </c>
      <c r="PC73" s="15" t="e">
        <f t="shared" si="386"/>
        <v>#DIV/0!</v>
      </c>
      <c r="PD73" s="15" t="e">
        <f t="shared" si="387"/>
        <v>#DIV/0!</v>
      </c>
      <c r="PE73" s="15" t="e">
        <f t="shared" si="388"/>
        <v>#DIV/0!</v>
      </c>
      <c r="PF73" s="15" t="e">
        <f t="shared" si="389"/>
        <v>#DIV/0!</v>
      </c>
      <c r="PG73" s="15" t="e">
        <f t="shared" si="390"/>
        <v>#DIV/0!</v>
      </c>
      <c r="PH73" s="15" t="e">
        <f t="shared" si="391"/>
        <v>#DIV/0!</v>
      </c>
      <c r="PI73" s="15" t="e">
        <f t="shared" si="392"/>
        <v>#DIV/0!</v>
      </c>
      <c r="PJ73" s="15" t="e">
        <f t="shared" si="393"/>
        <v>#DIV/0!</v>
      </c>
      <c r="PK73" s="15" t="e">
        <f t="shared" si="394"/>
        <v>#DIV/0!</v>
      </c>
      <c r="PL73" s="15" t="e">
        <f t="shared" si="395"/>
        <v>#DIV/0!</v>
      </c>
      <c r="PM73" s="15" t="e">
        <f t="shared" si="396"/>
        <v>#DIV/0!</v>
      </c>
      <c r="PN73" s="15" t="e">
        <f t="shared" si="397"/>
        <v>#DIV/0!</v>
      </c>
      <c r="PO73" s="15" t="e">
        <f t="shared" si="398"/>
        <v>#DIV/0!</v>
      </c>
      <c r="PP73" s="15" t="e">
        <f t="shared" si="399"/>
        <v>#DIV/0!</v>
      </c>
      <c r="PQ73" s="15" t="e">
        <f t="shared" si="400"/>
        <v>#DIV/0!</v>
      </c>
      <c r="PR73" s="15" t="e">
        <f t="shared" si="401"/>
        <v>#DIV/0!</v>
      </c>
      <c r="PS73" s="15" t="e">
        <f t="shared" si="402"/>
        <v>#DIV/0!</v>
      </c>
      <c r="PT73" s="15" t="e">
        <f t="shared" si="403"/>
        <v>#DIV/0!</v>
      </c>
      <c r="PU73" s="15" t="e">
        <f t="shared" si="404"/>
        <v>#DIV/0!</v>
      </c>
      <c r="PV73" s="15" t="e">
        <f t="shared" si="405"/>
        <v>#DIV/0!</v>
      </c>
      <c r="PW73" s="15" t="e">
        <f t="shared" si="406"/>
        <v>#DIV/0!</v>
      </c>
      <c r="PX73" s="15" t="e">
        <f t="shared" si="407"/>
        <v>#DIV/0!</v>
      </c>
      <c r="PY73" s="15" t="e">
        <f t="shared" si="408"/>
        <v>#DIV/0!</v>
      </c>
      <c r="PZ73" s="15" t="e">
        <f t="shared" si="409"/>
        <v>#DIV/0!</v>
      </c>
      <c r="QA73" s="15" t="e">
        <f t="shared" si="410"/>
        <v>#DIV/0!</v>
      </c>
      <c r="QB73" s="15" t="e">
        <f t="shared" si="411"/>
        <v>#DIV/0!</v>
      </c>
      <c r="QC73" s="15" t="e">
        <f t="shared" si="412"/>
        <v>#DIV/0!</v>
      </c>
      <c r="QD73" s="15" t="e">
        <f t="shared" si="413"/>
        <v>#DIV/0!</v>
      </c>
      <c r="QE73" s="15" t="e">
        <f t="shared" si="414"/>
        <v>#DIV/0!</v>
      </c>
      <c r="QF73" s="15" t="e">
        <f t="shared" si="415"/>
        <v>#DIV/0!</v>
      </c>
      <c r="QG73" s="15" t="e">
        <f t="shared" si="416"/>
        <v>#DIV/0!</v>
      </c>
      <c r="QH73" s="15" t="e">
        <f t="shared" si="417"/>
        <v>#DIV/0!</v>
      </c>
      <c r="QI73" s="15" t="e">
        <f t="shared" si="418"/>
        <v>#DIV/0!</v>
      </c>
      <c r="QJ73" s="15" t="e">
        <f t="shared" si="419"/>
        <v>#DIV/0!</v>
      </c>
      <c r="QK73" s="15" t="e">
        <f t="shared" si="420"/>
        <v>#DIV/0!</v>
      </c>
      <c r="QL73" s="15" t="e">
        <f t="shared" si="421"/>
        <v>#DIV/0!</v>
      </c>
      <c r="QM73" s="15" t="e">
        <f t="shared" si="422"/>
        <v>#DIV/0!</v>
      </c>
      <c r="QN73" s="15" t="e">
        <f t="shared" si="423"/>
        <v>#DIV/0!</v>
      </c>
      <c r="QO73" s="15" t="e">
        <f t="shared" si="424"/>
        <v>#DIV/0!</v>
      </c>
      <c r="QP73" s="15" t="e">
        <f t="shared" si="425"/>
        <v>#DIV/0!</v>
      </c>
      <c r="QQ73" s="15" t="e">
        <f t="shared" si="426"/>
        <v>#DIV/0!</v>
      </c>
      <c r="QR73" s="15" t="e">
        <f t="shared" si="427"/>
        <v>#DIV/0!</v>
      </c>
      <c r="QS73" s="15" t="e">
        <f t="shared" si="428"/>
        <v>#DIV/0!</v>
      </c>
      <c r="QT73" s="15" t="e">
        <f t="shared" si="429"/>
        <v>#DIV/0!</v>
      </c>
      <c r="QU73" s="15" t="e">
        <f t="shared" si="430"/>
        <v>#DIV/0!</v>
      </c>
      <c r="QV73" s="15" t="e">
        <f t="shared" si="431"/>
        <v>#DIV/0!</v>
      </c>
      <c r="QW73" s="15" t="e">
        <f t="shared" si="432"/>
        <v>#DIV/0!</v>
      </c>
      <c r="QY73" s="15">
        <f t="shared" si="433"/>
        <v>0</v>
      </c>
      <c r="QZ73" s="15">
        <f t="shared" si="434"/>
        <v>0</v>
      </c>
      <c r="RA73" s="15">
        <f t="shared" si="435"/>
        <v>0</v>
      </c>
      <c r="RB73" s="15">
        <f t="shared" si="436"/>
        <v>0</v>
      </c>
      <c r="RC73" s="15">
        <f t="shared" si="437"/>
        <v>0</v>
      </c>
      <c r="RD73" s="15">
        <f t="shared" si="438"/>
        <v>0</v>
      </c>
      <c r="RE73" s="15">
        <f t="shared" si="439"/>
        <v>0</v>
      </c>
      <c r="RF73" s="15">
        <f t="shared" si="440"/>
        <v>0</v>
      </c>
      <c r="RG73" s="15">
        <f t="shared" si="441"/>
        <v>0</v>
      </c>
      <c r="RH73" s="15">
        <f t="shared" si="442"/>
        <v>0</v>
      </c>
      <c r="RI73" s="15">
        <f t="shared" si="443"/>
        <v>0</v>
      </c>
      <c r="RJ73" s="15">
        <f t="shared" si="444"/>
        <v>0</v>
      </c>
      <c r="RK73" s="15">
        <f t="shared" si="445"/>
        <v>0</v>
      </c>
      <c r="RL73" s="15">
        <f t="shared" si="446"/>
        <v>0</v>
      </c>
      <c r="RM73" s="15">
        <f t="shared" si="447"/>
        <v>0</v>
      </c>
      <c r="RN73" s="15">
        <f t="shared" si="448"/>
        <v>0</v>
      </c>
      <c r="RO73" s="15">
        <f t="shared" si="449"/>
        <v>0</v>
      </c>
      <c r="RP73" s="15">
        <f t="shared" si="450"/>
        <v>0</v>
      </c>
      <c r="RQ73" s="15">
        <f t="shared" si="451"/>
        <v>0</v>
      </c>
      <c r="RR73" s="15">
        <f t="shared" si="452"/>
        <v>0</v>
      </c>
      <c r="RS73" s="15">
        <f t="shared" si="453"/>
        <v>0</v>
      </c>
      <c r="RT73" s="15">
        <f t="shared" si="454"/>
        <v>0</v>
      </c>
      <c r="RU73" s="15">
        <f t="shared" si="455"/>
        <v>0</v>
      </c>
      <c r="RV73" s="15">
        <f t="shared" si="456"/>
        <v>0</v>
      </c>
      <c r="RW73" s="15">
        <f t="shared" si="457"/>
        <v>0</v>
      </c>
      <c r="RX73" s="15">
        <f t="shared" si="458"/>
        <v>0</v>
      </c>
      <c r="RY73" s="15">
        <f t="shared" si="459"/>
        <v>0</v>
      </c>
      <c r="RZ73" s="15">
        <f t="shared" si="460"/>
        <v>0</v>
      </c>
      <c r="SA73" s="15">
        <f t="shared" si="461"/>
        <v>0</v>
      </c>
      <c r="SB73" s="15">
        <f t="shared" si="462"/>
        <v>0</v>
      </c>
      <c r="SC73" s="15">
        <f t="shared" si="463"/>
        <v>0</v>
      </c>
      <c r="SD73" s="15">
        <f t="shared" si="464"/>
        <v>0</v>
      </c>
      <c r="SE73" s="15">
        <f t="shared" si="465"/>
        <v>0</v>
      </c>
      <c r="SF73" s="15">
        <f t="shared" si="466"/>
        <v>0</v>
      </c>
      <c r="SG73" s="15">
        <f t="shared" si="467"/>
        <v>0</v>
      </c>
      <c r="SH73" s="15">
        <f t="shared" si="468"/>
        <v>0</v>
      </c>
      <c r="SI73" s="15">
        <f t="shared" si="469"/>
        <v>0</v>
      </c>
      <c r="SJ73" s="15">
        <f t="shared" si="470"/>
        <v>0</v>
      </c>
      <c r="SK73" s="15">
        <f t="shared" si="471"/>
        <v>0</v>
      </c>
      <c r="SL73" s="15">
        <f t="shared" si="472"/>
        <v>0</v>
      </c>
      <c r="SM73" s="15">
        <f t="shared" si="473"/>
        <v>0</v>
      </c>
      <c r="SN73" s="15">
        <f t="shared" si="474"/>
        <v>0</v>
      </c>
      <c r="SO73" s="15">
        <f t="shared" si="475"/>
        <v>0</v>
      </c>
      <c r="SP73" s="15">
        <f t="shared" si="476"/>
        <v>0</v>
      </c>
      <c r="SQ73" s="15">
        <f t="shared" si="477"/>
        <v>0</v>
      </c>
      <c r="SR73" s="15">
        <f t="shared" si="478"/>
        <v>0</v>
      </c>
      <c r="SS73" s="15">
        <f t="shared" si="479"/>
        <v>0</v>
      </c>
      <c r="ST73" s="15">
        <f t="shared" si="480"/>
        <v>0</v>
      </c>
      <c r="SU73" s="15">
        <f t="shared" si="481"/>
        <v>0</v>
      </c>
      <c r="SV73" s="15">
        <f t="shared" si="482"/>
        <v>0</v>
      </c>
      <c r="SW73" s="15">
        <f t="shared" si="483"/>
        <v>0</v>
      </c>
      <c r="SX73" s="15">
        <f t="shared" si="484"/>
        <v>0</v>
      </c>
      <c r="SY73" s="15">
        <f t="shared" si="485"/>
        <v>0</v>
      </c>
      <c r="SZ73" s="15">
        <f t="shared" si="486"/>
        <v>0</v>
      </c>
      <c r="TA73" s="15">
        <f t="shared" si="487"/>
        <v>0</v>
      </c>
      <c r="TB73" s="15">
        <f t="shared" si="488"/>
        <v>0</v>
      </c>
      <c r="TC73" s="15">
        <f t="shared" si="489"/>
        <v>0</v>
      </c>
      <c r="TD73" s="15">
        <f t="shared" si="490"/>
        <v>0</v>
      </c>
      <c r="TE73" s="15">
        <f t="shared" si="491"/>
        <v>0</v>
      </c>
      <c r="TF73" s="15">
        <f t="shared" si="492"/>
        <v>0</v>
      </c>
      <c r="TH73" s="15">
        <f t="shared" si="493"/>
        <v>0</v>
      </c>
      <c r="TJ73" s="15" t="e">
        <f t="shared" si="494"/>
        <v>#DIV/0!</v>
      </c>
      <c r="TK73" s="15" t="e">
        <f t="shared" si="495"/>
        <v>#DIV/0!</v>
      </c>
      <c r="TL73" s="15" t="e">
        <f t="shared" si="496"/>
        <v>#DIV/0!</v>
      </c>
      <c r="TM73" s="15" t="e">
        <f t="shared" si="497"/>
        <v>#DIV/0!</v>
      </c>
      <c r="TN73" s="15" t="e">
        <f t="shared" si="498"/>
        <v>#DIV/0!</v>
      </c>
      <c r="TO73" s="15" t="e">
        <f t="shared" si="499"/>
        <v>#DIV/0!</v>
      </c>
      <c r="TP73" s="15">
        <f t="shared" si="500"/>
        <v>0</v>
      </c>
      <c r="TQ73" s="15">
        <f t="shared" si="501"/>
        <v>0</v>
      </c>
      <c r="TS73" s="15" t="e">
        <f t="shared" si="502"/>
        <v>#DIV/0!</v>
      </c>
      <c r="TU73" s="15">
        <f t="shared" si="503"/>
        <v>0</v>
      </c>
      <c r="TW73" s="15">
        <f t="shared" si="509"/>
        <v>0</v>
      </c>
    </row>
    <row r="74" spans="3:543" x14ac:dyDescent="0.25">
      <c r="C74" s="74">
        <v>59</v>
      </c>
      <c r="D74" s="68"/>
      <c r="E74" s="68"/>
      <c r="F74" s="67"/>
      <c r="G74" s="68"/>
      <c r="H74" s="67"/>
      <c r="I74" s="67"/>
      <c r="J74" s="68"/>
      <c r="K74" s="68"/>
      <c r="L74" s="68"/>
      <c r="M74" s="69"/>
      <c r="N74" s="70" t="str">
        <f t="shared" si="514"/>
        <v/>
      </c>
      <c r="O74" s="71" t="str">
        <f t="shared" si="577"/>
        <v/>
      </c>
      <c r="P74" s="75" t="str">
        <f t="shared" si="515"/>
        <v/>
      </c>
      <c r="Q74" s="2"/>
      <c r="R74" s="2"/>
      <c r="S74" s="2"/>
      <c r="T74" s="15" t="str">
        <f t="shared" si="516"/>
        <v/>
      </c>
      <c r="U74" s="5">
        <f t="shared" si="517"/>
        <v>0</v>
      </c>
      <c r="V74" s="5">
        <f t="shared" si="518"/>
        <v>0</v>
      </c>
      <c r="W74" s="5">
        <f t="shared" si="68"/>
        <v>0</v>
      </c>
      <c r="X74" s="5">
        <f t="shared" si="519"/>
        <v>0</v>
      </c>
      <c r="Y74" s="5">
        <f t="shared" si="520"/>
        <v>0</v>
      </c>
      <c r="Z74" s="5">
        <f t="shared" si="521"/>
        <v>0</v>
      </c>
      <c r="AA74" s="5">
        <f t="shared" si="522"/>
        <v>0</v>
      </c>
      <c r="AB74" s="5">
        <f t="shared" si="523"/>
        <v>0</v>
      </c>
      <c r="AC74" s="15">
        <f t="shared" si="69"/>
        <v>0</v>
      </c>
      <c r="AD74" s="15">
        <f t="shared" si="70"/>
        <v>0</v>
      </c>
      <c r="AE74" s="15">
        <f t="shared" si="71"/>
        <v>0</v>
      </c>
      <c r="AF74" s="15" t="str">
        <f t="shared" si="524"/>
        <v/>
      </c>
      <c r="AG74" s="15" t="str">
        <f t="shared" si="525"/>
        <v/>
      </c>
      <c r="AH74" s="15" t="str">
        <f t="shared" si="526"/>
        <v/>
      </c>
      <c r="AI74" s="15" t="str">
        <f t="shared" si="527"/>
        <v/>
      </c>
      <c r="AK74" s="5">
        <f t="shared" si="528"/>
        <v>0</v>
      </c>
      <c r="AL74" s="5">
        <f t="shared" si="529"/>
        <v>0</v>
      </c>
      <c r="AN74" s="5">
        <f t="shared" si="530"/>
        <v>0</v>
      </c>
      <c r="AO74" s="5">
        <f t="shared" si="531"/>
        <v>0</v>
      </c>
      <c r="AP74" s="5">
        <f t="shared" si="532"/>
        <v>0</v>
      </c>
      <c r="AQ74" s="5">
        <f t="shared" si="533"/>
        <v>0</v>
      </c>
      <c r="AR74" s="5">
        <f t="shared" si="534"/>
        <v>0</v>
      </c>
      <c r="AS74" s="5">
        <f t="shared" si="535"/>
        <v>0</v>
      </c>
      <c r="AT74" s="5">
        <f t="shared" si="536"/>
        <v>0</v>
      </c>
      <c r="AU74" s="5">
        <f t="shared" si="537"/>
        <v>0</v>
      </c>
      <c r="AV74" s="5">
        <f t="shared" si="538"/>
        <v>0</v>
      </c>
      <c r="AW74" s="5">
        <f t="shared" si="539"/>
        <v>0</v>
      </c>
      <c r="AX74" s="5">
        <f t="shared" si="540"/>
        <v>0</v>
      </c>
      <c r="AY74" s="5">
        <f t="shared" si="541"/>
        <v>0</v>
      </c>
      <c r="AZ74" s="5">
        <f t="shared" si="542"/>
        <v>0</v>
      </c>
      <c r="BA74" s="5">
        <f t="shared" si="543"/>
        <v>0</v>
      </c>
      <c r="BB74" s="5">
        <f t="shared" si="544"/>
        <v>0</v>
      </c>
      <c r="BC74" s="5">
        <f t="shared" si="545"/>
        <v>0</v>
      </c>
      <c r="BD74" s="5">
        <f t="shared" si="546"/>
        <v>0</v>
      </c>
      <c r="BE74" s="5">
        <f t="shared" si="547"/>
        <v>0</v>
      </c>
      <c r="BF74" s="5">
        <f t="shared" si="548"/>
        <v>0</v>
      </c>
      <c r="BG74" s="15">
        <f t="shared" si="549"/>
        <v>0</v>
      </c>
      <c r="BH74" s="15">
        <f t="shared" si="72"/>
        <v>0</v>
      </c>
      <c r="BI74" s="15">
        <f t="shared" si="73"/>
        <v>0</v>
      </c>
      <c r="BJ74" s="15">
        <f t="shared" si="74"/>
        <v>0</v>
      </c>
      <c r="BL74" s="12">
        <f t="shared" si="550"/>
        <v>0</v>
      </c>
      <c r="BM74" s="12">
        <f t="shared" si="551"/>
        <v>0</v>
      </c>
      <c r="BN74" s="15" t="str">
        <f t="shared" si="552"/>
        <v/>
      </c>
      <c r="BP74" s="12">
        <f t="shared" si="553"/>
        <v>0</v>
      </c>
      <c r="BQ74" s="15" t="str">
        <f t="shared" si="554"/>
        <v/>
      </c>
      <c r="BR74" s="12">
        <f t="shared" si="555"/>
        <v>0</v>
      </c>
      <c r="BS74" s="15" t="str">
        <f t="shared" si="556"/>
        <v/>
      </c>
      <c r="BT74" s="12">
        <f t="shared" si="557"/>
        <v>0</v>
      </c>
      <c r="BU74" s="12">
        <f t="shared" si="558"/>
        <v>0</v>
      </c>
      <c r="BV74" s="12">
        <f t="shared" si="559"/>
        <v>0</v>
      </c>
      <c r="BW74" s="12">
        <f t="shared" si="560"/>
        <v>0</v>
      </c>
      <c r="BX74" s="12">
        <f t="shared" si="561"/>
        <v>0</v>
      </c>
      <c r="BY74" s="12">
        <f t="shared" si="562"/>
        <v>0</v>
      </c>
      <c r="BZ74" s="12">
        <f t="shared" si="563"/>
        <v>0</v>
      </c>
      <c r="CA74" s="12">
        <f t="shared" si="564"/>
        <v>0</v>
      </c>
      <c r="CC74" s="5">
        <f t="shared" si="565"/>
        <v>0</v>
      </c>
      <c r="CD74" s="15" t="str">
        <f t="shared" si="566"/>
        <v/>
      </c>
      <c r="CE74" s="15" t="str">
        <f t="shared" si="567"/>
        <v/>
      </c>
      <c r="CF74" s="15" t="str">
        <f t="shared" si="568"/>
        <v/>
      </c>
      <c r="CH74" s="15" t="str">
        <f t="shared" si="569"/>
        <v/>
      </c>
      <c r="CJ74" s="15" t="str">
        <f t="shared" si="570"/>
        <v/>
      </c>
      <c r="CK74" s="15" t="str">
        <f t="shared" si="571"/>
        <v/>
      </c>
      <c r="CL74" s="15" t="str">
        <f t="shared" si="572"/>
        <v/>
      </c>
      <c r="CM74" s="10">
        <f t="shared" si="573"/>
        <v>0</v>
      </c>
      <c r="CO74" s="6">
        <f t="shared" si="75"/>
        <v>0</v>
      </c>
      <c r="CP74" s="15">
        <f t="shared" si="574"/>
        <v>1</v>
      </c>
      <c r="CQ74" s="15">
        <f t="shared" si="575"/>
        <v>0</v>
      </c>
      <c r="CR74" s="15">
        <f t="shared" si="576"/>
        <v>0</v>
      </c>
      <c r="CS74" s="15">
        <f t="shared" si="76"/>
        <v>0</v>
      </c>
      <c r="CU74" s="15" t="str">
        <f t="shared" si="77"/>
        <v/>
      </c>
      <c r="CW74" s="15" t="e">
        <f t="shared" si="504"/>
        <v>#DIV/0!</v>
      </c>
      <c r="CX74" s="15" t="e">
        <f t="shared" si="505"/>
        <v>#DIV/0!</v>
      </c>
      <c r="CY74" s="15" t="e">
        <f t="shared" si="506"/>
        <v>#DIV/0!</v>
      </c>
      <c r="CZ74" s="15" t="e">
        <f t="shared" si="507"/>
        <v>#DIV/0!</v>
      </c>
      <c r="DA74" s="15" t="e">
        <f t="shared" si="508"/>
        <v>#DIV/0!</v>
      </c>
      <c r="DB74" s="15" t="e">
        <f t="shared" si="510"/>
        <v>#DIV/0!</v>
      </c>
      <c r="DC74" s="15" t="e">
        <f t="shared" si="511"/>
        <v>#DIV/0!</v>
      </c>
      <c r="DD74" s="15" t="e">
        <f t="shared" si="512"/>
        <v>#DIV/0!</v>
      </c>
      <c r="DE74" s="15" t="e">
        <f t="shared" si="513"/>
        <v>#DIV/0!</v>
      </c>
      <c r="DF74" s="15" t="e">
        <f t="shared" si="82"/>
        <v>#DIV/0!</v>
      </c>
      <c r="DG74" s="15" t="e">
        <f t="shared" si="83"/>
        <v>#DIV/0!</v>
      </c>
      <c r="DH74" s="15" t="e">
        <f t="shared" si="84"/>
        <v>#DIV/0!</v>
      </c>
      <c r="DI74" s="15" t="e">
        <f t="shared" si="85"/>
        <v>#DIV/0!</v>
      </c>
      <c r="DJ74" s="15" t="e">
        <f t="shared" si="86"/>
        <v>#DIV/0!</v>
      </c>
      <c r="DK74" s="15" t="e">
        <f t="shared" si="87"/>
        <v>#DIV/0!</v>
      </c>
      <c r="DL74" s="15" t="e">
        <f t="shared" si="88"/>
        <v>#DIV/0!</v>
      </c>
      <c r="DM74" s="15" t="e">
        <f t="shared" si="89"/>
        <v>#DIV/0!</v>
      </c>
      <c r="DN74" s="15" t="e">
        <f t="shared" si="90"/>
        <v>#DIV/0!</v>
      </c>
      <c r="DO74" s="15" t="e">
        <f t="shared" si="91"/>
        <v>#DIV/0!</v>
      </c>
      <c r="DP74" s="20" t="e">
        <f t="shared" si="92"/>
        <v>#DIV/0!</v>
      </c>
      <c r="DQ74" s="20" t="e">
        <f t="shared" si="93"/>
        <v>#DIV/0!</v>
      </c>
      <c r="DR74" s="20" t="e">
        <f t="shared" si="94"/>
        <v>#DIV/0!</v>
      </c>
      <c r="DS74" s="20" t="e">
        <f t="shared" si="95"/>
        <v>#DIV/0!</v>
      </c>
      <c r="DT74" s="20" t="e">
        <f t="shared" si="96"/>
        <v>#DIV/0!</v>
      </c>
      <c r="DU74" s="20" t="e">
        <f t="shared" si="97"/>
        <v>#DIV/0!</v>
      </c>
      <c r="DV74" s="20" t="e">
        <f t="shared" si="98"/>
        <v>#DIV/0!</v>
      </c>
      <c r="DW74" s="20" t="e">
        <f t="shared" si="99"/>
        <v>#DIV/0!</v>
      </c>
      <c r="DX74" s="20" t="e">
        <f t="shared" si="100"/>
        <v>#DIV/0!</v>
      </c>
      <c r="DY74" s="20" t="e">
        <f t="shared" si="101"/>
        <v>#DIV/0!</v>
      </c>
      <c r="DZ74" s="20" t="e">
        <f t="shared" si="102"/>
        <v>#DIV/0!</v>
      </c>
      <c r="EA74" s="20" t="e">
        <f t="shared" si="103"/>
        <v>#DIV/0!</v>
      </c>
      <c r="EB74" s="20" t="e">
        <f t="shared" si="104"/>
        <v>#DIV/0!</v>
      </c>
      <c r="EC74" s="20" t="e">
        <f t="shared" si="105"/>
        <v>#DIV/0!</v>
      </c>
      <c r="ED74" s="20" t="e">
        <f t="shared" si="106"/>
        <v>#DIV/0!</v>
      </c>
      <c r="EE74" s="20" t="e">
        <f t="shared" si="107"/>
        <v>#DIV/0!</v>
      </c>
      <c r="EF74" s="20" t="e">
        <f t="shared" si="108"/>
        <v>#DIV/0!</v>
      </c>
      <c r="EG74" s="20" t="e">
        <f t="shared" si="109"/>
        <v>#DIV/0!</v>
      </c>
      <c r="EH74" s="20" t="e">
        <f t="shared" si="110"/>
        <v>#DIV/0!</v>
      </c>
      <c r="EI74" s="20" t="e">
        <f t="shared" si="111"/>
        <v>#DIV/0!</v>
      </c>
      <c r="EJ74" s="20" t="e">
        <f t="shared" si="112"/>
        <v>#DIV/0!</v>
      </c>
      <c r="EK74" s="20" t="e">
        <f t="shared" si="113"/>
        <v>#DIV/0!</v>
      </c>
      <c r="EL74" s="20" t="e">
        <f t="shared" si="114"/>
        <v>#DIV/0!</v>
      </c>
      <c r="EM74" s="20" t="e">
        <f t="shared" si="115"/>
        <v>#DIV/0!</v>
      </c>
      <c r="EN74" s="20" t="e">
        <f t="shared" si="116"/>
        <v>#DIV/0!</v>
      </c>
      <c r="EO74" s="20" t="e">
        <f t="shared" si="117"/>
        <v>#DIV/0!</v>
      </c>
      <c r="EP74" s="20" t="e">
        <f t="shared" si="118"/>
        <v>#DIV/0!</v>
      </c>
      <c r="EQ74" s="20" t="e">
        <f t="shared" si="119"/>
        <v>#DIV/0!</v>
      </c>
      <c r="ER74" s="20" t="e">
        <f t="shared" si="120"/>
        <v>#DIV/0!</v>
      </c>
      <c r="ES74" s="20" t="e">
        <f t="shared" si="121"/>
        <v>#DIV/0!</v>
      </c>
      <c r="ET74" s="20" t="e">
        <f t="shared" si="122"/>
        <v>#DIV/0!</v>
      </c>
      <c r="EU74" s="20" t="e">
        <f t="shared" si="123"/>
        <v>#DIV/0!</v>
      </c>
      <c r="EV74" s="20" t="e">
        <f t="shared" si="124"/>
        <v>#DIV/0!</v>
      </c>
      <c r="EW74" s="20" t="e">
        <f t="shared" si="125"/>
        <v>#DIV/0!</v>
      </c>
      <c r="EX74" s="20" t="e">
        <f t="shared" si="126"/>
        <v>#DIV/0!</v>
      </c>
      <c r="EY74" s="20" t="e">
        <f t="shared" si="127"/>
        <v>#DIV/0!</v>
      </c>
      <c r="EZ74" s="20" t="e">
        <f t="shared" si="128"/>
        <v>#DIV/0!</v>
      </c>
      <c r="FA74" s="20" t="e">
        <f t="shared" si="129"/>
        <v>#DIV/0!</v>
      </c>
      <c r="FB74" s="20" t="e">
        <f t="shared" si="130"/>
        <v>#DIV/0!</v>
      </c>
      <c r="FC74" s="20" t="e">
        <f t="shared" si="131"/>
        <v>#DIV/0!</v>
      </c>
      <c r="FD74" s="20" t="e">
        <f t="shared" si="132"/>
        <v>#DIV/0!</v>
      </c>
      <c r="FE74" s="20"/>
      <c r="FF74" s="15" t="e">
        <f t="shared" si="133"/>
        <v>#DIV/0!</v>
      </c>
      <c r="FG74" s="15" t="e">
        <f t="shared" si="134"/>
        <v>#DIV/0!</v>
      </c>
      <c r="FH74" s="15" t="e">
        <f t="shared" si="135"/>
        <v>#DIV/0!</v>
      </c>
      <c r="FI74" s="15" t="e">
        <f t="shared" si="136"/>
        <v>#DIV/0!</v>
      </c>
      <c r="FJ74" s="15" t="e">
        <f t="shared" si="137"/>
        <v>#DIV/0!</v>
      </c>
      <c r="FK74" s="15" t="e">
        <f t="shared" si="138"/>
        <v>#DIV/0!</v>
      </c>
      <c r="FL74" s="15" t="e">
        <f t="shared" si="139"/>
        <v>#DIV/0!</v>
      </c>
      <c r="FM74" s="15" t="e">
        <f t="shared" si="140"/>
        <v>#DIV/0!</v>
      </c>
      <c r="FN74" s="15" t="e">
        <f t="shared" si="141"/>
        <v>#DIV/0!</v>
      </c>
      <c r="FO74" s="15" t="e">
        <f t="shared" si="142"/>
        <v>#DIV/0!</v>
      </c>
      <c r="FP74" s="15" t="e">
        <f t="shared" si="143"/>
        <v>#DIV/0!</v>
      </c>
      <c r="FQ74" s="15" t="e">
        <f t="shared" si="144"/>
        <v>#DIV/0!</v>
      </c>
      <c r="FR74" s="15" t="e">
        <f t="shared" si="145"/>
        <v>#DIV/0!</v>
      </c>
      <c r="FS74" s="15" t="e">
        <f t="shared" si="146"/>
        <v>#DIV/0!</v>
      </c>
      <c r="FT74" s="15" t="e">
        <f t="shared" si="147"/>
        <v>#DIV/0!</v>
      </c>
      <c r="FU74" s="15" t="e">
        <f t="shared" si="148"/>
        <v>#DIV/0!</v>
      </c>
      <c r="FV74" s="15" t="e">
        <f t="shared" si="149"/>
        <v>#DIV/0!</v>
      </c>
      <c r="FW74" s="15" t="e">
        <f t="shared" si="150"/>
        <v>#DIV/0!</v>
      </c>
      <c r="FX74" s="15" t="e">
        <f t="shared" si="151"/>
        <v>#DIV/0!</v>
      </c>
      <c r="FY74" s="15" t="e">
        <f t="shared" si="152"/>
        <v>#DIV/0!</v>
      </c>
      <c r="FZ74" s="15" t="e">
        <f t="shared" si="153"/>
        <v>#DIV/0!</v>
      </c>
      <c r="GA74" s="15" t="e">
        <f t="shared" si="154"/>
        <v>#DIV/0!</v>
      </c>
      <c r="GB74" s="15" t="e">
        <f t="shared" si="155"/>
        <v>#DIV/0!</v>
      </c>
      <c r="GC74" s="15" t="e">
        <f t="shared" si="156"/>
        <v>#DIV/0!</v>
      </c>
      <c r="GD74" s="15" t="e">
        <f t="shared" si="157"/>
        <v>#DIV/0!</v>
      </c>
      <c r="GE74" s="15" t="e">
        <f t="shared" si="158"/>
        <v>#DIV/0!</v>
      </c>
      <c r="GF74" s="15" t="e">
        <f t="shared" si="159"/>
        <v>#DIV/0!</v>
      </c>
      <c r="GG74" s="15" t="e">
        <f t="shared" si="160"/>
        <v>#DIV/0!</v>
      </c>
      <c r="GH74" s="15" t="e">
        <f t="shared" si="161"/>
        <v>#DIV/0!</v>
      </c>
      <c r="GI74" s="15" t="e">
        <f t="shared" si="162"/>
        <v>#DIV/0!</v>
      </c>
      <c r="GJ74" s="15" t="e">
        <f t="shared" si="163"/>
        <v>#DIV/0!</v>
      </c>
      <c r="GK74" s="15" t="e">
        <f t="shared" si="164"/>
        <v>#DIV/0!</v>
      </c>
      <c r="GL74" s="15" t="e">
        <f t="shared" si="165"/>
        <v>#DIV/0!</v>
      </c>
      <c r="GM74" s="15" t="e">
        <f t="shared" si="166"/>
        <v>#DIV/0!</v>
      </c>
      <c r="GN74" s="15" t="e">
        <f t="shared" si="167"/>
        <v>#DIV/0!</v>
      </c>
      <c r="GO74" s="15" t="e">
        <f t="shared" si="168"/>
        <v>#DIV/0!</v>
      </c>
      <c r="GP74" s="15" t="e">
        <f t="shared" si="169"/>
        <v>#DIV/0!</v>
      </c>
      <c r="GQ74" s="15" t="e">
        <f t="shared" si="170"/>
        <v>#DIV/0!</v>
      </c>
      <c r="GR74" s="15" t="e">
        <f t="shared" si="171"/>
        <v>#DIV/0!</v>
      </c>
      <c r="GS74" s="15" t="e">
        <f t="shared" si="172"/>
        <v>#DIV/0!</v>
      </c>
      <c r="GT74" s="15" t="e">
        <f t="shared" si="173"/>
        <v>#DIV/0!</v>
      </c>
      <c r="GU74" s="15" t="e">
        <f t="shared" si="174"/>
        <v>#DIV/0!</v>
      </c>
      <c r="GV74" s="15" t="e">
        <f t="shared" si="175"/>
        <v>#DIV/0!</v>
      </c>
      <c r="GW74" s="15" t="e">
        <f t="shared" si="176"/>
        <v>#DIV/0!</v>
      </c>
      <c r="GX74" s="15" t="e">
        <f t="shared" si="177"/>
        <v>#DIV/0!</v>
      </c>
      <c r="GY74" s="15" t="e">
        <f t="shared" si="178"/>
        <v>#DIV/0!</v>
      </c>
      <c r="GZ74" s="15" t="e">
        <f t="shared" si="179"/>
        <v>#DIV/0!</v>
      </c>
      <c r="HA74" s="15" t="e">
        <f t="shared" si="180"/>
        <v>#DIV/0!</v>
      </c>
      <c r="HB74" s="15" t="e">
        <f t="shared" si="181"/>
        <v>#DIV/0!</v>
      </c>
      <c r="HC74" s="15" t="e">
        <f t="shared" si="182"/>
        <v>#DIV/0!</v>
      </c>
      <c r="HD74" s="15" t="e">
        <f t="shared" si="183"/>
        <v>#DIV/0!</v>
      </c>
      <c r="HE74" s="15" t="e">
        <f t="shared" si="184"/>
        <v>#DIV/0!</v>
      </c>
      <c r="HF74" s="15" t="e">
        <f t="shared" si="185"/>
        <v>#DIV/0!</v>
      </c>
      <c r="HG74" s="15" t="e">
        <f t="shared" si="186"/>
        <v>#DIV/0!</v>
      </c>
      <c r="HH74" s="15" t="e">
        <f t="shared" si="187"/>
        <v>#DIV/0!</v>
      </c>
      <c r="HI74" s="15" t="e">
        <f t="shared" si="188"/>
        <v>#DIV/0!</v>
      </c>
      <c r="HJ74" s="15" t="e">
        <f t="shared" si="189"/>
        <v>#DIV/0!</v>
      </c>
      <c r="HK74" s="15" t="e">
        <f t="shared" si="190"/>
        <v>#DIV/0!</v>
      </c>
      <c r="HL74" s="15" t="e">
        <f t="shared" si="191"/>
        <v>#DIV/0!</v>
      </c>
      <c r="HM74" s="15" t="e">
        <f t="shared" si="192"/>
        <v>#DIV/0!</v>
      </c>
      <c r="HO74" s="15" t="e">
        <f t="shared" si="193"/>
        <v>#DIV/0!</v>
      </c>
      <c r="HP74" s="15" t="e">
        <f t="shared" si="194"/>
        <v>#DIV/0!</v>
      </c>
      <c r="HQ74" s="15" t="e">
        <f t="shared" si="195"/>
        <v>#DIV/0!</v>
      </c>
      <c r="HR74" s="15" t="e">
        <f t="shared" si="196"/>
        <v>#DIV/0!</v>
      </c>
      <c r="HS74" s="15" t="e">
        <f t="shared" si="197"/>
        <v>#DIV/0!</v>
      </c>
      <c r="HT74" s="15" t="e">
        <f t="shared" si="198"/>
        <v>#DIV/0!</v>
      </c>
      <c r="HU74" s="15" t="e">
        <f t="shared" si="199"/>
        <v>#DIV/0!</v>
      </c>
      <c r="HV74" s="15" t="e">
        <f t="shared" si="200"/>
        <v>#DIV/0!</v>
      </c>
      <c r="HW74" s="15" t="e">
        <f t="shared" si="201"/>
        <v>#DIV/0!</v>
      </c>
      <c r="HX74" s="15" t="e">
        <f t="shared" si="202"/>
        <v>#DIV/0!</v>
      </c>
      <c r="HY74" s="15" t="e">
        <f t="shared" si="203"/>
        <v>#DIV/0!</v>
      </c>
      <c r="HZ74" s="15" t="e">
        <f t="shared" si="204"/>
        <v>#DIV/0!</v>
      </c>
      <c r="IA74" s="15" t="e">
        <f t="shared" si="205"/>
        <v>#DIV/0!</v>
      </c>
      <c r="IB74" s="15" t="e">
        <f t="shared" si="206"/>
        <v>#DIV/0!</v>
      </c>
      <c r="IC74" s="15" t="e">
        <f t="shared" si="207"/>
        <v>#DIV/0!</v>
      </c>
      <c r="ID74" s="15" t="e">
        <f t="shared" si="208"/>
        <v>#DIV/0!</v>
      </c>
      <c r="IE74" s="15" t="e">
        <f t="shared" si="209"/>
        <v>#DIV/0!</v>
      </c>
      <c r="IF74" s="15" t="e">
        <f t="shared" si="210"/>
        <v>#DIV/0!</v>
      </c>
      <c r="IG74" s="15" t="e">
        <f t="shared" si="211"/>
        <v>#DIV/0!</v>
      </c>
      <c r="IH74" s="15" t="e">
        <f t="shared" si="212"/>
        <v>#DIV/0!</v>
      </c>
      <c r="II74" s="15" t="e">
        <f t="shared" si="213"/>
        <v>#DIV/0!</v>
      </c>
      <c r="IJ74" s="15" t="e">
        <f t="shared" si="214"/>
        <v>#DIV/0!</v>
      </c>
      <c r="IK74" s="15" t="e">
        <f t="shared" si="215"/>
        <v>#DIV/0!</v>
      </c>
      <c r="IL74" s="15" t="e">
        <f t="shared" si="216"/>
        <v>#DIV/0!</v>
      </c>
      <c r="IM74" s="15" t="e">
        <f t="shared" si="217"/>
        <v>#DIV/0!</v>
      </c>
      <c r="IN74" s="15" t="e">
        <f t="shared" si="218"/>
        <v>#DIV/0!</v>
      </c>
      <c r="IO74" s="15" t="e">
        <f t="shared" si="219"/>
        <v>#DIV/0!</v>
      </c>
      <c r="IP74" s="15" t="e">
        <f t="shared" si="220"/>
        <v>#DIV/0!</v>
      </c>
      <c r="IQ74" s="15" t="e">
        <f t="shared" si="221"/>
        <v>#DIV/0!</v>
      </c>
      <c r="IR74" s="15" t="e">
        <f t="shared" si="222"/>
        <v>#DIV/0!</v>
      </c>
      <c r="IS74" s="15" t="e">
        <f t="shared" si="223"/>
        <v>#DIV/0!</v>
      </c>
      <c r="IT74" s="15" t="e">
        <f t="shared" si="224"/>
        <v>#DIV/0!</v>
      </c>
      <c r="IU74" s="15" t="e">
        <f t="shared" si="225"/>
        <v>#DIV/0!</v>
      </c>
      <c r="IV74" s="15" t="e">
        <f t="shared" si="226"/>
        <v>#DIV/0!</v>
      </c>
      <c r="IW74" s="15" t="e">
        <f t="shared" si="227"/>
        <v>#DIV/0!</v>
      </c>
      <c r="IX74" s="15" t="e">
        <f t="shared" si="228"/>
        <v>#DIV/0!</v>
      </c>
      <c r="IY74" s="15" t="e">
        <f t="shared" si="229"/>
        <v>#DIV/0!</v>
      </c>
      <c r="IZ74" s="15" t="e">
        <f t="shared" si="230"/>
        <v>#DIV/0!</v>
      </c>
      <c r="JA74" s="15" t="e">
        <f t="shared" si="231"/>
        <v>#DIV/0!</v>
      </c>
      <c r="JB74" s="15" t="e">
        <f t="shared" si="232"/>
        <v>#DIV/0!</v>
      </c>
      <c r="JC74" s="15" t="e">
        <f t="shared" si="233"/>
        <v>#DIV/0!</v>
      </c>
      <c r="JD74" s="15" t="e">
        <f t="shared" si="234"/>
        <v>#DIV/0!</v>
      </c>
      <c r="JE74" s="15" t="e">
        <f t="shared" si="235"/>
        <v>#DIV/0!</v>
      </c>
      <c r="JF74" s="15" t="e">
        <f t="shared" si="236"/>
        <v>#DIV/0!</v>
      </c>
      <c r="JG74" s="15" t="e">
        <f t="shared" si="237"/>
        <v>#DIV/0!</v>
      </c>
      <c r="JH74" s="15" t="e">
        <f t="shared" si="238"/>
        <v>#DIV/0!</v>
      </c>
      <c r="JI74" s="15" t="e">
        <f t="shared" si="239"/>
        <v>#DIV/0!</v>
      </c>
      <c r="JJ74" s="15" t="e">
        <f t="shared" si="240"/>
        <v>#DIV/0!</v>
      </c>
      <c r="JK74" s="15" t="e">
        <f t="shared" si="241"/>
        <v>#DIV/0!</v>
      </c>
      <c r="JL74" s="15" t="e">
        <f t="shared" si="242"/>
        <v>#DIV/0!</v>
      </c>
      <c r="JM74" s="15" t="e">
        <f t="shared" si="243"/>
        <v>#DIV/0!</v>
      </c>
      <c r="JN74" s="15" t="e">
        <f t="shared" si="244"/>
        <v>#DIV/0!</v>
      </c>
      <c r="JO74" s="15" t="e">
        <f t="shared" si="245"/>
        <v>#DIV/0!</v>
      </c>
      <c r="JP74" s="15" t="e">
        <f t="shared" si="246"/>
        <v>#DIV/0!</v>
      </c>
      <c r="JQ74" s="15" t="e">
        <f t="shared" si="247"/>
        <v>#DIV/0!</v>
      </c>
      <c r="JR74" s="15" t="e">
        <f t="shared" si="248"/>
        <v>#DIV/0!</v>
      </c>
      <c r="JS74" s="15" t="e">
        <f t="shared" si="249"/>
        <v>#DIV/0!</v>
      </c>
      <c r="JT74" s="15" t="e">
        <f t="shared" si="250"/>
        <v>#DIV/0!</v>
      </c>
      <c r="JU74" s="15" t="e">
        <f t="shared" si="251"/>
        <v>#DIV/0!</v>
      </c>
      <c r="JV74" s="15" t="e">
        <f t="shared" si="252"/>
        <v>#DIV/0!</v>
      </c>
      <c r="JX74" s="15" t="e">
        <f t="shared" si="253"/>
        <v>#DIV/0!</v>
      </c>
      <c r="JY74" s="15" t="e">
        <f t="shared" si="254"/>
        <v>#DIV/0!</v>
      </c>
      <c r="JZ74" s="15" t="e">
        <f t="shared" si="255"/>
        <v>#DIV/0!</v>
      </c>
      <c r="KA74" s="15" t="e">
        <f t="shared" si="256"/>
        <v>#DIV/0!</v>
      </c>
      <c r="KB74" s="15" t="e">
        <f t="shared" si="257"/>
        <v>#DIV/0!</v>
      </c>
      <c r="KC74" s="15" t="e">
        <f t="shared" si="258"/>
        <v>#DIV/0!</v>
      </c>
      <c r="KD74" s="15" t="e">
        <f t="shared" si="259"/>
        <v>#DIV/0!</v>
      </c>
      <c r="KE74" s="15" t="e">
        <f t="shared" si="260"/>
        <v>#DIV/0!</v>
      </c>
      <c r="KF74" s="15" t="e">
        <f t="shared" si="261"/>
        <v>#DIV/0!</v>
      </c>
      <c r="KG74" s="15" t="e">
        <f t="shared" si="262"/>
        <v>#DIV/0!</v>
      </c>
      <c r="KH74" s="15" t="e">
        <f t="shared" si="263"/>
        <v>#DIV/0!</v>
      </c>
      <c r="KI74" s="15" t="e">
        <f t="shared" si="264"/>
        <v>#DIV/0!</v>
      </c>
      <c r="KJ74" s="15" t="e">
        <f t="shared" si="265"/>
        <v>#DIV/0!</v>
      </c>
      <c r="KK74" s="15" t="e">
        <f t="shared" si="266"/>
        <v>#DIV/0!</v>
      </c>
      <c r="KL74" s="15" t="e">
        <f t="shared" si="267"/>
        <v>#DIV/0!</v>
      </c>
      <c r="KM74" s="15" t="e">
        <f t="shared" si="268"/>
        <v>#DIV/0!</v>
      </c>
      <c r="KN74" s="15" t="e">
        <f t="shared" si="269"/>
        <v>#DIV/0!</v>
      </c>
      <c r="KO74" s="15" t="e">
        <f t="shared" si="270"/>
        <v>#DIV/0!</v>
      </c>
      <c r="KP74" s="15" t="e">
        <f t="shared" si="271"/>
        <v>#DIV/0!</v>
      </c>
      <c r="KQ74" s="15" t="e">
        <f t="shared" si="272"/>
        <v>#DIV/0!</v>
      </c>
      <c r="KR74" s="15" t="e">
        <f t="shared" si="273"/>
        <v>#DIV/0!</v>
      </c>
      <c r="KS74" s="15" t="e">
        <f t="shared" si="274"/>
        <v>#DIV/0!</v>
      </c>
      <c r="KT74" s="15" t="e">
        <f t="shared" si="275"/>
        <v>#DIV/0!</v>
      </c>
      <c r="KU74" s="15" t="e">
        <f t="shared" si="276"/>
        <v>#DIV/0!</v>
      </c>
      <c r="KV74" s="15" t="e">
        <f t="shared" si="277"/>
        <v>#DIV/0!</v>
      </c>
      <c r="KW74" s="15" t="e">
        <f t="shared" si="278"/>
        <v>#DIV/0!</v>
      </c>
      <c r="KX74" s="15" t="e">
        <f t="shared" si="279"/>
        <v>#DIV/0!</v>
      </c>
      <c r="KY74" s="15" t="e">
        <f t="shared" si="280"/>
        <v>#DIV/0!</v>
      </c>
      <c r="KZ74" s="15" t="e">
        <f t="shared" si="281"/>
        <v>#DIV/0!</v>
      </c>
      <c r="LA74" s="15" t="e">
        <f t="shared" si="282"/>
        <v>#DIV/0!</v>
      </c>
      <c r="LB74" s="15" t="e">
        <f t="shared" si="283"/>
        <v>#DIV/0!</v>
      </c>
      <c r="LC74" s="15" t="e">
        <f t="shared" si="284"/>
        <v>#DIV/0!</v>
      </c>
      <c r="LD74" s="15" t="e">
        <f t="shared" si="285"/>
        <v>#DIV/0!</v>
      </c>
      <c r="LE74" s="15" t="e">
        <f t="shared" si="286"/>
        <v>#DIV/0!</v>
      </c>
      <c r="LF74" s="15" t="e">
        <f t="shared" si="287"/>
        <v>#DIV/0!</v>
      </c>
      <c r="LG74" s="15" t="e">
        <f t="shared" si="288"/>
        <v>#DIV/0!</v>
      </c>
      <c r="LH74" s="15" t="e">
        <f t="shared" si="289"/>
        <v>#DIV/0!</v>
      </c>
      <c r="LI74" s="15" t="e">
        <f t="shared" si="290"/>
        <v>#DIV/0!</v>
      </c>
      <c r="LJ74" s="15" t="e">
        <f t="shared" si="291"/>
        <v>#DIV/0!</v>
      </c>
      <c r="LK74" s="15" t="e">
        <f t="shared" si="292"/>
        <v>#DIV/0!</v>
      </c>
      <c r="LL74" s="15" t="e">
        <f t="shared" si="293"/>
        <v>#DIV/0!</v>
      </c>
      <c r="LM74" s="15" t="e">
        <f t="shared" si="294"/>
        <v>#DIV/0!</v>
      </c>
      <c r="LN74" s="15" t="e">
        <f t="shared" si="295"/>
        <v>#DIV/0!</v>
      </c>
      <c r="LO74" s="15" t="e">
        <f t="shared" si="296"/>
        <v>#DIV/0!</v>
      </c>
      <c r="LP74" s="15" t="e">
        <f t="shared" si="297"/>
        <v>#DIV/0!</v>
      </c>
      <c r="LQ74" s="15" t="e">
        <f t="shared" si="298"/>
        <v>#DIV/0!</v>
      </c>
      <c r="LR74" s="15" t="e">
        <f t="shared" si="299"/>
        <v>#DIV/0!</v>
      </c>
      <c r="LS74" s="15" t="e">
        <f t="shared" si="300"/>
        <v>#DIV/0!</v>
      </c>
      <c r="LT74" s="15" t="e">
        <f t="shared" si="301"/>
        <v>#DIV/0!</v>
      </c>
      <c r="LU74" s="15" t="e">
        <f t="shared" si="302"/>
        <v>#DIV/0!</v>
      </c>
      <c r="LV74" s="15" t="e">
        <f t="shared" si="303"/>
        <v>#DIV/0!</v>
      </c>
      <c r="LW74" s="15" t="e">
        <f t="shared" si="304"/>
        <v>#DIV/0!</v>
      </c>
      <c r="LX74" s="15" t="e">
        <f t="shared" si="305"/>
        <v>#DIV/0!</v>
      </c>
      <c r="LY74" s="15" t="e">
        <f t="shared" si="306"/>
        <v>#DIV/0!</v>
      </c>
      <c r="LZ74" s="15" t="e">
        <f t="shared" si="307"/>
        <v>#DIV/0!</v>
      </c>
      <c r="MA74" s="15" t="e">
        <f t="shared" si="308"/>
        <v>#DIV/0!</v>
      </c>
      <c r="MB74" s="15" t="e">
        <f t="shared" si="309"/>
        <v>#DIV/0!</v>
      </c>
      <c r="MC74" s="15" t="e">
        <f t="shared" si="310"/>
        <v>#DIV/0!</v>
      </c>
      <c r="MD74" s="15" t="e">
        <f t="shared" si="311"/>
        <v>#DIV/0!</v>
      </c>
      <c r="ME74" s="15" t="e">
        <f t="shared" si="312"/>
        <v>#DIV/0!</v>
      </c>
      <c r="MG74" s="15" t="e">
        <f t="shared" si="313"/>
        <v>#DIV/0!</v>
      </c>
      <c r="MH74" s="15" t="e">
        <f t="shared" si="314"/>
        <v>#DIV/0!</v>
      </c>
      <c r="MI74" s="15" t="e">
        <f t="shared" si="315"/>
        <v>#DIV/0!</v>
      </c>
      <c r="MJ74" s="15" t="e">
        <f t="shared" si="316"/>
        <v>#DIV/0!</v>
      </c>
      <c r="MK74" s="15" t="e">
        <f t="shared" si="317"/>
        <v>#DIV/0!</v>
      </c>
      <c r="ML74" s="15" t="e">
        <f t="shared" si="318"/>
        <v>#DIV/0!</v>
      </c>
      <c r="MM74" s="15" t="e">
        <f t="shared" si="319"/>
        <v>#DIV/0!</v>
      </c>
      <c r="MN74" s="15" t="e">
        <f t="shared" si="320"/>
        <v>#DIV/0!</v>
      </c>
      <c r="MO74" s="15" t="e">
        <f t="shared" si="321"/>
        <v>#DIV/0!</v>
      </c>
      <c r="MP74" s="15" t="e">
        <f t="shared" si="322"/>
        <v>#DIV/0!</v>
      </c>
      <c r="MQ74" s="15" t="e">
        <f t="shared" si="323"/>
        <v>#DIV/0!</v>
      </c>
      <c r="MR74" s="15" t="e">
        <f t="shared" si="324"/>
        <v>#DIV/0!</v>
      </c>
      <c r="MS74" s="15" t="e">
        <f t="shared" si="325"/>
        <v>#DIV/0!</v>
      </c>
      <c r="MT74" s="15" t="e">
        <f t="shared" si="326"/>
        <v>#DIV/0!</v>
      </c>
      <c r="MU74" s="15" t="e">
        <f t="shared" si="327"/>
        <v>#DIV/0!</v>
      </c>
      <c r="MV74" s="15" t="e">
        <f t="shared" si="328"/>
        <v>#DIV/0!</v>
      </c>
      <c r="MW74" s="15" t="e">
        <f t="shared" si="329"/>
        <v>#DIV/0!</v>
      </c>
      <c r="MX74" s="15" t="e">
        <f t="shared" si="330"/>
        <v>#DIV/0!</v>
      </c>
      <c r="MY74" s="15" t="e">
        <f t="shared" si="331"/>
        <v>#DIV/0!</v>
      </c>
      <c r="MZ74" s="15" t="e">
        <f t="shared" si="332"/>
        <v>#DIV/0!</v>
      </c>
      <c r="NA74" s="15" t="e">
        <f t="shared" si="333"/>
        <v>#DIV/0!</v>
      </c>
      <c r="NB74" s="15" t="e">
        <f t="shared" si="334"/>
        <v>#DIV/0!</v>
      </c>
      <c r="NC74" s="15" t="e">
        <f t="shared" si="335"/>
        <v>#DIV/0!</v>
      </c>
      <c r="ND74" s="15" t="e">
        <f t="shared" si="336"/>
        <v>#DIV/0!</v>
      </c>
      <c r="NE74" s="15" t="e">
        <f t="shared" si="337"/>
        <v>#DIV/0!</v>
      </c>
      <c r="NF74" s="15" t="e">
        <f t="shared" si="338"/>
        <v>#DIV/0!</v>
      </c>
      <c r="NG74" s="15" t="e">
        <f t="shared" si="339"/>
        <v>#DIV/0!</v>
      </c>
      <c r="NH74" s="15" t="e">
        <f t="shared" si="340"/>
        <v>#DIV/0!</v>
      </c>
      <c r="NI74" s="15" t="e">
        <f t="shared" si="341"/>
        <v>#DIV/0!</v>
      </c>
      <c r="NJ74" s="15" t="e">
        <f t="shared" si="342"/>
        <v>#DIV/0!</v>
      </c>
      <c r="NK74" s="15" t="e">
        <f t="shared" si="343"/>
        <v>#DIV/0!</v>
      </c>
      <c r="NL74" s="15" t="e">
        <f t="shared" si="344"/>
        <v>#DIV/0!</v>
      </c>
      <c r="NM74" s="15" t="e">
        <f t="shared" si="345"/>
        <v>#DIV/0!</v>
      </c>
      <c r="NN74" s="15" t="e">
        <f t="shared" si="346"/>
        <v>#DIV/0!</v>
      </c>
      <c r="NO74" s="15" t="e">
        <f t="shared" si="347"/>
        <v>#DIV/0!</v>
      </c>
      <c r="NP74" s="15" t="e">
        <f t="shared" si="348"/>
        <v>#DIV/0!</v>
      </c>
      <c r="NQ74" s="15" t="e">
        <f t="shared" si="349"/>
        <v>#DIV/0!</v>
      </c>
      <c r="NR74" s="15" t="e">
        <f t="shared" si="350"/>
        <v>#DIV/0!</v>
      </c>
      <c r="NS74" s="15" t="e">
        <f t="shared" si="351"/>
        <v>#DIV/0!</v>
      </c>
      <c r="NT74" s="15" t="e">
        <f t="shared" si="352"/>
        <v>#DIV/0!</v>
      </c>
      <c r="NU74" s="15" t="e">
        <f t="shared" si="353"/>
        <v>#DIV/0!</v>
      </c>
      <c r="NV74" s="15" t="e">
        <f t="shared" si="354"/>
        <v>#DIV/0!</v>
      </c>
      <c r="NW74" s="15" t="e">
        <f t="shared" si="355"/>
        <v>#DIV/0!</v>
      </c>
      <c r="NX74" s="15" t="e">
        <f t="shared" si="356"/>
        <v>#DIV/0!</v>
      </c>
      <c r="NY74" s="15" t="e">
        <f t="shared" si="357"/>
        <v>#DIV/0!</v>
      </c>
      <c r="NZ74" s="15" t="e">
        <f t="shared" si="358"/>
        <v>#DIV/0!</v>
      </c>
      <c r="OA74" s="15" t="e">
        <f t="shared" si="359"/>
        <v>#DIV/0!</v>
      </c>
      <c r="OB74" s="15" t="e">
        <f t="shared" si="360"/>
        <v>#DIV/0!</v>
      </c>
      <c r="OC74" s="15" t="e">
        <f t="shared" si="361"/>
        <v>#DIV/0!</v>
      </c>
      <c r="OD74" s="15" t="e">
        <f t="shared" si="362"/>
        <v>#DIV/0!</v>
      </c>
      <c r="OE74" s="15" t="e">
        <f t="shared" si="363"/>
        <v>#DIV/0!</v>
      </c>
      <c r="OF74" s="15" t="e">
        <f t="shared" si="364"/>
        <v>#DIV/0!</v>
      </c>
      <c r="OG74" s="15" t="e">
        <f t="shared" si="365"/>
        <v>#DIV/0!</v>
      </c>
      <c r="OH74" s="15" t="e">
        <f t="shared" si="366"/>
        <v>#DIV/0!</v>
      </c>
      <c r="OI74" s="15" t="e">
        <f t="shared" si="367"/>
        <v>#DIV/0!</v>
      </c>
      <c r="OJ74" s="15" t="e">
        <f t="shared" si="368"/>
        <v>#DIV/0!</v>
      </c>
      <c r="OK74" s="15" t="e">
        <f t="shared" si="369"/>
        <v>#DIV/0!</v>
      </c>
      <c r="OL74" s="15" t="e">
        <f t="shared" si="370"/>
        <v>#DIV/0!</v>
      </c>
      <c r="OM74" s="15" t="e">
        <f t="shared" si="371"/>
        <v>#DIV/0!</v>
      </c>
      <c r="ON74" s="15" t="e">
        <f t="shared" si="372"/>
        <v>#DIV/0!</v>
      </c>
      <c r="OP74" s="15" t="e">
        <f t="shared" si="373"/>
        <v>#DIV/0!</v>
      </c>
      <c r="OQ74" s="15" t="e">
        <f t="shared" si="374"/>
        <v>#DIV/0!</v>
      </c>
      <c r="OR74" s="15" t="e">
        <f t="shared" si="375"/>
        <v>#DIV/0!</v>
      </c>
      <c r="OS74" s="15" t="e">
        <f t="shared" si="376"/>
        <v>#DIV/0!</v>
      </c>
      <c r="OT74" s="15" t="e">
        <f t="shared" si="377"/>
        <v>#DIV/0!</v>
      </c>
      <c r="OU74" s="15" t="e">
        <f t="shared" si="378"/>
        <v>#DIV/0!</v>
      </c>
      <c r="OV74" s="15" t="e">
        <f t="shared" si="379"/>
        <v>#DIV/0!</v>
      </c>
      <c r="OW74" s="15" t="e">
        <f t="shared" si="380"/>
        <v>#DIV/0!</v>
      </c>
      <c r="OX74" s="15" t="e">
        <f t="shared" si="381"/>
        <v>#DIV/0!</v>
      </c>
      <c r="OY74" s="15" t="e">
        <f t="shared" si="382"/>
        <v>#DIV/0!</v>
      </c>
      <c r="OZ74" s="15" t="e">
        <f t="shared" si="383"/>
        <v>#DIV/0!</v>
      </c>
      <c r="PA74" s="15" t="e">
        <f t="shared" si="384"/>
        <v>#DIV/0!</v>
      </c>
      <c r="PB74" s="15" t="e">
        <f t="shared" si="385"/>
        <v>#DIV/0!</v>
      </c>
      <c r="PC74" s="15" t="e">
        <f t="shared" si="386"/>
        <v>#DIV/0!</v>
      </c>
      <c r="PD74" s="15" t="e">
        <f t="shared" si="387"/>
        <v>#DIV/0!</v>
      </c>
      <c r="PE74" s="15" t="e">
        <f t="shared" si="388"/>
        <v>#DIV/0!</v>
      </c>
      <c r="PF74" s="15" t="e">
        <f t="shared" si="389"/>
        <v>#DIV/0!</v>
      </c>
      <c r="PG74" s="15" t="e">
        <f t="shared" si="390"/>
        <v>#DIV/0!</v>
      </c>
      <c r="PH74" s="15" t="e">
        <f t="shared" si="391"/>
        <v>#DIV/0!</v>
      </c>
      <c r="PI74" s="15" t="e">
        <f t="shared" si="392"/>
        <v>#DIV/0!</v>
      </c>
      <c r="PJ74" s="15" t="e">
        <f t="shared" si="393"/>
        <v>#DIV/0!</v>
      </c>
      <c r="PK74" s="15" t="e">
        <f t="shared" si="394"/>
        <v>#DIV/0!</v>
      </c>
      <c r="PL74" s="15" t="e">
        <f t="shared" si="395"/>
        <v>#DIV/0!</v>
      </c>
      <c r="PM74" s="15" t="e">
        <f t="shared" si="396"/>
        <v>#DIV/0!</v>
      </c>
      <c r="PN74" s="15" t="e">
        <f t="shared" si="397"/>
        <v>#DIV/0!</v>
      </c>
      <c r="PO74" s="15" t="e">
        <f t="shared" si="398"/>
        <v>#DIV/0!</v>
      </c>
      <c r="PP74" s="15" t="e">
        <f t="shared" si="399"/>
        <v>#DIV/0!</v>
      </c>
      <c r="PQ74" s="15" t="e">
        <f t="shared" si="400"/>
        <v>#DIV/0!</v>
      </c>
      <c r="PR74" s="15" t="e">
        <f t="shared" si="401"/>
        <v>#DIV/0!</v>
      </c>
      <c r="PS74" s="15" t="e">
        <f t="shared" si="402"/>
        <v>#DIV/0!</v>
      </c>
      <c r="PT74" s="15" t="e">
        <f t="shared" si="403"/>
        <v>#DIV/0!</v>
      </c>
      <c r="PU74" s="15" t="e">
        <f t="shared" si="404"/>
        <v>#DIV/0!</v>
      </c>
      <c r="PV74" s="15" t="e">
        <f t="shared" si="405"/>
        <v>#DIV/0!</v>
      </c>
      <c r="PW74" s="15" t="e">
        <f t="shared" si="406"/>
        <v>#DIV/0!</v>
      </c>
      <c r="PX74" s="15" t="e">
        <f t="shared" si="407"/>
        <v>#DIV/0!</v>
      </c>
      <c r="PY74" s="15" t="e">
        <f t="shared" si="408"/>
        <v>#DIV/0!</v>
      </c>
      <c r="PZ74" s="15" t="e">
        <f t="shared" si="409"/>
        <v>#DIV/0!</v>
      </c>
      <c r="QA74" s="15" t="e">
        <f t="shared" si="410"/>
        <v>#DIV/0!</v>
      </c>
      <c r="QB74" s="15" t="e">
        <f t="shared" si="411"/>
        <v>#DIV/0!</v>
      </c>
      <c r="QC74" s="15" t="e">
        <f t="shared" si="412"/>
        <v>#DIV/0!</v>
      </c>
      <c r="QD74" s="15" t="e">
        <f t="shared" si="413"/>
        <v>#DIV/0!</v>
      </c>
      <c r="QE74" s="15" t="e">
        <f t="shared" si="414"/>
        <v>#DIV/0!</v>
      </c>
      <c r="QF74" s="15" t="e">
        <f t="shared" si="415"/>
        <v>#DIV/0!</v>
      </c>
      <c r="QG74" s="15" t="e">
        <f t="shared" si="416"/>
        <v>#DIV/0!</v>
      </c>
      <c r="QH74" s="15" t="e">
        <f t="shared" si="417"/>
        <v>#DIV/0!</v>
      </c>
      <c r="QI74" s="15" t="e">
        <f t="shared" si="418"/>
        <v>#DIV/0!</v>
      </c>
      <c r="QJ74" s="15" t="e">
        <f t="shared" si="419"/>
        <v>#DIV/0!</v>
      </c>
      <c r="QK74" s="15" t="e">
        <f t="shared" si="420"/>
        <v>#DIV/0!</v>
      </c>
      <c r="QL74" s="15" t="e">
        <f t="shared" si="421"/>
        <v>#DIV/0!</v>
      </c>
      <c r="QM74" s="15" t="e">
        <f t="shared" si="422"/>
        <v>#DIV/0!</v>
      </c>
      <c r="QN74" s="15" t="e">
        <f t="shared" si="423"/>
        <v>#DIV/0!</v>
      </c>
      <c r="QO74" s="15" t="e">
        <f t="shared" si="424"/>
        <v>#DIV/0!</v>
      </c>
      <c r="QP74" s="15" t="e">
        <f t="shared" si="425"/>
        <v>#DIV/0!</v>
      </c>
      <c r="QQ74" s="15" t="e">
        <f t="shared" si="426"/>
        <v>#DIV/0!</v>
      </c>
      <c r="QR74" s="15" t="e">
        <f t="shared" si="427"/>
        <v>#DIV/0!</v>
      </c>
      <c r="QS74" s="15" t="e">
        <f t="shared" si="428"/>
        <v>#DIV/0!</v>
      </c>
      <c r="QT74" s="15" t="e">
        <f t="shared" si="429"/>
        <v>#DIV/0!</v>
      </c>
      <c r="QU74" s="15" t="e">
        <f t="shared" si="430"/>
        <v>#DIV/0!</v>
      </c>
      <c r="QV74" s="15" t="e">
        <f t="shared" si="431"/>
        <v>#DIV/0!</v>
      </c>
      <c r="QW74" s="15" t="e">
        <f t="shared" si="432"/>
        <v>#DIV/0!</v>
      </c>
      <c r="QY74" s="15">
        <f t="shared" si="433"/>
        <v>0</v>
      </c>
      <c r="QZ74" s="15">
        <f t="shared" si="434"/>
        <v>0</v>
      </c>
      <c r="RA74" s="15">
        <f t="shared" si="435"/>
        <v>0</v>
      </c>
      <c r="RB74" s="15">
        <f t="shared" si="436"/>
        <v>0</v>
      </c>
      <c r="RC74" s="15">
        <f t="shared" si="437"/>
        <v>0</v>
      </c>
      <c r="RD74" s="15">
        <f t="shared" si="438"/>
        <v>0</v>
      </c>
      <c r="RE74" s="15">
        <f t="shared" si="439"/>
        <v>0</v>
      </c>
      <c r="RF74" s="15">
        <f t="shared" si="440"/>
        <v>0</v>
      </c>
      <c r="RG74" s="15">
        <f t="shared" si="441"/>
        <v>0</v>
      </c>
      <c r="RH74" s="15">
        <f t="shared" si="442"/>
        <v>0</v>
      </c>
      <c r="RI74" s="15">
        <f t="shared" si="443"/>
        <v>0</v>
      </c>
      <c r="RJ74" s="15">
        <f t="shared" si="444"/>
        <v>0</v>
      </c>
      <c r="RK74" s="15">
        <f t="shared" si="445"/>
        <v>0</v>
      </c>
      <c r="RL74" s="15">
        <f t="shared" si="446"/>
        <v>0</v>
      </c>
      <c r="RM74" s="15">
        <f t="shared" si="447"/>
        <v>0</v>
      </c>
      <c r="RN74" s="15">
        <f t="shared" si="448"/>
        <v>0</v>
      </c>
      <c r="RO74" s="15">
        <f t="shared" si="449"/>
        <v>0</v>
      </c>
      <c r="RP74" s="15">
        <f t="shared" si="450"/>
        <v>0</v>
      </c>
      <c r="RQ74" s="15">
        <f t="shared" si="451"/>
        <v>0</v>
      </c>
      <c r="RR74" s="15">
        <f t="shared" si="452"/>
        <v>0</v>
      </c>
      <c r="RS74" s="15">
        <f t="shared" si="453"/>
        <v>0</v>
      </c>
      <c r="RT74" s="15">
        <f t="shared" si="454"/>
        <v>0</v>
      </c>
      <c r="RU74" s="15">
        <f t="shared" si="455"/>
        <v>0</v>
      </c>
      <c r="RV74" s="15">
        <f t="shared" si="456"/>
        <v>0</v>
      </c>
      <c r="RW74" s="15">
        <f t="shared" si="457"/>
        <v>0</v>
      </c>
      <c r="RX74" s="15">
        <f t="shared" si="458"/>
        <v>0</v>
      </c>
      <c r="RY74" s="15">
        <f t="shared" si="459"/>
        <v>0</v>
      </c>
      <c r="RZ74" s="15">
        <f t="shared" si="460"/>
        <v>0</v>
      </c>
      <c r="SA74" s="15">
        <f t="shared" si="461"/>
        <v>0</v>
      </c>
      <c r="SB74" s="15">
        <f t="shared" si="462"/>
        <v>0</v>
      </c>
      <c r="SC74" s="15">
        <f t="shared" si="463"/>
        <v>0</v>
      </c>
      <c r="SD74" s="15">
        <f t="shared" si="464"/>
        <v>0</v>
      </c>
      <c r="SE74" s="15">
        <f t="shared" si="465"/>
        <v>0</v>
      </c>
      <c r="SF74" s="15">
        <f t="shared" si="466"/>
        <v>0</v>
      </c>
      <c r="SG74" s="15">
        <f t="shared" si="467"/>
        <v>0</v>
      </c>
      <c r="SH74" s="15">
        <f t="shared" si="468"/>
        <v>0</v>
      </c>
      <c r="SI74" s="15">
        <f t="shared" si="469"/>
        <v>0</v>
      </c>
      <c r="SJ74" s="15">
        <f t="shared" si="470"/>
        <v>0</v>
      </c>
      <c r="SK74" s="15">
        <f t="shared" si="471"/>
        <v>0</v>
      </c>
      <c r="SL74" s="15">
        <f t="shared" si="472"/>
        <v>0</v>
      </c>
      <c r="SM74" s="15">
        <f t="shared" si="473"/>
        <v>0</v>
      </c>
      <c r="SN74" s="15">
        <f t="shared" si="474"/>
        <v>0</v>
      </c>
      <c r="SO74" s="15">
        <f t="shared" si="475"/>
        <v>0</v>
      </c>
      <c r="SP74" s="15">
        <f t="shared" si="476"/>
        <v>0</v>
      </c>
      <c r="SQ74" s="15">
        <f t="shared" si="477"/>
        <v>0</v>
      </c>
      <c r="SR74" s="15">
        <f t="shared" si="478"/>
        <v>0</v>
      </c>
      <c r="SS74" s="15">
        <f t="shared" si="479"/>
        <v>0</v>
      </c>
      <c r="ST74" s="15">
        <f t="shared" si="480"/>
        <v>0</v>
      </c>
      <c r="SU74" s="15">
        <f t="shared" si="481"/>
        <v>0</v>
      </c>
      <c r="SV74" s="15">
        <f t="shared" si="482"/>
        <v>0</v>
      </c>
      <c r="SW74" s="15">
        <f t="shared" si="483"/>
        <v>0</v>
      </c>
      <c r="SX74" s="15">
        <f t="shared" si="484"/>
        <v>0</v>
      </c>
      <c r="SY74" s="15">
        <f t="shared" si="485"/>
        <v>0</v>
      </c>
      <c r="SZ74" s="15">
        <f t="shared" si="486"/>
        <v>0</v>
      </c>
      <c r="TA74" s="15">
        <f t="shared" si="487"/>
        <v>0</v>
      </c>
      <c r="TB74" s="15">
        <f t="shared" si="488"/>
        <v>0</v>
      </c>
      <c r="TC74" s="15">
        <f t="shared" si="489"/>
        <v>0</v>
      </c>
      <c r="TD74" s="15">
        <f t="shared" si="490"/>
        <v>0</v>
      </c>
      <c r="TE74" s="15">
        <f t="shared" si="491"/>
        <v>0</v>
      </c>
      <c r="TF74" s="15">
        <f t="shared" si="492"/>
        <v>0</v>
      </c>
      <c r="TH74" s="15">
        <f t="shared" si="493"/>
        <v>0</v>
      </c>
      <c r="TJ74" s="15" t="e">
        <f t="shared" si="494"/>
        <v>#DIV/0!</v>
      </c>
      <c r="TK74" s="15" t="e">
        <f t="shared" si="495"/>
        <v>#DIV/0!</v>
      </c>
      <c r="TL74" s="15" t="e">
        <f t="shared" si="496"/>
        <v>#DIV/0!</v>
      </c>
      <c r="TM74" s="15" t="e">
        <f t="shared" si="497"/>
        <v>#DIV/0!</v>
      </c>
      <c r="TN74" s="15" t="e">
        <f t="shared" si="498"/>
        <v>#DIV/0!</v>
      </c>
      <c r="TO74" s="15" t="e">
        <f t="shared" si="499"/>
        <v>#DIV/0!</v>
      </c>
      <c r="TP74" s="15">
        <f t="shared" si="500"/>
        <v>0</v>
      </c>
      <c r="TQ74" s="15">
        <f t="shared" si="501"/>
        <v>0</v>
      </c>
      <c r="TS74" s="15" t="e">
        <f t="shared" si="502"/>
        <v>#DIV/0!</v>
      </c>
      <c r="TU74" s="15">
        <f t="shared" si="503"/>
        <v>0</v>
      </c>
      <c r="TW74" s="15">
        <f t="shared" si="509"/>
        <v>0</v>
      </c>
    </row>
    <row r="75" spans="3:543" ht="15.75" thickBot="1" x14ac:dyDescent="0.3">
      <c r="C75" s="46">
        <v>60</v>
      </c>
      <c r="D75" s="33"/>
      <c r="E75" s="33"/>
      <c r="F75" s="32"/>
      <c r="G75" s="33"/>
      <c r="H75" s="34"/>
      <c r="I75" s="32"/>
      <c r="J75" s="35"/>
      <c r="K75" s="35"/>
      <c r="L75" s="32"/>
      <c r="M75" s="36"/>
      <c r="N75" s="40" t="str">
        <f t="shared" si="514"/>
        <v/>
      </c>
      <c r="O75" s="41" t="str">
        <f t="shared" si="577"/>
        <v/>
      </c>
      <c r="P75" s="42" t="str">
        <f t="shared" si="515"/>
        <v/>
      </c>
      <c r="Q75" s="2"/>
      <c r="R75" s="2"/>
      <c r="S75" s="2"/>
      <c r="T75" s="15" t="str">
        <f t="shared" si="516"/>
        <v/>
      </c>
      <c r="U75" s="5">
        <f t="shared" si="517"/>
        <v>0</v>
      </c>
      <c r="V75" s="5">
        <f t="shared" si="518"/>
        <v>0</v>
      </c>
      <c r="W75" s="5">
        <f t="shared" si="68"/>
        <v>0</v>
      </c>
      <c r="X75" s="5">
        <f t="shared" si="519"/>
        <v>0</v>
      </c>
      <c r="Y75" s="5">
        <f t="shared" si="520"/>
        <v>0</v>
      </c>
      <c r="Z75" s="5">
        <f t="shared" si="521"/>
        <v>0</v>
      </c>
      <c r="AA75" s="5">
        <f t="shared" si="522"/>
        <v>0</v>
      </c>
      <c r="AB75" s="5">
        <f t="shared" si="523"/>
        <v>0</v>
      </c>
      <c r="AC75" s="15">
        <f t="shared" si="69"/>
        <v>0</v>
      </c>
      <c r="AD75" s="15">
        <f t="shared" si="70"/>
        <v>0</v>
      </c>
      <c r="AE75" s="15">
        <f t="shared" si="71"/>
        <v>0</v>
      </c>
      <c r="AF75" s="15" t="str">
        <f t="shared" si="524"/>
        <v/>
      </c>
      <c r="AG75" s="15" t="str">
        <f t="shared" si="525"/>
        <v/>
      </c>
      <c r="AH75" s="15" t="str">
        <f t="shared" si="526"/>
        <v/>
      </c>
      <c r="AI75" s="15" t="str">
        <f t="shared" si="527"/>
        <v/>
      </c>
      <c r="AK75" s="5">
        <f t="shared" si="528"/>
        <v>0</v>
      </c>
      <c r="AL75" s="5">
        <f t="shared" si="529"/>
        <v>0</v>
      </c>
      <c r="AN75" s="5">
        <f t="shared" si="530"/>
        <v>0</v>
      </c>
      <c r="AO75" s="5">
        <f t="shared" si="531"/>
        <v>0</v>
      </c>
      <c r="AP75" s="5">
        <f t="shared" si="532"/>
        <v>0</v>
      </c>
      <c r="AQ75" s="5">
        <f t="shared" si="533"/>
        <v>0</v>
      </c>
      <c r="AR75" s="5">
        <f t="shared" si="534"/>
        <v>0</v>
      </c>
      <c r="AS75" s="5">
        <f t="shared" si="535"/>
        <v>0</v>
      </c>
      <c r="AT75" s="5">
        <f t="shared" si="536"/>
        <v>0</v>
      </c>
      <c r="AU75" s="5">
        <f t="shared" si="537"/>
        <v>0</v>
      </c>
      <c r="AV75" s="5">
        <f t="shared" si="538"/>
        <v>0</v>
      </c>
      <c r="AW75" s="5">
        <f t="shared" si="539"/>
        <v>0</v>
      </c>
      <c r="AX75" s="5">
        <f t="shared" si="540"/>
        <v>0</v>
      </c>
      <c r="AY75" s="5">
        <f t="shared" si="541"/>
        <v>0</v>
      </c>
      <c r="AZ75" s="5">
        <f t="shared" si="542"/>
        <v>0</v>
      </c>
      <c r="BA75" s="5">
        <f t="shared" si="543"/>
        <v>0</v>
      </c>
      <c r="BB75" s="5">
        <f t="shared" si="544"/>
        <v>0</v>
      </c>
      <c r="BC75" s="5">
        <f t="shared" si="545"/>
        <v>0</v>
      </c>
      <c r="BD75" s="5">
        <f t="shared" si="546"/>
        <v>0</v>
      </c>
      <c r="BE75" s="5">
        <f t="shared" si="547"/>
        <v>0</v>
      </c>
      <c r="BF75" s="5">
        <f t="shared" si="548"/>
        <v>0</v>
      </c>
      <c r="BG75" s="15">
        <f t="shared" si="549"/>
        <v>0</v>
      </c>
      <c r="BH75" s="15">
        <f t="shared" si="72"/>
        <v>0</v>
      </c>
      <c r="BI75" s="15">
        <f t="shared" si="73"/>
        <v>0</v>
      </c>
      <c r="BJ75" s="15">
        <f t="shared" si="74"/>
        <v>0</v>
      </c>
      <c r="BL75" s="12">
        <f t="shared" si="550"/>
        <v>0</v>
      </c>
      <c r="BM75" s="12">
        <f t="shared" si="551"/>
        <v>0</v>
      </c>
      <c r="BN75" s="15" t="str">
        <f t="shared" si="552"/>
        <v/>
      </c>
      <c r="BP75" s="12">
        <f t="shared" si="553"/>
        <v>0</v>
      </c>
      <c r="BQ75" s="15" t="str">
        <f t="shared" si="554"/>
        <v/>
      </c>
      <c r="BR75" s="12">
        <f t="shared" si="555"/>
        <v>0</v>
      </c>
      <c r="BS75" s="15" t="str">
        <f t="shared" si="556"/>
        <v/>
      </c>
      <c r="BT75" s="12">
        <f t="shared" si="557"/>
        <v>0</v>
      </c>
      <c r="BU75" s="12">
        <f t="shared" si="558"/>
        <v>0</v>
      </c>
      <c r="BV75" s="12">
        <f t="shared" si="559"/>
        <v>0</v>
      </c>
      <c r="BW75" s="12">
        <f t="shared" si="560"/>
        <v>0</v>
      </c>
      <c r="BX75" s="12">
        <f t="shared" si="561"/>
        <v>0</v>
      </c>
      <c r="BY75" s="12">
        <f t="shared" si="562"/>
        <v>0</v>
      </c>
      <c r="BZ75" s="12">
        <f t="shared" si="563"/>
        <v>0</v>
      </c>
      <c r="CA75" s="12">
        <f t="shared" si="564"/>
        <v>0</v>
      </c>
      <c r="CC75" s="5">
        <f t="shared" si="565"/>
        <v>0</v>
      </c>
      <c r="CD75" s="15" t="str">
        <f t="shared" si="566"/>
        <v/>
      </c>
      <c r="CE75" s="15" t="str">
        <f t="shared" si="567"/>
        <v/>
      </c>
      <c r="CF75" s="15" t="str">
        <f t="shared" si="568"/>
        <v/>
      </c>
      <c r="CH75" s="15" t="str">
        <f t="shared" si="569"/>
        <v/>
      </c>
      <c r="CJ75" s="15" t="str">
        <f t="shared" si="570"/>
        <v/>
      </c>
      <c r="CK75" s="15" t="str">
        <f t="shared" si="571"/>
        <v/>
      </c>
      <c r="CL75" s="15" t="str">
        <f t="shared" si="572"/>
        <v/>
      </c>
      <c r="CM75" s="10">
        <f t="shared" si="573"/>
        <v>0</v>
      </c>
      <c r="CO75" s="6">
        <f t="shared" si="75"/>
        <v>0</v>
      </c>
      <c r="CP75" s="15">
        <f t="shared" si="574"/>
        <v>1</v>
      </c>
      <c r="CQ75" s="15">
        <f t="shared" si="575"/>
        <v>0</v>
      </c>
      <c r="CR75" s="15">
        <f t="shared" si="576"/>
        <v>0</v>
      </c>
      <c r="CS75" s="15">
        <f t="shared" si="76"/>
        <v>0</v>
      </c>
      <c r="CU75" s="15" t="str">
        <f t="shared" si="77"/>
        <v/>
      </c>
      <c r="CW75" s="15" t="e">
        <f t="shared" si="504"/>
        <v>#DIV/0!</v>
      </c>
      <c r="CX75" s="15" t="e">
        <f t="shared" si="505"/>
        <v>#DIV/0!</v>
      </c>
      <c r="CY75" s="15" t="e">
        <f t="shared" si="506"/>
        <v>#DIV/0!</v>
      </c>
      <c r="CZ75" s="15" t="e">
        <f t="shared" si="507"/>
        <v>#DIV/0!</v>
      </c>
      <c r="DA75" s="15" t="e">
        <f t="shared" si="508"/>
        <v>#DIV/0!</v>
      </c>
      <c r="DB75" s="15" t="e">
        <f t="shared" si="510"/>
        <v>#DIV/0!</v>
      </c>
      <c r="DC75" s="15" t="e">
        <f t="shared" si="511"/>
        <v>#DIV/0!</v>
      </c>
      <c r="DD75" s="15" t="e">
        <f t="shared" si="512"/>
        <v>#DIV/0!</v>
      </c>
      <c r="DE75" s="15" t="e">
        <f t="shared" si="513"/>
        <v>#DIV/0!</v>
      </c>
      <c r="DF75" s="15" t="e">
        <f t="shared" si="82"/>
        <v>#DIV/0!</v>
      </c>
      <c r="DG75" s="15" t="e">
        <f t="shared" si="83"/>
        <v>#DIV/0!</v>
      </c>
      <c r="DH75" s="15" t="e">
        <f t="shared" si="84"/>
        <v>#DIV/0!</v>
      </c>
      <c r="DI75" s="15" t="e">
        <f t="shared" si="85"/>
        <v>#DIV/0!</v>
      </c>
      <c r="DJ75" s="15" t="e">
        <f t="shared" si="86"/>
        <v>#DIV/0!</v>
      </c>
      <c r="DK75" s="15" t="e">
        <f t="shared" si="87"/>
        <v>#DIV/0!</v>
      </c>
      <c r="DL75" s="15" t="e">
        <f t="shared" si="88"/>
        <v>#DIV/0!</v>
      </c>
      <c r="DM75" s="15" t="e">
        <f t="shared" si="89"/>
        <v>#DIV/0!</v>
      </c>
      <c r="DN75" s="15" t="e">
        <f t="shared" si="90"/>
        <v>#DIV/0!</v>
      </c>
      <c r="DO75" s="15" t="e">
        <f t="shared" si="91"/>
        <v>#DIV/0!</v>
      </c>
      <c r="DP75" s="20" t="e">
        <f t="shared" si="92"/>
        <v>#DIV/0!</v>
      </c>
      <c r="DQ75" s="20" t="e">
        <f t="shared" si="93"/>
        <v>#DIV/0!</v>
      </c>
      <c r="DR75" s="20" t="e">
        <f t="shared" si="94"/>
        <v>#DIV/0!</v>
      </c>
      <c r="DS75" s="20" t="e">
        <f t="shared" si="95"/>
        <v>#DIV/0!</v>
      </c>
      <c r="DT75" s="20" t="e">
        <f t="shared" si="96"/>
        <v>#DIV/0!</v>
      </c>
      <c r="DU75" s="20" t="e">
        <f t="shared" si="97"/>
        <v>#DIV/0!</v>
      </c>
      <c r="DV75" s="20" t="e">
        <f t="shared" si="98"/>
        <v>#DIV/0!</v>
      </c>
      <c r="DW75" s="20" t="e">
        <f t="shared" si="99"/>
        <v>#DIV/0!</v>
      </c>
      <c r="DX75" s="20" t="e">
        <f t="shared" si="100"/>
        <v>#DIV/0!</v>
      </c>
      <c r="DY75" s="20" t="e">
        <f t="shared" si="101"/>
        <v>#DIV/0!</v>
      </c>
      <c r="DZ75" s="20" t="e">
        <f t="shared" si="102"/>
        <v>#DIV/0!</v>
      </c>
      <c r="EA75" s="20" t="e">
        <f t="shared" si="103"/>
        <v>#DIV/0!</v>
      </c>
      <c r="EB75" s="20" t="e">
        <f t="shared" si="104"/>
        <v>#DIV/0!</v>
      </c>
      <c r="EC75" s="20" t="e">
        <f t="shared" si="105"/>
        <v>#DIV/0!</v>
      </c>
      <c r="ED75" s="20" t="e">
        <f t="shared" si="106"/>
        <v>#DIV/0!</v>
      </c>
      <c r="EE75" s="20" t="e">
        <f t="shared" si="107"/>
        <v>#DIV/0!</v>
      </c>
      <c r="EF75" s="20" t="e">
        <f t="shared" si="108"/>
        <v>#DIV/0!</v>
      </c>
      <c r="EG75" s="20" t="e">
        <f t="shared" si="109"/>
        <v>#DIV/0!</v>
      </c>
      <c r="EH75" s="20" t="e">
        <f t="shared" si="110"/>
        <v>#DIV/0!</v>
      </c>
      <c r="EI75" s="20" t="e">
        <f t="shared" si="111"/>
        <v>#DIV/0!</v>
      </c>
      <c r="EJ75" s="20" t="e">
        <f t="shared" si="112"/>
        <v>#DIV/0!</v>
      </c>
      <c r="EK75" s="20" t="e">
        <f t="shared" si="113"/>
        <v>#DIV/0!</v>
      </c>
      <c r="EL75" s="20" t="e">
        <f t="shared" si="114"/>
        <v>#DIV/0!</v>
      </c>
      <c r="EM75" s="20" t="e">
        <f t="shared" si="115"/>
        <v>#DIV/0!</v>
      </c>
      <c r="EN75" s="20" t="e">
        <f t="shared" si="116"/>
        <v>#DIV/0!</v>
      </c>
      <c r="EO75" s="20" t="e">
        <f t="shared" si="117"/>
        <v>#DIV/0!</v>
      </c>
      <c r="EP75" s="20" t="e">
        <f t="shared" si="118"/>
        <v>#DIV/0!</v>
      </c>
      <c r="EQ75" s="20" t="e">
        <f t="shared" si="119"/>
        <v>#DIV/0!</v>
      </c>
      <c r="ER75" s="20" t="e">
        <f t="shared" si="120"/>
        <v>#DIV/0!</v>
      </c>
      <c r="ES75" s="20" t="e">
        <f t="shared" si="121"/>
        <v>#DIV/0!</v>
      </c>
      <c r="ET75" s="20" t="e">
        <f t="shared" si="122"/>
        <v>#DIV/0!</v>
      </c>
      <c r="EU75" s="20" t="e">
        <f t="shared" si="123"/>
        <v>#DIV/0!</v>
      </c>
      <c r="EV75" s="20" t="e">
        <f t="shared" si="124"/>
        <v>#DIV/0!</v>
      </c>
      <c r="EW75" s="20" t="e">
        <f t="shared" si="125"/>
        <v>#DIV/0!</v>
      </c>
      <c r="EX75" s="20" t="e">
        <f t="shared" si="126"/>
        <v>#DIV/0!</v>
      </c>
      <c r="EY75" s="20" t="e">
        <f t="shared" si="127"/>
        <v>#DIV/0!</v>
      </c>
      <c r="EZ75" s="20" t="e">
        <f t="shared" si="128"/>
        <v>#DIV/0!</v>
      </c>
      <c r="FA75" s="20" t="e">
        <f t="shared" si="129"/>
        <v>#DIV/0!</v>
      </c>
      <c r="FB75" s="20" t="e">
        <f t="shared" si="130"/>
        <v>#DIV/0!</v>
      </c>
      <c r="FC75" s="20" t="e">
        <f t="shared" si="131"/>
        <v>#DIV/0!</v>
      </c>
      <c r="FD75" s="20" t="e">
        <f t="shared" si="132"/>
        <v>#DIV/0!</v>
      </c>
      <c r="FE75" s="20"/>
      <c r="FF75" s="15" t="e">
        <f t="shared" si="133"/>
        <v>#DIV/0!</v>
      </c>
      <c r="FG75" s="15" t="e">
        <f t="shared" si="134"/>
        <v>#DIV/0!</v>
      </c>
      <c r="FH75" s="15" t="e">
        <f t="shared" si="135"/>
        <v>#DIV/0!</v>
      </c>
      <c r="FI75" s="15" t="e">
        <f t="shared" si="136"/>
        <v>#DIV/0!</v>
      </c>
      <c r="FJ75" s="15" t="e">
        <f t="shared" si="137"/>
        <v>#DIV/0!</v>
      </c>
      <c r="FK75" s="15" t="e">
        <f t="shared" si="138"/>
        <v>#DIV/0!</v>
      </c>
      <c r="FL75" s="15" t="e">
        <f t="shared" si="139"/>
        <v>#DIV/0!</v>
      </c>
      <c r="FM75" s="15" t="e">
        <f t="shared" si="140"/>
        <v>#DIV/0!</v>
      </c>
      <c r="FN75" s="15" t="e">
        <f t="shared" si="141"/>
        <v>#DIV/0!</v>
      </c>
      <c r="FO75" s="15" t="e">
        <f t="shared" si="142"/>
        <v>#DIV/0!</v>
      </c>
      <c r="FP75" s="15" t="e">
        <f t="shared" si="143"/>
        <v>#DIV/0!</v>
      </c>
      <c r="FQ75" s="15" t="e">
        <f t="shared" si="144"/>
        <v>#DIV/0!</v>
      </c>
      <c r="FR75" s="15" t="e">
        <f t="shared" si="145"/>
        <v>#DIV/0!</v>
      </c>
      <c r="FS75" s="15" t="e">
        <f t="shared" si="146"/>
        <v>#DIV/0!</v>
      </c>
      <c r="FT75" s="15" t="e">
        <f t="shared" si="147"/>
        <v>#DIV/0!</v>
      </c>
      <c r="FU75" s="15" t="e">
        <f t="shared" si="148"/>
        <v>#DIV/0!</v>
      </c>
      <c r="FV75" s="15" t="e">
        <f t="shared" si="149"/>
        <v>#DIV/0!</v>
      </c>
      <c r="FW75" s="15" t="e">
        <f t="shared" si="150"/>
        <v>#DIV/0!</v>
      </c>
      <c r="FX75" s="15" t="e">
        <f t="shared" si="151"/>
        <v>#DIV/0!</v>
      </c>
      <c r="FY75" s="15" t="e">
        <f t="shared" si="152"/>
        <v>#DIV/0!</v>
      </c>
      <c r="FZ75" s="15" t="e">
        <f t="shared" si="153"/>
        <v>#DIV/0!</v>
      </c>
      <c r="GA75" s="15" t="e">
        <f t="shared" si="154"/>
        <v>#DIV/0!</v>
      </c>
      <c r="GB75" s="15" t="e">
        <f t="shared" si="155"/>
        <v>#DIV/0!</v>
      </c>
      <c r="GC75" s="15" t="e">
        <f t="shared" si="156"/>
        <v>#DIV/0!</v>
      </c>
      <c r="GD75" s="15" t="e">
        <f t="shared" si="157"/>
        <v>#DIV/0!</v>
      </c>
      <c r="GE75" s="15" t="e">
        <f t="shared" si="158"/>
        <v>#DIV/0!</v>
      </c>
      <c r="GF75" s="15" t="e">
        <f t="shared" si="159"/>
        <v>#DIV/0!</v>
      </c>
      <c r="GG75" s="15" t="e">
        <f t="shared" si="160"/>
        <v>#DIV/0!</v>
      </c>
      <c r="GH75" s="15" t="e">
        <f t="shared" si="161"/>
        <v>#DIV/0!</v>
      </c>
      <c r="GI75" s="15" t="e">
        <f t="shared" si="162"/>
        <v>#DIV/0!</v>
      </c>
      <c r="GJ75" s="15" t="e">
        <f t="shared" si="163"/>
        <v>#DIV/0!</v>
      </c>
      <c r="GK75" s="15" t="e">
        <f t="shared" si="164"/>
        <v>#DIV/0!</v>
      </c>
      <c r="GL75" s="15" t="e">
        <f t="shared" si="165"/>
        <v>#DIV/0!</v>
      </c>
      <c r="GM75" s="15" t="e">
        <f t="shared" si="166"/>
        <v>#DIV/0!</v>
      </c>
      <c r="GN75" s="15" t="e">
        <f t="shared" si="167"/>
        <v>#DIV/0!</v>
      </c>
      <c r="GO75" s="15" t="e">
        <f t="shared" si="168"/>
        <v>#DIV/0!</v>
      </c>
      <c r="GP75" s="15" t="e">
        <f t="shared" si="169"/>
        <v>#DIV/0!</v>
      </c>
      <c r="GQ75" s="15" t="e">
        <f t="shared" si="170"/>
        <v>#DIV/0!</v>
      </c>
      <c r="GR75" s="15" t="e">
        <f t="shared" si="171"/>
        <v>#DIV/0!</v>
      </c>
      <c r="GS75" s="15" t="e">
        <f t="shared" si="172"/>
        <v>#DIV/0!</v>
      </c>
      <c r="GT75" s="15" t="e">
        <f t="shared" si="173"/>
        <v>#DIV/0!</v>
      </c>
      <c r="GU75" s="15" t="e">
        <f t="shared" si="174"/>
        <v>#DIV/0!</v>
      </c>
      <c r="GV75" s="15" t="e">
        <f t="shared" si="175"/>
        <v>#DIV/0!</v>
      </c>
      <c r="GW75" s="15" t="e">
        <f t="shared" si="176"/>
        <v>#DIV/0!</v>
      </c>
      <c r="GX75" s="15" t="e">
        <f t="shared" si="177"/>
        <v>#DIV/0!</v>
      </c>
      <c r="GY75" s="15" t="e">
        <f t="shared" si="178"/>
        <v>#DIV/0!</v>
      </c>
      <c r="GZ75" s="15" t="e">
        <f t="shared" si="179"/>
        <v>#DIV/0!</v>
      </c>
      <c r="HA75" s="15" t="e">
        <f t="shared" si="180"/>
        <v>#DIV/0!</v>
      </c>
      <c r="HB75" s="15" t="e">
        <f t="shared" si="181"/>
        <v>#DIV/0!</v>
      </c>
      <c r="HC75" s="15" t="e">
        <f t="shared" si="182"/>
        <v>#DIV/0!</v>
      </c>
      <c r="HD75" s="15" t="e">
        <f t="shared" si="183"/>
        <v>#DIV/0!</v>
      </c>
      <c r="HE75" s="15" t="e">
        <f t="shared" si="184"/>
        <v>#DIV/0!</v>
      </c>
      <c r="HF75" s="15" t="e">
        <f t="shared" si="185"/>
        <v>#DIV/0!</v>
      </c>
      <c r="HG75" s="15" t="e">
        <f t="shared" si="186"/>
        <v>#DIV/0!</v>
      </c>
      <c r="HH75" s="15" t="e">
        <f t="shared" si="187"/>
        <v>#DIV/0!</v>
      </c>
      <c r="HI75" s="15" t="e">
        <f t="shared" si="188"/>
        <v>#DIV/0!</v>
      </c>
      <c r="HJ75" s="15" t="e">
        <f t="shared" si="189"/>
        <v>#DIV/0!</v>
      </c>
      <c r="HK75" s="15" t="e">
        <f t="shared" si="190"/>
        <v>#DIV/0!</v>
      </c>
      <c r="HL75" s="15" t="e">
        <f t="shared" si="191"/>
        <v>#DIV/0!</v>
      </c>
      <c r="HM75" s="15" t="e">
        <f t="shared" si="192"/>
        <v>#DIV/0!</v>
      </c>
      <c r="HO75" s="15" t="e">
        <f t="shared" si="193"/>
        <v>#DIV/0!</v>
      </c>
      <c r="HP75" s="15" t="e">
        <f t="shared" si="194"/>
        <v>#DIV/0!</v>
      </c>
      <c r="HQ75" s="15" t="e">
        <f t="shared" si="195"/>
        <v>#DIV/0!</v>
      </c>
      <c r="HR75" s="15" t="e">
        <f t="shared" si="196"/>
        <v>#DIV/0!</v>
      </c>
      <c r="HS75" s="15" t="e">
        <f t="shared" si="197"/>
        <v>#DIV/0!</v>
      </c>
      <c r="HT75" s="15" t="e">
        <f t="shared" si="198"/>
        <v>#DIV/0!</v>
      </c>
      <c r="HU75" s="15" t="e">
        <f t="shared" si="199"/>
        <v>#DIV/0!</v>
      </c>
      <c r="HV75" s="15" t="e">
        <f t="shared" si="200"/>
        <v>#DIV/0!</v>
      </c>
      <c r="HW75" s="15" t="e">
        <f t="shared" si="201"/>
        <v>#DIV/0!</v>
      </c>
      <c r="HX75" s="15" t="e">
        <f t="shared" si="202"/>
        <v>#DIV/0!</v>
      </c>
      <c r="HY75" s="15" t="e">
        <f t="shared" si="203"/>
        <v>#DIV/0!</v>
      </c>
      <c r="HZ75" s="15" t="e">
        <f t="shared" si="204"/>
        <v>#DIV/0!</v>
      </c>
      <c r="IA75" s="15" t="e">
        <f t="shared" si="205"/>
        <v>#DIV/0!</v>
      </c>
      <c r="IB75" s="15" t="e">
        <f t="shared" si="206"/>
        <v>#DIV/0!</v>
      </c>
      <c r="IC75" s="15" t="e">
        <f t="shared" si="207"/>
        <v>#DIV/0!</v>
      </c>
      <c r="ID75" s="15" t="e">
        <f t="shared" si="208"/>
        <v>#DIV/0!</v>
      </c>
      <c r="IE75" s="15" t="e">
        <f t="shared" si="209"/>
        <v>#DIV/0!</v>
      </c>
      <c r="IF75" s="15" t="e">
        <f t="shared" si="210"/>
        <v>#DIV/0!</v>
      </c>
      <c r="IG75" s="15" t="e">
        <f t="shared" si="211"/>
        <v>#DIV/0!</v>
      </c>
      <c r="IH75" s="15" t="e">
        <f t="shared" si="212"/>
        <v>#DIV/0!</v>
      </c>
      <c r="II75" s="15" t="e">
        <f t="shared" si="213"/>
        <v>#DIV/0!</v>
      </c>
      <c r="IJ75" s="15" t="e">
        <f t="shared" si="214"/>
        <v>#DIV/0!</v>
      </c>
      <c r="IK75" s="15" t="e">
        <f t="shared" si="215"/>
        <v>#DIV/0!</v>
      </c>
      <c r="IL75" s="15" t="e">
        <f t="shared" si="216"/>
        <v>#DIV/0!</v>
      </c>
      <c r="IM75" s="15" t="e">
        <f t="shared" si="217"/>
        <v>#DIV/0!</v>
      </c>
      <c r="IN75" s="15" t="e">
        <f t="shared" si="218"/>
        <v>#DIV/0!</v>
      </c>
      <c r="IO75" s="15" t="e">
        <f t="shared" si="219"/>
        <v>#DIV/0!</v>
      </c>
      <c r="IP75" s="15" t="e">
        <f t="shared" si="220"/>
        <v>#DIV/0!</v>
      </c>
      <c r="IQ75" s="15" t="e">
        <f t="shared" si="221"/>
        <v>#DIV/0!</v>
      </c>
      <c r="IR75" s="15" t="e">
        <f t="shared" si="222"/>
        <v>#DIV/0!</v>
      </c>
      <c r="IS75" s="15" t="e">
        <f t="shared" si="223"/>
        <v>#DIV/0!</v>
      </c>
      <c r="IT75" s="15" t="e">
        <f t="shared" si="224"/>
        <v>#DIV/0!</v>
      </c>
      <c r="IU75" s="15" t="e">
        <f t="shared" si="225"/>
        <v>#DIV/0!</v>
      </c>
      <c r="IV75" s="15" t="e">
        <f t="shared" si="226"/>
        <v>#DIV/0!</v>
      </c>
      <c r="IW75" s="15" t="e">
        <f t="shared" si="227"/>
        <v>#DIV/0!</v>
      </c>
      <c r="IX75" s="15" t="e">
        <f t="shared" si="228"/>
        <v>#DIV/0!</v>
      </c>
      <c r="IY75" s="15" t="e">
        <f t="shared" si="229"/>
        <v>#DIV/0!</v>
      </c>
      <c r="IZ75" s="15" t="e">
        <f t="shared" si="230"/>
        <v>#DIV/0!</v>
      </c>
      <c r="JA75" s="15" t="e">
        <f t="shared" si="231"/>
        <v>#DIV/0!</v>
      </c>
      <c r="JB75" s="15" t="e">
        <f t="shared" si="232"/>
        <v>#DIV/0!</v>
      </c>
      <c r="JC75" s="15" t="e">
        <f t="shared" si="233"/>
        <v>#DIV/0!</v>
      </c>
      <c r="JD75" s="15" t="e">
        <f t="shared" si="234"/>
        <v>#DIV/0!</v>
      </c>
      <c r="JE75" s="15" t="e">
        <f t="shared" si="235"/>
        <v>#DIV/0!</v>
      </c>
      <c r="JF75" s="15" t="e">
        <f t="shared" si="236"/>
        <v>#DIV/0!</v>
      </c>
      <c r="JG75" s="15" t="e">
        <f t="shared" si="237"/>
        <v>#DIV/0!</v>
      </c>
      <c r="JH75" s="15" t="e">
        <f t="shared" si="238"/>
        <v>#DIV/0!</v>
      </c>
      <c r="JI75" s="15" t="e">
        <f t="shared" si="239"/>
        <v>#DIV/0!</v>
      </c>
      <c r="JJ75" s="15" t="e">
        <f t="shared" si="240"/>
        <v>#DIV/0!</v>
      </c>
      <c r="JK75" s="15" t="e">
        <f t="shared" si="241"/>
        <v>#DIV/0!</v>
      </c>
      <c r="JL75" s="15" t="e">
        <f t="shared" si="242"/>
        <v>#DIV/0!</v>
      </c>
      <c r="JM75" s="15" t="e">
        <f t="shared" si="243"/>
        <v>#DIV/0!</v>
      </c>
      <c r="JN75" s="15" t="e">
        <f t="shared" si="244"/>
        <v>#DIV/0!</v>
      </c>
      <c r="JO75" s="15" t="e">
        <f t="shared" si="245"/>
        <v>#DIV/0!</v>
      </c>
      <c r="JP75" s="15" t="e">
        <f t="shared" si="246"/>
        <v>#DIV/0!</v>
      </c>
      <c r="JQ75" s="15" t="e">
        <f t="shared" si="247"/>
        <v>#DIV/0!</v>
      </c>
      <c r="JR75" s="15" t="e">
        <f t="shared" si="248"/>
        <v>#DIV/0!</v>
      </c>
      <c r="JS75" s="15" t="e">
        <f t="shared" si="249"/>
        <v>#DIV/0!</v>
      </c>
      <c r="JT75" s="15" t="e">
        <f t="shared" si="250"/>
        <v>#DIV/0!</v>
      </c>
      <c r="JU75" s="15" t="e">
        <f t="shared" si="251"/>
        <v>#DIV/0!</v>
      </c>
      <c r="JV75" s="15" t="e">
        <f t="shared" si="252"/>
        <v>#DIV/0!</v>
      </c>
      <c r="JX75" s="15" t="e">
        <f t="shared" si="253"/>
        <v>#DIV/0!</v>
      </c>
      <c r="JY75" s="15" t="e">
        <f t="shared" si="254"/>
        <v>#DIV/0!</v>
      </c>
      <c r="JZ75" s="15" t="e">
        <f t="shared" si="255"/>
        <v>#DIV/0!</v>
      </c>
      <c r="KA75" s="15" t="e">
        <f t="shared" si="256"/>
        <v>#DIV/0!</v>
      </c>
      <c r="KB75" s="15" t="e">
        <f t="shared" si="257"/>
        <v>#DIV/0!</v>
      </c>
      <c r="KC75" s="15" t="e">
        <f t="shared" si="258"/>
        <v>#DIV/0!</v>
      </c>
      <c r="KD75" s="15" t="e">
        <f t="shared" si="259"/>
        <v>#DIV/0!</v>
      </c>
      <c r="KE75" s="15" t="e">
        <f t="shared" si="260"/>
        <v>#DIV/0!</v>
      </c>
      <c r="KF75" s="15" t="e">
        <f t="shared" si="261"/>
        <v>#DIV/0!</v>
      </c>
      <c r="KG75" s="15" t="e">
        <f t="shared" si="262"/>
        <v>#DIV/0!</v>
      </c>
      <c r="KH75" s="15" t="e">
        <f t="shared" si="263"/>
        <v>#DIV/0!</v>
      </c>
      <c r="KI75" s="15" t="e">
        <f t="shared" si="264"/>
        <v>#DIV/0!</v>
      </c>
      <c r="KJ75" s="15" t="e">
        <f t="shared" si="265"/>
        <v>#DIV/0!</v>
      </c>
      <c r="KK75" s="15" t="e">
        <f t="shared" si="266"/>
        <v>#DIV/0!</v>
      </c>
      <c r="KL75" s="15" t="e">
        <f t="shared" si="267"/>
        <v>#DIV/0!</v>
      </c>
      <c r="KM75" s="15" t="e">
        <f t="shared" si="268"/>
        <v>#DIV/0!</v>
      </c>
      <c r="KN75" s="15" t="e">
        <f t="shared" si="269"/>
        <v>#DIV/0!</v>
      </c>
      <c r="KO75" s="15" t="e">
        <f t="shared" si="270"/>
        <v>#DIV/0!</v>
      </c>
      <c r="KP75" s="15" t="e">
        <f t="shared" si="271"/>
        <v>#DIV/0!</v>
      </c>
      <c r="KQ75" s="15" t="e">
        <f t="shared" si="272"/>
        <v>#DIV/0!</v>
      </c>
      <c r="KR75" s="15" t="e">
        <f t="shared" si="273"/>
        <v>#DIV/0!</v>
      </c>
      <c r="KS75" s="15" t="e">
        <f t="shared" si="274"/>
        <v>#DIV/0!</v>
      </c>
      <c r="KT75" s="15" t="e">
        <f t="shared" si="275"/>
        <v>#DIV/0!</v>
      </c>
      <c r="KU75" s="15" t="e">
        <f t="shared" si="276"/>
        <v>#DIV/0!</v>
      </c>
      <c r="KV75" s="15" t="e">
        <f t="shared" si="277"/>
        <v>#DIV/0!</v>
      </c>
      <c r="KW75" s="15" t="e">
        <f t="shared" si="278"/>
        <v>#DIV/0!</v>
      </c>
      <c r="KX75" s="15" t="e">
        <f t="shared" si="279"/>
        <v>#DIV/0!</v>
      </c>
      <c r="KY75" s="15" t="e">
        <f t="shared" si="280"/>
        <v>#DIV/0!</v>
      </c>
      <c r="KZ75" s="15" t="e">
        <f t="shared" si="281"/>
        <v>#DIV/0!</v>
      </c>
      <c r="LA75" s="15" t="e">
        <f t="shared" si="282"/>
        <v>#DIV/0!</v>
      </c>
      <c r="LB75" s="15" t="e">
        <f t="shared" si="283"/>
        <v>#DIV/0!</v>
      </c>
      <c r="LC75" s="15" t="e">
        <f t="shared" si="284"/>
        <v>#DIV/0!</v>
      </c>
      <c r="LD75" s="15" t="e">
        <f t="shared" si="285"/>
        <v>#DIV/0!</v>
      </c>
      <c r="LE75" s="15" t="e">
        <f t="shared" si="286"/>
        <v>#DIV/0!</v>
      </c>
      <c r="LF75" s="15" t="e">
        <f t="shared" si="287"/>
        <v>#DIV/0!</v>
      </c>
      <c r="LG75" s="15" t="e">
        <f t="shared" si="288"/>
        <v>#DIV/0!</v>
      </c>
      <c r="LH75" s="15" t="e">
        <f t="shared" si="289"/>
        <v>#DIV/0!</v>
      </c>
      <c r="LI75" s="15" t="e">
        <f t="shared" si="290"/>
        <v>#DIV/0!</v>
      </c>
      <c r="LJ75" s="15" t="e">
        <f t="shared" si="291"/>
        <v>#DIV/0!</v>
      </c>
      <c r="LK75" s="15" t="e">
        <f t="shared" si="292"/>
        <v>#DIV/0!</v>
      </c>
      <c r="LL75" s="15" t="e">
        <f t="shared" si="293"/>
        <v>#DIV/0!</v>
      </c>
      <c r="LM75" s="15" t="e">
        <f t="shared" si="294"/>
        <v>#DIV/0!</v>
      </c>
      <c r="LN75" s="15" t="e">
        <f t="shared" si="295"/>
        <v>#DIV/0!</v>
      </c>
      <c r="LO75" s="15" t="e">
        <f t="shared" si="296"/>
        <v>#DIV/0!</v>
      </c>
      <c r="LP75" s="15" t="e">
        <f t="shared" si="297"/>
        <v>#DIV/0!</v>
      </c>
      <c r="LQ75" s="15" t="e">
        <f t="shared" si="298"/>
        <v>#DIV/0!</v>
      </c>
      <c r="LR75" s="15" t="e">
        <f t="shared" si="299"/>
        <v>#DIV/0!</v>
      </c>
      <c r="LS75" s="15" t="e">
        <f t="shared" si="300"/>
        <v>#DIV/0!</v>
      </c>
      <c r="LT75" s="15" t="e">
        <f t="shared" si="301"/>
        <v>#DIV/0!</v>
      </c>
      <c r="LU75" s="15" t="e">
        <f t="shared" si="302"/>
        <v>#DIV/0!</v>
      </c>
      <c r="LV75" s="15" t="e">
        <f t="shared" si="303"/>
        <v>#DIV/0!</v>
      </c>
      <c r="LW75" s="15" t="e">
        <f t="shared" si="304"/>
        <v>#DIV/0!</v>
      </c>
      <c r="LX75" s="15" t="e">
        <f t="shared" si="305"/>
        <v>#DIV/0!</v>
      </c>
      <c r="LY75" s="15" t="e">
        <f t="shared" si="306"/>
        <v>#DIV/0!</v>
      </c>
      <c r="LZ75" s="15" t="e">
        <f t="shared" si="307"/>
        <v>#DIV/0!</v>
      </c>
      <c r="MA75" s="15" t="e">
        <f t="shared" si="308"/>
        <v>#DIV/0!</v>
      </c>
      <c r="MB75" s="15" t="e">
        <f t="shared" si="309"/>
        <v>#DIV/0!</v>
      </c>
      <c r="MC75" s="15" t="e">
        <f t="shared" si="310"/>
        <v>#DIV/0!</v>
      </c>
      <c r="MD75" s="15" t="e">
        <f t="shared" si="311"/>
        <v>#DIV/0!</v>
      </c>
      <c r="ME75" s="15" t="e">
        <f t="shared" si="312"/>
        <v>#DIV/0!</v>
      </c>
      <c r="MG75" s="15" t="e">
        <f t="shared" si="313"/>
        <v>#DIV/0!</v>
      </c>
      <c r="MH75" s="15" t="e">
        <f t="shared" si="314"/>
        <v>#DIV/0!</v>
      </c>
      <c r="MI75" s="15" t="e">
        <f t="shared" si="315"/>
        <v>#DIV/0!</v>
      </c>
      <c r="MJ75" s="15" t="e">
        <f t="shared" si="316"/>
        <v>#DIV/0!</v>
      </c>
      <c r="MK75" s="15" t="e">
        <f t="shared" si="317"/>
        <v>#DIV/0!</v>
      </c>
      <c r="ML75" s="15" t="e">
        <f t="shared" si="318"/>
        <v>#DIV/0!</v>
      </c>
      <c r="MM75" s="15" t="e">
        <f t="shared" si="319"/>
        <v>#DIV/0!</v>
      </c>
      <c r="MN75" s="15" t="e">
        <f t="shared" si="320"/>
        <v>#DIV/0!</v>
      </c>
      <c r="MO75" s="15" t="e">
        <f t="shared" si="321"/>
        <v>#DIV/0!</v>
      </c>
      <c r="MP75" s="15" t="e">
        <f t="shared" si="322"/>
        <v>#DIV/0!</v>
      </c>
      <c r="MQ75" s="15" t="e">
        <f t="shared" si="323"/>
        <v>#DIV/0!</v>
      </c>
      <c r="MR75" s="15" t="e">
        <f t="shared" si="324"/>
        <v>#DIV/0!</v>
      </c>
      <c r="MS75" s="15" t="e">
        <f t="shared" si="325"/>
        <v>#DIV/0!</v>
      </c>
      <c r="MT75" s="15" t="e">
        <f t="shared" si="326"/>
        <v>#DIV/0!</v>
      </c>
      <c r="MU75" s="15" t="e">
        <f t="shared" si="327"/>
        <v>#DIV/0!</v>
      </c>
      <c r="MV75" s="15" t="e">
        <f t="shared" si="328"/>
        <v>#DIV/0!</v>
      </c>
      <c r="MW75" s="15" t="e">
        <f t="shared" si="329"/>
        <v>#DIV/0!</v>
      </c>
      <c r="MX75" s="15" t="e">
        <f t="shared" si="330"/>
        <v>#DIV/0!</v>
      </c>
      <c r="MY75" s="15" t="e">
        <f t="shared" si="331"/>
        <v>#DIV/0!</v>
      </c>
      <c r="MZ75" s="15" t="e">
        <f t="shared" si="332"/>
        <v>#DIV/0!</v>
      </c>
      <c r="NA75" s="15" t="e">
        <f t="shared" si="333"/>
        <v>#DIV/0!</v>
      </c>
      <c r="NB75" s="15" t="e">
        <f t="shared" si="334"/>
        <v>#DIV/0!</v>
      </c>
      <c r="NC75" s="15" t="e">
        <f t="shared" si="335"/>
        <v>#DIV/0!</v>
      </c>
      <c r="ND75" s="15" t="e">
        <f t="shared" si="336"/>
        <v>#DIV/0!</v>
      </c>
      <c r="NE75" s="15" t="e">
        <f t="shared" si="337"/>
        <v>#DIV/0!</v>
      </c>
      <c r="NF75" s="15" t="e">
        <f t="shared" si="338"/>
        <v>#DIV/0!</v>
      </c>
      <c r="NG75" s="15" t="e">
        <f t="shared" si="339"/>
        <v>#DIV/0!</v>
      </c>
      <c r="NH75" s="15" t="e">
        <f t="shared" si="340"/>
        <v>#DIV/0!</v>
      </c>
      <c r="NI75" s="15" t="e">
        <f t="shared" si="341"/>
        <v>#DIV/0!</v>
      </c>
      <c r="NJ75" s="15" t="e">
        <f t="shared" si="342"/>
        <v>#DIV/0!</v>
      </c>
      <c r="NK75" s="15" t="e">
        <f t="shared" si="343"/>
        <v>#DIV/0!</v>
      </c>
      <c r="NL75" s="15" t="e">
        <f t="shared" si="344"/>
        <v>#DIV/0!</v>
      </c>
      <c r="NM75" s="15" t="e">
        <f t="shared" si="345"/>
        <v>#DIV/0!</v>
      </c>
      <c r="NN75" s="15" t="e">
        <f t="shared" si="346"/>
        <v>#DIV/0!</v>
      </c>
      <c r="NO75" s="15" t="e">
        <f t="shared" si="347"/>
        <v>#DIV/0!</v>
      </c>
      <c r="NP75" s="15" t="e">
        <f t="shared" si="348"/>
        <v>#DIV/0!</v>
      </c>
      <c r="NQ75" s="15" t="e">
        <f t="shared" si="349"/>
        <v>#DIV/0!</v>
      </c>
      <c r="NR75" s="15" t="e">
        <f t="shared" si="350"/>
        <v>#DIV/0!</v>
      </c>
      <c r="NS75" s="15" t="e">
        <f t="shared" si="351"/>
        <v>#DIV/0!</v>
      </c>
      <c r="NT75" s="15" t="e">
        <f t="shared" si="352"/>
        <v>#DIV/0!</v>
      </c>
      <c r="NU75" s="15" t="e">
        <f t="shared" si="353"/>
        <v>#DIV/0!</v>
      </c>
      <c r="NV75" s="15" t="e">
        <f t="shared" si="354"/>
        <v>#DIV/0!</v>
      </c>
      <c r="NW75" s="15" t="e">
        <f t="shared" si="355"/>
        <v>#DIV/0!</v>
      </c>
      <c r="NX75" s="15" t="e">
        <f t="shared" si="356"/>
        <v>#DIV/0!</v>
      </c>
      <c r="NY75" s="15" t="e">
        <f t="shared" si="357"/>
        <v>#DIV/0!</v>
      </c>
      <c r="NZ75" s="15" t="e">
        <f t="shared" si="358"/>
        <v>#DIV/0!</v>
      </c>
      <c r="OA75" s="15" t="e">
        <f t="shared" si="359"/>
        <v>#DIV/0!</v>
      </c>
      <c r="OB75" s="15" t="e">
        <f t="shared" si="360"/>
        <v>#DIV/0!</v>
      </c>
      <c r="OC75" s="15" t="e">
        <f t="shared" si="361"/>
        <v>#DIV/0!</v>
      </c>
      <c r="OD75" s="15" t="e">
        <f t="shared" si="362"/>
        <v>#DIV/0!</v>
      </c>
      <c r="OE75" s="15" t="e">
        <f t="shared" si="363"/>
        <v>#DIV/0!</v>
      </c>
      <c r="OF75" s="15" t="e">
        <f t="shared" si="364"/>
        <v>#DIV/0!</v>
      </c>
      <c r="OG75" s="15" t="e">
        <f t="shared" si="365"/>
        <v>#DIV/0!</v>
      </c>
      <c r="OH75" s="15" t="e">
        <f t="shared" si="366"/>
        <v>#DIV/0!</v>
      </c>
      <c r="OI75" s="15" t="e">
        <f t="shared" si="367"/>
        <v>#DIV/0!</v>
      </c>
      <c r="OJ75" s="15" t="e">
        <f t="shared" si="368"/>
        <v>#DIV/0!</v>
      </c>
      <c r="OK75" s="15" t="e">
        <f t="shared" si="369"/>
        <v>#DIV/0!</v>
      </c>
      <c r="OL75" s="15" t="e">
        <f t="shared" si="370"/>
        <v>#DIV/0!</v>
      </c>
      <c r="OM75" s="15" t="e">
        <f t="shared" si="371"/>
        <v>#DIV/0!</v>
      </c>
      <c r="ON75" s="15" t="e">
        <f t="shared" si="372"/>
        <v>#DIV/0!</v>
      </c>
      <c r="OP75" s="15" t="e">
        <f t="shared" si="373"/>
        <v>#DIV/0!</v>
      </c>
      <c r="OQ75" s="15" t="e">
        <f t="shared" si="374"/>
        <v>#DIV/0!</v>
      </c>
      <c r="OR75" s="15" t="e">
        <f t="shared" si="375"/>
        <v>#DIV/0!</v>
      </c>
      <c r="OS75" s="15" t="e">
        <f t="shared" si="376"/>
        <v>#DIV/0!</v>
      </c>
      <c r="OT75" s="15" t="e">
        <f t="shared" si="377"/>
        <v>#DIV/0!</v>
      </c>
      <c r="OU75" s="15" t="e">
        <f t="shared" si="378"/>
        <v>#DIV/0!</v>
      </c>
      <c r="OV75" s="15" t="e">
        <f t="shared" si="379"/>
        <v>#DIV/0!</v>
      </c>
      <c r="OW75" s="15" t="e">
        <f t="shared" si="380"/>
        <v>#DIV/0!</v>
      </c>
      <c r="OX75" s="15" t="e">
        <f t="shared" si="381"/>
        <v>#DIV/0!</v>
      </c>
      <c r="OY75" s="15" t="e">
        <f t="shared" si="382"/>
        <v>#DIV/0!</v>
      </c>
      <c r="OZ75" s="15" t="e">
        <f t="shared" si="383"/>
        <v>#DIV/0!</v>
      </c>
      <c r="PA75" s="15" t="e">
        <f t="shared" si="384"/>
        <v>#DIV/0!</v>
      </c>
      <c r="PB75" s="15" t="e">
        <f t="shared" si="385"/>
        <v>#DIV/0!</v>
      </c>
      <c r="PC75" s="15" t="e">
        <f t="shared" si="386"/>
        <v>#DIV/0!</v>
      </c>
      <c r="PD75" s="15" t="e">
        <f t="shared" si="387"/>
        <v>#DIV/0!</v>
      </c>
      <c r="PE75" s="15" t="e">
        <f t="shared" si="388"/>
        <v>#DIV/0!</v>
      </c>
      <c r="PF75" s="15" t="e">
        <f t="shared" si="389"/>
        <v>#DIV/0!</v>
      </c>
      <c r="PG75" s="15" t="e">
        <f t="shared" si="390"/>
        <v>#DIV/0!</v>
      </c>
      <c r="PH75" s="15" t="e">
        <f t="shared" si="391"/>
        <v>#DIV/0!</v>
      </c>
      <c r="PI75" s="15" t="e">
        <f t="shared" si="392"/>
        <v>#DIV/0!</v>
      </c>
      <c r="PJ75" s="15" t="e">
        <f t="shared" si="393"/>
        <v>#DIV/0!</v>
      </c>
      <c r="PK75" s="15" t="e">
        <f t="shared" si="394"/>
        <v>#DIV/0!</v>
      </c>
      <c r="PL75" s="15" t="e">
        <f t="shared" si="395"/>
        <v>#DIV/0!</v>
      </c>
      <c r="PM75" s="15" t="e">
        <f t="shared" si="396"/>
        <v>#DIV/0!</v>
      </c>
      <c r="PN75" s="15" t="e">
        <f t="shared" si="397"/>
        <v>#DIV/0!</v>
      </c>
      <c r="PO75" s="15" t="e">
        <f t="shared" si="398"/>
        <v>#DIV/0!</v>
      </c>
      <c r="PP75" s="15" t="e">
        <f t="shared" si="399"/>
        <v>#DIV/0!</v>
      </c>
      <c r="PQ75" s="15" t="e">
        <f t="shared" si="400"/>
        <v>#DIV/0!</v>
      </c>
      <c r="PR75" s="15" t="e">
        <f t="shared" si="401"/>
        <v>#DIV/0!</v>
      </c>
      <c r="PS75" s="15" t="e">
        <f t="shared" si="402"/>
        <v>#DIV/0!</v>
      </c>
      <c r="PT75" s="15" t="e">
        <f t="shared" si="403"/>
        <v>#DIV/0!</v>
      </c>
      <c r="PU75" s="15" t="e">
        <f t="shared" si="404"/>
        <v>#DIV/0!</v>
      </c>
      <c r="PV75" s="15" t="e">
        <f t="shared" si="405"/>
        <v>#DIV/0!</v>
      </c>
      <c r="PW75" s="15" t="e">
        <f t="shared" si="406"/>
        <v>#DIV/0!</v>
      </c>
      <c r="PX75" s="15" t="e">
        <f t="shared" si="407"/>
        <v>#DIV/0!</v>
      </c>
      <c r="PY75" s="15" t="e">
        <f t="shared" si="408"/>
        <v>#DIV/0!</v>
      </c>
      <c r="PZ75" s="15" t="e">
        <f t="shared" si="409"/>
        <v>#DIV/0!</v>
      </c>
      <c r="QA75" s="15" t="e">
        <f t="shared" si="410"/>
        <v>#DIV/0!</v>
      </c>
      <c r="QB75" s="15" t="e">
        <f t="shared" si="411"/>
        <v>#DIV/0!</v>
      </c>
      <c r="QC75" s="15" t="e">
        <f t="shared" si="412"/>
        <v>#DIV/0!</v>
      </c>
      <c r="QD75" s="15" t="e">
        <f t="shared" si="413"/>
        <v>#DIV/0!</v>
      </c>
      <c r="QE75" s="15" t="e">
        <f t="shared" si="414"/>
        <v>#DIV/0!</v>
      </c>
      <c r="QF75" s="15" t="e">
        <f t="shared" si="415"/>
        <v>#DIV/0!</v>
      </c>
      <c r="QG75" s="15" t="e">
        <f t="shared" si="416"/>
        <v>#DIV/0!</v>
      </c>
      <c r="QH75" s="15" t="e">
        <f t="shared" si="417"/>
        <v>#DIV/0!</v>
      </c>
      <c r="QI75" s="15" t="e">
        <f t="shared" si="418"/>
        <v>#DIV/0!</v>
      </c>
      <c r="QJ75" s="15" t="e">
        <f t="shared" si="419"/>
        <v>#DIV/0!</v>
      </c>
      <c r="QK75" s="15" t="e">
        <f t="shared" si="420"/>
        <v>#DIV/0!</v>
      </c>
      <c r="QL75" s="15" t="e">
        <f t="shared" si="421"/>
        <v>#DIV/0!</v>
      </c>
      <c r="QM75" s="15" t="e">
        <f t="shared" si="422"/>
        <v>#DIV/0!</v>
      </c>
      <c r="QN75" s="15" t="e">
        <f t="shared" si="423"/>
        <v>#DIV/0!</v>
      </c>
      <c r="QO75" s="15" t="e">
        <f t="shared" si="424"/>
        <v>#DIV/0!</v>
      </c>
      <c r="QP75" s="15" t="e">
        <f t="shared" si="425"/>
        <v>#DIV/0!</v>
      </c>
      <c r="QQ75" s="15" t="e">
        <f t="shared" si="426"/>
        <v>#DIV/0!</v>
      </c>
      <c r="QR75" s="15" t="e">
        <f t="shared" si="427"/>
        <v>#DIV/0!</v>
      </c>
      <c r="QS75" s="15" t="e">
        <f t="shared" si="428"/>
        <v>#DIV/0!</v>
      </c>
      <c r="QT75" s="15" t="e">
        <f t="shared" si="429"/>
        <v>#DIV/0!</v>
      </c>
      <c r="QU75" s="15" t="e">
        <f t="shared" si="430"/>
        <v>#DIV/0!</v>
      </c>
      <c r="QV75" s="15" t="e">
        <f t="shared" si="431"/>
        <v>#DIV/0!</v>
      </c>
      <c r="QW75" s="15" t="e">
        <f t="shared" si="432"/>
        <v>#DIV/0!</v>
      </c>
      <c r="QY75" s="15">
        <f t="shared" si="433"/>
        <v>0</v>
      </c>
      <c r="QZ75" s="15">
        <f t="shared" si="434"/>
        <v>0</v>
      </c>
      <c r="RA75" s="15">
        <f t="shared" si="435"/>
        <v>0</v>
      </c>
      <c r="RB75" s="15">
        <f t="shared" si="436"/>
        <v>0</v>
      </c>
      <c r="RC75" s="15">
        <f t="shared" si="437"/>
        <v>0</v>
      </c>
      <c r="RD75" s="15">
        <f t="shared" si="438"/>
        <v>0</v>
      </c>
      <c r="RE75" s="15">
        <f t="shared" si="439"/>
        <v>0</v>
      </c>
      <c r="RF75" s="15">
        <f t="shared" si="440"/>
        <v>0</v>
      </c>
      <c r="RG75" s="15">
        <f t="shared" si="441"/>
        <v>0</v>
      </c>
      <c r="RH75" s="15">
        <f t="shared" si="442"/>
        <v>0</v>
      </c>
      <c r="RI75" s="15">
        <f t="shared" si="443"/>
        <v>0</v>
      </c>
      <c r="RJ75" s="15">
        <f t="shared" si="444"/>
        <v>0</v>
      </c>
      <c r="RK75" s="15">
        <f t="shared" si="445"/>
        <v>0</v>
      </c>
      <c r="RL75" s="15">
        <f t="shared" si="446"/>
        <v>0</v>
      </c>
      <c r="RM75" s="15">
        <f t="shared" si="447"/>
        <v>0</v>
      </c>
      <c r="RN75" s="15">
        <f t="shared" si="448"/>
        <v>0</v>
      </c>
      <c r="RO75" s="15">
        <f t="shared" si="449"/>
        <v>0</v>
      </c>
      <c r="RP75" s="15">
        <f t="shared" si="450"/>
        <v>0</v>
      </c>
      <c r="RQ75" s="15">
        <f t="shared" si="451"/>
        <v>0</v>
      </c>
      <c r="RR75" s="15">
        <f t="shared" si="452"/>
        <v>0</v>
      </c>
      <c r="RS75" s="15">
        <f t="shared" si="453"/>
        <v>0</v>
      </c>
      <c r="RT75" s="15">
        <f t="shared" si="454"/>
        <v>0</v>
      </c>
      <c r="RU75" s="15">
        <f t="shared" si="455"/>
        <v>0</v>
      </c>
      <c r="RV75" s="15">
        <f t="shared" si="456"/>
        <v>0</v>
      </c>
      <c r="RW75" s="15">
        <f t="shared" si="457"/>
        <v>0</v>
      </c>
      <c r="RX75" s="15">
        <f t="shared" si="458"/>
        <v>0</v>
      </c>
      <c r="RY75" s="15">
        <f t="shared" si="459"/>
        <v>0</v>
      </c>
      <c r="RZ75" s="15">
        <f t="shared" si="460"/>
        <v>0</v>
      </c>
      <c r="SA75" s="15">
        <f t="shared" si="461"/>
        <v>0</v>
      </c>
      <c r="SB75" s="15">
        <f t="shared" si="462"/>
        <v>0</v>
      </c>
      <c r="SC75" s="15">
        <f t="shared" si="463"/>
        <v>0</v>
      </c>
      <c r="SD75" s="15">
        <f t="shared" si="464"/>
        <v>0</v>
      </c>
      <c r="SE75" s="15">
        <f t="shared" si="465"/>
        <v>0</v>
      </c>
      <c r="SF75" s="15">
        <f t="shared" si="466"/>
        <v>0</v>
      </c>
      <c r="SG75" s="15">
        <f t="shared" si="467"/>
        <v>0</v>
      </c>
      <c r="SH75" s="15">
        <f t="shared" si="468"/>
        <v>0</v>
      </c>
      <c r="SI75" s="15">
        <f t="shared" si="469"/>
        <v>0</v>
      </c>
      <c r="SJ75" s="15">
        <f t="shared" si="470"/>
        <v>0</v>
      </c>
      <c r="SK75" s="15">
        <f t="shared" si="471"/>
        <v>0</v>
      </c>
      <c r="SL75" s="15">
        <f t="shared" si="472"/>
        <v>0</v>
      </c>
      <c r="SM75" s="15">
        <f t="shared" si="473"/>
        <v>0</v>
      </c>
      <c r="SN75" s="15">
        <f t="shared" si="474"/>
        <v>0</v>
      </c>
      <c r="SO75" s="15">
        <f t="shared" si="475"/>
        <v>0</v>
      </c>
      <c r="SP75" s="15">
        <f t="shared" si="476"/>
        <v>0</v>
      </c>
      <c r="SQ75" s="15">
        <f t="shared" si="477"/>
        <v>0</v>
      </c>
      <c r="SR75" s="15">
        <f t="shared" si="478"/>
        <v>0</v>
      </c>
      <c r="SS75" s="15">
        <f t="shared" si="479"/>
        <v>0</v>
      </c>
      <c r="ST75" s="15">
        <f t="shared" si="480"/>
        <v>0</v>
      </c>
      <c r="SU75" s="15">
        <f t="shared" si="481"/>
        <v>0</v>
      </c>
      <c r="SV75" s="15">
        <f t="shared" si="482"/>
        <v>0</v>
      </c>
      <c r="SW75" s="15">
        <f t="shared" si="483"/>
        <v>0</v>
      </c>
      <c r="SX75" s="15">
        <f t="shared" si="484"/>
        <v>0</v>
      </c>
      <c r="SY75" s="15">
        <f t="shared" si="485"/>
        <v>0</v>
      </c>
      <c r="SZ75" s="15">
        <f t="shared" si="486"/>
        <v>0</v>
      </c>
      <c r="TA75" s="15">
        <f t="shared" si="487"/>
        <v>0</v>
      </c>
      <c r="TB75" s="15">
        <f t="shared" si="488"/>
        <v>0</v>
      </c>
      <c r="TC75" s="15">
        <f t="shared" si="489"/>
        <v>0</v>
      </c>
      <c r="TD75" s="15">
        <f t="shared" si="490"/>
        <v>0</v>
      </c>
      <c r="TE75" s="15">
        <f t="shared" si="491"/>
        <v>0</v>
      </c>
      <c r="TF75" s="15">
        <f t="shared" si="492"/>
        <v>0</v>
      </c>
      <c r="TH75" s="15">
        <f t="shared" si="493"/>
        <v>0</v>
      </c>
      <c r="TJ75" s="15" t="e">
        <f t="shared" si="494"/>
        <v>#DIV/0!</v>
      </c>
      <c r="TK75" s="15" t="e">
        <f t="shared" si="495"/>
        <v>#DIV/0!</v>
      </c>
      <c r="TL75" s="15" t="e">
        <f t="shared" si="496"/>
        <v>#DIV/0!</v>
      </c>
      <c r="TM75" s="15" t="e">
        <f t="shared" si="497"/>
        <v>#DIV/0!</v>
      </c>
      <c r="TN75" s="15" t="e">
        <f t="shared" si="498"/>
        <v>#DIV/0!</v>
      </c>
      <c r="TO75" s="15" t="e">
        <f t="shared" si="499"/>
        <v>#DIV/0!</v>
      </c>
      <c r="TP75" s="15">
        <f t="shared" si="500"/>
        <v>0</v>
      </c>
      <c r="TQ75" s="15">
        <f t="shared" si="501"/>
        <v>0</v>
      </c>
      <c r="TS75" s="15" t="e">
        <f t="shared" si="502"/>
        <v>#DIV/0!</v>
      </c>
      <c r="TU75" s="15">
        <f t="shared" si="503"/>
        <v>0</v>
      </c>
      <c r="TW75" s="15">
        <f t="shared" si="509"/>
        <v>0</v>
      </c>
    </row>
    <row r="76" spans="3:543" ht="15.75" thickBot="1" x14ac:dyDescent="0.3">
      <c r="C76" s="54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58"/>
    </row>
    <row r="77" spans="3:543" ht="15.75" thickBot="1" x14ac:dyDescent="0.3">
      <c r="C77" s="54"/>
      <c r="D77" s="57" t="s">
        <v>63</v>
      </c>
      <c r="E77" s="56">
        <f>E81/60</f>
        <v>0.98333333333333328</v>
      </c>
      <c r="F77" s="48"/>
      <c r="G77" s="76" t="s">
        <v>131</v>
      </c>
      <c r="H77" s="81">
        <f>V89</f>
        <v>247.58781883644579</v>
      </c>
      <c r="I77" s="48"/>
      <c r="J77" s="48"/>
      <c r="K77" s="48"/>
      <c r="L77" s="48"/>
      <c r="M77" s="48"/>
      <c r="N77" s="48"/>
      <c r="O77" s="48"/>
      <c r="P77" s="58"/>
    </row>
    <row r="78" spans="3:543" ht="15.75" thickBot="1" x14ac:dyDescent="0.3">
      <c r="C78" s="54"/>
      <c r="D78" s="76" t="s">
        <v>65</v>
      </c>
      <c r="E78" s="77">
        <v>25</v>
      </c>
      <c r="F78" s="48"/>
      <c r="G78" s="46" t="s">
        <v>146</v>
      </c>
      <c r="H78" s="43">
        <f>SUM(TU16:TU75)</f>
        <v>81.159673801024667</v>
      </c>
      <c r="I78" s="48"/>
      <c r="J78" s="48"/>
      <c r="K78" s="48"/>
      <c r="L78" s="48"/>
      <c r="M78" s="48"/>
      <c r="N78" s="48"/>
      <c r="O78" s="48"/>
      <c r="P78" s="58"/>
      <c r="W78" s="1"/>
    </row>
    <row r="79" spans="3:543" ht="15.75" thickBot="1" x14ac:dyDescent="0.3">
      <c r="C79" s="54"/>
      <c r="D79" s="78" t="s">
        <v>117</v>
      </c>
      <c r="E79" s="79">
        <v>1.2999999999999999E-2</v>
      </c>
      <c r="F79" s="48"/>
      <c r="G79" s="46" t="s">
        <v>132</v>
      </c>
      <c r="H79" s="36">
        <v>180</v>
      </c>
      <c r="I79" s="48"/>
      <c r="J79" s="48"/>
      <c r="K79" s="48"/>
      <c r="L79" s="48"/>
      <c r="M79" s="48"/>
      <c r="N79" s="48"/>
      <c r="O79" s="48"/>
      <c r="P79" s="58"/>
      <c r="U79" s="94" t="s">
        <v>13</v>
      </c>
      <c r="V79" s="95">
        <v>1.0800000000000002E-5</v>
      </c>
      <c r="W79" s="121" t="s">
        <v>29</v>
      </c>
      <c r="X79" s="122"/>
    </row>
    <row r="80" spans="3:543" x14ac:dyDescent="0.25">
      <c r="C80" s="54"/>
      <c r="D80" s="78" t="s">
        <v>115</v>
      </c>
      <c r="E80" s="80">
        <f>1/96</f>
        <v>1.0416666666666666E-2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58"/>
      <c r="U80" s="87"/>
      <c r="V80" s="89"/>
      <c r="W80" s="87" t="s">
        <v>30</v>
      </c>
      <c r="X80" s="88">
        <v>5</v>
      </c>
    </row>
    <row r="81" spans="3:24" ht="15.75" thickBot="1" x14ac:dyDescent="0.3">
      <c r="C81" s="54"/>
      <c r="D81" s="46" t="s">
        <v>148</v>
      </c>
      <c r="E81" s="36">
        <v>59</v>
      </c>
      <c r="F81" s="84"/>
      <c r="G81" s="48"/>
      <c r="H81" s="48"/>
      <c r="I81" s="48"/>
      <c r="J81" s="48"/>
      <c r="K81" s="48"/>
      <c r="L81" s="48"/>
      <c r="M81" s="48"/>
      <c r="N81" s="48"/>
      <c r="O81" s="48"/>
      <c r="P81" s="58"/>
      <c r="U81" s="94" t="s">
        <v>99</v>
      </c>
      <c r="V81" s="95" t="s">
        <v>14</v>
      </c>
      <c r="W81" s="87" t="s">
        <v>31</v>
      </c>
      <c r="X81" s="88">
        <v>2.2000000000000002</v>
      </c>
    </row>
    <row r="82" spans="3:24" x14ac:dyDescent="0.25">
      <c r="C82" s="125" t="s">
        <v>106</v>
      </c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7"/>
      <c r="U82" s="87"/>
      <c r="V82" s="88"/>
      <c r="W82" s="87" t="s">
        <v>32</v>
      </c>
      <c r="X82" s="88">
        <v>45</v>
      </c>
    </row>
    <row r="83" spans="3:24" ht="15.75" thickBot="1" x14ac:dyDescent="0.3">
      <c r="C83" s="85"/>
      <c r="D83" s="83"/>
      <c r="E83" s="83"/>
      <c r="F83" s="83"/>
      <c r="G83" s="83"/>
      <c r="H83" s="83"/>
      <c r="I83" s="83"/>
      <c r="J83" s="83"/>
      <c r="K83" s="83"/>
      <c r="L83" s="83" t="s">
        <v>147</v>
      </c>
      <c r="M83" s="83"/>
      <c r="N83" s="83"/>
      <c r="O83" s="83"/>
      <c r="P83" s="86"/>
      <c r="U83" s="87" t="s">
        <v>15</v>
      </c>
      <c r="V83" s="88">
        <v>5.0000000000000004E-6</v>
      </c>
      <c r="W83" s="87" t="s">
        <v>33</v>
      </c>
      <c r="X83" s="88">
        <v>35</v>
      </c>
    </row>
    <row r="84" spans="3:2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U84" s="87" t="s">
        <v>16</v>
      </c>
      <c r="V84" s="88">
        <v>5.0000000000000004E-6</v>
      </c>
      <c r="W84" s="87" t="s">
        <v>34</v>
      </c>
      <c r="X84" s="88">
        <v>25</v>
      </c>
    </row>
    <row r="85" spans="3:2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U85" s="87" t="s">
        <v>17</v>
      </c>
      <c r="V85" s="88">
        <v>2.0000000000000001E-4</v>
      </c>
      <c r="W85" s="87" t="s">
        <v>35</v>
      </c>
      <c r="X85" s="88">
        <v>2.2999999999999998</v>
      </c>
    </row>
    <row r="86" spans="3:24" x14ac:dyDescent="0.25">
      <c r="U86" s="87" t="s">
        <v>18</v>
      </c>
      <c r="V86" s="88">
        <v>8.0000000000000002E-3</v>
      </c>
      <c r="W86" s="87" t="s">
        <v>36</v>
      </c>
      <c r="X86" s="88">
        <v>1.6</v>
      </c>
    </row>
    <row r="87" spans="3:24" x14ac:dyDescent="0.25">
      <c r="U87" s="90" t="s">
        <v>19</v>
      </c>
      <c r="V87" s="91">
        <v>4.0000000000000001E-3</v>
      </c>
      <c r="W87" s="87" t="s">
        <v>37</v>
      </c>
      <c r="X87" s="88">
        <v>0.9</v>
      </c>
    </row>
    <row r="88" spans="3:24" x14ac:dyDescent="0.25">
      <c r="U88" s="92" t="s">
        <v>62</v>
      </c>
      <c r="V88" s="96">
        <f>SUM(W16:W75)</f>
        <v>243.46135518917168</v>
      </c>
      <c r="W88" s="87" t="s">
        <v>38</v>
      </c>
      <c r="X88" s="88">
        <v>0.6</v>
      </c>
    </row>
    <row r="89" spans="3:24" x14ac:dyDescent="0.25">
      <c r="U89" s="90" t="s">
        <v>64</v>
      </c>
      <c r="V89" s="97">
        <f>V88/E77</f>
        <v>247.58781883644579</v>
      </c>
      <c r="W89" s="87" t="s">
        <v>39</v>
      </c>
      <c r="X89" s="88">
        <v>0.42</v>
      </c>
    </row>
    <row r="90" spans="3:24" x14ac:dyDescent="0.25">
      <c r="U90" s="94" t="s">
        <v>98</v>
      </c>
      <c r="V90" s="95" t="s">
        <v>14</v>
      </c>
      <c r="W90" s="87" t="s">
        <v>40</v>
      </c>
      <c r="X90" s="88">
        <v>0.19</v>
      </c>
    </row>
    <row r="91" spans="3:24" x14ac:dyDescent="0.25">
      <c r="U91" s="87" t="s">
        <v>100</v>
      </c>
      <c r="V91" s="88">
        <v>5.0000000000000001E-4</v>
      </c>
      <c r="W91" s="87" t="s">
        <v>41</v>
      </c>
      <c r="X91" s="88">
        <v>1.1499999999999999</v>
      </c>
    </row>
    <row r="92" spans="3:24" x14ac:dyDescent="0.25">
      <c r="U92" s="90" t="s">
        <v>101</v>
      </c>
      <c r="V92" s="91">
        <v>4.0000000000000002E-4</v>
      </c>
      <c r="W92" s="87" t="s">
        <v>42</v>
      </c>
      <c r="X92" s="88">
        <v>5.6</v>
      </c>
    </row>
    <row r="93" spans="3:24" x14ac:dyDescent="0.25">
      <c r="U93" s="92" t="s">
        <v>116</v>
      </c>
      <c r="V93" s="93">
        <f>IF(V89&lt;H79,V89*0.002228002323,H79*0.002228002323)</f>
        <v>0.40104041814000002</v>
      </c>
      <c r="W93" s="89" t="s">
        <v>43</v>
      </c>
      <c r="X93" s="88">
        <v>24</v>
      </c>
    </row>
    <row r="94" spans="3:24" x14ac:dyDescent="0.25">
      <c r="U94" s="87" t="s">
        <v>117</v>
      </c>
      <c r="V94" s="88">
        <f>E79</f>
        <v>1.2999999999999999E-2</v>
      </c>
      <c r="W94" s="89" t="s">
        <v>44</v>
      </c>
      <c r="X94" s="88">
        <v>10</v>
      </c>
    </row>
    <row r="95" spans="3:24" x14ac:dyDescent="0.25">
      <c r="U95" s="90" t="s">
        <v>115</v>
      </c>
      <c r="V95" s="91">
        <f>E80</f>
        <v>1.0416666666666666E-2</v>
      </c>
      <c r="W95" s="89" t="s">
        <v>45</v>
      </c>
      <c r="X95" s="88">
        <v>10</v>
      </c>
    </row>
    <row r="96" spans="3:24" x14ac:dyDescent="0.25">
      <c r="W96" s="87" t="s">
        <v>46</v>
      </c>
      <c r="X96" s="88">
        <v>10</v>
      </c>
    </row>
    <row r="97" spans="1:531" x14ac:dyDescent="0.25">
      <c r="D97" s="5"/>
      <c r="E97" s="5"/>
      <c r="W97" s="87" t="s">
        <v>47</v>
      </c>
      <c r="X97" s="88">
        <v>15</v>
      </c>
    </row>
    <row r="98" spans="1:531" s="5" customFormat="1" x14ac:dyDescent="0.25">
      <c r="A98" s="15"/>
      <c r="D98"/>
      <c r="E98"/>
      <c r="R98" s="15"/>
      <c r="W98" s="87" t="s">
        <v>48</v>
      </c>
      <c r="X98" s="88">
        <v>7.5</v>
      </c>
      <c r="AC98" s="15"/>
      <c r="AD98" s="15"/>
      <c r="AF98" s="12"/>
      <c r="AG98" s="12"/>
      <c r="AH98" s="12"/>
      <c r="AJ98" s="12"/>
      <c r="BH98" s="15"/>
      <c r="BI98" s="15"/>
      <c r="BJ98" s="15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D98" s="12"/>
      <c r="CE98" s="15"/>
      <c r="CF98" s="12"/>
      <c r="CI98" s="12"/>
      <c r="CJ98" s="12"/>
      <c r="CK98" s="12"/>
      <c r="CN98" s="15"/>
      <c r="CQ98" s="15"/>
      <c r="CR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I98" s="15"/>
      <c r="TJ98" s="15"/>
      <c r="TK98" s="15"/>
    </row>
    <row r="99" spans="1:531" x14ac:dyDescent="0.25">
      <c r="W99" s="90" t="s">
        <v>95</v>
      </c>
      <c r="X99" s="91">
        <v>1.8</v>
      </c>
    </row>
    <row r="100" spans="1:531" x14ac:dyDescent="0.25">
      <c r="W100" s="121" t="s">
        <v>96</v>
      </c>
      <c r="X100" s="122"/>
    </row>
    <row r="101" spans="1:531" x14ac:dyDescent="0.25">
      <c r="W101" s="87" t="s">
        <v>73</v>
      </c>
      <c r="X101" s="88">
        <v>1</v>
      </c>
    </row>
    <row r="102" spans="1:531" x14ac:dyDescent="0.25">
      <c r="W102" s="87" t="s">
        <v>74</v>
      </c>
      <c r="X102" s="88">
        <v>0.78</v>
      </c>
    </row>
    <row r="103" spans="1:531" x14ac:dyDescent="0.25">
      <c r="W103" s="87" t="s">
        <v>75</v>
      </c>
      <c r="X103" s="88">
        <v>0.5</v>
      </c>
    </row>
    <row r="104" spans="1:531" x14ac:dyDescent="0.25">
      <c r="W104" s="87" t="s">
        <v>76</v>
      </c>
      <c r="X104" s="88">
        <v>0.28000000000000003</v>
      </c>
    </row>
    <row r="105" spans="1:531" x14ac:dyDescent="0.25">
      <c r="W105" s="87" t="s">
        <v>77</v>
      </c>
      <c r="X105" s="88">
        <v>0.24</v>
      </c>
    </row>
    <row r="106" spans="1:531" x14ac:dyDescent="0.25">
      <c r="W106" s="87" t="s">
        <v>78</v>
      </c>
      <c r="X106" s="88">
        <v>0.15</v>
      </c>
    </row>
    <row r="107" spans="1:531" x14ac:dyDescent="0.25">
      <c r="W107" s="87" t="s">
        <v>79</v>
      </c>
      <c r="X107" s="88">
        <v>0.09</v>
      </c>
    </row>
    <row r="108" spans="1:531" x14ac:dyDescent="0.25">
      <c r="W108" s="90" t="s">
        <v>80</v>
      </c>
      <c r="X108" s="91">
        <v>0.04</v>
      </c>
    </row>
    <row r="109" spans="1:531" x14ac:dyDescent="0.25">
      <c r="W109" s="121" t="s">
        <v>97</v>
      </c>
      <c r="X109" s="122"/>
    </row>
    <row r="110" spans="1:531" x14ac:dyDescent="0.25">
      <c r="W110" s="92" t="s">
        <v>94</v>
      </c>
      <c r="X110" s="93">
        <v>0.5</v>
      </c>
    </row>
    <row r="111" spans="1:531" x14ac:dyDescent="0.25">
      <c r="W111" s="87" t="s">
        <v>107</v>
      </c>
      <c r="X111" s="88">
        <v>1.3</v>
      </c>
    </row>
    <row r="112" spans="1:531" x14ac:dyDescent="0.25">
      <c r="W112" s="90" t="s">
        <v>110</v>
      </c>
      <c r="X112" s="91">
        <v>0.2</v>
      </c>
    </row>
  </sheetData>
  <sheetProtection password="EE48" sheet="1" objects="1" scenarios="1" formatCells="0"/>
  <protectedRanges>
    <protectedRange sqref="W80:X112" name="Range7"/>
    <protectedRange sqref="V91:V95" name="Range6"/>
    <protectedRange sqref="V83:V89" name="Range5"/>
    <protectedRange sqref="V79" name="Range4"/>
    <protectedRange sqref="H77:H79" name="Range3"/>
    <protectedRange sqref="E77:E81" name="Range2"/>
    <protectedRange sqref="D16:M75" name="Input1"/>
  </protectedRanges>
  <mergeCells count="30">
    <mergeCell ref="C1:P2"/>
    <mergeCell ref="W109:X109"/>
    <mergeCell ref="C14:L14"/>
    <mergeCell ref="C82:P82"/>
    <mergeCell ref="W79:X79"/>
    <mergeCell ref="W100:X100"/>
    <mergeCell ref="N14:P14"/>
    <mergeCell ref="C3:P3"/>
    <mergeCell ref="C4:P4"/>
    <mergeCell ref="X14:AI14"/>
    <mergeCell ref="C5:E5"/>
    <mergeCell ref="C6:E6"/>
    <mergeCell ref="C7:E7"/>
    <mergeCell ref="C8:E8"/>
    <mergeCell ref="C9:E9"/>
    <mergeCell ref="C11:E11"/>
    <mergeCell ref="C10:E10"/>
    <mergeCell ref="C12:E12"/>
    <mergeCell ref="C13:E13"/>
    <mergeCell ref="QY14:TH14"/>
    <mergeCell ref="FF14:HM14"/>
    <mergeCell ref="HO14:JV14"/>
    <mergeCell ref="JX14:ME14"/>
    <mergeCell ref="MG14:ON14"/>
    <mergeCell ref="OP14:QW14"/>
    <mergeCell ref="CW14:FD14"/>
    <mergeCell ref="CP14:CS14"/>
    <mergeCell ref="CJ14:CM14"/>
    <mergeCell ref="AN14:CF14"/>
    <mergeCell ref="AK14:AL14"/>
  </mergeCells>
  <printOptions verticalCentered="1"/>
  <pageMargins left="0" right="0" top="1" bottom="0" header="0" footer="0"/>
  <pageSetup paperSize="3" scale="39" fitToWidth="0" orientation="landscape" r:id="rId1"/>
  <ignoredErrors>
    <ignoredError sqref="AV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 CALCULATION</dc:title>
  <dc:creator>Ren, Ping</dc:creator>
  <cp:lastModifiedBy>Ren, Ping</cp:lastModifiedBy>
  <cp:lastPrinted>2015-06-15T16:10:30Z</cp:lastPrinted>
  <dcterms:created xsi:type="dcterms:W3CDTF">2015-06-09T18:53:13Z</dcterms:created>
  <dcterms:modified xsi:type="dcterms:W3CDTF">2015-07-30T18:50:59Z</dcterms:modified>
</cp:coreProperties>
</file>