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xWindow="0" yWindow="0" windowWidth="28800" windowHeight="131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J16" i="2" l="1"/>
  <c r="I7" i="2"/>
  <c r="L16" i="2"/>
  <c r="H16" i="2"/>
  <c r="I16" i="2"/>
  <c r="E32" i="1"/>
  <c r="E7" i="1"/>
  <c r="E16" i="1" s="1"/>
</calcChain>
</file>

<file path=xl/sharedStrings.xml><?xml version="1.0" encoding="utf-8"?>
<sst xmlns="http://schemas.openxmlformats.org/spreadsheetml/2006/main" count="105" uniqueCount="77">
  <si>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</si>
  <si>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</si>
  <si>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</si>
  <si>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</si>
  <si>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</si>
  <si>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</si>
  <si>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</si>
  <si>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</si>
  <si>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</si>
  <si>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</si>
  <si>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</si>
  <si>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</si>
  <si>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</si>
  <si>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</si>
  <si>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</si>
  <si>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</si>
  <si>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</si>
  <si>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</si>
  <si>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</si>
  <si>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</si>
  <si>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</si>
  <si>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</si>
  <si>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</si>
  <si>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</si>
  <si>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</si>
  <si>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</si>
  <si>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</si>
  <si>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</si>
  <si>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</si>
  <si>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</si>
  <si>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</si>
  <si>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</si>
  <si>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</si>
  <si>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</si>
  <si>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</si>
  <si>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</si>
  <si>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</si>
  <si>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</si>
  <si>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</si>
  <si>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</si>
  <si>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</si>
  <si>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</si>
  <si>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</si>
  <si>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</si>
  <si>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</si>
  <si>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</si>
  <si>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</si>
  <si>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</si>
  <si>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</si>
  <si>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</si>
  <si>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</si>
  <si>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</si>
  <si>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</si>
  <si>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</si>
  <si>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</si>
  <si>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</si>
  <si>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</si>
  <si>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</si>
  <si>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</si>
  <si>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</si>
  <si>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</si>
  <si>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</si>
  <si>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</si>
  <si>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</si>
  <si>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</si>
  <si>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</si>
  <si>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AN-153 (d:88.57, h:2.62) 3개/set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</si>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</sst>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holic1.godo.co.kr/shop/goods/goods_view.php?goodsno=329800&amp;category=058004" TargetMode="External"/><Relationship Id="rId13" Type="http://schemas.openxmlformats.org/officeDocument/2006/relationships/hyperlink" Target="http://www.devicemart.co.kr/127933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roboholic1.godo.co.kr/shop/goods/goods_view.php?goodsno=6&amp;category=045006" TargetMode="External"/><Relationship Id="rId7" Type="http://schemas.openxmlformats.org/officeDocument/2006/relationships/hyperlink" Target="http://roboholic1.godo.co.kr/shop/goods/goods_view.php?goodsno=330123&amp;category=050004" TargetMode="External"/><Relationship Id="rId12" Type="http://schemas.openxmlformats.org/officeDocument/2006/relationships/hyperlink" Target="http://www.devicemart.co.kr/1247052" TargetMode="External"/><Relationship Id="rId17" Type="http://schemas.openxmlformats.org/officeDocument/2006/relationships/hyperlink" Target="http://www.devicemart.co.kr/1321131" TargetMode="External"/><Relationship Id="rId2" Type="http://schemas.openxmlformats.org/officeDocument/2006/relationships/hyperlink" Target="http://jjrobots.com/projects-2/b-robot/" TargetMode="External"/><Relationship Id="rId16" Type="http://schemas.openxmlformats.org/officeDocument/2006/relationships/hyperlink" Target="http://www.11st.co.kr/product/SellerProductDetail.tmall?method=getSellerProductDetail&amp;prdNo=1128730375&amp;xfrom=&amp;xzone=" TargetMode="External"/><Relationship Id="rId1" Type="http://schemas.openxmlformats.org/officeDocument/2006/relationships/hyperlink" Target="https://github.com/jjrobots/B-ROBOT" TargetMode="External"/><Relationship Id="rId6" Type="http://schemas.openxmlformats.org/officeDocument/2006/relationships/hyperlink" Target="http://jjrobots.com/b-robot-evo-kit-assembly-instructions/" TargetMode="External"/><Relationship Id="rId11" Type="http://schemas.openxmlformats.org/officeDocument/2006/relationships/hyperlink" Target="http://www.devicemart.co.kr/1163053" TargetMode="External"/><Relationship Id="rId5" Type="http://schemas.openxmlformats.org/officeDocument/2006/relationships/hyperlink" Target="http://storefarm.naver.com/3d4u/products/424364512" TargetMode="External"/><Relationship Id="rId15" Type="http://schemas.openxmlformats.org/officeDocument/2006/relationships/hyperlink" Target="http://www.devicemart.co.kr/1278923" TargetMode="External"/><Relationship Id="rId10" Type="http://schemas.openxmlformats.org/officeDocument/2006/relationships/hyperlink" Target="http://roboholic1.godo.co.kr/shop/goods/goods_view.php?goodsno=9677&amp;category=04500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roboholic1.godo.co.kr/shop/goods/goods_view.php?goodsno=5642&amp;category=054005" TargetMode="External"/><Relationship Id="rId9" Type="http://schemas.openxmlformats.org/officeDocument/2006/relationships/hyperlink" Target="http://roboholic1.godo.co.kr/shop/goods/goods_view.php?goodsno=8759&amp;category=060003" TargetMode="External"/><Relationship Id="rId14" Type="http://schemas.openxmlformats.org/officeDocument/2006/relationships/hyperlink" Target="http://storefarm.naver.com/3d4u/products/4243645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G20" sqref="G20"/>
    </sheetView>
  </sheetViews>
  <sheetFormatPr defaultRowHeight="15"/>
  <cols>
    <col min="1" max="1" width="19.42578125" customWidth="1"/>
    <col min="2" max="2" width="45.5703125" bestFit="1" customWidth="1"/>
    <col min="4" max="4" width="11.28515625" style="2" customWidth="1"/>
    <col min="5" max="5" width="11.710937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66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/>
      <c r="C29" s="32">
        <v>2</v>
      </c>
      <c r="D29" s="33"/>
      <c r="E29" s="34">
        <f>C27*D29</f>
        <v>0</v>
      </c>
      <c r="F29" s="30"/>
      <c r="G29" s="30" t="s">
        <v>29</v>
      </c>
    </row>
    <row r="30" spans="1:20">
      <c r="A30" s="28"/>
      <c r="B30" s="28"/>
      <c r="C30" s="28"/>
      <c r="D30" s="29"/>
      <c r="E30" s="29"/>
      <c r="F30" s="30"/>
      <c r="G30" s="30"/>
    </row>
    <row r="31" spans="1:20">
      <c r="A31" s="28"/>
      <c r="B31" s="28"/>
      <c r="C31" s="28"/>
      <c r="D31" s="29"/>
      <c r="E31" s="29"/>
      <c r="F31" s="30"/>
      <c r="G31" s="30"/>
    </row>
    <row r="32" spans="1:20">
      <c r="A32" s="3"/>
      <c r="B32" s="3"/>
      <c r="C32" s="3"/>
      <c r="E32" s="2">
        <f>SUM(E20:E31)</f>
        <v>70440</v>
      </c>
    </row>
    <row r="33" spans="1:7">
      <c r="A33" s="3"/>
      <c r="B33" s="3"/>
      <c r="C33" s="3"/>
    </row>
    <row r="43" spans="1:7">
      <c r="G43" s="35" t="s">
        <v>28</v>
      </c>
    </row>
    <row r="44" spans="1:7">
      <c r="G44" s="35" t="s">
        <v>18</v>
      </c>
    </row>
    <row r="45" spans="1:7">
      <c r="G45" s="36" t="s">
        <v>9</v>
      </c>
    </row>
  </sheetData>
  <phoneticPr fontId="1" type="noConversion"/>
  <hyperlinks>
    <hyperlink ref="G45" r:id="rId1"/>
    <hyperlink ref="G44" r:id="rId2"/>
    <hyperlink ref="G3" r:id="rId3"/>
    <hyperlink ref="G5" r:id="rId4"/>
    <hyperlink ref="G7" r:id="rId5"/>
    <hyperlink ref="G43" r:id="rId6"/>
    <hyperlink ref="G6" r:id="rId7"/>
    <hyperlink ref="G10" r:id="rId8"/>
    <hyperlink ref="G9" r:id="rId9"/>
    <hyperlink ref="G2" r:id="rId10"/>
    <hyperlink ref="G22" r:id="rId11"/>
    <hyperlink ref="G21" r:id="rId12"/>
    <hyperlink ref="G23" r:id="rId13"/>
    <hyperlink ref="G26" r:id="rId14"/>
    <hyperlink ref="G20" r:id="rId15"/>
    <hyperlink ref="G25" r:id="rId16"/>
    <hyperlink ref="G24" r:id="rId17"/>
  </hyperlinks>
  <pageMargins left="0.7" right="0.7" top="0.75" bottom="0.75" header="0.3" footer="0.3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C5" sqref="C5"/>
    </sheetView>
  </sheetViews>
  <sheetFormatPr defaultRowHeight="15"/>
  <cols>
    <col min="2" max="2" width="12.85546875" bestFit="1" customWidth="1"/>
    <col min="3" max="4" width="12.85546875" customWidth="1"/>
    <col min="5" max="5" width="10" bestFit="1" customWidth="1"/>
  </cols>
  <sheetData>
    <row r="1" spans="2:12">
      <c r="B1">
        <v>16000000</v>
      </c>
    </row>
    <row r="3" spans="2:12">
      <c r="B3" t="s">
        <v>72</v>
      </c>
      <c r="C3">
        <v>8</v>
      </c>
      <c r="F3" t="s">
        <v>68</v>
      </c>
      <c r="L3" t="s">
        <v>69</v>
      </c>
    </row>
    <row r="4" spans="2:12">
      <c r="E4" t="s">
        <v>67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>
      <c r="B5" t="s">
        <v>76</v>
      </c>
      <c r="C5">
        <v>4</v>
      </c>
      <c r="E5" t="s">
        <v>70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>
      <c r="B6" t="s">
        <v>74</v>
      </c>
      <c r="C6" s="38">
        <f>B1/C3</f>
        <v>2000000</v>
      </c>
      <c r="E6" s="39" t="s">
        <v>75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>
      <c r="B7" t="s">
        <v>71</v>
      </c>
      <c r="C7">
        <f>1/C6</f>
        <v>4.9999999999999998E-7</v>
      </c>
      <c r="E7" t="s">
        <v>71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>
      <c r="B12" t="s">
        <v>72</v>
      </c>
      <c r="C12">
        <v>64</v>
      </c>
      <c r="F12" t="s">
        <v>68</v>
      </c>
      <c r="L12" t="s">
        <v>69</v>
      </c>
    </row>
    <row r="13" spans="2:12">
      <c r="E13" t="s">
        <v>67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73</v>
      </c>
      <c r="L13">
        <v>500</v>
      </c>
    </row>
    <row r="14" spans="2:12">
      <c r="B14" t="s">
        <v>76</v>
      </c>
      <c r="C14">
        <v>46</v>
      </c>
      <c r="E14" t="s">
        <v>70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>
      <c r="B15" t="s">
        <v>74</v>
      </c>
      <c r="C15" s="38">
        <f>B1/C12</f>
        <v>250000</v>
      </c>
      <c r="E15" s="39" t="s">
        <v>75</v>
      </c>
      <c r="F15">
        <f>C15/F14</f>
        <v>-10.869565217391305</v>
      </c>
      <c r="H15">
        <f>C15/H14</f>
        <v>5434.782608695652</v>
      </c>
      <c r="I15">
        <f>C15/I14</f>
        <v>236.29489603024575</v>
      </c>
      <c r="J15">
        <f>C15/J14</f>
        <v>21.739130434782609</v>
      </c>
      <c r="L15">
        <f>C15/L14</f>
        <v>10.869565217391305</v>
      </c>
    </row>
    <row r="16" spans="2:12">
      <c r="B16" t="s">
        <v>71</v>
      </c>
      <c r="C16">
        <f>1/C15</f>
        <v>3.9999999999999998E-6</v>
      </c>
      <c r="E16" t="s">
        <v>71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2016-09-06T11:57:24Z</dcterms:modified>
</cp:coreProperties>
</file>