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03.robotics\esp32_rover\"/>
    </mc:Choice>
  </mc:AlternateContent>
  <bookViews>
    <workbookView xWindow="0" yWindow="0" windowWidth="3915" windowHeight="0" activeTab="3"/>
  </bookViews>
  <sheets>
    <sheet name="esp32" sheetId="2" r:id="rId1"/>
    <sheet name="esp32-rover" sheetId="4" r:id="rId2"/>
    <sheet name="esp32-rover-servo" sheetId="6" r:id="rId3"/>
    <sheet name="rpi" sheetId="5" r:id="rId4"/>
    <sheet name="부품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3" i="8"/>
  <c r="F18" i="8" l="1"/>
</calcChain>
</file>

<file path=xl/sharedStrings.xml><?xml version="1.0" encoding="utf-8"?>
<sst xmlns="http://schemas.openxmlformats.org/spreadsheetml/2006/main" count="474" uniqueCount="234">
  <si>
    <t>ASSIGNMENT</t>
    <phoneticPr fontId="3" type="noConversion"/>
  </si>
  <si>
    <t>PIN</t>
    <phoneticPr fontId="3" type="noConversion"/>
  </si>
  <si>
    <t>3.3V</t>
    <phoneticPr fontId="2" type="noConversion"/>
  </si>
  <si>
    <t>GND</t>
    <phoneticPr fontId="2" type="noConversion"/>
  </si>
  <si>
    <t>5V</t>
    <phoneticPr fontId="2" type="noConversion"/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</si>
  <si>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</si>
  <si>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</si>
  <si>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</si>
  <si>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</si>
  <si>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</si>
  <si>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</si>
  <si>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</si>
  <si>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</si>
  <si>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</si>
  <si>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</si>
  <si>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</si>
  <si>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</si>
  <si>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X</t>
  </si>
  <si>
    <t>connected to the integrated SPI flash</t>
  </si>
  <si>
    <t>input only</t>
  </si>
  <si>
    <t>RTC_GPIO0</t>
    <phoneticPr fontId="2" type="noConversion"/>
  </si>
  <si>
    <t>RTC_GPIO3</t>
    <phoneticPr fontId="2" type="noConversion"/>
  </si>
  <si>
    <t>RTC_GPIO4</t>
    <phoneticPr fontId="2" type="noConversion"/>
  </si>
  <si>
    <t>RTC_GPIO5</t>
    <phoneticPr fontId="2" type="noConversion"/>
  </si>
  <si>
    <t>RTC_GPIO6</t>
    <phoneticPr fontId="2" type="noConversion"/>
  </si>
  <si>
    <t>RTC_GPIO7</t>
    <phoneticPr fontId="2" type="noConversion"/>
  </si>
  <si>
    <t>RTC_GPIO8</t>
    <phoneticPr fontId="2" type="noConversion"/>
  </si>
  <si>
    <t>RTC_GPIO9</t>
    <phoneticPr fontId="2" type="noConversion"/>
  </si>
  <si>
    <t>RTC_GPIO10</t>
    <phoneticPr fontId="2" type="noConversion"/>
  </si>
  <si>
    <t>RTC_GPIO11</t>
    <phoneticPr fontId="2" type="noConversion"/>
  </si>
  <si>
    <t>RTC_GPIO12</t>
    <phoneticPr fontId="2" type="noConversion"/>
  </si>
  <si>
    <t>RTC_GPIO13</t>
    <phoneticPr fontId="2" type="noConversion"/>
  </si>
  <si>
    <t>RTC_GPIO15</t>
    <phoneticPr fontId="2" type="noConversion"/>
  </si>
  <si>
    <t>RTC_GPIO14</t>
    <phoneticPr fontId="2" type="noConversion"/>
  </si>
  <si>
    <t>RTC_GPIO16</t>
    <phoneticPr fontId="2" type="noConversion"/>
  </si>
  <si>
    <t>RTC_GPIO17</t>
    <phoneticPr fontId="2" type="noConversion"/>
  </si>
  <si>
    <t>SDA</t>
    <phoneticPr fontId="2" type="noConversion"/>
  </si>
  <si>
    <t>SCL</t>
    <phoneticPr fontId="2" type="noConversion"/>
  </si>
  <si>
    <t>VSPI-MOSI</t>
    <phoneticPr fontId="2" type="noConversion"/>
  </si>
  <si>
    <t>VSPI-MISO</t>
    <phoneticPr fontId="2" type="noConversion"/>
  </si>
  <si>
    <t>VSPI-CLK</t>
    <phoneticPr fontId="2" type="noConversion"/>
  </si>
  <si>
    <t>VSPI-CS</t>
    <phoneticPr fontId="2" type="noConversion"/>
  </si>
  <si>
    <t>connected to the integrated SPI flash</t>
    <phoneticPr fontId="2" type="noConversion"/>
  </si>
  <si>
    <t>HSPI-MOSI</t>
    <phoneticPr fontId="2" type="noConversion"/>
  </si>
  <si>
    <t>HSPI-MISO</t>
    <phoneticPr fontId="2" type="noConversion"/>
  </si>
  <si>
    <t>HSPI-CLK</t>
    <phoneticPr fontId="2" type="noConversion"/>
  </si>
  <si>
    <t>HSPI-CS</t>
    <phoneticPr fontId="2" type="noConversion"/>
  </si>
  <si>
    <t>TYPE</t>
    <phoneticPr fontId="2" type="noConversion"/>
  </si>
  <si>
    <t>SPC</t>
    <phoneticPr fontId="2" type="noConversion"/>
  </si>
  <si>
    <t>A</t>
    <phoneticPr fontId="2" type="noConversion"/>
  </si>
  <si>
    <t>NOTE</t>
    <phoneticPr fontId="3" type="noConversion"/>
  </si>
  <si>
    <t>ASSIGNMENT</t>
    <phoneticPr fontId="3" type="noConversion"/>
  </si>
  <si>
    <t>MODE</t>
    <phoneticPr fontId="3" type="noConversion"/>
  </si>
  <si>
    <t>PIN</t>
    <phoneticPr fontId="3" type="noConversion"/>
  </si>
  <si>
    <t>3.3V</t>
    <phoneticPr fontId="2" type="noConversion"/>
  </si>
  <si>
    <t>GND</t>
    <phoneticPr fontId="2" type="noConversion"/>
  </si>
  <si>
    <t>RESET</t>
    <phoneticPr fontId="2" type="noConversion"/>
  </si>
  <si>
    <t>TXD0/G01</t>
    <phoneticPr fontId="2" type="noConversion"/>
  </si>
  <si>
    <t>INPUT ONLY
(NOPULL-UP)</t>
    <phoneticPr fontId="2" type="noConversion"/>
  </si>
  <si>
    <t>G36/A00 / VP</t>
    <phoneticPr fontId="2" type="noConversion"/>
  </si>
  <si>
    <t>RXD0/G03</t>
    <phoneticPr fontId="2" type="noConversion"/>
  </si>
  <si>
    <t>G39/A03 / VN</t>
    <phoneticPr fontId="2" type="noConversion"/>
  </si>
  <si>
    <t>G32/A04</t>
    <phoneticPr fontId="2" type="noConversion"/>
  </si>
  <si>
    <t>SCL/G22</t>
    <phoneticPr fontId="2" type="noConversion"/>
  </si>
  <si>
    <t>G33/A05</t>
    <phoneticPr fontId="2" type="noConversion"/>
  </si>
  <si>
    <t>SDA/G21</t>
    <phoneticPr fontId="2" type="noConversion"/>
  </si>
  <si>
    <t>G34/A06</t>
    <phoneticPr fontId="2" type="noConversion"/>
  </si>
  <si>
    <t>G35/A07</t>
    <phoneticPr fontId="2" type="noConversion"/>
  </si>
  <si>
    <t>ADC2</t>
    <phoneticPr fontId="2" type="noConversion"/>
  </si>
  <si>
    <t>G25/A18/DAC1</t>
    <phoneticPr fontId="2" type="noConversion"/>
  </si>
  <si>
    <t>G19</t>
    <phoneticPr fontId="2" type="noConversion"/>
  </si>
  <si>
    <t>G26/A19/DAC2</t>
    <phoneticPr fontId="2" type="noConversion"/>
  </si>
  <si>
    <t>G23</t>
    <phoneticPr fontId="2" type="noConversion"/>
  </si>
  <si>
    <t>G27/A17</t>
    <phoneticPr fontId="2" type="noConversion"/>
  </si>
  <si>
    <t>G18</t>
    <phoneticPr fontId="2" type="noConversion"/>
  </si>
  <si>
    <t>G14/A16</t>
    <phoneticPr fontId="2" type="noConversion"/>
  </si>
  <si>
    <t>G05</t>
    <phoneticPr fontId="2" type="noConversion"/>
  </si>
  <si>
    <t>LED: on(low)</t>
    <phoneticPr fontId="2" type="noConversion"/>
  </si>
  <si>
    <t>G12/A15</t>
    <phoneticPr fontId="2" type="noConversion"/>
  </si>
  <si>
    <t>G13/A14</t>
    <phoneticPr fontId="2" type="noConversion"/>
  </si>
  <si>
    <t>G17</t>
    <phoneticPr fontId="2" type="noConversion"/>
  </si>
  <si>
    <t>5V</t>
    <phoneticPr fontId="2" type="noConversion"/>
  </si>
  <si>
    <t>G16</t>
    <phoneticPr fontId="2" type="noConversion"/>
  </si>
  <si>
    <t>A10/G04</t>
    <phoneticPr fontId="2" type="noConversion"/>
  </si>
  <si>
    <t>A11/G00</t>
    <phoneticPr fontId="2" type="noConversion"/>
  </si>
  <si>
    <t>BOOT_SW</t>
    <phoneticPr fontId="2" type="noConversion"/>
  </si>
  <si>
    <t>A12/G02</t>
    <phoneticPr fontId="2" type="noConversion"/>
  </si>
  <si>
    <t>A13/G15</t>
    <phoneticPr fontId="2" type="noConversion"/>
  </si>
  <si>
    <t>GPIO17</t>
    <phoneticPr fontId="2" type="noConversion"/>
  </si>
  <si>
    <t>GPIO27</t>
    <phoneticPr fontId="2" type="noConversion"/>
  </si>
  <si>
    <t>GPIO22</t>
    <phoneticPr fontId="2" type="noConversion"/>
  </si>
  <si>
    <t>GPIO5</t>
    <phoneticPr fontId="2" type="noConversion"/>
  </si>
  <si>
    <t>GPIO6</t>
  </si>
  <si>
    <t>GPIO26</t>
    <phoneticPr fontId="2" type="noConversion"/>
  </si>
  <si>
    <t>GPIO23</t>
    <phoneticPr fontId="2" type="noConversion"/>
  </si>
  <si>
    <t>GPIO24</t>
    <phoneticPr fontId="2" type="noConversion"/>
  </si>
  <si>
    <t>GPIO25</t>
    <phoneticPr fontId="2" type="noConversion"/>
  </si>
  <si>
    <t>GPIO16</t>
    <phoneticPr fontId="2" type="noConversion"/>
  </si>
  <si>
    <t>GPIO2 / I2C1 SDA</t>
    <phoneticPr fontId="2" type="noConversion"/>
  </si>
  <si>
    <t>GPIO3 / I2C1 SCL</t>
    <phoneticPr fontId="2" type="noConversion"/>
  </si>
  <si>
    <t>GPIO4 / GPCLK0</t>
    <phoneticPr fontId="2" type="noConversion"/>
  </si>
  <si>
    <t>UART TX / GPIO14</t>
    <phoneticPr fontId="2" type="noConversion"/>
  </si>
  <si>
    <t>UART RX / GPIO15</t>
    <phoneticPr fontId="2" type="noConversion"/>
  </si>
  <si>
    <t>PCM CLK / GPIO18</t>
    <phoneticPr fontId="2" type="noConversion"/>
  </si>
  <si>
    <t>GPIO10 / SPI0 MOSI</t>
    <phoneticPr fontId="2" type="noConversion"/>
  </si>
  <si>
    <t>GPIO9 / SPI0 MISO</t>
    <phoneticPr fontId="2" type="noConversion"/>
  </si>
  <si>
    <t>GPIO11 / SPI0 SCLK</t>
    <phoneticPr fontId="2" type="noConversion"/>
  </si>
  <si>
    <t>SPI0 CE0 / GPIO8</t>
    <phoneticPr fontId="2" type="noConversion"/>
  </si>
  <si>
    <t>SPI0 CE1 / GPIO7</t>
    <phoneticPr fontId="2" type="noConversion"/>
  </si>
  <si>
    <t>EEPROM SCL / GPIO1</t>
    <phoneticPr fontId="2" type="noConversion"/>
  </si>
  <si>
    <t>GPIO0 / EEPROM SDA</t>
    <phoneticPr fontId="2" type="noConversion"/>
  </si>
  <si>
    <t>PWM0 / GPIO12</t>
    <phoneticPr fontId="2" type="noConversion"/>
  </si>
  <si>
    <t>GPIO13 / PWM1</t>
    <phoneticPr fontId="2" type="noConversion"/>
  </si>
  <si>
    <t>GPIO19 / PCMFS</t>
    <phoneticPr fontId="2" type="noConversion"/>
  </si>
  <si>
    <t>PCM DIN / GPIO20</t>
    <phoneticPr fontId="2" type="noConversion"/>
  </si>
  <si>
    <t>PCM DOUT / GPIO21</t>
    <phoneticPr fontId="2" type="noConversion"/>
  </si>
  <si>
    <t>DOUT</t>
    <phoneticPr fontId="2" type="noConversion"/>
  </si>
  <si>
    <t>5V</t>
    <phoneticPr fontId="2" type="noConversion"/>
  </si>
  <si>
    <t>GND</t>
    <phoneticPr fontId="2" type="noConversion"/>
  </si>
  <si>
    <t>PWR_LED</t>
    <phoneticPr fontId="2" type="noConversion"/>
  </si>
  <si>
    <t>GND</t>
    <phoneticPr fontId="2" type="noConversion"/>
  </si>
  <si>
    <t>3.3V</t>
    <phoneticPr fontId="2" type="noConversion"/>
  </si>
  <si>
    <t>SCL</t>
    <phoneticPr fontId="2" type="noConversion"/>
  </si>
  <si>
    <t>SDA</t>
    <phoneticPr fontId="2" type="noConversion"/>
  </si>
  <si>
    <t>BATT</t>
    <phoneticPr fontId="2" type="noConversion"/>
  </si>
  <si>
    <t>WS2812</t>
    <phoneticPr fontId="2" type="noConversion"/>
  </si>
  <si>
    <t>5V PWR</t>
    <phoneticPr fontId="2" type="noConversion"/>
  </si>
  <si>
    <t>SERVO CONTROLLER</t>
    <phoneticPr fontId="2" type="noConversion"/>
  </si>
  <si>
    <t>IN1</t>
    <phoneticPr fontId="2" type="noConversion"/>
  </si>
  <si>
    <t>IN2</t>
    <phoneticPr fontId="2" type="noConversion"/>
  </si>
  <si>
    <t>IN3</t>
    <phoneticPr fontId="2" type="noConversion"/>
  </si>
  <si>
    <t>PWM</t>
    <phoneticPr fontId="2" type="noConversion"/>
  </si>
  <si>
    <t xml:space="preserve">MOTOR </t>
    <phoneticPr fontId="2" type="noConversion"/>
  </si>
  <si>
    <t>IN1</t>
    <phoneticPr fontId="2" type="noConversion"/>
  </si>
  <si>
    <t>IN2</t>
    <phoneticPr fontId="2" type="noConversion"/>
  </si>
  <si>
    <t>FWD</t>
    <phoneticPr fontId="2" type="noConversion"/>
  </si>
  <si>
    <t>PWM</t>
    <phoneticPr fontId="2" type="noConversion"/>
  </si>
  <si>
    <t>LOW</t>
    <phoneticPr fontId="2" type="noConversion"/>
  </si>
  <si>
    <t>REV</t>
    <phoneticPr fontId="2" type="noConversion"/>
  </si>
  <si>
    <t>REV</t>
    <phoneticPr fontId="2" type="noConversion"/>
  </si>
  <si>
    <t>TB6612FNG_IN1</t>
    <phoneticPr fontId="2" type="noConversion"/>
  </si>
  <si>
    <t>TB6612FNG_IN2</t>
    <phoneticPr fontId="2" type="noConversion"/>
  </si>
  <si>
    <t>STEER_SERVO</t>
    <phoneticPr fontId="2" type="noConversion"/>
  </si>
  <si>
    <t>TB6612FNG_PWM</t>
    <phoneticPr fontId="2" type="noConversion"/>
  </si>
  <si>
    <t>`</t>
    <phoneticPr fontId="2" type="noConversion"/>
  </si>
  <si>
    <t>LED_STRIP</t>
    <phoneticPr fontId="3" type="noConversion"/>
  </si>
  <si>
    <t>PCM</t>
    <phoneticPr fontId="3" type="noConversion"/>
  </si>
  <si>
    <t>PWM</t>
    <phoneticPr fontId="3" type="noConversion"/>
  </si>
  <si>
    <t>SPI</t>
    <phoneticPr fontId="3" type="noConversion"/>
  </si>
  <si>
    <t>LED_STRIP</t>
    <phoneticPr fontId="2" type="noConversion"/>
  </si>
  <si>
    <t>PCM</t>
    <phoneticPr fontId="2" type="noConversion"/>
  </si>
  <si>
    <t>PWM0</t>
    <phoneticPr fontId="2" type="noConversion"/>
  </si>
  <si>
    <t>PWM1</t>
    <phoneticPr fontId="2" type="noConversion"/>
  </si>
  <si>
    <r>
      <t>A typical three-capacitor filter installation on a DC motor (photo from </t>
    </r>
    <r>
      <rPr>
        <u/>
        <sz val="11"/>
        <color theme="10"/>
        <rFont val="맑은 고딕"/>
        <family val="3"/>
        <charset val="129"/>
        <scheme val="minor"/>
      </rPr>
      <t>Adafruit)</t>
    </r>
  </si>
  <si>
    <r>
      <t>The</t>
    </r>
    <r>
      <rPr>
        <b/>
        <sz val="11"/>
        <color rgb="FF292929"/>
        <rFont val="Georgia"/>
        <family val="1"/>
      </rPr>
      <t> three-capacitor filter</t>
    </r>
    <r>
      <rPr>
        <sz val="11"/>
        <color rgb="FF292929"/>
        <rFont val="Georgia"/>
        <family val="1"/>
      </rPr>
      <t> is just a combination of the one- and two-capacitor versions. One capacitor is connected across the motor terminals and one is connected to each terminal and the motor casing. This is the filter that I use on all my motors: use a </t>
    </r>
    <r>
      <rPr>
        <b/>
        <sz val="11"/>
        <color rgb="FF292929"/>
        <rFont val="Georgia"/>
        <family val="1"/>
      </rPr>
      <t>0.1µF </t>
    </r>
    <r>
      <rPr>
        <sz val="11"/>
        <color rgb="FF292929"/>
        <rFont val="Georgia"/>
        <family val="1"/>
      </rPr>
      <t>(micro-Farad) capacitor </t>
    </r>
    <r>
      <rPr>
        <b/>
        <sz val="11"/>
        <color rgb="FF292929"/>
        <rFont val="Georgia"/>
        <family val="1"/>
      </rPr>
      <t>across the terminals</t>
    </r>
    <r>
      <rPr>
        <sz val="11"/>
        <color rgb="FF292929"/>
        <rFont val="Georgia"/>
        <family val="1"/>
      </rPr>
      <t>, and two </t>
    </r>
    <r>
      <rPr>
        <b/>
        <sz val="11"/>
        <color rgb="FF292929"/>
        <rFont val="Georgia"/>
        <family val="1"/>
      </rPr>
      <t>0.047µF</t>
    </r>
    <r>
      <rPr>
        <sz val="11"/>
        <color rgb="FF292929"/>
        <rFont val="Georgia"/>
        <family val="1"/>
      </rPr>
      <t> capacitors </t>
    </r>
    <r>
      <rPr>
        <b/>
        <sz val="11"/>
        <color rgb="FF292929"/>
        <rFont val="Georgia"/>
        <family val="1"/>
      </rPr>
      <t>between each terminal</t>
    </r>
    <r>
      <rPr>
        <sz val="11"/>
        <color rgb="FF292929"/>
        <rFont val="Georgia"/>
        <family val="1"/>
      </rPr>
      <t> and the case.</t>
    </r>
  </si>
  <si>
    <t>bat</t>
    <phoneticPr fontId="2" type="noConversion"/>
  </si>
  <si>
    <t>pwm</t>
    <phoneticPr fontId="2" type="noConversion"/>
  </si>
  <si>
    <t>motor</t>
    <phoneticPr fontId="2" type="noConversion"/>
  </si>
  <si>
    <t>in2</t>
    <phoneticPr fontId="2" type="noConversion"/>
  </si>
  <si>
    <t>in1</t>
    <phoneticPr fontId="2" type="noConversion"/>
  </si>
  <si>
    <t>steering servo</t>
    <phoneticPr fontId="2" type="noConversion"/>
  </si>
  <si>
    <t>1 / TXD</t>
    <phoneticPr fontId="3" type="noConversion"/>
  </si>
  <si>
    <t>RAW</t>
    <phoneticPr fontId="3" type="noConversion"/>
  </si>
  <si>
    <t>0 / RXD</t>
    <phoneticPr fontId="3" type="noConversion"/>
  </si>
  <si>
    <t>GND</t>
    <phoneticPr fontId="3" type="noConversion"/>
  </si>
  <si>
    <t>RST</t>
    <phoneticPr fontId="3" type="noConversion"/>
  </si>
  <si>
    <t>RST</t>
    <phoneticPr fontId="3" type="noConversion"/>
  </si>
  <si>
    <t>VCC</t>
    <phoneticPr fontId="3" type="noConversion"/>
  </si>
  <si>
    <t>17 / A3</t>
    <phoneticPr fontId="3" type="noConversion"/>
  </si>
  <si>
    <t>16 / A2</t>
    <phoneticPr fontId="3" type="noConversion"/>
  </si>
  <si>
    <t>15 / A1</t>
    <phoneticPr fontId="3" type="noConversion"/>
  </si>
  <si>
    <t>14 / A0</t>
    <phoneticPr fontId="3" type="noConversion"/>
  </si>
  <si>
    <t>LED/13</t>
    <phoneticPr fontId="3" type="noConversion"/>
  </si>
  <si>
    <t>A4 / SDA</t>
    <phoneticPr fontId="3" type="noConversion"/>
  </si>
  <si>
    <t>A7</t>
    <phoneticPr fontId="3" type="noConversion"/>
  </si>
  <si>
    <t>A5 / SCL</t>
    <phoneticPr fontId="3" type="noConversion"/>
  </si>
  <si>
    <t>A6</t>
    <phoneticPr fontId="3" type="noConversion"/>
  </si>
  <si>
    <t>steering servo</t>
    <phoneticPr fontId="2" type="noConversion"/>
  </si>
  <si>
    <t>motor pwm</t>
    <phoneticPr fontId="2" type="noConversion"/>
  </si>
  <si>
    <t>motor in2</t>
    <phoneticPr fontId="2" type="noConversion"/>
  </si>
  <si>
    <t>motor in1</t>
    <phoneticPr fontId="2" type="noConversion"/>
  </si>
  <si>
    <t>STEER_PWM</t>
    <phoneticPr fontId="2" type="noConversion"/>
  </si>
  <si>
    <t>S</t>
    <phoneticPr fontId="2" type="noConversion"/>
  </si>
  <si>
    <t>IN1</t>
    <phoneticPr fontId="2" type="noConversion"/>
  </si>
  <si>
    <t>S</t>
    <phoneticPr fontId="2" type="noConversion"/>
  </si>
  <si>
    <t>IN4</t>
    <phoneticPr fontId="2" type="noConversion"/>
  </si>
  <si>
    <t>in</t>
    <phoneticPr fontId="2" type="noConversion"/>
  </si>
  <si>
    <t>out</t>
    <phoneticPr fontId="2" type="noConversion"/>
  </si>
  <si>
    <t>servo</t>
    <phoneticPr fontId="2" type="noConversion"/>
  </si>
  <si>
    <t>Toy car - TB6612FNG</t>
    <phoneticPr fontId="2" type="noConversion"/>
  </si>
  <si>
    <t>Arduino car - DC ESC</t>
    <phoneticPr fontId="2" type="noConversion"/>
  </si>
  <si>
    <t>커넥터 막힌 부분 기준 번호 (왼쪽부터)</t>
    <phoneticPr fontId="2" type="noConversion"/>
  </si>
  <si>
    <t>servo</t>
    <phoneticPr fontId="2" type="noConversion"/>
  </si>
  <si>
    <t>커넥터 뚤린 부분 기준 번호 (왼쪽부터)</t>
    <phoneticPr fontId="2" type="noConversion"/>
  </si>
  <si>
    <t>5V</t>
    <phoneticPr fontId="2" type="noConversion"/>
  </si>
  <si>
    <t>servo</t>
    <phoneticPr fontId="2" type="noConversion"/>
  </si>
  <si>
    <t>8833_IN4</t>
    <phoneticPr fontId="2" type="noConversion"/>
  </si>
  <si>
    <t>8833_IN3/MOTOR_PWM</t>
    <phoneticPr fontId="2" type="noConversion"/>
  </si>
  <si>
    <t>5v</t>
    <phoneticPr fontId="2" type="noConversion"/>
  </si>
  <si>
    <t>m_pwm</t>
    <phoneticPr fontId="2" type="noConversion"/>
  </si>
  <si>
    <t>m_pwm</t>
    <phoneticPr fontId="2" type="noConversion"/>
  </si>
  <si>
    <t>sensor1</t>
    <phoneticPr fontId="2" type="noConversion"/>
  </si>
  <si>
    <t>in1</t>
    <phoneticPr fontId="2" type="noConversion"/>
  </si>
  <si>
    <t>in2</t>
    <phoneticPr fontId="2" type="noConversion"/>
  </si>
  <si>
    <t>sensor2</t>
    <phoneticPr fontId="2" type="noConversion"/>
  </si>
  <si>
    <t>in3</t>
    <phoneticPr fontId="2" type="noConversion"/>
  </si>
  <si>
    <t>in4</t>
    <phoneticPr fontId="2" type="noConversion"/>
  </si>
  <si>
    <t>Arduino car - DRV8833</t>
    <phoneticPr fontId="2" type="noConversion"/>
  </si>
  <si>
    <t>Arduino TANK - DRV8833</t>
    <phoneticPr fontId="2" type="noConversion"/>
  </si>
  <si>
    <t>Arduino TANK - DC ESC</t>
    <phoneticPr fontId="2" type="noConversion"/>
  </si>
  <si>
    <t>GND</t>
    <phoneticPr fontId="2" type="noConversion"/>
  </si>
  <si>
    <t>bat</t>
    <phoneticPr fontId="2" type="noConversion"/>
  </si>
  <si>
    <t>POWER</t>
    <phoneticPr fontId="2" type="noConversion"/>
  </si>
  <si>
    <t>GND</t>
    <phoneticPr fontId="2" type="noConversion"/>
  </si>
  <si>
    <t>m1_pwm</t>
    <phoneticPr fontId="2" type="noConversion"/>
  </si>
  <si>
    <t>m2_pwm</t>
    <phoneticPr fontId="2" type="noConversion"/>
  </si>
  <si>
    <t>m1_sens</t>
    <phoneticPr fontId="2" type="noConversion"/>
  </si>
  <si>
    <t>m2_sens</t>
    <phoneticPr fontId="2" type="noConversion"/>
  </si>
  <si>
    <t>m1_sens</t>
    <phoneticPr fontId="2" type="noConversion"/>
  </si>
  <si>
    <t>MOT_PIN1</t>
    <phoneticPr fontId="3" type="noConversion"/>
  </si>
  <si>
    <t>MOT_PIN2</t>
    <phoneticPr fontId="3" type="noConversion"/>
  </si>
  <si>
    <t>MOT_PWM_SPEED</t>
    <phoneticPr fontId="3" type="noConversion"/>
  </si>
  <si>
    <t>RC_RECEIVER_PPM</t>
    <phoneticPr fontId="3" type="noConversion"/>
  </si>
  <si>
    <t>STEER_PWM_SERVO</t>
    <phoneticPr fontId="3" type="noConversion"/>
  </si>
  <si>
    <t>18650 배터리</t>
    <phoneticPr fontId="2" type="noConversion"/>
  </si>
  <si>
    <t>3500mAh</t>
    <phoneticPr fontId="2" type="noConversion"/>
  </si>
  <si>
    <t>수량</t>
    <phoneticPr fontId="2" type="noConversion"/>
  </si>
  <si>
    <t>품목</t>
    <phoneticPr fontId="2" type="noConversion"/>
  </si>
  <si>
    <t>스펙</t>
    <phoneticPr fontId="2" type="noConversion"/>
  </si>
  <si>
    <t>단가</t>
    <phoneticPr fontId="2" type="noConversion"/>
  </si>
  <si>
    <t>부분합</t>
    <phoneticPr fontId="2" type="noConversion"/>
  </si>
  <si>
    <t>링크</t>
    <phoneticPr fontId="2" type="noConversion"/>
  </si>
  <si>
    <t>18650 배터리 4구 핀 홀더</t>
    <phoneticPr fontId="2" type="noConversion"/>
  </si>
  <si>
    <t>18650 배터리 2구 핀 홀더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</si>
</sst>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>
    <font>
      <sz val="11"/>
      <color theme="1"/>
      <name val="맑은 고딕"/>
      <family val="2"/>
      <scheme val="minor"/>
    </font>
    <font>
      <b/>
      <sz val="11"/>
      <color theme="1"/>
      <name val="Consolas"/>
      <family val="3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1"/>
      <color rgb="FF333333"/>
      <name val="Inherit"/>
      <family val="2"/>
    </font>
    <font>
      <sz val="11"/>
      <color rgb="FF333333"/>
      <name val="Raleway"/>
      <family val="2"/>
    </font>
    <font>
      <b/>
      <sz val="11"/>
      <color rgb="FFFFCC00"/>
      <name val="Inherit"/>
      <family val="2"/>
    </font>
    <font>
      <b/>
      <sz val="11"/>
      <color rgb="FFFF0000"/>
      <name val="Inherit"/>
      <family val="2"/>
    </font>
    <font>
      <b/>
      <sz val="11"/>
      <color rgb="FF339966"/>
      <name val="Inherit"/>
      <family val="2"/>
    </font>
    <font>
      <b/>
      <sz val="11"/>
      <color theme="8"/>
      <name val="Consolas"/>
      <family val="3"/>
    </font>
    <font>
      <sz val="11"/>
      <name val="Consolas"/>
      <family val="3"/>
    </font>
    <font>
      <b/>
      <sz val="11"/>
      <color theme="1"/>
      <name val="맑은 고딕"/>
      <family val="3"/>
      <charset val="129"/>
      <scheme val="minor"/>
    </font>
    <font>
      <sz val="11"/>
      <color rgb="FF292929"/>
      <name val="Georgia"/>
      <family val="1"/>
    </font>
    <font>
      <b/>
      <sz val="11"/>
      <color rgb="FF292929"/>
      <name val="Georgia"/>
      <family val="1"/>
    </font>
    <font>
      <u/>
      <sz val="11"/>
      <color theme="10"/>
      <name val="맑은 고딕"/>
      <family val="2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9E9E9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41" fontId="21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6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8" borderId="1" xfId="0" applyFont="1" applyFill="1" applyBorder="1"/>
    <xf numFmtId="0" fontId="0" fillId="0" borderId="0" xfId="0" applyAlignment="1">
      <alignment horizontal="center"/>
    </xf>
    <xf numFmtId="0" fontId="6" fillId="10" borderId="15" xfId="0" applyFont="1" applyFill="1" applyBorder="1" applyAlignment="1">
      <alignment vertical="center"/>
    </xf>
    <xf numFmtId="0" fontId="7" fillId="10" borderId="15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7" fillId="9" borderId="15" xfId="0" applyFont="1" applyFill="1" applyBorder="1" applyAlignment="1">
      <alignment vertical="center"/>
    </xf>
    <xf numFmtId="0" fontId="5" fillId="9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right" vertical="center"/>
    </xf>
    <xf numFmtId="0" fontId="4" fillId="2" borderId="1" xfId="0" applyFont="1" applyFill="1" applyBorder="1"/>
    <xf numFmtId="0" fontId="4" fillId="3" borderId="9" xfId="0" applyFont="1" applyFill="1" applyBorder="1"/>
    <xf numFmtId="0" fontId="4" fillId="0" borderId="0" xfId="0" applyFont="1" applyBorder="1"/>
    <xf numFmtId="0" fontId="4" fillId="11" borderId="20" xfId="0" applyFont="1" applyFill="1" applyBorder="1"/>
    <xf numFmtId="0" fontId="1" fillId="11" borderId="4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4" fillId="11" borderId="21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22" xfId="0" applyFont="1" applyBorder="1"/>
    <xf numFmtId="0" fontId="4" fillId="0" borderId="18" xfId="0" applyFont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vertical="center"/>
    </xf>
    <xf numFmtId="0" fontId="4" fillId="11" borderId="0" xfId="0" applyFont="1" applyFill="1" applyBorder="1"/>
    <xf numFmtId="0" fontId="4" fillId="11" borderId="13" xfId="0" applyFont="1" applyFill="1" applyBorder="1"/>
    <xf numFmtId="0" fontId="4" fillId="11" borderId="18" xfId="0" applyFont="1" applyFill="1" applyBorder="1"/>
    <xf numFmtId="0" fontId="1" fillId="3" borderId="14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1" fillId="8" borderId="9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1" fillId="13" borderId="1" xfId="0" applyFont="1" applyFill="1" applyBorder="1" applyAlignment="1">
      <alignment horizontal="right" vertical="center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" fillId="11" borderId="19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2" fillId="0" borderId="0" xfId="0" applyFont="1"/>
    <xf numFmtId="0" fontId="1" fillId="12" borderId="1" xfId="0" applyFont="1" applyFill="1" applyBorder="1" applyAlignment="1">
      <alignment horizontal="center" vertical="center"/>
    </xf>
    <xf numFmtId="0" fontId="15" fillId="0" borderId="0" xfId="1"/>
    <xf numFmtId="0" fontId="1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17" fillId="16" borderId="1" xfId="0" applyFont="1" applyFill="1" applyBorder="1" applyAlignment="1">
      <alignment horizontal="right" vertical="center"/>
    </xf>
    <xf numFmtId="0" fontId="18" fillId="17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right" vertical="center"/>
    </xf>
    <xf numFmtId="0" fontId="19" fillId="16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right" vertical="center"/>
    </xf>
    <xf numFmtId="0" fontId="0" fillId="18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right" vertical="center"/>
    </xf>
    <xf numFmtId="0" fontId="18" fillId="18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0" fontId="12" fillId="1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0" xfId="0" applyFont="1"/>
    <xf numFmtId="0" fontId="18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1" fontId="0" fillId="0" borderId="0" xfId="2" applyFont="1" applyAlignment="1"/>
    <xf numFmtId="41" fontId="0" fillId="0" borderId="0" xfId="2" applyFont="1" applyAlignment="1">
      <alignment horizontal="right" vertical="center"/>
    </xf>
    <xf numFmtId="41" fontId="12" fillId="0" borderId="0" xfId="0" applyNumberFormat="1" applyFont="1"/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'esp32-rover'!$N$34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'esp32-rover'!$M$35:$M$60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'esp32-rover'!$N$35:$N$62</c:f>
              <c:numCache>
                <c:formatCode>General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88248"/>
        <c:axId val="429586680"/>
      </c:lineChart>
      <c:catAx>
        <c:axId val="42958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586680"/>
        <c:crosses val="autoZero"/>
        <c:auto val="1"/>
        <c:lblAlgn val="ctr"/>
        <c:lblOffset val="100"/>
        <c:noMultiLvlLbl val="0"/>
      </c:catAx>
      <c:valAx>
        <c:axId val="4295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5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8</xdr:col>
      <xdr:colOff>381419</xdr:colOff>
      <xdr:row>63</xdr:row>
      <xdr:rowOff>38324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E873617E-CB37-43B9-B578-47F43C4F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69500"/>
          <a:ext cx="8153819" cy="4356324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36</xdr:row>
      <xdr:rowOff>194939</xdr:rowOff>
    </xdr:from>
    <xdr:to>
      <xdr:col>20</xdr:col>
      <xdr:colOff>312221</xdr:colOff>
      <xdr:row>49</xdr:row>
      <xdr:rowOff>59188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D9A001CD-BD70-4A5A-AB7A-1C76E01C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1273" y="8195939"/>
          <a:ext cx="8899348" cy="2696349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49</xdr:row>
      <xdr:rowOff>108570</xdr:rowOff>
    </xdr:from>
    <xdr:to>
      <xdr:col>20</xdr:col>
      <xdr:colOff>444942</xdr:colOff>
      <xdr:row>79</xdr:row>
      <xdr:rowOff>44130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84E59C2A-9663-47F0-BEF2-DCAD3B21A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1273" y="10941670"/>
          <a:ext cx="9032069" cy="6412560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25</xdr:row>
      <xdr:rowOff>141599</xdr:rowOff>
    </xdr:from>
    <xdr:to>
      <xdr:col>21</xdr:col>
      <xdr:colOff>434180</xdr:colOff>
      <xdr:row>36</xdr:row>
      <xdr:rowOff>169667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549BF90-B576-407D-BA14-7653F0E4B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1273" y="5697849"/>
          <a:ext cx="9681707" cy="2472818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14</xdr:row>
      <xdr:rowOff>50800</xdr:rowOff>
    </xdr:from>
    <xdr:to>
      <xdr:col>20</xdr:col>
      <xdr:colOff>150922</xdr:colOff>
      <xdr:row>17</xdr:row>
      <xdr:rowOff>209592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02B11C3-AD60-402B-905F-5383ADDA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1273" y="3162300"/>
          <a:ext cx="8738049" cy="825542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18</xdr:row>
      <xdr:rowOff>95247</xdr:rowOff>
    </xdr:from>
    <xdr:to>
      <xdr:col>21</xdr:col>
      <xdr:colOff>420210</xdr:colOff>
      <xdr:row>25</xdr:row>
      <xdr:rowOff>76276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64428C6F-2591-4EE1-9FEC-4D49C1C8C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1273" y="4095747"/>
          <a:ext cx="9667737" cy="1536779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0</xdr:row>
      <xdr:rowOff>10470</xdr:rowOff>
    </xdr:from>
    <xdr:to>
      <xdr:col>21</xdr:col>
      <xdr:colOff>399254</xdr:colOff>
      <xdr:row>13</xdr:row>
      <xdr:rowOff>103968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049497D-3EC9-43CB-B3FD-58650174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1273" y="10470"/>
          <a:ext cx="9646781" cy="2982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29882</xdr:colOff>
      <xdr:row>22</xdr:row>
      <xdr:rowOff>201706</xdr:rowOff>
    </xdr:from>
    <xdr:to>
      <xdr:col>7</xdr:col>
      <xdr:colOff>819181</xdr:colOff>
      <xdr:row>57</xdr:row>
      <xdr:rowOff>23360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2" y="4975412"/>
          <a:ext cx="7146770" cy="7404302"/>
        </a:xfrm>
        <a:prstGeom prst="rect">
          <a:avLst/>
        </a:prstGeom>
      </xdr:spPr>
    </xdr:pic>
    <xdr:clientData/>
  </xdr:twoCellAnchor>
  <xdr:twoCellAnchor>
    <xdr:from>
      <xdr:col>16</xdr:col>
      <xdr:colOff>18676</xdr:colOff>
      <xdr:row>32</xdr:row>
      <xdr:rowOff>92636</xdr:rowOff>
    </xdr:from>
    <xdr:to>
      <xdr:col>23</xdr:col>
      <xdr:colOff>564029</xdr:colOff>
      <xdr:row>45</xdr:row>
      <xdr:rowOff>19424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29882</xdr:colOff>
      <xdr:row>22</xdr:row>
      <xdr:rowOff>201706</xdr:rowOff>
    </xdr:from>
    <xdr:to>
      <xdr:col>7</xdr:col>
      <xdr:colOff>1065711</xdr:colOff>
      <xdr:row>50</xdr:row>
      <xdr:rowOff>68184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2" y="4964206"/>
          <a:ext cx="7157229" cy="7378154"/>
        </a:xfrm>
        <a:prstGeom prst="rect">
          <a:avLst/>
        </a:prstGeom>
      </xdr:spPr>
    </xdr:pic>
    <xdr:clientData/>
  </xdr:twoCellAnchor>
  <xdr:twoCellAnchor editAs="oneCell">
    <xdr:from>
      <xdr:col>21</xdr:col>
      <xdr:colOff>17557</xdr:colOff>
      <xdr:row>0</xdr:row>
      <xdr:rowOff>187139</xdr:rowOff>
    </xdr:from>
    <xdr:to>
      <xdr:col>27</xdr:col>
      <xdr:colOff>655918</xdr:colOff>
      <xdr:row>28</xdr:row>
      <xdr:rowOff>920632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86675" y="187139"/>
          <a:ext cx="4089773" cy="6814552"/>
        </a:xfrm>
        <a:prstGeom prst="rect">
          <a:avLst/>
        </a:prstGeom>
      </xdr:spPr>
    </xdr:pic>
    <xdr:clientData/>
  </xdr:twoCellAnchor>
  <xdr:twoCellAnchor editAs="oneCell">
    <xdr:from>
      <xdr:col>14</xdr:col>
      <xdr:colOff>149411</xdr:colOff>
      <xdr:row>23</xdr:row>
      <xdr:rowOff>201706</xdr:rowOff>
    </xdr:from>
    <xdr:to>
      <xdr:col>19</xdr:col>
      <xdr:colOff>866771</xdr:colOff>
      <xdr:row>36</xdr:row>
      <xdr:rowOff>15689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587" y="5199530"/>
          <a:ext cx="4123949" cy="41021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33</xdr:col>
      <xdr:colOff>196851</xdr:colOff>
      <xdr:row>25</xdr:row>
      <xdr:rowOff>133350</xdr:rowOff>
    </xdr:to>
    <xdr:pic>
      <xdr:nvPicPr>
        <xdr:cNvPr id="6" name="그림 5" descr="https://miro.medium.com/max/900/0*Xyfe9kthHM1t2FrV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4750" y="654050"/>
          <a:ext cx="4572000" cy="488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552823</xdr:colOff>
      <xdr:row>38</xdr:row>
      <xdr:rowOff>209176</xdr:rowOff>
    </xdr:from>
    <xdr:to>
      <xdr:col>30</xdr:col>
      <xdr:colOff>2442882</xdr:colOff>
      <xdr:row>69</xdr:row>
      <xdr:rowOff>179004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40706F71-95BC-44E8-8FED-7E66B689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46705" y="9928411"/>
          <a:ext cx="9076765" cy="66858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609601</xdr:colOff>
      <xdr:row>21</xdr:row>
      <xdr:rowOff>209550</xdr:rowOff>
    </xdr:from>
    <xdr:to>
      <xdr:col>5</xdr:col>
      <xdr:colOff>495301</xdr:colOff>
      <xdr:row>53</xdr:row>
      <xdr:rowOff>90276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4743450"/>
          <a:ext cx="4108450" cy="678952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190501</xdr:rowOff>
    </xdr:from>
    <xdr:to>
      <xdr:col>14</xdr:col>
      <xdr:colOff>161549</xdr:colOff>
      <xdr:row>19</xdr:row>
      <xdr:rowOff>190501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190501"/>
          <a:ext cx="4123949" cy="410210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21</xdr:row>
      <xdr:rowOff>184150</xdr:rowOff>
    </xdr:from>
    <xdr:to>
      <xdr:col>14</xdr:col>
      <xdr:colOff>192986</xdr:colOff>
      <xdr:row>40</xdr:row>
      <xdr:rowOff>184150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0200" y="4718050"/>
          <a:ext cx="4168086" cy="4102100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</xdr:row>
      <xdr:rowOff>0</xdr:rowOff>
    </xdr:from>
    <xdr:to>
      <xdr:col>21</xdr:col>
      <xdr:colOff>488951</xdr:colOff>
      <xdr:row>19</xdr:row>
      <xdr:rowOff>196740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5701" y="215900"/>
          <a:ext cx="4121150" cy="408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.br/imgres?imgurl=https%3A%2F%2Fcdn-learn.adafruit.com%2Fassets%2Fassets%2F000%2F003%2F642%2Fmedium800%2Fadafruit_products_motor_capacitors.jpg%3F1396799310&amp;imgrefurl=https%3A%2F%2Flearn.adafruit.com%2Fadafruit-motor-shield%2Ffaq&amp;docid=8ppwNAZaSBzN6M&amp;tbnid=Ors1JjpjNAcA-M%3A&amp;vet=10ahUKEwjq14272ffdAhUqhuAKHWjuAcwQMwhIKAwwDA..i&amp;w=480&amp;h=513&amp;bih=577&amp;biw=1366&amp;q=capacitor%20in%20brushed%20motor%20&amp;ved=0ahUKEwjq14272ffdAhUqhuAKHWjuAcwQMwhIKAwwDA&amp;iact=mrc&amp;uact=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E21" sqref="E21"/>
    </sheetView>
  </sheetViews>
  <sheetFormatPr defaultRowHeight="16.5"/>
  <cols>
    <col min="1" max="1" width="5.625" bestFit="1" customWidth="1"/>
    <col min="2" max="2" width="8.875" bestFit="1" customWidth="1"/>
    <col min="3" max="3" width="7" bestFit="1" customWidth="1"/>
    <col min="4" max="4" width="15.375" style="11" customWidth="1"/>
    <col min="5" max="5" width="15" style="11" customWidth="1"/>
    <col min="6" max="6" width="32.75" customWidth="1"/>
  </cols>
  <sheetData>
    <row r="1" spans="1:6" ht="17.25" thickBot="1">
      <c r="A1" s="16" t="s">
        <v>5</v>
      </c>
      <c r="B1" s="16" t="s">
        <v>6</v>
      </c>
      <c r="C1" s="16" t="s">
        <v>7</v>
      </c>
      <c r="D1" s="11" t="s">
        <v>47</v>
      </c>
      <c r="E1" s="11" t="s">
        <v>48</v>
      </c>
      <c r="F1" s="16" t="s">
        <v>8</v>
      </c>
    </row>
    <row r="2" spans="1:6" ht="17.25" thickBot="1">
      <c r="A2" s="17">
        <v>0</v>
      </c>
      <c r="B2" s="18" t="s">
        <v>9</v>
      </c>
      <c r="C2" s="18" t="s">
        <v>10</v>
      </c>
      <c r="D2" s="11" t="s">
        <v>29</v>
      </c>
      <c r="F2" s="12" t="s">
        <v>11</v>
      </c>
    </row>
    <row r="3" spans="1:6" ht="17.25" thickBot="1">
      <c r="A3" s="19">
        <v>1</v>
      </c>
      <c r="B3" s="20" t="s">
        <v>12</v>
      </c>
      <c r="C3" s="21" t="s">
        <v>10</v>
      </c>
      <c r="F3" s="14" t="s">
        <v>13</v>
      </c>
    </row>
    <row r="4" spans="1:6" ht="17.25" thickBot="1">
      <c r="A4" s="17">
        <v>2</v>
      </c>
      <c r="B4" s="22" t="s">
        <v>10</v>
      </c>
      <c r="C4" s="22" t="s">
        <v>10</v>
      </c>
      <c r="D4" s="11" t="s">
        <v>30</v>
      </c>
      <c r="F4" s="12" t="s">
        <v>14</v>
      </c>
    </row>
    <row r="5" spans="1:6" ht="17.25" thickBot="1">
      <c r="A5" s="19">
        <v>3</v>
      </c>
      <c r="B5" s="21" t="s">
        <v>10</v>
      </c>
      <c r="C5" s="20" t="s">
        <v>15</v>
      </c>
      <c r="F5" s="14" t="s">
        <v>16</v>
      </c>
    </row>
    <row r="6" spans="1:6" ht="17.25" thickBot="1">
      <c r="A6" s="17">
        <v>4</v>
      </c>
      <c r="B6" s="22" t="s">
        <v>10</v>
      </c>
      <c r="C6" s="22" t="s">
        <v>10</v>
      </c>
      <c r="D6" s="11" t="s">
        <v>28</v>
      </c>
      <c r="F6" s="12"/>
    </row>
    <row r="7" spans="1:6" ht="17.25" thickBot="1">
      <c r="A7" s="19">
        <v>5</v>
      </c>
      <c r="B7" s="23" t="s">
        <v>10</v>
      </c>
      <c r="C7" s="23" t="s">
        <v>10</v>
      </c>
      <c r="E7" s="11" t="s">
        <v>41</v>
      </c>
      <c r="F7" s="14" t="s">
        <v>11</v>
      </c>
    </row>
    <row r="8" spans="1:6" ht="17.25" thickBot="1">
      <c r="A8" s="17">
        <v>6</v>
      </c>
      <c r="B8" s="24" t="s">
        <v>17</v>
      </c>
      <c r="C8" s="24" t="s">
        <v>17</v>
      </c>
      <c r="F8" s="12" t="s">
        <v>18</v>
      </c>
    </row>
    <row r="9" spans="1:6" ht="17.25" thickBot="1">
      <c r="A9" s="19">
        <v>7</v>
      </c>
      <c r="B9" s="20" t="s">
        <v>17</v>
      </c>
      <c r="C9" s="20" t="s">
        <v>17</v>
      </c>
      <c r="F9" s="14" t="s">
        <v>18</v>
      </c>
    </row>
    <row r="10" spans="1:6" ht="17.25" thickBot="1">
      <c r="A10" s="17">
        <v>8</v>
      </c>
      <c r="B10" s="24" t="s">
        <v>17</v>
      </c>
      <c r="C10" s="24" t="s">
        <v>17</v>
      </c>
      <c r="F10" s="12" t="s">
        <v>42</v>
      </c>
    </row>
    <row r="11" spans="1:6" ht="17.25" thickBot="1">
      <c r="A11" s="19">
        <v>9</v>
      </c>
      <c r="B11" s="20" t="s">
        <v>17</v>
      </c>
      <c r="C11" s="20" t="s">
        <v>17</v>
      </c>
      <c r="F11" s="14" t="s">
        <v>18</v>
      </c>
    </row>
    <row r="12" spans="1:6" ht="17.25" thickBot="1">
      <c r="A12" s="17">
        <v>10</v>
      </c>
      <c r="B12" s="24" t="s">
        <v>17</v>
      </c>
      <c r="C12" s="24" t="s">
        <v>17</v>
      </c>
      <c r="F12" s="12" t="s">
        <v>18</v>
      </c>
    </row>
    <row r="13" spans="1:6" ht="17.25" thickBot="1">
      <c r="A13" s="19">
        <v>11</v>
      </c>
      <c r="B13" s="20" t="s">
        <v>17</v>
      </c>
      <c r="C13" s="20" t="s">
        <v>17</v>
      </c>
      <c r="F13" s="14" t="s">
        <v>18</v>
      </c>
    </row>
    <row r="14" spans="1:6" ht="17.25" thickBot="1">
      <c r="A14" s="17">
        <v>12</v>
      </c>
      <c r="B14" s="18" t="s">
        <v>10</v>
      </c>
      <c r="C14" s="22" t="s">
        <v>10</v>
      </c>
      <c r="D14" s="11" t="s">
        <v>32</v>
      </c>
      <c r="E14" s="11" t="s">
        <v>44</v>
      </c>
      <c r="F14" s="12"/>
    </row>
    <row r="15" spans="1:6" ht="17.25" thickBot="1">
      <c r="A15" s="19">
        <v>13</v>
      </c>
      <c r="B15" s="23" t="s">
        <v>10</v>
      </c>
      <c r="C15" s="23" t="s">
        <v>10</v>
      </c>
      <c r="D15" s="11" t="s">
        <v>33</v>
      </c>
      <c r="E15" s="11" t="s">
        <v>43</v>
      </c>
      <c r="F15" s="14" t="s">
        <v>11</v>
      </c>
    </row>
    <row r="16" spans="1:6" ht="17.25" thickBot="1">
      <c r="A16" s="17">
        <v>14</v>
      </c>
      <c r="B16" s="22" t="s">
        <v>10</v>
      </c>
      <c r="C16" s="22" t="s">
        <v>10</v>
      </c>
      <c r="D16" s="11" t="s">
        <v>34</v>
      </c>
      <c r="E16" s="11" t="s">
        <v>45</v>
      </c>
      <c r="F16" s="12" t="s">
        <v>11</v>
      </c>
    </row>
    <row r="17" spans="1:6" ht="17.25" thickBot="1">
      <c r="A17" s="19">
        <v>15</v>
      </c>
      <c r="B17" s="23" t="s">
        <v>10</v>
      </c>
      <c r="C17" s="23" t="s">
        <v>10</v>
      </c>
      <c r="D17" s="11" t="s">
        <v>31</v>
      </c>
      <c r="E17" s="11" t="s">
        <v>46</v>
      </c>
      <c r="F17" s="14"/>
    </row>
    <row r="18" spans="1:6" ht="17.25" thickBot="1">
      <c r="A18" s="17">
        <v>16</v>
      </c>
      <c r="B18" s="22" t="s">
        <v>10</v>
      </c>
      <c r="C18" s="22" t="s">
        <v>10</v>
      </c>
      <c r="F18" s="12"/>
    </row>
    <row r="19" spans="1:6" ht="17.25" thickBot="1">
      <c r="A19" s="19">
        <v>17</v>
      </c>
      <c r="B19" s="23" t="s">
        <v>10</v>
      </c>
      <c r="C19" s="23" t="s">
        <v>10</v>
      </c>
      <c r="F19" s="14"/>
    </row>
    <row r="20" spans="1:6" ht="17.25" thickBot="1">
      <c r="A20" s="17">
        <v>18</v>
      </c>
      <c r="B20" s="22" t="s">
        <v>10</v>
      </c>
      <c r="C20" s="22" t="s">
        <v>10</v>
      </c>
      <c r="E20" s="11" t="s">
        <v>40</v>
      </c>
      <c r="F20" s="12"/>
    </row>
    <row r="21" spans="1:6" ht="17.25" thickBot="1">
      <c r="A21" s="19">
        <v>19</v>
      </c>
      <c r="B21" s="23" t="s">
        <v>10</v>
      </c>
      <c r="C21" s="23" t="s">
        <v>10</v>
      </c>
      <c r="E21" s="11" t="s">
        <v>39</v>
      </c>
      <c r="F21" s="14"/>
    </row>
    <row r="22" spans="1:6" ht="17.25" thickBot="1">
      <c r="A22" s="17">
        <v>20</v>
      </c>
      <c r="B22" s="22" t="s">
        <v>10</v>
      </c>
      <c r="C22" s="22" t="s">
        <v>10</v>
      </c>
      <c r="F22" s="12"/>
    </row>
    <row r="23" spans="1:6" ht="17.25" thickBot="1">
      <c r="A23" s="19">
        <v>21</v>
      </c>
      <c r="B23" s="23" t="s">
        <v>10</v>
      </c>
      <c r="C23" s="23" t="s">
        <v>10</v>
      </c>
      <c r="E23" s="11" t="s">
        <v>36</v>
      </c>
      <c r="F23" s="14"/>
    </row>
    <row r="24" spans="1:6" ht="17.25" thickBot="1">
      <c r="A24" s="17">
        <v>22</v>
      </c>
      <c r="B24" s="22" t="s">
        <v>10</v>
      </c>
      <c r="C24" s="22" t="s">
        <v>10</v>
      </c>
      <c r="E24" s="11" t="s">
        <v>37</v>
      </c>
      <c r="F24" s="12"/>
    </row>
    <row r="25" spans="1:6" ht="17.25" thickBot="1">
      <c r="A25" s="19">
        <v>23</v>
      </c>
      <c r="B25" s="23" t="s">
        <v>10</v>
      </c>
      <c r="C25" s="23" t="s">
        <v>10</v>
      </c>
      <c r="E25" s="11" t="s">
        <v>38</v>
      </c>
      <c r="F25" s="14"/>
    </row>
    <row r="26" spans="1:6" ht="17.25" thickBot="1">
      <c r="A26" s="17">
        <v>24</v>
      </c>
      <c r="B26" s="22" t="s">
        <v>10</v>
      </c>
      <c r="C26" s="22" t="s">
        <v>10</v>
      </c>
      <c r="F26" s="12"/>
    </row>
    <row r="27" spans="1:6" ht="17.25" thickBot="1">
      <c r="A27" s="19">
        <v>25</v>
      </c>
      <c r="B27" s="23" t="s">
        <v>10</v>
      </c>
      <c r="C27" s="23" t="s">
        <v>10</v>
      </c>
      <c r="D27" s="11" t="s">
        <v>24</v>
      </c>
      <c r="F27" s="14"/>
    </row>
    <row r="28" spans="1:6" ht="17.25" thickBot="1">
      <c r="A28" s="17">
        <v>26</v>
      </c>
      <c r="B28" s="22" t="s">
        <v>10</v>
      </c>
      <c r="C28" s="22" t="s">
        <v>10</v>
      </c>
      <c r="D28" s="11" t="s">
        <v>25</v>
      </c>
      <c r="F28" s="12"/>
    </row>
    <row r="29" spans="1:6" ht="17.25" thickBot="1">
      <c r="A29" s="19">
        <v>27</v>
      </c>
      <c r="B29" s="23" t="s">
        <v>10</v>
      </c>
      <c r="C29" s="23" t="s">
        <v>10</v>
      </c>
      <c r="D29" s="11" t="s">
        <v>35</v>
      </c>
      <c r="F29" s="14"/>
    </row>
    <row r="30" spans="1:6" ht="17.25" thickBot="1">
      <c r="A30" s="17">
        <v>28</v>
      </c>
      <c r="B30" s="22" t="s">
        <v>10</v>
      </c>
      <c r="C30" s="22" t="s">
        <v>10</v>
      </c>
      <c r="F30" s="12"/>
    </row>
    <row r="31" spans="1:6" ht="17.25" thickBot="1">
      <c r="A31" s="19">
        <v>29</v>
      </c>
      <c r="B31" s="23" t="s">
        <v>10</v>
      </c>
      <c r="C31" s="23" t="s">
        <v>10</v>
      </c>
      <c r="F31" s="14"/>
    </row>
    <row r="32" spans="1:6" ht="17.25" thickBot="1">
      <c r="A32" s="17">
        <v>30</v>
      </c>
      <c r="B32" s="22" t="s">
        <v>10</v>
      </c>
      <c r="C32" s="22" t="s">
        <v>10</v>
      </c>
      <c r="F32" s="12"/>
    </row>
    <row r="33" spans="1:6" ht="17.25" thickBot="1">
      <c r="A33" s="19">
        <v>31</v>
      </c>
      <c r="B33" s="23" t="s">
        <v>10</v>
      </c>
      <c r="C33" s="23" t="s">
        <v>10</v>
      </c>
      <c r="F33" s="14"/>
    </row>
    <row r="34" spans="1:6" ht="17.25" thickBot="1">
      <c r="A34" s="17">
        <v>32</v>
      </c>
      <c r="B34" s="22" t="s">
        <v>10</v>
      </c>
      <c r="C34" s="22" t="s">
        <v>10</v>
      </c>
      <c r="D34" s="11" t="s">
        <v>27</v>
      </c>
      <c r="F34" s="12"/>
    </row>
    <row r="35" spans="1:6" ht="17.25" thickBot="1">
      <c r="A35" s="19">
        <v>33</v>
      </c>
      <c r="B35" s="23" t="s">
        <v>10</v>
      </c>
      <c r="C35" s="23" t="s">
        <v>10</v>
      </c>
      <c r="D35" s="11" t="s">
        <v>26</v>
      </c>
      <c r="F35" s="14"/>
    </row>
    <row r="36" spans="1:6" ht="17.25" thickBot="1">
      <c r="A36" s="17">
        <v>34</v>
      </c>
      <c r="B36" s="22" t="s">
        <v>10</v>
      </c>
      <c r="C36" s="17"/>
      <c r="D36" s="11" t="s">
        <v>22</v>
      </c>
      <c r="F36" s="12"/>
    </row>
    <row r="37" spans="1:6" ht="17.25" thickBot="1">
      <c r="A37" s="19">
        <v>35</v>
      </c>
      <c r="B37" s="23" t="s">
        <v>10</v>
      </c>
      <c r="C37" s="19"/>
      <c r="D37" s="11" t="s">
        <v>23</v>
      </c>
      <c r="F37" s="14"/>
    </row>
    <row r="38" spans="1:6" ht="17.25" thickBot="1">
      <c r="A38" s="17">
        <v>36</v>
      </c>
      <c r="B38" s="22" t="s">
        <v>10</v>
      </c>
      <c r="C38" s="17"/>
      <c r="D38" s="11" t="s">
        <v>20</v>
      </c>
      <c r="F38" s="13" t="s">
        <v>19</v>
      </c>
    </row>
    <row r="39" spans="1:6" ht="17.25" thickBot="1">
      <c r="A39" s="19">
        <v>37</v>
      </c>
      <c r="B39" s="23" t="s">
        <v>10</v>
      </c>
      <c r="C39" s="19"/>
      <c r="F39" s="15" t="s">
        <v>19</v>
      </c>
    </row>
    <row r="40" spans="1:6" ht="17.25" thickBot="1">
      <c r="A40" s="17">
        <v>38</v>
      </c>
      <c r="B40" s="22" t="s">
        <v>10</v>
      </c>
      <c r="C40" s="17"/>
      <c r="F40" s="13" t="s">
        <v>19</v>
      </c>
    </row>
    <row r="41" spans="1:6">
      <c r="A41" s="19">
        <v>39</v>
      </c>
      <c r="B41" s="23" t="s">
        <v>10</v>
      </c>
      <c r="C41" s="19"/>
      <c r="D41" s="11" t="s">
        <v>21</v>
      </c>
      <c r="F41" s="15" t="s">
        <v>19</v>
      </c>
    </row>
    <row r="42" spans="1:6">
      <c r="A42" s="11"/>
      <c r="B42" s="11"/>
      <c r="C42" s="1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opLeftCell="B1" zoomScaleNormal="100" workbookViewId="0">
      <selection activeCell="D13" sqref="D13"/>
    </sheetView>
  </sheetViews>
  <sheetFormatPr defaultRowHeight="16.5"/>
  <cols>
    <col min="3" max="3" width="16.625" customWidth="1"/>
    <col min="4" max="4" width="19.875" bestFit="1" customWidth="1"/>
    <col min="6" max="6" width="16.625" customWidth="1"/>
    <col min="7" max="7" width="4.625" customWidth="1"/>
    <col min="8" max="8" width="16.625" customWidth="1"/>
    <col min="10" max="11" width="16.625" customWidth="1"/>
    <col min="15" max="31" width="8.625" customWidth="1"/>
    <col min="32" max="32" width="5.25" bestFit="1" customWidth="1"/>
  </cols>
  <sheetData>
    <row r="1" spans="1:32" ht="17.25" thickBot="1"/>
    <row r="2" spans="1:32">
      <c r="A2" s="3"/>
      <c r="B2" s="63"/>
      <c r="C2" s="64" t="s">
        <v>50</v>
      </c>
      <c r="D2" s="64" t="s">
        <v>51</v>
      </c>
      <c r="E2" s="64" t="s">
        <v>52</v>
      </c>
      <c r="F2" s="137" t="s">
        <v>53</v>
      </c>
      <c r="G2" s="138"/>
      <c r="H2" s="139"/>
      <c r="I2" s="65" t="s">
        <v>52</v>
      </c>
      <c r="J2" s="64" t="s">
        <v>51</v>
      </c>
      <c r="K2" s="64" t="s">
        <v>50</v>
      </c>
      <c r="L2" s="66"/>
      <c r="O2" s="132" t="s">
        <v>125</v>
      </c>
      <c r="P2" s="133"/>
      <c r="Q2" s="134"/>
      <c r="S2" s="132" t="s">
        <v>126</v>
      </c>
      <c r="T2" s="133"/>
      <c r="U2" s="134"/>
      <c r="W2" s="132" t="s">
        <v>127</v>
      </c>
      <c r="X2" s="133"/>
      <c r="Y2" s="133"/>
      <c r="Z2" s="133"/>
      <c r="AA2" s="133"/>
    </row>
    <row r="3" spans="1:32">
      <c r="A3" s="3"/>
      <c r="B3" s="67"/>
      <c r="C3" s="61"/>
      <c r="D3" s="61"/>
      <c r="E3" s="61"/>
      <c r="F3" s="76" t="s">
        <v>54</v>
      </c>
      <c r="G3" s="73"/>
      <c r="H3" s="81" t="s">
        <v>55</v>
      </c>
      <c r="I3" s="26"/>
      <c r="J3" s="26"/>
      <c r="K3" s="26"/>
      <c r="L3" s="68"/>
      <c r="O3" s="1" t="s">
        <v>116</v>
      </c>
      <c r="P3" s="1" t="s">
        <v>117</v>
      </c>
      <c r="Q3" s="1" t="s">
        <v>118</v>
      </c>
      <c r="R3" s="85"/>
      <c r="S3" s="1" t="s">
        <v>119</v>
      </c>
      <c r="T3" s="1" t="s">
        <v>117</v>
      </c>
      <c r="U3" s="1" t="s">
        <v>120</v>
      </c>
      <c r="V3" s="85"/>
      <c r="W3" s="1" t="s">
        <v>124</v>
      </c>
      <c r="X3" s="1" t="s">
        <v>121</v>
      </c>
      <c r="Y3" s="1" t="s">
        <v>122</v>
      </c>
      <c r="Z3" s="1" t="s">
        <v>123</v>
      </c>
      <c r="AA3" s="1" t="s">
        <v>118</v>
      </c>
    </row>
    <row r="4" spans="1:32">
      <c r="A4" s="3"/>
      <c r="B4" s="67"/>
      <c r="C4" s="4"/>
      <c r="D4" s="4"/>
      <c r="E4" s="4"/>
      <c r="F4" s="77" t="s">
        <v>56</v>
      </c>
      <c r="G4" s="74"/>
      <c r="H4" s="30" t="s">
        <v>57</v>
      </c>
      <c r="I4" s="31"/>
      <c r="J4" s="7"/>
      <c r="K4" s="8"/>
      <c r="L4" s="68"/>
    </row>
    <row r="5" spans="1:32">
      <c r="A5" s="3"/>
      <c r="B5" s="67"/>
      <c r="C5" s="140" t="s">
        <v>58</v>
      </c>
      <c r="D5" s="5"/>
      <c r="E5" s="28" t="s">
        <v>49</v>
      </c>
      <c r="F5" s="32" t="s">
        <v>59</v>
      </c>
      <c r="G5" s="74"/>
      <c r="H5" s="30" t="s">
        <v>60</v>
      </c>
      <c r="I5" s="31"/>
      <c r="J5" s="7"/>
      <c r="K5" s="8"/>
      <c r="L5" s="68"/>
      <c r="O5" s="123" t="s">
        <v>191</v>
      </c>
      <c r="X5" s="123" t="s">
        <v>193</v>
      </c>
    </row>
    <row r="6" spans="1:32">
      <c r="A6" s="3"/>
      <c r="B6" s="67"/>
      <c r="C6" s="140"/>
      <c r="D6" s="5"/>
      <c r="E6" s="28" t="s">
        <v>49</v>
      </c>
      <c r="F6" s="32" t="s">
        <v>61</v>
      </c>
      <c r="G6" s="74"/>
      <c r="H6" s="82" t="s">
        <v>54</v>
      </c>
      <c r="I6" s="33"/>
      <c r="J6" s="34"/>
      <c r="K6" s="35"/>
      <c r="L6" s="68"/>
      <c r="O6" s="127" t="s">
        <v>189</v>
      </c>
      <c r="P6" s="127"/>
      <c r="Q6" s="127"/>
      <c r="R6" s="127"/>
      <c r="S6" s="127"/>
    </row>
    <row r="7" spans="1:32">
      <c r="A7" s="3"/>
      <c r="B7" s="67"/>
      <c r="C7" s="58"/>
      <c r="D7" s="36"/>
      <c r="E7" s="37"/>
      <c r="F7" s="38" t="s">
        <v>62</v>
      </c>
      <c r="G7" s="74"/>
      <c r="H7" s="39" t="s">
        <v>63</v>
      </c>
      <c r="I7" s="40"/>
      <c r="J7" s="6"/>
      <c r="K7" s="2"/>
      <c r="L7" s="68"/>
      <c r="O7" s="114">
        <v>1</v>
      </c>
      <c r="P7" s="114">
        <v>2</v>
      </c>
      <c r="Q7" s="114">
        <v>3</v>
      </c>
      <c r="R7" s="114">
        <v>4</v>
      </c>
      <c r="S7" s="114">
        <v>5</v>
      </c>
      <c r="T7" s="114">
        <v>1</v>
      </c>
      <c r="U7" s="114">
        <v>2</v>
      </c>
      <c r="V7" s="114">
        <v>3</v>
      </c>
    </row>
    <row r="8" spans="1:32">
      <c r="A8" s="3"/>
      <c r="B8" s="67"/>
      <c r="C8" s="58"/>
      <c r="D8" s="36"/>
      <c r="E8" s="37"/>
      <c r="F8" s="38" t="s">
        <v>64</v>
      </c>
      <c r="G8" s="74"/>
      <c r="H8" s="39" t="s">
        <v>65</v>
      </c>
      <c r="I8" s="40"/>
      <c r="J8" s="6"/>
      <c r="K8" s="2"/>
      <c r="L8" s="68"/>
      <c r="O8" s="114"/>
      <c r="P8" s="114"/>
      <c r="Q8" s="131" t="s">
        <v>157</v>
      </c>
      <c r="R8" s="131"/>
      <c r="S8" s="131"/>
      <c r="T8" s="128" t="s">
        <v>212</v>
      </c>
      <c r="U8" s="129"/>
      <c r="V8" s="130"/>
    </row>
    <row r="9" spans="1:32">
      <c r="A9" s="3"/>
      <c r="B9" s="67"/>
      <c r="C9" s="140" t="s">
        <v>58</v>
      </c>
      <c r="D9" s="5"/>
      <c r="E9" s="28" t="s">
        <v>49</v>
      </c>
      <c r="F9" s="32" t="s">
        <v>66</v>
      </c>
      <c r="G9" s="74"/>
      <c r="H9" s="59" t="s">
        <v>55</v>
      </c>
      <c r="I9" s="27"/>
      <c r="J9" s="27"/>
      <c r="K9" s="27"/>
      <c r="L9" s="68"/>
      <c r="O9" s="114"/>
      <c r="P9" s="126" t="s">
        <v>188</v>
      </c>
      <c r="Q9" s="120" t="s">
        <v>199</v>
      </c>
      <c r="R9" s="114" t="s">
        <v>158</v>
      </c>
      <c r="S9" s="114" t="s">
        <v>159</v>
      </c>
      <c r="T9" s="117" t="s">
        <v>210</v>
      </c>
      <c r="U9" s="117" t="s">
        <v>194</v>
      </c>
      <c r="V9" s="117" t="s">
        <v>211</v>
      </c>
    </row>
    <row r="10" spans="1:32">
      <c r="A10" s="3"/>
      <c r="B10" s="67"/>
      <c r="C10" s="140"/>
      <c r="D10" s="5"/>
      <c r="E10" s="28" t="s">
        <v>49</v>
      </c>
      <c r="F10" s="32" t="s">
        <v>67</v>
      </c>
      <c r="G10" s="74"/>
      <c r="H10" s="59" t="s">
        <v>55</v>
      </c>
      <c r="I10" s="27"/>
      <c r="J10" s="27"/>
      <c r="K10" s="27"/>
      <c r="L10" s="68"/>
    </row>
    <row r="11" spans="1:32">
      <c r="A11" s="3"/>
      <c r="B11" s="141" t="s">
        <v>68</v>
      </c>
      <c r="C11" s="57"/>
      <c r="D11" s="41"/>
      <c r="E11" s="42"/>
      <c r="F11" s="43" t="s">
        <v>69</v>
      </c>
      <c r="G11" s="74"/>
      <c r="H11" s="44" t="s">
        <v>70</v>
      </c>
      <c r="I11" s="45"/>
      <c r="J11" s="4" t="s">
        <v>185</v>
      </c>
      <c r="K11" s="1"/>
      <c r="L11" s="68"/>
      <c r="O11" s="127" t="s">
        <v>190</v>
      </c>
      <c r="P11" s="127"/>
      <c r="Q11" s="127"/>
      <c r="R11" s="127"/>
      <c r="S11" s="127"/>
      <c r="X11" s="127" t="s">
        <v>190</v>
      </c>
      <c r="Y11" s="127"/>
      <c r="Z11" s="127"/>
      <c r="AA11" s="127"/>
      <c r="AB11" s="127"/>
    </row>
    <row r="12" spans="1:32">
      <c r="A12" s="3"/>
      <c r="B12" s="142"/>
      <c r="C12" s="57" t="s">
        <v>131</v>
      </c>
      <c r="D12" s="41" t="s">
        <v>196</v>
      </c>
      <c r="E12" s="42"/>
      <c r="F12" s="43" t="s">
        <v>71</v>
      </c>
      <c r="G12" s="74"/>
      <c r="H12" s="44" t="s">
        <v>72</v>
      </c>
      <c r="I12" s="45"/>
      <c r="J12" s="4" t="s">
        <v>130</v>
      </c>
      <c r="K12" s="1"/>
      <c r="L12" s="68"/>
      <c r="O12" s="114">
        <v>1</v>
      </c>
      <c r="P12" s="114">
        <v>2</v>
      </c>
      <c r="Q12" s="114">
        <v>3</v>
      </c>
      <c r="R12" s="114">
        <v>4</v>
      </c>
      <c r="S12" s="114">
        <v>5</v>
      </c>
      <c r="X12" s="114">
        <v>1</v>
      </c>
      <c r="Y12" s="114">
        <v>2</v>
      </c>
      <c r="Z12" s="114">
        <v>3</v>
      </c>
      <c r="AA12" s="114">
        <v>4</v>
      </c>
      <c r="AB12" s="114">
        <v>5</v>
      </c>
    </row>
    <row r="13" spans="1:32">
      <c r="A13" s="3"/>
      <c r="B13" s="142"/>
      <c r="C13" s="57" t="s">
        <v>131</v>
      </c>
      <c r="D13" s="41" t="s">
        <v>197</v>
      </c>
      <c r="E13" s="42"/>
      <c r="F13" s="43" t="s">
        <v>73</v>
      </c>
      <c r="G13" s="74"/>
      <c r="H13" s="44" t="s">
        <v>74</v>
      </c>
      <c r="I13" s="45"/>
      <c r="J13" s="4" t="s">
        <v>184</v>
      </c>
      <c r="K13" s="1"/>
      <c r="L13" s="68"/>
      <c r="O13" s="114"/>
      <c r="P13" s="114"/>
      <c r="Q13" s="131"/>
      <c r="R13" s="131"/>
      <c r="S13" s="131"/>
      <c r="X13" s="114"/>
      <c r="Y13" s="114"/>
      <c r="Z13" s="131"/>
      <c r="AA13" s="131"/>
      <c r="AB13" s="131"/>
    </row>
    <row r="14" spans="1:32">
      <c r="A14" s="3"/>
      <c r="B14" s="142"/>
      <c r="C14" s="57" t="s">
        <v>131</v>
      </c>
      <c r="D14" s="9" t="s">
        <v>129</v>
      </c>
      <c r="E14" s="46"/>
      <c r="F14" s="47" t="s">
        <v>75</v>
      </c>
      <c r="G14" s="74"/>
      <c r="H14" s="48" t="s">
        <v>76</v>
      </c>
      <c r="I14" s="49"/>
      <c r="J14" s="4"/>
      <c r="K14" s="50" t="s">
        <v>77</v>
      </c>
      <c r="L14" s="68"/>
      <c r="O14" s="114"/>
      <c r="P14" s="126" t="s">
        <v>192</v>
      </c>
      <c r="Q14" s="120" t="s">
        <v>200</v>
      </c>
      <c r="R14" s="114"/>
      <c r="S14" s="114"/>
      <c r="X14" s="114"/>
      <c r="Y14" s="101"/>
      <c r="Z14" s="114" t="s">
        <v>200</v>
      </c>
      <c r="AA14" s="114" t="s">
        <v>192</v>
      </c>
      <c r="AB14" s="114"/>
      <c r="AF14" s="3"/>
    </row>
    <row r="15" spans="1:32">
      <c r="A15" s="3"/>
      <c r="B15" s="142"/>
      <c r="C15" s="57" t="s">
        <v>131</v>
      </c>
      <c r="D15" s="94" t="s">
        <v>128</v>
      </c>
      <c r="E15" s="46"/>
      <c r="F15" s="47" t="s">
        <v>78</v>
      </c>
      <c r="G15" s="74"/>
      <c r="H15" s="82" t="s">
        <v>54</v>
      </c>
      <c r="I15" s="33"/>
      <c r="J15" s="34"/>
      <c r="K15" s="35"/>
      <c r="L15" s="68"/>
      <c r="AF15" s="3"/>
    </row>
    <row r="16" spans="1:32">
      <c r="A16" s="3"/>
      <c r="B16" s="143"/>
      <c r="C16" s="57" t="s">
        <v>131</v>
      </c>
      <c r="D16" s="94" t="s">
        <v>181</v>
      </c>
      <c r="E16" s="42"/>
      <c r="F16" s="43" t="s">
        <v>79</v>
      </c>
      <c r="G16" s="74"/>
      <c r="H16" s="48" t="s">
        <v>80</v>
      </c>
      <c r="I16" s="51"/>
      <c r="J16" s="4" t="s">
        <v>129</v>
      </c>
      <c r="K16" s="52"/>
      <c r="L16" s="68"/>
      <c r="O16" s="127" t="s">
        <v>207</v>
      </c>
      <c r="P16" s="127"/>
      <c r="Q16" s="127"/>
      <c r="R16" s="127"/>
      <c r="S16" s="127"/>
      <c r="X16" s="127" t="s">
        <v>207</v>
      </c>
      <c r="Y16" s="127"/>
      <c r="Z16" s="127"/>
      <c r="AA16" s="127"/>
      <c r="AB16" s="127"/>
      <c r="AF16" s="3"/>
    </row>
    <row r="17" spans="1:32">
      <c r="A17" s="3"/>
      <c r="B17" s="67"/>
      <c r="C17" s="60"/>
      <c r="D17" s="60"/>
      <c r="E17" s="60"/>
      <c r="F17" s="78" t="s">
        <v>81</v>
      </c>
      <c r="G17" s="74"/>
      <c r="H17" s="48" t="s">
        <v>82</v>
      </c>
      <c r="I17" s="51"/>
      <c r="J17" s="4" t="s">
        <v>183</v>
      </c>
      <c r="K17" s="52"/>
      <c r="L17" s="68"/>
      <c r="O17" s="114">
        <v>1</v>
      </c>
      <c r="P17" s="114">
        <v>2</v>
      </c>
      <c r="Q17" s="114">
        <v>3</v>
      </c>
      <c r="R17" s="114">
        <v>4</v>
      </c>
      <c r="S17" s="114">
        <v>5</v>
      </c>
      <c r="X17" s="114">
        <v>1</v>
      </c>
      <c r="Y17" s="114">
        <v>2</v>
      </c>
      <c r="Z17" s="114">
        <v>3</v>
      </c>
      <c r="AA17" s="114">
        <v>4</v>
      </c>
      <c r="AB17" s="114">
        <v>5</v>
      </c>
      <c r="AF17" s="3"/>
    </row>
    <row r="18" spans="1:32">
      <c r="A18" s="3"/>
      <c r="B18" s="67"/>
      <c r="C18" s="27"/>
      <c r="D18" s="10"/>
      <c r="E18" s="27"/>
      <c r="F18" s="53" t="s">
        <v>55</v>
      </c>
      <c r="G18" s="74"/>
      <c r="H18" s="54" t="s">
        <v>83</v>
      </c>
      <c r="I18" s="55"/>
      <c r="J18" s="9" t="s">
        <v>182</v>
      </c>
      <c r="K18" s="56"/>
      <c r="L18" s="135" t="s">
        <v>68</v>
      </c>
      <c r="O18" s="114"/>
      <c r="P18" s="114"/>
      <c r="Q18" s="115"/>
      <c r="R18" s="115"/>
      <c r="S18" s="115"/>
      <c r="X18" s="114"/>
      <c r="Y18" s="114"/>
      <c r="Z18" s="115"/>
      <c r="AA18" s="115"/>
      <c r="AB18" s="115"/>
      <c r="AF18" s="3"/>
    </row>
    <row r="19" spans="1:32">
      <c r="A19" s="3"/>
      <c r="B19" s="67"/>
      <c r="C19" s="62"/>
      <c r="D19" s="62"/>
      <c r="E19" s="62"/>
      <c r="F19" s="79"/>
      <c r="G19" s="73"/>
      <c r="H19" s="54" t="s">
        <v>84</v>
      </c>
      <c r="I19" s="55"/>
      <c r="J19" s="9"/>
      <c r="K19" s="56" t="s">
        <v>85</v>
      </c>
      <c r="L19" s="135"/>
      <c r="O19" s="118"/>
      <c r="P19" s="101" t="s">
        <v>195</v>
      </c>
      <c r="Q19" s="114" t="s">
        <v>202</v>
      </c>
      <c r="R19" s="114" t="s">
        <v>203</v>
      </c>
      <c r="S19" s="114"/>
      <c r="X19" s="118"/>
      <c r="Y19" s="101" t="s">
        <v>203</v>
      </c>
      <c r="Z19" s="114" t="s">
        <v>202</v>
      </c>
      <c r="AA19" s="114" t="s">
        <v>192</v>
      </c>
      <c r="AB19" s="114"/>
      <c r="AF19" s="3"/>
    </row>
    <row r="20" spans="1:32">
      <c r="A20" s="3"/>
      <c r="B20" s="67"/>
      <c r="C20" s="62"/>
      <c r="D20" s="62"/>
      <c r="E20" s="62"/>
      <c r="F20" s="79"/>
      <c r="G20" s="73"/>
      <c r="H20" s="59" t="s">
        <v>55</v>
      </c>
      <c r="I20" s="27"/>
      <c r="J20" s="27"/>
      <c r="K20" s="27"/>
      <c r="L20" s="68"/>
      <c r="AC20" s="3"/>
      <c r="AD20" s="3"/>
      <c r="AE20" s="3"/>
      <c r="AF20" s="3"/>
    </row>
    <row r="21" spans="1:32">
      <c r="A21" s="3"/>
      <c r="B21" s="67"/>
      <c r="C21" s="62"/>
      <c r="D21" s="62"/>
      <c r="E21" s="62"/>
      <c r="F21" s="79"/>
      <c r="G21" s="73"/>
      <c r="H21" s="54" t="s">
        <v>86</v>
      </c>
      <c r="I21" s="55"/>
      <c r="J21" s="9"/>
      <c r="K21" s="56"/>
      <c r="L21" s="135" t="s">
        <v>68</v>
      </c>
      <c r="O21" s="127" t="s">
        <v>209</v>
      </c>
      <c r="P21" s="127"/>
      <c r="Q21" s="127"/>
      <c r="R21" s="127"/>
      <c r="S21" s="127"/>
      <c r="X21" s="127" t="s">
        <v>209</v>
      </c>
      <c r="Y21" s="127"/>
      <c r="Z21" s="127"/>
      <c r="AA21" s="127"/>
      <c r="AB21" s="127"/>
      <c r="AC21" s="3"/>
      <c r="AD21" s="3"/>
      <c r="AE21" s="3"/>
      <c r="AF21" s="3"/>
    </row>
    <row r="22" spans="1:32" ht="17.25" thickBot="1">
      <c r="A22" s="3"/>
      <c r="B22" s="69"/>
      <c r="C22" s="70"/>
      <c r="D22" s="70"/>
      <c r="E22" s="70"/>
      <c r="F22" s="80"/>
      <c r="G22" s="75"/>
      <c r="H22" s="83" t="s">
        <v>87</v>
      </c>
      <c r="I22" s="71"/>
      <c r="J22" s="71"/>
      <c r="K22" s="72"/>
      <c r="L22" s="136"/>
      <c r="O22" s="114">
        <v>1</v>
      </c>
      <c r="P22" s="114">
        <v>2</v>
      </c>
      <c r="Q22" s="114">
        <v>3</v>
      </c>
      <c r="R22" s="114">
        <v>4</v>
      </c>
      <c r="S22" s="114">
        <v>5</v>
      </c>
      <c r="X22" s="114">
        <v>1</v>
      </c>
      <c r="Y22" s="114">
        <v>2</v>
      </c>
      <c r="Z22" s="114">
        <v>3</v>
      </c>
      <c r="AA22" s="114">
        <v>4</v>
      </c>
      <c r="AB22" s="114">
        <v>5</v>
      </c>
      <c r="AC22" s="3"/>
      <c r="AD22" s="3"/>
      <c r="AE22" s="3"/>
      <c r="AF22" s="3"/>
    </row>
    <row r="23" spans="1:32">
      <c r="O23" s="114"/>
      <c r="P23" s="114"/>
      <c r="Q23" s="115"/>
      <c r="R23" s="115"/>
      <c r="S23" s="115"/>
      <c r="X23" s="114"/>
      <c r="Y23" s="114"/>
      <c r="Z23" s="115"/>
      <c r="AA23" s="115"/>
      <c r="AB23" s="115"/>
      <c r="AC23" s="3"/>
      <c r="AD23" s="3"/>
      <c r="AE23" s="3"/>
      <c r="AF23" s="3"/>
    </row>
    <row r="24" spans="1:32">
      <c r="O24" s="114" t="s">
        <v>217</v>
      </c>
      <c r="P24" s="125" t="s">
        <v>215</v>
      </c>
      <c r="Q24" s="124" t="s">
        <v>214</v>
      </c>
      <c r="R24" s="121" t="s">
        <v>218</v>
      </c>
      <c r="S24" s="114"/>
      <c r="X24" s="114"/>
      <c r="Y24" s="121" t="s">
        <v>216</v>
      </c>
      <c r="Z24" s="122" t="s">
        <v>214</v>
      </c>
      <c r="AA24" s="121" t="s">
        <v>215</v>
      </c>
      <c r="AB24" s="114" t="s">
        <v>217</v>
      </c>
      <c r="AC24" s="3"/>
      <c r="AD24" s="3"/>
      <c r="AE24" s="3"/>
      <c r="AF24" s="3"/>
    </row>
    <row r="25" spans="1:32">
      <c r="AF25" s="3"/>
    </row>
    <row r="26" spans="1:32">
      <c r="X26" s="127" t="s">
        <v>208</v>
      </c>
      <c r="Y26" s="127"/>
      <c r="Z26" s="127"/>
      <c r="AA26" s="127"/>
      <c r="AB26" s="127"/>
      <c r="AC26" s="116"/>
      <c r="AD26" s="116"/>
      <c r="AE26" s="116"/>
      <c r="AF26" s="3"/>
    </row>
    <row r="27" spans="1:32">
      <c r="X27" s="114">
        <v>1</v>
      </c>
      <c r="Y27" s="114">
        <v>2</v>
      </c>
      <c r="Z27" s="114">
        <v>3</v>
      </c>
      <c r="AA27" s="114">
        <v>4</v>
      </c>
      <c r="AB27" s="114">
        <v>5</v>
      </c>
      <c r="AC27" s="117">
        <v>6</v>
      </c>
      <c r="AD27" s="117">
        <v>7</v>
      </c>
      <c r="AE27" s="117">
        <v>8</v>
      </c>
      <c r="AF27" s="3"/>
    </row>
    <row r="28" spans="1:32">
      <c r="K28" s="25" t="s">
        <v>132</v>
      </c>
      <c r="L28" s="25" t="s">
        <v>133</v>
      </c>
      <c r="M28" s="25" t="s">
        <v>134</v>
      </c>
      <c r="X28" s="114"/>
      <c r="Y28" s="114"/>
      <c r="Z28" s="115"/>
      <c r="AA28" s="115"/>
      <c r="AB28" s="115"/>
      <c r="AC28" s="116"/>
      <c r="AD28" s="116"/>
      <c r="AE28" s="116"/>
      <c r="AF28" s="3"/>
    </row>
    <row r="29" spans="1:32">
      <c r="K29" s="25" t="s">
        <v>135</v>
      </c>
      <c r="L29" s="25" t="s">
        <v>136</v>
      </c>
      <c r="M29" s="25" t="s">
        <v>137</v>
      </c>
      <c r="X29" s="114" t="s">
        <v>201</v>
      </c>
      <c r="Y29" s="101" t="s">
        <v>202</v>
      </c>
      <c r="Z29" s="114" t="s">
        <v>203</v>
      </c>
      <c r="AA29" s="114" t="s">
        <v>204</v>
      </c>
      <c r="AB29" s="114" t="s">
        <v>205</v>
      </c>
      <c r="AC29" s="119" t="s">
        <v>206</v>
      </c>
      <c r="AD29" s="114" t="s">
        <v>213</v>
      </c>
      <c r="AE29" s="119" t="s">
        <v>198</v>
      </c>
      <c r="AF29" s="3"/>
    </row>
    <row r="30" spans="1:32">
      <c r="K30" s="25" t="s">
        <v>139</v>
      </c>
      <c r="L30" s="25" t="s">
        <v>137</v>
      </c>
      <c r="M30" s="25" t="s">
        <v>131</v>
      </c>
      <c r="AF30" s="3"/>
    </row>
    <row r="31" spans="1:32">
      <c r="AF31" s="3"/>
    </row>
    <row r="32" spans="1:32">
      <c r="AF32" s="3"/>
    </row>
    <row r="33" spans="13:32">
      <c r="AF33" s="3"/>
    </row>
    <row r="34" spans="13:32">
      <c r="M34" t="s">
        <v>186</v>
      </c>
      <c r="N34" t="s">
        <v>187</v>
      </c>
      <c r="AF34" s="3"/>
    </row>
    <row r="35" spans="13:32">
      <c r="M35">
        <v>0</v>
      </c>
      <c r="N35">
        <v>0</v>
      </c>
      <c r="AF35" s="3"/>
    </row>
    <row r="36" spans="13:32">
      <c r="M36">
        <v>10</v>
      </c>
      <c r="N36">
        <v>50</v>
      </c>
      <c r="AF36" s="3"/>
    </row>
    <row r="37" spans="13:32">
      <c r="M37">
        <v>20</v>
      </c>
      <c r="N37">
        <v>60</v>
      </c>
      <c r="AF37" s="3"/>
    </row>
    <row r="38" spans="13:32">
      <c r="M38">
        <v>30</v>
      </c>
      <c r="N38">
        <v>70</v>
      </c>
      <c r="AF38" s="3"/>
    </row>
    <row r="39" spans="13:32">
      <c r="M39">
        <v>40</v>
      </c>
      <c r="N39">
        <v>80</v>
      </c>
    </row>
    <row r="40" spans="13:32">
      <c r="M40">
        <v>50</v>
      </c>
      <c r="N40">
        <v>90</v>
      </c>
    </row>
    <row r="41" spans="13:32">
      <c r="M41">
        <v>60</v>
      </c>
      <c r="N41">
        <v>100</v>
      </c>
    </row>
    <row r="42" spans="13:32">
      <c r="M42">
        <v>70</v>
      </c>
      <c r="N42">
        <v>110</v>
      </c>
    </row>
    <row r="43" spans="13:32">
      <c r="M43">
        <v>80</v>
      </c>
      <c r="N43">
        <v>115</v>
      </c>
    </row>
    <row r="44" spans="13:32">
      <c r="M44">
        <v>90</v>
      </c>
      <c r="N44">
        <v>120</v>
      </c>
    </row>
    <row r="45" spans="13:32">
      <c r="M45">
        <v>100</v>
      </c>
      <c r="N45">
        <v>125</v>
      </c>
    </row>
    <row r="46" spans="13:32">
      <c r="M46">
        <v>110</v>
      </c>
      <c r="N46">
        <v>130</v>
      </c>
    </row>
    <row r="47" spans="13:32">
      <c r="M47">
        <v>120</v>
      </c>
      <c r="N47">
        <v>135</v>
      </c>
    </row>
    <row r="48" spans="13:32">
      <c r="M48">
        <v>130</v>
      </c>
      <c r="N48">
        <v>140</v>
      </c>
    </row>
    <row r="49" spans="13:14">
      <c r="M49">
        <v>140</v>
      </c>
      <c r="N49">
        <v>145</v>
      </c>
    </row>
    <row r="50" spans="13:14">
      <c r="M50">
        <v>150</v>
      </c>
      <c r="N50">
        <v>150</v>
      </c>
    </row>
    <row r="51" spans="13:14">
      <c r="M51">
        <v>160</v>
      </c>
      <c r="N51">
        <v>155</v>
      </c>
    </row>
    <row r="52" spans="13:14">
      <c r="M52">
        <v>170</v>
      </c>
      <c r="N52">
        <v>160</v>
      </c>
    </row>
    <row r="53" spans="13:14">
      <c r="M53">
        <v>180</v>
      </c>
      <c r="N53">
        <v>165</v>
      </c>
    </row>
    <row r="54" spans="13:14">
      <c r="M54">
        <v>190</v>
      </c>
      <c r="N54">
        <v>170</v>
      </c>
    </row>
    <row r="55" spans="13:14">
      <c r="M55">
        <v>200</v>
      </c>
      <c r="N55">
        <v>175</v>
      </c>
    </row>
    <row r="56" spans="13:14">
      <c r="M56">
        <v>210</v>
      </c>
      <c r="N56">
        <v>180</v>
      </c>
    </row>
    <row r="57" spans="13:14">
      <c r="M57">
        <v>220</v>
      </c>
      <c r="N57">
        <v>185</v>
      </c>
    </row>
    <row r="58" spans="13:14">
      <c r="M58">
        <v>230</v>
      </c>
      <c r="N58">
        <v>190</v>
      </c>
    </row>
    <row r="59" spans="13:14">
      <c r="M59">
        <v>240</v>
      </c>
      <c r="N59">
        <v>195</v>
      </c>
    </row>
    <row r="60" spans="13:14">
      <c r="M60">
        <v>250</v>
      </c>
      <c r="N60">
        <v>200</v>
      </c>
    </row>
  </sheetData>
  <mergeCells count="21">
    <mergeCell ref="X26:AB26"/>
    <mergeCell ref="F2:H2"/>
    <mergeCell ref="C5:C6"/>
    <mergeCell ref="C9:C10"/>
    <mergeCell ref="B11:B16"/>
    <mergeCell ref="O2:Q2"/>
    <mergeCell ref="S2:U2"/>
    <mergeCell ref="W2:AA2"/>
    <mergeCell ref="L18:L19"/>
    <mergeCell ref="L21:L22"/>
    <mergeCell ref="Q8:S8"/>
    <mergeCell ref="O6:S6"/>
    <mergeCell ref="O11:S11"/>
    <mergeCell ref="Q13:S13"/>
    <mergeCell ref="O16:S16"/>
    <mergeCell ref="X16:AB16"/>
    <mergeCell ref="O21:S21"/>
    <mergeCell ref="T8:V8"/>
    <mergeCell ref="X11:AB11"/>
    <mergeCell ref="Z13:AB13"/>
    <mergeCell ref="X21:AB2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zoomScale="85" zoomScaleNormal="85" workbookViewId="0">
      <selection activeCell="D14" sqref="D14"/>
    </sheetView>
  </sheetViews>
  <sheetFormatPr defaultRowHeight="16.5"/>
  <cols>
    <col min="3" max="4" width="16.625" customWidth="1"/>
    <col min="6" max="6" width="16.625" customWidth="1"/>
    <col min="7" max="7" width="4.625" customWidth="1"/>
    <col min="8" max="8" width="16.625" customWidth="1"/>
    <col min="10" max="11" width="16.625" customWidth="1"/>
    <col min="15" max="15" width="14.5" bestFit="1" customWidth="1"/>
    <col min="16" max="19" width="7.625" customWidth="1"/>
    <col min="20" max="20" width="12.375" bestFit="1" customWidth="1"/>
    <col min="21" max="27" width="7.625" customWidth="1"/>
    <col min="30" max="30" width="24.125" bestFit="1" customWidth="1"/>
    <col min="31" max="31" width="43.5" bestFit="1" customWidth="1"/>
    <col min="32" max="32" width="5.25" bestFit="1" customWidth="1"/>
  </cols>
  <sheetData>
    <row r="1" spans="1:32" ht="17.25" thickBot="1"/>
    <row r="2" spans="1:32">
      <c r="A2" s="3"/>
      <c r="B2" s="63"/>
      <c r="C2" s="96" t="s">
        <v>50</v>
      </c>
      <c r="D2" s="96" t="s">
        <v>0</v>
      </c>
      <c r="E2" s="96" t="s">
        <v>52</v>
      </c>
      <c r="F2" s="137" t="s">
        <v>1</v>
      </c>
      <c r="G2" s="138"/>
      <c r="H2" s="139"/>
      <c r="I2" s="95" t="s">
        <v>52</v>
      </c>
      <c r="J2" s="96" t="s">
        <v>0</v>
      </c>
      <c r="K2" s="96" t="s">
        <v>50</v>
      </c>
      <c r="L2" s="66"/>
      <c r="O2" s="98" t="s">
        <v>0</v>
      </c>
      <c r="P2" s="98" t="s">
        <v>1</v>
      </c>
      <c r="Q2" s="98"/>
      <c r="R2" s="98"/>
      <c r="S2" s="98"/>
      <c r="T2" s="98" t="s">
        <v>0</v>
      </c>
    </row>
    <row r="3" spans="1:32">
      <c r="A3" s="3"/>
      <c r="B3" s="67"/>
      <c r="C3" s="61"/>
      <c r="D3" s="61"/>
      <c r="E3" s="61"/>
      <c r="F3" s="76" t="s">
        <v>2</v>
      </c>
      <c r="G3" s="73"/>
      <c r="H3" s="81" t="s">
        <v>3</v>
      </c>
      <c r="I3" s="26"/>
      <c r="J3" s="26"/>
      <c r="K3" s="26"/>
      <c r="L3" s="68"/>
      <c r="O3" s="4"/>
      <c r="P3" s="87" t="s">
        <v>2</v>
      </c>
      <c r="Q3" s="92">
        <v>1</v>
      </c>
      <c r="R3" s="93">
        <v>2</v>
      </c>
      <c r="S3" s="84" t="s">
        <v>4</v>
      </c>
      <c r="T3" s="4"/>
    </row>
    <row r="4" spans="1:32">
      <c r="A4" s="3"/>
      <c r="B4" s="67"/>
      <c r="C4" s="4"/>
      <c r="D4" s="4"/>
      <c r="E4" s="4"/>
      <c r="F4" s="77" t="s">
        <v>56</v>
      </c>
      <c r="G4" s="74"/>
      <c r="H4" s="30" t="s">
        <v>57</v>
      </c>
      <c r="I4" s="31"/>
      <c r="J4" s="7"/>
      <c r="K4" s="8"/>
      <c r="L4" s="68"/>
      <c r="O4" s="6"/>
      <c r="P4" s="6" t="s">
        <v>98</v>
      </c>
      <c r="Q4" s="2">
        <v>3</v>
      </c>
      <c r="R4" s="93">
        <v>4</v>
      </c>
      <c r="S4" s="84" t="s">
        <v>4</v>
      </c>
      <c r="T4" s="4"/>
    </row>
    <row r="5" spans="1:32">
      <c r="A5" s="3"/>
      <c r="B5" s="67"/>
      <c r="C5" s="140" t="s">
        <v>58</v>
      </c>
      <c r="D5" s="5"/>
      <c r="E5" s="28" t="s">
        <v>49</v>
      </c>
      <c r="F5" s="32" t="s">
        <v>59</v>
      </c>
      <c r="G5" s="74"/>
      <c r="H5" s="30" t="s">
        <v>60</v>
      </c>
      <c r="I5" s="31"/>
      <c r="J5" s="7"/>
      <c r="K5" s="8"/>
      <c r="L5" s="68"/>
      <c r="O5" s="6"/>
      <c r="P5" s="6" t="s">
        <v>99</v>
      </c>
      <c r="Q5" s="2">
        <v>5</v>
      </c>
      <c r="R5" s="91">
        <v>6</v>
      </c>
      <c r="S5" s="89" t="s">
        <v>3</v>
      </c>
      <c r="T5" s="4"/>
    </row>
    <row r="6" spans="1:32">
      <c r="A6" s="3"/>
      <c r="B6" s="67"/>
      <c r="C6" s="140"/>
      <c r="D6" s="5"/>
      <c r="E6" s="28" t="s">
        <v>49</v>
      </c>
      <c r="F6" s="32" t="s">
        <v>61</v>
      </c>
      <c r="G6" s="74"/>
      <c r="H6" s="82" t="s">
        <v>2</v>
      </c>
      <c r="I6" s="33"/>
      <c r="J6" s="34"/>
      <c r="K6" s="35"/>
      <c r="L6" s="68"/>
      <c r="O6" s="41" t="s">
        <v>142</v>
      </c>
      <c r="P6" s="4" t="s">
        <v>100</v>
      </c>
      <c r="Q6" s="1">
        <v>7</v>
      </c>
      <c r="R6" s="1">
        <v>8</v>
      </c>
      <c r="S6" s="88" t="s">
        <v>101</v>
      </c>
      <c r="T6" s="4"/>
    </row>
    <row r="7" spans="1:32">
      <c r="A7" s="3"/>
      <c r="B7" s="67"/>
      <c r="C7" s="58"/>
      <c r="D7" s="36"/>
      <c r="E7" s="37"/>
      <c r="F7" s="38" t="s">
        <v>62</v>
      </c>
      <c r="G7" s="74"/>
      <c r="H7" s="39" t="s">
        <v>63</v>
      </c>
      <c r="I7" s="40"/>
      <c r="J7" s="6"/>
      <c r="K7" s="2"/>
      <c r="L7" s="68"/>
      <c r="O7" s="4"/>
      <c r="P7" s="4" t="s">
        <v>3</v>
      </c>
      <c r="Q7" s="1">
        <v>9</v>
      </c>
      <c r="R7" s="1">
        <v>10</v>
      </c>
      <c r="S7" s="88" t="s">
        <v>102</v>
      </c>
      <c r="T7" s="4"/>
    </row>
    <row r="8" spans="1:32">
      <c r="A8" s="3"/>
      <c r="B8" s="67"/>
      <c r="C8" s="58"/>
      <c r="D8" s="36"/>
      <c r="E8" s="37"/>
      <c r="F8" s="38" t="s">
        <v>64</v>
      </c>
      <c r="G8" s="74"/>
      <c r="H8" s="39" t="s">
        <v>65</v>
      </c>
      <c r="I8" s="40"/>
      <c r="J8" s="6"/>
      <c r="K8" s="2"/>
      <c r="L8" s="68"/>
      <c r="O8" s="9"/>
      <c r="P8" s="4" t="s">
        <v>88</v>
      </c>
      <c r="Q8" s="1">
        <v>11</v>
      </c>
      <c r="R8" s="1">
        <v>12</v>
      </c>
      <c r="S8" s="88" t="s">
        <v>103</v>
      </c>
      <c r="T8" s="4"/>
    </row>
    <row r="9" spans="1:32">
      <c r="A9" s="3"/>
      <c r="B9" s="67"/>
      <c r="C9" s="140" t="s">
        <v>58</v>
      </c>
      <c r="D9" s="5"/>
      <c r="E9" s="28" t="s">
        <v>49</v>
      </c>
      <c r="F9" s="32" t="s">
        <v>66</v>
      </c>
      <c r="G9" s="74"/>
      <c r="H9" s="59" t="s">
        <v>3</v>
      </c>
      <c r="I9" s="27"/>
      <c r="J9" s="27"/>
      <c r="K9" s="27"/>
      <c r="L9" s="68"/>
      <c r="O9" s="94"/>
      <c r="P9" s="4" t="s">
        <v>89</v>
      </c>
      <c r="Q9" s="1">
        <v>13</v>
      </c>
      <c r="R9" s="91">
        <v>14</v>
      </c>
      <c r="S9" s="89" t="s">
        <v>3</v>
      </c>
      <c r="T9" s="4"/>
    </row>
    <row r="10" spans="1:32">
      <c r="A10" s="3"/>
      <c r="B10" s="67"/>
      <c r="C10" s="140"/>
      <c r="D10" s="5"/>
      <c r="E10" s="28" t="s">
        <v>49</v>
      </c>
      <c r="F10" s="32" t="s">
        <v>67</v>
      </c>
      <c r="G10" s="74"/>
      <c r="H10" s="59" t="s">
        <v>3</v>
      </c>
      <c r="I10" s="27"/>
      <c r="J10" s="27"/>
      <c r="K10" s="27"/>
      <c r="L10" s="68"/>
      <c r="O10" s="94"/>
      <c r="P10" s="4" t="s">
        <v>90</v>
      </c>
      <c r="Q10" s="1">
        <v>15</v>
      </c>
      <c r="R10" s="1">
        <v>16</v>
      </c>
      <c r="S10" s="88" t="s">
        <v>94</v>
      </c>
      <c r="T10" s="4"/>
    </row>
    <row r="11" spans="1:32">
      <c r="A11" s="3"/>
      <c r="B11" s="141" t="s">
        <v>68</v>
      </c>
      <c r="C11" s="57"/>
      <c r="D11" s="41"/>
      <c r="E11" s="42"/>
      <c r="F11" s="43" t="s">
        <v>69</v>
      </c>
      <c r="G11" s="74"/>
      <c r="H11" s="44" t="s">
        <v>70</v>
      </c>
      <c r="I11" s="45"/>
      <c r="J11" s="4"/>
      <c r="K11" s="1"/>
      <c r="L11" s="68"/>
      <c r="O11" s="4"/>
      <c r="P11" s="87" t="s">
        <v>2</v>
      </c>
      <c r="Q11" s="92">
        <v>17</v>
      </c>
      <c r="R11" s="1">
        <v>18</v>
      </c>
      <c r="S11" s="88" t="s">
        <v>95</v>
      </c>
      <c r="T11" s="4"/>
    </row>
    <row r="12" spans="1:32">
      <c r="A12" s="3"/>
      <c r="B12" s="142"/>
      <c r="C12" s="57"/>
      <c r="D12" s="41"/>
      <c r="E12" s="42"/>
      <c r="F12" s="43" t="s">
        <v>71</v>
      </c>
      <c r="G12" s="74"/>
      <c r="H12" s="44" t="s">
        <v>72</v>
      </c>
      <c r="I12" s="45"/>
      <c r="J12" s="4"/>
      <c r="K12" s="1"/>
      <c r="L12" s="68"/>
      <c r="O12" s="36"/>
      <c r="P12" s="4" t="s">
        <v>104</v>
      </c>
      <c r="Q12" s="1">
        <v>19</v>
      </c>
      <c r="R12" s="91">
        <v>20</v>
      </c>
      <c r="S12" s="89" t="s">
        <v>3</v>
      </c>
      <c r="T12" s="4"/>
    </row>
    <row r="13" spans="1:32">
      <c r="A13" s="3"/>
      <c r="B13" s="142"/>
      <c r="C13" s="57"/>
      <c r="D13" s="41" t="s">
        <v>142</v>
      </c>
      <c r="E13" s="42"/>
      <c r="F13" s="43" t="s">
        <v>73</v>
      </c>
      <c r="G13" s="74"/>
      <c r="H13" s="44" t="s">
        <v>74</v>
      </c>
      <c r="I13" s="45"/>
      <c r="J13" s="4"/>
      <c r="K13" s="1"/>
      <c r="L13" s="68"/>
      <c r="O13" s="4"/>
      <c r="P13" s="4" t="s">
        <v>105</v>
      </c>
      <c r="Q13" s="1">
        <v>21</v>
      </c>
      <c r="R13" s="1">
        <v>22</v>
      </c>
      <c r="S13" s="88" t="s">
        <v>96</v>
      </c>
      <c r="T13" s="4"/>
    </row>
    <row r="14" spans="1:32">
      <c r="A14" s="3"/>
      <c r="B14" s="142"/>
      <c r="C14" s="57"/>
      <c r="D14" s="9" t="s">
        <v>143</v>
      </c>
      <c r="E14" s="46"/>
      <c r="F14" s="47" t="s">
        <v>75</v>
      </c>
      <c r="G14" s="74"/>
      <c r="H14" s="48" t="s">
        <v>76</v>
      </c>
      <c r="I14" s="49"/>
      <c r="J14" s="4"/>
      <c r="K14" s="50" t="s">
        <v>77</v>
      </c>
      <c r="L14" s="68"/>
      <c r="N14" t="s">
        <v>144</v>
      </c>
      <c r="O14" s="4"/>
      <c r="P14" s="4" t="s">
        <v>106</v>
      </c>
      <c r="Q14" s="1">
        <v>23</v>
      </c>
      <c r="R14" s="1">
        <v>24</v>
      </c>
      <c r="S14" s="88" t="s">
        <v>107</v>
      </c>
      <c r="T14" s="4"/>
      <c r="AD14" s="3"/>
      <c r="AF14" s="3"/>
    </row>
    <row r="15" spans="1:32">
      <c r="A15" s="3"/>
      <c r="B15" s="142"/>
      <c r="C15" s="57"/>
      <c r="D15" s="94" t="s">
        <v>141</v>
      </c>
      <c r="E15" s="46"/>
      <c r="F15" s="47" t="s">
        <v>78</v>
      </c>
      <c r="G15" s="74"/>
      <c r="H15" s="82" t="s">
        <v>2</v>
      </c>
      <c r="I15" s="33"/>
      <c r="J15" s="34"/>
      <c r="K15" s="35"/>
      <c r="L15" s="68"/>
      <c r="O15" s="4"/>
      <c r="P15" s="90" t="s">
        <v>3</v>
      </c>
      <c r="Q15" s="91">
        <v>25</v>
      </c>
      <c r="R15" s="1">
        <v>26</v>
      </c>
      <c r="S15" s="88" t="s">
        <v>108</v>
      </c>
      <c r="T15" s="4"/>
      <c r="AD15" s="3"/>
      <c r="AF15" s="3"/>
    </row>
    <row r="16" spans="1:32">
      <c r="A16" s="3"/>
      <c r="B16" s="143"/>
      <c r="C16" s="57"/>
      <c r="D16" s="94" t="s">
        <v>140</v>
      </c>
      <c r="E16" s="42"/>
      <c r="F16" s="43" t="s">
        <v>79</v>
      </c>
      <c r="G16" s="74"/>
      <c r="H16" s="48" t="s">
        <v>80</v>
      </c>
      <c r="I16" s="51"/>
      <c r="J16" s="4"/>
      <c r="K16" s="52"/>
      <c r="L16" s="68"/>
      <c r="O16" s="4"/>
      <c r="P16" s="4" t="s">
        <v>110</v>
      </c>
      <c r="Q16" s="1">
        <v>27</v>
      </c>
      <c r="R16" s="1">
        <v>28</v>
      </c>
      <c r="S16" s="88" t="s">
        <v>109</v>
      </c>
      <c r="T16" s="4"/>
      <c r="AD16" s="3"/>
      <c r="AF16" s="3"/>
    </row>
    <row r="17" spans="1:32">
      <c r="A17" s="3"/>
      <c r="B17" s="67"/>
      <c r="C17" s="60"/>
      <c r="D17" s="60"/>
      <c r="E17" s="60"/>
      <c r="F17" s="78" t="s">
        <v>4</v>
      </c>
      <c r="G17" s="74"/>
      <c r="H17" s="48" t="s">
        <v>82</v>
      </c>
      <c r="I17" s="51"/>
      <c r="J17" s="4"/>
      <c r="K17" s="52"/>
      <c r="L17" s="68"/>
      <c r="O17" s="4"/>
      <c r="P17" s="4" t="s">
        <v>91</v>
      </c>
      <c r="Q17" s="1">
        <v>29</v>
      </c>
      <c r="R17" s="91">
        <v>30</v>
      </c>
      <c r="S17" s="89" t="s">
        <v>3</v>
      </c>
      <c r="T17" s="4"/>
      <c r="AD17" s="3"/>
      <c r="AF17" s="3"/>
    </row>
    <row r="18" spans="1:32">
      <c r="A18" s="3"/>
      <c r="B18" s="67"/>
      <c r="C18" s="27"/>
      <c r="D18" s="10"/>
      <c r="E18" s="27"/>
      <c r="F18" s="53" t="s">
        <v>3</v>
      </c>
      <c r="G18" s="74"/>
      <c r="H18" s="54" t="s">
        <v>83</v>
      </c>
      <c r="I18" s="55"/>
      <c r="J18" s="9"/>
      <c r="K18" s="56"/>
      <c r="L18" s="135" t="s">
        <v>68</v>
      </c>
      <c r="O18" s="4"/>
      <c r="P18" s="4" t="s">
        <v>92</v>
      </c>
      <c r="Q18" s="1">
        <v>31</v>
      </c>
      <c r="R18" s="1">
        <v>32</v>
      </c>
      <c r="S18" s="88" t="s">
        <v>111</v>
      </c>
      <c r="T18" s="41" t="s">
        <v>142</v>
      </c>
      <c r="U18" t="s">
        <v>151</v>
      </c>
      <c r="AD18" s="3"/>
      <c r="AF18" s="3"/>
    </row>
    <row r="19" spans="1:32">
      <c r="A19" s="3"/>
      <c r="B19" s="67"/>
      <c r="C19" s="62"/>
      <c r="D19" s="62"/>
      <c r="E19" s="62"/>
      <c r="F19" s="79"/>
      <c r="G19" s="73"/>
      <c r="H19" s="54" t="s">
        <v>84</v>
      </c>
      <c r="I19" s="55"/>
      <c r="J19" s="9"/>
      <c r="K19" s="56" t="s">
        <v>85</v>
      </c>
      <c r="L19" s="135"/>
      <c r="N19" t="s">
        <v>152</v>
      </c>
      <c r="O19" s="9" t="s">
        <v>143</v>
      </c>
      <c r="P19" s="4" t="s">
        <v>112</v>
      </c>
      <c r="Q19" s="1">
        <v>33</v>
      </c>
      <c r="R19" s="91">
        <v>34</v>
      </c>
      <c r="S19" s="89" t="s">
        <v>3</v>
      </c>
      <c r="T19" s="4"/>
      <c r="AD19" s="3"/>
      <c r="AF19" s="3"/>
    </row>
    <row r="20" spans="1:32">
      <c r="A20" s="3"/>
      <c r="B20" s="67"/>
      <c r="C20" s="62"/>
      <c r="D20" s="62"/>
      <c r="E20" s="62"/>
      <c r="F20" s="79"/>
      <c r="G20" s="73"/>
      <c r="H20" s="59" t="s">
        <v>3</v>
      </c>
      <c r="I20" s="27"/>
      <c r="J20" s="27"/>
      <c r="K20" s="27"/>
      <c r="L20" s="68"/>
      <c r="O20" s="94" t="s">
        <v>141</v>
      </c>
      <c r="P20" s="4" t="s">
        <v>113</v>
      </c>
      <c r="Q20" s="1">
        <v>35</v>
      </c>
      <c r="R20" s="1">
        <v>36</v>
      </c>
      <c r="S20" s="88" t="s">
        <v>97</v>
      </c>
      <c r="T20" s="4"/>
      <c r="AD20" s="3"/>
      <c r="AF20" s="3"/>
    </row>
    <row r="21" spans="1:32">
      <c r="A21" s="3"/>
      <c r="B21" s="67"/>
      <c r="C21" s="62"/>
      <c r="D21" s="62"/>
      <c r="E21" s="62"/>
      <c r="F21" s="79"/>
      <c r="G21" s="73"/>
      <c r="H21" s="54" t="s">
        <v>86</v>
      </c>
      <c r="I21" s="55"/>
      <c r="J21" s="9"/>
      <c r="K21" s="56"/>
      <c r="L21" s="135" t="s">
        <v>68</v>
      </c>
      <c r="O21" s="94" t="s">
        <v>140</v>
      </c>
      <c r="P21" s="4" t="s">
        <v>93</v>
      </c>
      <c r="Q21" s="1">
        <v>37</v>
      </c>
      <c r="R21" s="1">
        <v>38</v>
      </c>
      <c r="S21" s="48" t="s">
        <v>114</v>
      </c>
      <c r="T21" s="4"/>
      <c r="AD21" s="3"/>
      <c r="AF21" s="3"/>
    </row>
    <row r="22" spans="1:32" ht="17.25" thickBot="1">
      <c r="A22" s="3"/>
      <c r="B22" s="69"/>
      <c r="C22" s="70"/>
      <c r="D22" s="70"/>
      <c r="E22" s="70"/>
      <c r="F22" s="80"/>
      <c r="G22" s="75"/>
      <c r="H22" s="83" t="s">
        <v>87</v>
      </c>
      <c r="I22" s="71"/>
      <c r="J22" s="71"/>
      <c r="K22" s="72"/>
      <c r="L22" s="136"/>
      <c r="O22" s="4"/>
      <c r="P22" s="90" t="s">
        <v>3</v>
      </c>
      <c r="Q22" s="91">
        <v>39</v>
      </c>
      <c r="R22" s="1">
        <v>40</v>
      </c>
      <c r="S22" s="88" t="s">
        <v>115</v>
      </c>
      <c r="T22" s="4" t="s">
        <v>149</v>
      </c>
      <c r="U22" t="s">
        <v>150</v>
      </c>
      <c r="AD22" s="3"/>
      <c r="AF22" s="3"/>
    </row>
    <row r="23" spans="1:32">
      <c r="AD23" s="3"/>
      <c r="AF23" s="3"/>
    </row>
    <row r="24" spans="1:32">
      <c r="AD24" s="3"/>
      <c r="AF24" s="3"/>
    </row>
    <row r="25" spans="1:32">
      <c r="AD25" s="3"/>
      <c r="AF25" s="3"/>
    </row>
    <row r="26" spans="1:32">
      <c r="AD26" s="3"/>
      <c r="AE26" s="99" t="s">
        <v>153</v>
      </c>
      <c r="AF26" s="3"/>
    </row>
    <row r="27" spans="1:32">
      <c r="AD27" s="3"/>
      <c r="AF27" s="3"/>
    </row>
    <row r="28" spans="1:32">
      <c r="AD28" s="3"/>
      <c r="AF28" s="3"/>
    </row>
    <row r="29" spans="1:32" ht="114">
      <c r="Q29" s="29"/>
      <c r="R29" s="29"/>
      <c r="AD29" s="3"/>
      <c r="AE29" s="100" t="s">
        <v>154</v>
      </c>
      <c r="AF29" s="3"/>
    </row>
    <row r="30" spans="1:32">
      <c r="Q30" s="29"/>
      <c r="R30" s="29"/>
      <c r="W30" s="25" t="s">
        <v>132</v>
      </c>
      <c r="X30" s="25" t="s">
        <v>128</v>
      </c>
      <c r="Y30" s="25" t="s">
        <v>129</v>
      </c>
      <c r="AD30" s="3"/>
      <c r="AE30" s="3"/>
      <c r="AF30" s="3"/>
    </row>
    <row r="31" spans="1:32">
      <c r="Q31" s="29"/>
      <c r="R31" s="29"/>
      <c r="W31" s="25" t="s">
        <v>135</v>
      </c>
      <c r="X31" s="25" t="s">
        <v>131</v>
      </c>
      <c r="Y31" s="25" t="s">
        <v>137</v>
      </c>
      <c r="AD31" s="3"/>
      <c r="AE31" s="3"/>
      <c r="AF31" s="3"/>
    </row>
    <row r="32" spans="1:32">
      <c r="Q32" s="29"/>
      <c r="R32" s="29"/>
      <c r="W32" s="25" t="s">
        <v>138</v>
      </c>
      <c r="X32" s="25" t="s">
        <v>137</v>
      </c>
      <c r="Y32" s="25" t="s">
        <v>131</v>
      </c>
      <c r="AD32" s="3"/>
      <c r="AE32" s="3"/>
      <c r="AF32" s="3"/>
    </row>
    <row r="33" spans="15:32">
      <c r="Q33" s="29"/>
      <c r="R33" s="29"/>
      <c r="AD33" s="3"/>
      <c r="AE33" s="3"/>
      <c r="AF33" s="3"/>
    </row>
    <row r="34" spans="15:32">
      <c r="Q34" s="29"/>
      <c r="R34" s="29"/>
      <c r="W34" s="25">
        <v>1</v>
      </c>
      <c r="X34" s="25">
        <v>2</v>
      </c>
      <c r="Y34" s="25">
        <v>3</v>
      </c>
      <c r="Z34" s="25">
        <v>4</v>
      </c>
      <c r="AA34" s="25">
        <v>5</v>
      </c>
      <c r="AD34" s="3"/>
      <c r="AE34" s="3"/>
      <c r="AF34" s="3"/>
    </row>
    <row r="35" spans="15:32">
      <c r="Q35" s="29"/>
      <c r="R35" s="29"/>
      <c r="W35" s="25"/>
      <c r="X35" s="25"/>
      <c r="Y35" s="131" t="s">
        <v>157</v>
      </c>
      <c r="Z35" s="131"/>
      <c r="AA35" s="131"/>
      <c r="AD35" s="3"/>
      <c r="AE35" s="3"/>
      <c r="AF35" s="3"/>
    </row>
    <row r="36" spans="15:32" ht="33">
      <c r="Q36" s="29"/>
      <c r="R36" s="29"/>
      <c r="W36" s="25" t="s">
        <v>155</v>
      </c>
      <c r="X36" s="101" t="s">
        <v>160</v>
      </c>
      <c r="Y36" s="25" t="s">
        <v>156</v>
      </c>
      <c r="Z36" s="25" t="s">
        <v>158</v>
      </c>
      <c r="AA36" s="25" t="s">
        <v>159</v>
      </c>
      <c r="AD36" s="3"/>
      <c r="AE36" s="3"/>
      <c r="AF36" s="3"/>
    </row>
    <row r="37" spans="15:32">
      <c r="Q37" s="29"/>
      <c r="R37" s="29"/>
      <c r="AD37" s="3"/>
      <c r="AE37" s="3"/>
      <c r="AF37" s="3"/>
    </row>
    <row r="38" spans="15:32">
      <c r="Q38" s="29"/>
      <c r="R38" s="29"/>
      <c r="AD38" s="3"/>
      <c r="AE38" s="3"/>
      <c r="AF38" s="3"/>
    </row>
    <row r="39" spans="15:32">
      <c r="Q39" s="29"/>
      <c r="R39" s="29"/>
    </row>
    <row r="40" spans="15:32">
      <c r="Q40" s="29"/>
      <c r="R40" s="29"/>
    </row>
    <row r="41" spans="15:32">
      <c r="Q41" s="102" t="s">
        <v>161</v>
      </c>
      <c r="R41" s="103" t="s">
        <v>162</v>
      </c>
    </row>
    <row r="42" spans="15:32">
      <c r="Q42" s="102" t="s">
        <v>163</v>
      </c>
      <c r="R42" s="104" t="s">
        <v>164</v>
      </c>
    </row>
    <row r="43" spans="15:32">
      <c r="Q43" s="105" t="s">
        <v>165</v>
      </c>
      <c r="R43" s="106" t="s">
        <v>166</v>
      </c>
    </row>
    <row r="44" spans="15:32">
      <c r="Q44" s="107" t="s">
        <v>164</v>
      </c>
      <c r="R44" s="108" t="s">
        <v>167</v>
      </c>
    </row>
    <row r="45" spans="15:32">
      <c r="Q45" s="109">
        <v>2</v>
      </c>
      <c r="R45" s="110" t="s">
        <v>168</v>
      </c>
    </row>
    <row r="46" spans="15:32">
      <c r="Q46" s="111">
        <v>3</v>
      </c>
      <c r="R46" s="110" t="s">
        <v>169</v>
      </c>
    </row>
    <row r="47" spans="15:32">
      <c r="Q47" s="109">
        <v>4</v>
      </c>
      <c r="R47" s="110" t="s">
        <v>170</v>
      </c>
    </row>
    <row r="48" spans="15:32">
      <c r="O48" t="s">
        <v>177</v>
      </c>
      <c r="Q48" s="109">
        <v>5</v>
      </c>
      <c r="R48" s="110" t="s">
        <v>171</v>
      </c>
    </row>
    <row r="49" spans="15:18">
      <c r="O49" t="s">
        <v>178</v>
      </c>
      <c r="Q49" s="109">
        <v>6</v>
      </c>
      <c r="R49" s="112" t="s">
        <v>172</v>
      </c>
    </row>
    <row r="50" spans="15:18">
      <c r="O50" t="s">
        <v>179</v>
      </c>
      <c r="Q50" s="109">
        <v>7</v>
      </c>
      <c r="R50" s="112">
        <v>12</v>
      </c>
    </row>
    <row r="51" spans="15:18">
      <c r="O51" t="s">
        <v>180</v>
      </c>
      <c r="Q51" s="109">
        <v>8</v>
      </c>
      <c r="R51" s="112">
        <v>11</v>
      </c>
    </row>
    <row r="52" spans="15:18">
      <c r="Q52" s="109">
        <v>9</v>
      </c>
      <c r="R52" s="112">
        <v>10</v>
      </c>
    </row>
    <row r="53" spans="15:18">
      <c r="Q53" s="113" t="s">
        <v>173</v>
      </c>
      <c r="R53" s="110" t="s">
        <v>174</v>
      </c>
    </row>
    <row r="54" spans="15:18">
      <c r="Q54" s="113" t="s">
        <v>175</v>
      </c>
      <c r="R54" s="110" t="s">
        <v>176</v>
      </c>
    </row>
  </sheetData>
  <mergeCells count="7">
    <mergeCell ref="Y35:AA35"/>
    <mergeCell ref="B11:B16"/>
    <mergeCell ref="L18:L19"/>
    <mergeCell ref="L21:L22"/>
    <mergeCell ref="F2:H2"/>
    <mergeCell ref="C5:C6"/>
    <mergeCell ref="C9:C10"/>
  </mergeCells>
  <phoneticPr fontId="2" type="noConversion"/>
  <hyperlinks>
    <hyperlink ref="AE26" r:id="rId1" display="https://www.google.com.br/imgres?imgurl=https%3A%2F%2Fcdn-learn.adafruit.com%2Fassets%2Fassets%2F000%2F003%2F642%2Fmedium800%2Fadafruit_products_motor_capacitors.jpg%3F1396799310&amp;imgrefurl=https%3A%2F%2Flearn.adafruit.com%2Fadafruit-motor-shield%2Ffaq&amp;docid=8ppwNAZaSBzN6M&amp;tbnid=Ors1JjpjNAcA-M%3A&amp;vet=10ahUKEwjq14272ffdAhUqhuAKHWjuAcwQMwhIKAwwDA..i&amp;w=480&amp;h=513&amp;bih=577&amp;biw=1366&amp;q=capacitor%20in%20brushed%20motor%20&amp;ved=0ahUKEwjq14272ffdAhUqhuAKHWjuAcwQMwhIKAwwDA&amp;iact=mrc&amp;uact=8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selection activeCell="C15" sqref="C15"/>
    </sheetView>
  </sheetViews>
  <sheetFormatPr defaultRowHeight="16.5"/>
  <cols>
    <col min="2" max="2" width="20.625" customWidth="1"/>
    <col min="3" max="3" width="19.875" bestFit="1" customWidth="1"/>
    <col min="4" max="5" width="3.125" style="29" bestFit="1" customWidth="1"/>
    <col min="6" max="6" width="19.875" bestFit="1" customWidth="1"/>
    <col min="7" max="7" width="20.625" customWidth="1"/>
    <col min="18" max="30" width="7.625" customWidth="1"/>
  </cols>
  <sheetData>
    <row r="1" spans="2:16">
      <c r="I1" s="97" t="s">
        <v>147</v>
      </c>
      <c r="P1" s="97" t="s">
        <v>148</v>
      </c>
    </row>
    <row r="2" spans="2:16">
      <c r="B2" s="86" t="s">
        <v>0</v>
      </c>
      <c r="C2" s="144" t="s">
        <v>1</v>
      </c>
      <c r="D2" s="144"/>
      <c r="E2" s="144"/>
      <c r="F2" s="144"/>
      <c r="G2" s="86" t="s">
        <v>0</v>
      </c>
    </row>
    <row r="3" spans="2:16">
      <c r="B3" s="4"/>
      <c r="C3" s="87" t="s">
        <v>2</v>
      </c>
      <c r="D3" s="92">
        <v>1</v>
      </c>
      <c r="E3" s="93">
        <v>2</v>
      </c>
      <c r="F3" s="84" t="s">
        <v>4</v>
      </c>
      <c r="G3" s="88"/>
    </row>
    <row r="4" spans="2:16">
      <c r="B4" s="6"/>
      <c r="C4" s="6" t="s">
        <v>98</v>
      </c>
      <c r="D4" s="2">
        <v>3</v>
      </c>
      <c r="E4" s="93">
        <v>4</v>
      </c>
      <c r="F4" s="84" t="s">
        <v>4</v>
      </c>
      <c r="G4" s="88"/>
    </row>
    <row r="5" spans="2:16" ht="17.100000000000001" customHeight="1">
      <c r="B5" s="6"/>
      <c r="C5" s="6" t="s">
        <v>99</v>
      </c>
      <c r="D5" s="2">
        <v>5</v>
      </c>
      <c r="E5" s="91">
        <v>6</v>
      </c>
      <c r="F5" s="89" t="s">
        <v>3</v>
      </c>
      <c r="G5" s="88"/>
    </row>
    <row r="6" spans="2:16">
      <c r="B6" s="4" t="s">
        <v>222</v>
      </c>
      <c r="C6" s="4" t="s">
        <v>100</v>
      </c>
      <c r="D6" s="1">
        <v>7</v>
      </c>
      <c r="E6" s="1">
        <v>8</v>
      </c>
      <c r="F6" s="88" t="s">
        <v>101</v>
      </c>
      <c r="G6" s="88"/>
    </row>
    <row r="7" spans="2:16">
      <c r="B7" s="4"/>
      <c r="C7" s="4" t="s">
        <v>3</v>
      </c>
      <c r="D7" s="1">
        <v>9</v>
      </c>
      <c r="E7" s="1">
        <v>10</v>
      </c>
      <c r="F7" s="88" t="s">
        <v>102</v>
      </c>
      <c r="G7" s="88"/>
    </row>
    <row r="8" spans="2:16">
      <c r="B8" s="4"/>
      <c r="C8" s="4" t="s">
        <v>88</v>
      </c>
      <c r="D8" s="1">
        <v>11</v>
      </c>
      <c r="E8" s="1">
        <v>12</v>
      </c>
      <c r="F8" s="88" t="s">
        <v>103</v>
      </c>
      <c r="G8" s="88"/>
    </row>
    <row r="9" spans="2:16" ht="17.100000000000001" customHeight="1">
      <c r="B9" s="4"/>
      <c r="C9" s="4" t="s">
        <v>89</v>
      </c>
      <c r="D9" s="1">
        <v>13</v>
      </c>
      <c r="E9" s="91">
        <v>14</v>
      </c>
      <c r="F9" s="89" t="s">
        <v>3</v>
      </c>
      <c r="G9" s="88"/>
    </row>
    <row r="10" spans="2:16">
      <c r="B10" s="4"/>
      <c r="C10" s="4" t="s">
        <v>90</v>
      </c>
      <c r="D10" s="1">
        <v>15</v>
      </c>
      <c r="E10" s="1">
        <v>16</v>
      </c>
      <c r="F10" s="88" t="s">
        <v>94</v>
      </c>
      <c r="G10" s="88"/>
    </row>
    <row r="11" spans="2:16">
      <c r="B11" s="4"/>
      <c r="C11" s="87" t="s">
        <v>2</v>
      </c>
      <c r="D11" s="92">
        <v>17</v>
      </c>
      <c r="E11" s="1">
        <v>18</v>
      </c>
      <c r="F11" s="88" t="s">
        <v>95</v>
      </c>
      <c r="G11" s="88"/>
    </row>
    <row r="12" spans="2:16">
      <c r="B12" s="36"/>
      <c r="C12" s="4" t="s">
        <v>104</v>
      </c>
      <c r="D12" s="1">
        <v>19</v>
      </c>
      <c r="E12" s="91">
        <v>20</v>
      </c>
      <c r="F12" s="89" t="s">
        <v>3</v>
      </c>
      <c r="G12" s="88"/>
    </row>
    <row r="13" spans="2:16">
      <c r="B13" s="4"/>
      <c r="C13" s="4" t="s">
        <v>105</v>
      </c>
      <c r="D13" s="1">
        <v>21</v>
      </c>
      <c r="E13" s="1">
        <v>22</v>
      </c>
      <c r="F13" s="88" t="s">
        <v>96</v>
      </c>
      <c r="G13" s="88"/>
    </row>
    <row r="14" spans="2:16">
      <c r="B14" s="4"/>
      <c r="C14" s="4" t="s">
        <v>106</v>
      </c>
      <c r="D14" s="1">
        <v>23</v>
      </c>
      <c r="E14" s="1">
        <v>24</v>
      </c>
      <c r="F14" s="88" t="s">
        <v>107</v>
      </c>
      <c r="G14" s="88"/>
    </row>
    <row r="15" spans="2:16">
      <c r="B15" s="4"/>
      <c r="C15" s="90" t="s">
        <v>3</v>
      </c>
      <c r="D15" s="91">
        <v>25</v>
      </c>
      <c r="E15" s="1">
        <v>26</v>
      </c>
      <c r="F15" s="88" t="s">
        <v>108</v>
      </c>
      <c r="G15" s="88"/>
    </row>
    <row r="16" spans="2:16">
      <c r="B16" s="4"/>
      <c r="C16" s="4" t="s">
        <v>110</v>
      </c>
      <c r="D16" s="1">
        <v>27</v>
      </c>
      <c r="E16" s="1">
        <v>28</v>
      </c>
      <c r="F16" s="88" t="s">
        <v>109</v>
      </c>
      <c r="G16" s="88"/>
    </row>
    <row r="17" spans="2:9">
      <c r="B17" s="4"/>
      <c r="C17" s="4" t="s">
        <v>91</v>
      </c>
      <c r="D17" s="1">
        <v>29</v>
      </c>
      <c r="E17" s="91">
        <v>30</v>
      </c>
      <c r="F17" s="89" t="s">
        <v>3</v>
      </c>
      <c r="G17" s="88"/>
    </row>
    <row r="18" spans="2:9">
      <c r="B18" s="4"/>
      <c r="C18" s="4" t="s">
        <v>92</v>
      </c>
      <c r="D18" s="1">
        <v>31</v>
      </c>
      <c r="E18" s="1">
        <v>32</v>
      </c>
      <c r="F18" s="88" t="s">
        <v>111</v>
      </c>
      <c r="G18" s="88" t="s">
        <v>223</v>
      </c>
    </row>
    <row r="19" spans="2:9">
      <c r="B19" s="4" t="s">
        <v>221</v>
      </c>
      <c r="C19" s="4" t="s">
        <v>112</v>
      </c>
      <c r="D19" s="1">
        <v>33</v>
      </c>
      <c r="E19" s="91">
        <v>34</v>
      </c>
      <c r="F19" s="89" t="s">
        <v>3</v>
      </c>
      <c r="G19" s="88"/>
    </row>
    <row r="20" spans="2:9">
      <c r="B20" s="4" t="s">
        <v>220</v>
      </c>
      <c r="C20" s="4" t="s">
        <v>113</v>
      </c>
      <c r="D20" s="1">
        <v>35</v>
      </c>
      <c r="E20" s="1">
        <v>36</v>
      </c>
      <c r="F20" s="88" t="s">
        <v>97</v>
      </c>
      <c r="G20" s="88"/>
    </row>
    <row r="21" spans="2:9">
      <c r="B21" s="4" t="s">
        <v>219</v>
      </c>
      <c r="C21" s="4" t="s">
        <v>93</v>
      </c>
      <c r="D21" s="1">
        <v>37</v>
      </c>
      <c r="E21" s="1">
        <v>38</v>
      </c>
      <c r="F21" s="48" t="s">
        <v>114</v>
      </c>
      <c r="G21" s="88"/>
    </row>
    <row r="22" spans="2:9">
      <c r="B22" s="4"/>
      <c r="C22" s="90" t="s">
        <v>3</v>
      </c>
      <c r="D22" s="91">
        <v>39</v>
      </c>
      <c r="E22" s="1">
        <v>40</v>
      </c>
      <c r="F22" s="88" t="s">
        <v>115</v>
      </c>
      <c r="G22" s="88" t="s">
        <v>145</v>
      </c>
      <c r="I22" s="97" t="s">
        <v>146</v>
      </c>
    </row>
  </sheetData>
  <mergeCells count="1">
    <mergeCell ref="C2:F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F18" sqref="F18"/>
    </sheetView>
  </sheetViews>
  <sheetFormatPr defaultRowHeight="16.5"/>
  <cols>
    <col min="2" max="2" width="29" style="29" customWidth="1"/>
    <col min="3" max="3" width="14.375" style="29" customWidth="1"/>
    <col min="4" max="4" width="9" style="29"/>
    <col min="5" max="5" width="10.25" customWidth="1"/>
    <col min="6" max="6" width="12.125" customWidth="1"/>
    <col min="7" max="7" width="38.625" customWidth="1"/>
  </cols>
  <sheetData>
    <row r="2" spans="2:7">
      <c r="B2" s="29" t="s">
        <v>227</v>
      </c>
      <c r="C2" s="29" t="s">
        <v>228</v>
      </c>
      <c r="D2" s="29" t="s">
        <v>226</v>
      </c>
      <c r="E2" s="29" t="s">
        <v>229</v>
      </c>
      <c r="F2" s="29" t="s">
        <v>230</v>
      </c>
      <c r="G2" s="29" t="s">
        <v>231</v>
      </c>
    </row>
    <row r="3" spans="2:7">
      <c r="B3" s="29" t="s">
        <v>224</v>
      </c>
      <c r="C3" s="29" t="s">
        <v>225</v>
      </c>
      <c r="D3" s="29">
        <v>8</v>
      </c>
      <c r="E3" s="146">
        <v>4250</v>
      </c>
      <c r="F3" s="146">
        <f>D3*E3</f>
        <v>34000</v>
      </c>
    </row>
    <row r="4" spans="2:7">
      <c r="B4" s="29" t="s">
        <v>232</v>
      </c>
      <c r="D4" s="29">
        <v>3</v>
      </c>
      <c r="E4" s="145">
        <v>1680</v>
      </c>
      <c r="F4" s="145">
        <f t="shared" ref="F4:F14" si="0">D4*E4</f>
        <v>5040</v>
      </c>
    </row>
    <row r="5" spans="2:7">
      <c r="B5" s="29" t="s">
        <v>233</v>
      </c>
      <c r="D5" s="29">
        <v>4</v>
      </c>
      <c r="E5" s="145">
        <v>850</v>
      </c>
      <c r="F5" s="145">
        <f t="shared" si="0"/>
        <v>3400</v>
      </c>
    </row>
    <row r="6" spans="2:7">
      <c r="E6" s="145"/>
      <c r="F6" s="145">
        <f t="shared" si="0"/>
        <v>0</v>
      </c>
    </row>
    <row r="7" spans="2:7">
      <c r="E7" s="145"/>
      <c r="F7" s="145">
        <f t="shared" si="0"/>
        <v>0</v>
      </c>
    </row>
    <row r="8" spans="2:7">
      <c r="E8" s="145"/>
      <c r="F8" s="145">
        <f t="shared" si="0"/>
        <v>0</v>
      </c>
    </row>
    <row r="9" spans="2:7">
      <c r="E9" s="145"/>
      <c r="F9" s="145">
        <f t="shared" si="0"/>
        <v>0</v>
      </c>
    </row>
    <row r="10" spans="2:7">
      <c r="E10" s="145"/>
      <c r="F10" s="145">
        <f t="shared" si="0"/>
        <v>0</v>
      </c>
    </row>
    <row r="11" spans="2:7">
      <c r="E11" s="145"/>
      <c r="F11" s="145">
        <f t="shared" si="0"/>
        <v>0</v>
      </c>
    </row>
    <row r="12" spans="2:7">
      <c r="E12" s="145"/>
      <c r="F12" s="145">
        <f t="shared" si="0"/>
        <v>0</v>
      </c>
    </row>
    <row r="13" spans="2:7">
      <c r="E13" s="145"/>
      <c r="F13" s="145">
        <f t="shared" si="0"/>
        <v>0</v>
      </c>
    </row>
    <row r="14" spans="2:7">
      <c r="E14" s="145"/>
      <c r="F14" s="145">
        <f t="shared" si="0"/>
        <v>0</v>
      </c>
    </row>
    <row r="18" spans="6:6">
      <c r="F18" s="147">
        <f>SUM(F3:F17)</f>
        <v>42440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esp32</vt:lpstr>
      <vt:lpstr>esp32-rover</vt:lpstr>
      <vt:lpstr>esp32-rover-servo</vt:lpstr>
      <vt:lpstr>rpi</vt:lpstr>
      <vt:lpstr>부품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김태준</dc:creator>
  <cp:lastModifiedBy>김태준</cp:lastModifiedBy>
  <dcterms:created xsi:type="dcterms:W3CDTF">2015-06-05T18:19:34Z</dcterms:created>
  <dcterms:modified xsi:type="dcterms:W3CDTF">2022-12-17T18:29:11Z</dcterms:modified>
</cp:coreProperties>
</file>