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成员月度绩效表" sheetId="6" r:id="rId1"/>
  </sheets>
  <calcPr calcId="144525" concurrentCalc="0"/>
</workbook>
</file>

<file path=xl/sharedStrings.xml><?xml version="1.0" encoding="utf-8"?>
<sst xmlns="http://schemas.openxmlformats.org/spreadsheetml/2006/main" count="98" uniqueCount="81">
  <si>
    <t>成员月度绩效表</t>
  </si>
  <si>
    <t>被考核人：                                岗位：Java后端开发工程师              部门：智能营销研发部</t>
  </si>
  <si>
    <t>考核周期：2023/02/01-2023/02/28           评估日期：2023/02/28                  直属上级：陆昊天</t>
  </si>
  <si>
    <t>考评维度</t>
  </si>
  <si>
    <t>考核指标及定义</t>
  </si>
  <si>
    <t>考核项</t>
  </si>
  <si>
    <t>考核依据</t>
  </si>
  <si>
    <t>月初工作目标</t>
  </si>
  <si>
    <t>月底替换项</t>
  </si>
  <si>
    <t>实际完成情况</t>
  </si>
  <si>
    <t>分值</t>
  </si>
  <si>
    <t>计算方法</t>
  </si>
  <si>
    <t>自我评分</t>
  </si>
  <si>
    <t>上级评分</t>
  </si>
  <si>
    <t>加权得分</t>
  </si>
  <si>
    <t>工作指标
（70%）</t>
  </si>
  <si>
    <t>工作能力</t>
  </si>
  <si>
    <t>质量</t>
  </si>
  <si>
    <t>自测充分，不出现提测打回的现象。
（出现1次扣20%；出现2次扣50%；出现3次及以上不得分）</t>
  </si>
  <si>
    <t xml:space="preserve">通过验收以及上线. </t>
  </si>
  <si>
    <t>通过验收以及上线.未出现测试打回现象.</t>
  </si>
  <si>
    <t>完成非常及时且工作质量优异，打分 80%-100%；
完成及时且工作质量良好，打分 60%-80%；  
完成不太及时且工作质量一般，打分 10%-60%。</t>
  </si>
  <si>
    <t>提升功能研发质量，降低测试缺陷率
（提测后，在测试阶段，所负责的代码引起的缺陷率应保持在健康范围内；如果因为缺陷多导致进度延期，也需要扣分）</t>
  </si>
  <si>
    <t>追求0生产事故
（按照责任划分跟事故严重程度扣分）</t>
  </si>
  <si>
    <t>交付</t>
  </si>
  <si>
    <t>项目交付支撑，保障交付效率
（以项目顺利交付为导向，项目出现延误情况，项目组成员都需承担延期责任，如出现延期则酌情扣分）</t>
  </si>
  <si>
    <t xml:space="preserve">【上投】：
R2.1 自动化营销模块开发
    1. 修复自动化营销的BUG.
    2. 扩展自动化营销预览功能, 更准确显示数据. 
    3. 扩展bpmn多分支. 支持多合1.
    4. 重构自动化营销的stack(上一步, 下一步).更好的支持. 
    5. 修复以及优化左侧拖动添加.
    6. 解决 EDM 发送 outlook 客户端, 样式问题. 
    7. 扩展bpmn组件. 悬浮显示过长的描述文体.
    8. 协助同事修复BUG. </t>
  </si>
  <si>
    <t>完成开发.</t>
  </si>
  <si>
    <t>主线迭代任务研发交付
（负责的任务不出现延期，如出现延期则酌情扣分）</t>
  </si>
  <si>
    <t>生产问题快速跟进闭环
（生产事故都应快速介入处理，如果处理不了，需要推动责任链上相关人员处理闭环；事故处理效率也在考量范围中，包括处理时长和损失是否最小化）</t>
  </si>
  <si>
    <t>技术建设</t>
  </si>
  <si>
    <t>开发人员</t>
  </si>
  <si>
    <t>1、积极参与功能模块建设，完善功能实现，提升非功能性指标（性能、高可用、稳定性、易用性）
2、积极参与CodeReview等提升整体团队质量的环节
3、参与基础组件库开发
4、文档编写(包括但不限于详细设计文档、系分文档、部署文档等)</t>
  </si>
  <si>
    <t xml:space="preserve">功能模块小组组长
</t>
  </si>
  <si>
    <t>1、梳理前/后端技术栈建设事项
2、推进功能模块中的旧功能详细设计、评审，把关详细设计的深度和全面性；每两周输出不少于一个功能的详细设计
3、梳理本组人员的投入排期，确保横向和交付线都能顺利推进
4、配合技术经理，安排本组人员在交付线的投入，参与交付线项目开发
5、分配旧功能的详细设计任务给本组人员，让所有成员充分参与功能模块建设
6、加强功能模块质量，推行代码规范、代码review、单元测试</t>
  </si>
  <si>
    <t>交付项目技术经理</t>
  </si>
  <si>
    <t>1、与功能模块负责人协调后端人力，投入到项目中
2、确定前端对接人、前端开发
3、与前后端一起评估功能工作量，与项目经理一起制定任务排期
4、指导、监督开发参与原型、UI评审，要求提升评审质量，将不清晰的需求尽量控制在评审阶段解决
5、推进测试环境部署
6、与后端开发配合，梳理待接口对接文档，并与客户讨论并确定对接接口
7、跟踪项目成员开发情况，根据任务排期，监督开发进度，及时识别技术风险
8、梳理项目过程中的研发输出材料
9、推进项目中技术难题的处理
10、生产事故的第一责任人，负责推动客户问题的解决
11、对外的客户技术问题的沟通、处理
12、负责把关代码合并情况，特别是release、master分支的代码合并情况</t>
  </si>
  <si>
    <t>技术管理</t>
  </si>
  <si>
    <t>前端小组管理</t>
  </si>
  <si>
    <t>1、前端开发工作协调
2、前端团队代码质量提升，定期组织CodeReview，形成文档</t>
  </si>
  <si>
    <t>综合能力
（20%）</t>
  </si>
  <si>
    <t>学习能力</t>
  </si>
  <si>
    <t>是否关注行业发展，不断填充自己的行业知识及岗位技能提升；针对工作中新的任务能迅速的做出成绩；制定具体学习和培训计划提高完善自己各项能力</t>
  </si>
  <si>
    <t>6分</t>
  </si>
  <si>
    <t>符合，5-6分</t>
  </si>
  <si>
    <t>部分符合，3-4分</t>
  </si>
  <si>
    <t>不符合，1-2分</t>
  </si>
  <si>
    <t>沟通协作能力</t>
  </si>
  <si>
    <t>是否在团队中清晰完整地传递交换观点信息；在上级领导下，发挥自身特长，与团队成员一起，完成团队目标</t>
  </si>
  <si>
    <t xml:space="preserve"> 创新能力</t>
  </si>
  <si>
    <t>是否具备自我突破精神，敢于超越自我，不断优化工作办法提高效率；
具备前瞻理念，提出建议改善现有公司制度、优化产品模块，满足公司或市场未来的需求</t>
  </si>
  <si>
    <t>团队合作
（10%）</t>
  </si>
  <si>
    <t>主人翁精神</t>
  </si>
  <si>
    <t>是否主动承担岗位职责外的工作，一切以团队的产出为目标；关心公司战略和各项制度，在合适场合主动发现个人想法及建议；敢于提出有挑战性的目标并为之付出额外的努力甚至一定的牺牲</t>
  </si>
  <si>
    <t>崇尚行动，结果导向</t>
  </si>
  <si>
    <t>是否在有挑战的任务中能快速输出工作结果，善于发现并简化问题，提高投入产出比；快速适应，能通过学习和沟通在新的工作任务中迅速做出成绩</t>
  </si>
  <si>
    <t>合计</t>
  </si>
  <si>
    <t>额外加减分项</t>
  </si>
  <si>
    <t>加分项</t>
  </si>
  <si>
    <t>1、个人对团队工作做出重大贡献（+10分）</t>
  </si>
  <si>
    <t>1、项目赶的情况下，帮助他人处理琐碎问题 +1分
2、每周自我总结反馈项目疑难点，以及处理方案 +1分
3、帮助他人解决疑难bug +2分
4、分享开发经验以及技巧，整理成文档 +2分
5、积极主动协助他人进行code review以及修改之后的验收 +2分</t>
  </si>
  <si>
    <t xml:space="preserve">具体事例：
</t>
  </si>
  <si>
    <t>2、取得显著工作业绩（+5分）</t>
  </si>
  <si>
    <t>1、积极主动反馈问题，提出建设性意见（重大问题或疑难杂症） +2分
2、功能模块详细设计文档质量高，评价好 +2分
3、开发质量高，bug少，负面反馈少 +2分
4、本职工作之外，主动了解项目情况，主动承担开发责任 +5分</t>
  </si>
  <si>
    <t>3、工作表现进步显著等绩优员工给予加分（+3分）</t>
  </si>
  <si>
    <t>减分项</t>
  </si>
  <si>
    <t>1、个人工作严重影响团队整体进度及工作；个人问题给团队带来重大损失（-10分）</t>
  </si>
  <si>
    <t>1、消息未通知到位，导致出现异常bug -1分
2、bug反复修改，一直未解决。经核实，马虎大意导致的问题 -1分
3、任务一直拖着，未具体回复技术是否可行，是否阻碍，是否需要协助 -1分
4、多人协助任务，收到通知未具体回复，导致任务无法正常进行下去 -1分
5、未及时维护前/后端开发排期表，包括时间周期太离谱 -1分
6、覆盖他人代码，导致已验收的功能又出现bug -2分；事后不承认（再-1分）
7、测试环境更新之后未核实就下班，出现重大问题，代码被覆盖（无法正常使用等）-3分。知情不报 *2
8、生产环境更新之后未核实就下班，出现重大问题，代码被覆盖（无法正常使用等）-5分。知情不报 *2
9、没有发布权限的开发人员，擅自发布，并且发布错误，导致线上问题 -10分</t>
  </si>
  <si>
    <t>2、工作业绩末尾（-5分）</t>
  </si>
  <si>
    <t>3、工作表现退步明显等后进员工进行减分（-3分）</t>
  </si>
  <si>
    <t>最终得分</t>
  </si>
  <si>
    <t>档级</t>
  </si>
  <si>
    <t>本月自我总结</t>
  </si>
  <si>
    <t>本月需要改进的地方：</t>
  </si>
  <si>
    <t>需要上级或其他部门给予哪些支持或对公司有哪些更好的建议：</t>
  </si>
  <si>
    <t>评估人总结</t>
  </si>
  <si>
    <t>您认为该部门负责人本月内表现突出的地方有哪些？</t>
  </si>
  <si>
    <t>您认为该部门负责人本月内需要改进的地方有哪些？</t>
  </si>
  <si>
    <t>上级评价</t>
  </si>
  <si>
    <t>备注                               说明</t>
  </si>
  <si>
    <t xml:space="preserve">***1、自评填写人须认真按计划进度、分配及所辖范围等任务的实际开展与完成情况进行填写，秉持公正及对自评人负责的态度，其上级须对指标目标及计算方法进行有效确认且对完成情况进行分值评估；2、本表格列入公司保密范围，非流程传递人员不得查阅与知晓，相关表格公式等请勿做更改；3、本表格完成且执行呈报的行为，将被视为各填写人均已完全获悉并认同表格内容与结果，且不存在异议；4、本表格内容将被公司视为员工呈现能力的主要参考依据之一；5、其他未尽事宜将根据实际情况予以说明与调整。***      </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</si>
</sst>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0"/>
      <name val="宋体"/>
      <charset val="134"/>
      <scheme val="minor"/>
    </font>
    <font>
      <b/>
      <sz val="18"/>
      <name val="宋体"/>
      <charset val="134"/>
      <scheme val="minor"/>
    </font>
    <font>
      <b/>
      <sz val="10"/>
      <name val="宋体"/>
      <charset val="134"/>
      <scheme val="minor"/>
    </font>
    <font>
      <sz val="8"/>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06918546098"/>
        <bgColor indexed="64"/>
      </patternFill>
    </fill>
    <fill>
      <patternFill patternType="solid">
        <fgColor theme="0" tint="-0.499984740745262"/>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8"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8" fillId="1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2" borderId="17" applyNumberFormat="0" applyFont="0" applyAlignment="0" applyProtection="0">
      <alignment vertical="center"/>
    </xf>
    <xf numFmtId="0" fontId="8" fillId="13"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8" applyNumberFormat="0" applyFill="0" applyAlignment="0" applyProtection="0">
      <alignment vertical="center"/>
    </xf>
    <xf numFmtId="0" fontId="16" fillId="0" borderId="18" applyNumberFormat="0" applyFill="0" applyAlignment="0" applyProtection="0">
      <alignment vertical="center"/>
    </xf>
    <xf numFmtId="0" fontId="8" fillId="14" borderId="0" applyNumberFormat="0" applyBorder="0" applyAlignment="0" applyProtection="0">
      <alignment vertical="center"/>
    </xf>
    <xf numFmtId="0" fontId="11" fillId="0" borderId="19" applyNumberFormat="0" applyFill="0" applyAlignment="0" applyProtection="0">
      <alignment vertical="center"/>
    </xf>
    <xf numFmtId="0" fontId="8" fillId="15" borderId="0" applyNumberFormat="0" applyBorder="0" applyAlignment="0" applyProtection="0">
      <alignment vertical="center"/>
    </xf>
    <xf numFmtId="0" fontId="17" fillId="16" borderId="20" applyNumberFormat="0" applyAlignment="0" applyProtection="0">
      <alignment vertical="center"/>
    </xf>
    <xf numFmtId="0" fontId="18" fillId="16" borderId="16" applyNumberFormat="0" applyAlignment="0" applyProtection="0">
      <alignment vertical="center"/>
    </xf>
    <xf numFmtId="0" fontId="19" fillId="17" borderId="21" applyNumberFormat="0" applyAlignment="0" applyProtection="0">
      <alignment vertical="center"/>
    </xf>
    <xf numFmtId="0" fontId="5" fillId="18" borderId="0" applyNumberFormat="0" applyBorder="0" applyAlignment="0" applyProtection="0">
      <alignment vertical="center"/>
    </xf>
    <xf numFmtId="0" fontId="8" fillId="19" borderId="0" applyNumberFormat="0" applyBorder="0" applyAlignment="0" applyProtection="0">
      <alignment vertical="center"/>
    </xf>
    <xf numFmtId="0" fontId="20" fillId="0" borderId="22" applyNumberFormat="0" applyFill="0" applyAlignment="0" applyProtection="0">
      <alignment vertical="center"/>
    </xf>
    <xf numFmtId="0" fontId="21" fillId="0" borderId="23" applyNumberFormat="0" applyFill="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xf numFmtId="0" fontId="8" fillId="35" borderId="0" applyNumberFormat="0" applyBorder="0" applyAlignment="0" applyProtection="0">
      <alignment vertical="center"/>
    </xf>
    <xf numFmtId="0" fontId="5" fillId="36" borderId="0" applyNumberFormat="0" applyBorder="0" applyAlignment="0" applyProtection="0">
      <alignment vertical="center"/>
    </xf>
    <xf numFmtId="0" fontId="8" fillId="37" borderId="0" applyNumberFormat="0" applyBorder="0" applyAlignment="0" applyProtection="0">
      <alignment vertical="center"/>
    </xf>
    <xf numFmtId="0" fontId="0" fillId="0" borderId="0">
      <alignment vertical="center"/>
    </xf>
  </cellStyleXfs>
  <cellXfs count="72">
    <xf numFmtId="0" fontId="0" fillId="0" borderId="0" xfId="0">
      <alignment vertical="center"/>
    </xf>
    <xf numFmtId="0" fontId="1" fillId="2" borderId="0" xfId="0" applyFont="1" applyFill="1" applyAlignment="1">
      <alignment horizontal="left" vertical="center"/>
    </xf>
    <xf numFmtId="0" fontId="1"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2" borderId="4" xfId="0" applyFont="1" applyFill="1" applyBorder="1" applyAlignment="1">
      <alignment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6"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7"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 fillId="2" borderId="10" xfId="0" applyFont="1" applyFill="1" applyBorder="1" applyAlignment="1">
      <alignment horizontal="left" vertical="center"/>
    </xf>
    <xf numFmtId="0" fontId="1" fillId="2" borderId="5" xfId="0" applyFont="1" applyFill="1" applyBorder="1" applyAlignment="1">
      <alignment horizontal="left" vertical="center"/>
    </xf>
    <xf numFmtId="0" fontId="1" fillId="2" borderId="11" xfId="0" applyFont="1" applyFill="1" applyBorder="1" applyAlignment="1">
      <alignment horizontal="left" vertical="center"/>
    </xf>
    <xf numFmtId="0" fontId="1" fillId="2" borderId="7" xfId="0" applyFont="1" applyFill="1" applyBorder="1" applyAlignment="1">
      <alignment horizontal="left" vertical="center"/>
    </xf>
    <xf numFmtId="0" fontId="1" fillId="2" borderId="12" xfId="0" applyFont="1" applyFill="1" applyBorder="1" applyAlignment="1">
      <alignment horizontal="left" vertical="center"/>
    </xf>
    <xf numFmtId="0" fontId="1" fillId="2" borderId="13" xfId="0" applyFont="1" applyFill="1" applyBorder="1" applyAlignment="1">
      <alignment horizontal="left" vertical="center"/>
    </xf>
    <xf numFmtId="0" fontId="1" fillId="2" borderId="8"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 xfId="0" applyFont="1" applyFill="1" applyBorder="1" applyAlignment="1">
      <alignment horizontal="left" vertical="center"/>
    </xf>
    <xf numFmtId="0" fontId="1" fillId="2" borderId="9" xfId="0" applyFont="1" applyFill="1" applyBorder="1" applyAlignment="1">
      <alignment horizontal="center" vertical="center"/>
    </xf>
    <xf numFmtId="9" fontId="1" fillId="3" borderId="1" xfId="0" applyNumberFormat="1" applyFont="1" applyFill="1" applyBorder="1" applyAlignment="1">
      <alignment horizontal="center" vertical="center" wrapText="1"/>
    </xf>
    <xf numFmtId="9" fontId="1" fillId="3" borderId="3" xfId="0" applyNumberFormat="1" applyFont="1" applyFill="1" applyBorder="1" applyAlignment="1">
      <alignment horizontal="left" vertical="top" wrapText="1"/>
    </xf>
    <xf numFmtId="9" fontId="1" fillId="3" borderId="4" xfId="0" applyNumberFormat="1" applyFont="1" applyFill="1" applyBorder="1" applyAlignment="1">
      <alignment horizontal="center" vertical="center" wrapText="1"/>
    </xf>
    <xf numFmtId="9" fontId="1" fillId="3" borderId="9"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0" borderId="7" xfId="0" applyFont="1" applyBorder="1" applyAlignment="1">
      <alignment horizontal="center" vertical="center"/>
    </xf>
    <xf numFmtId="0" fontId="1" fillId="2" borderId="4"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0" borderId="8" xfId="0" applyFont="1" applyBorder="1" applyAlignment="1">
      <alignment horizontal="center" vertical="center"/>
    </xf>
    <xf numFmtId="0" fontId="1" fillId="2" borderId="14" xfId="0" applyFont="1" applyFill="1" applyBorder="1" applyAlignment="1">
      <alignment horizontal="center" vertical="top" wrapText="1"/>
    </xf>
    <xf numFmtId="0" fontId="1" fillId="2" borderId="10" xfId="0" applyFont="1" applyFill="1" applyBorder="1" applyAlignment="1">
      <alignment horizontal="center" vertical="top"/>
    </xf>
    <xf numFmtId="0" fontId="1" fillId="2" borderId="5" xfId="0" applyFont="1" applyFill="1" applyBorder="1" applyAlignment="1">
      <alignment horizontal="center" vertical="top"/>
    </xf>
    <xf numFmtId="0" fontId="1" fillId="2" borderId="11" xfId="0" applyFont="1" applyFill="1" applyBorder="1" applyAlignment="1">
      <alignment horizontal="center" vertical="top"/>
    </xf>
    <xf numFmtId="0" fontId="1" fillId="2" borderId="0" xfId="0" applyFont="1" applyFill="1" applyAlignment="1">
      <alignment horizontal="center" vertical="top"/>
    </xf>
    <xf numFmtId="0" fontId="1" fillId="2" borderId="7" xfId="0" applyFont="1" applyFill="1" applyBorder="1" applyAlignment="1">
      <alignment horizontal="center" vertical="top"/>
    </xf>
    <xf numFmtId="0" fontId="1" fillId="2" borderId="12" xfId="0" applyFont="1" applyFill="1" applyBorder="1" applyAlignment="1">
      <alignment horizontal="center" vertical="top"/>
    </xf>
    <xf numFmtId="0" fontId="1" fillId="2" borderId="13" xfId="0" applyFont="1" applyFill="1" applyBorder="1" applyAlignment="1">
      <alignment horizontal="center" vertical="top"/>
    </xf>
    <xf numFmtId="0" fontId="1" fillId="2" borderId="8" xfId="0" applyFont="1" applyFill="1" applyBorder="1" applyAlignment="1">
      <alignment horizontal="center" vertical="top"/>
    </xf>
    <xf numFmtId="0" fontId="3" fillId="6" borderId="1" xfId="0" applyFont="1" applyFill="1" applyBorder="1" applyAlignment="1">
      <alignment horizontal="center" vertical="center" wrapText="1"/>
    </xf>
    <xf numFmtId="0" fontId="1" fillId="2" borderId="1" xfId="0" applyFont="1" applyFill="1" applyBorder="1" applyAlignment="1">
      <alignment horizontal="center" vertical="top"/>
    </xf>
    <xf numFmtId="0" fontId="3" fillId="6" borderId="1" xfId="0" applyFont="1" applyFill="1" applyBorder="1" applyAlignment="1">
      <alignment horizontal="center" vertical="top"/>
    </xf>
    <xf numFmtId="9" fontId="1" fillId="3" borderId="15" xfId="0" applyNumberFormat="1" applyFont="1" applyFill="1" applyBorder="1" applyAlignment="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tabSelected="1" zoomScale="90" zoomScaleNormal="90" topLeftCell="B18" workbookViewId="0">
      <selection activeCell="K8" sqref="K8:K10"/>
    </sheetView>
  </sheetViews>
  <sheetFormatPr defaultColWidth="9" defaultRowHeight="12"/>
  <cols>
    <col min="1" max="1" width="8.39814814814815" style="2" customWidth="1"/>
    <col min="2" max="2" width="13.3981481481481" style="2" customWidth="1"/>
    <col min="3" max="3" width="10.537037037037" style="2" customWidth="1"/>
    <col min="4" max="4" width="34.6666666666667" style="2" customWidth="1"/>
    <col min="5" max="5" width="63.3333333333333" style="2" customWidth="1"/>
    <col min="6" max="6" width="33.7962962962963" style="2" customWidth="1"/>
    <col min="7" max="7" width="31.8703703703704" style="2" customWidth="1"/>
    <col min="8" max="8" width="5.39814814814815" style="2" customWidth="1"/>
    <col min="9" max="9" width="16.7314814814815" style="2" customWidth="1"/>
    <col min="10" max="10" width="16" style="2" customWidth="1"/>
    <col min="11" max="11" width="17.2685185185185" style="2" customWidth="1"/>
    <col min="12" max="12" width="8.60185185185185" style="2" customWidth="1"/>
    <col min="13" max="13" width="7.26851851851852" style="2" customWidth="1"/>
    <col min="14" max="16384" width="9" style="2"/>
  </cols>
  <sheetData>
    <row r="1" ht="33.75" customHeight="1" spans="1:12">
      <c r="A1" s="3" t="s">
        <v>0</v>
      </c>
      <c r="B1" s="3"/>
      <c r="C1" s="3"/>
      <c r="D1" s="3"/>
      <c r="E1" s="3"/>
      <c r="F1" s="3"/>
      <c r="G1" s="3"/>
      <c r="H1" s="3"/>
      <c r="I1" s="3"/>
      <c r="J1" s="3"/>
      <c r="K1" s="3"/>
      <c r="L1" s="3"/>
    </row>
    <row r="2" ht="19.5" customHeight="1" spans="1:12">
      <c r="A2" s="4" t="s">
        <v>1</v>
      </c>
      <c r="B2" s="4"/>
      <c r="C2" s="4"/>
      <c r="D2" s="4"/>
      <c r="E2" s="4"/>
      <c r="F2" s="4"/>
      <c r="G2" s="4"/>
      <c r="H2" s="4"/>
      <c r="I2" s="4"/>
      <c r="J2" s="4"/>
      <c r="K2" s="4"/>
      <c r="L2" s="4"/>
    </row>
    <row r="3" ht="24.75" customHeight="1" spans="1:12">
      <c r="A3" s="5" t="s">
        <v>2</v>
      </c>
      <c r="B3" s="6"/>
      <c r="C3" s="6"/>
      <c r="D3" s="6"/>
      <c r="E3" s="6"/>
      <c r="F3" s="6"/>
      <c r="G3" s="6"/>
      <c r="H3" s="6"/>
      <c r="I3" s="6"/>
      <c r="J3" s="6"/>
      <c r="K3" s="6"/>
      <c r="L3" s="51"/>
    </row>
    <row r="4" ht="31.05" customHeight="1" spans="1:12">
      <c r="A4" s="7" t="s">
        <v>3</v>
      </c>
      <c r="B4" s="7" t="s">
        <v>4</v>
      </c>
      <c r="C4" s="7" t="s">
        <v>5</v>
      </c>
      <c r="D4" s="7" t="s">
        <v>6</v>
      </c>
      <c r="E4" s="7" t="s">
        <v>7</v>
      </c>
      <c r="F4" s="7" t="s">
        <v>8</v>
      </c>
      <c r="G4" s="7" t="s">
        <v>9</v>
      </c>
      <c r="H4" s="7" t="s">
        <v>10</v>
      </c>
      <c r="I4" s="7" t="s">
        <v>11</v>
      </c>
      <c r="J4" s="7" t="s">
        <v>12</v>
      </c>
      <c r="K4" s="7" t="s">
        <v>13</v>
      </c>
      <c r="L4" s="7" t="s">
        <v>14</v>
      </c>
    </row>
    <row r="5" ht="66" customHeight="1" spans="1:12">
      <c r="A5" s="8" t="s">
        <v>15</v>
      </c>
      <c r="B5" s="9" t="s">
        <v>16</v>
      </c>
      <c r="C5" s="10" t="s">
        <v>17</v>
      </c>
      <c r="D5" s="11" t="s">
        <v>18</v>
      </c>
      <c r="E5" s="8" t="s">
        <v>19</v>
      </c>
      <c r="F5" s="8"/>
      <c r="G5" s="8" t="s">
        <v>20</v>
      </c>
      <c r="H5" s="9">
        <v>20</v>
      </c>
      <c r="I5" s="11" t="s">
        <v>21</v>
      </c>
      <c r="J5" s="9">
        <v>18</v>
      </c>
      <c r="K5" s="9"/>
      <c r="L5" s="52">
        <f>K30*0.7+J30*0.3</f>
        <v>28.5</v>
      </c>
    </row>
    <row r="6" ht="57" customHeight="1" spans="1:12">
      <c r="A6" s="12"/>
      <c r="B6" s="13"/>
      <c r="C6" s="14"/>
      <c r="D6" s="11" t="s">
        <v>22</v>
      </c>
      <c r="E6" s="12"/>
      <c r="F6" s="12"/>
      <c r="G6" s="12"/>
      <c r="H6" s="13"/>
      <c r="I6" s="11"/>
      <c r="J6" s="13"/>
      <c r="K6" s="13"/>
      <c r="L6" s="52"/>
    </row>
    <row r="7" ht="37.05" customHeight="1" spans="1:12">
      <c r="A7" s="12"/>
      <c r="B7" s="13"/>
      <c r="C7" s="15"/>
      <c r="D7" s="11" t="s">
        <v>23</v>
      </c>
      <c r="E7" s="16"/>
      <c r="F7" s="16"/>
      <c r="G7" s="16"/>
      <c r="H7" s="17"/>
      <c r="I7" s="11"/>
      <c r="J7" s="17"/>
      <c r="K7" s="17"/>
      <c r="L7" s="52"/>
    </row>
    <row r="8" ht="169" customHeight="1" spans="1:12">
      <c r="A8" s="13"/>
      <c r="B8" s="13"/>
      <c r="C8" s="18" t="s">
        <v>24</v>
      </c>
      <c r="D8" s="11" t="s">
        <v>25</v>
      </c>
      <c r="E8" s="11" t="s">
        <v>26</v>
      </c>
      <c r="F8" s="11"/>
      <c r="G8" s="11" t="s">
        <v>27</v>
      </c>
      <c r="H8" s="9">
        <v>30</v>
      </c>
      <c r="I8" s="11"/>
      <c r="J8" s="41">
        <v>29</v>
      </c>
      <c r="K8" s="41"/>
      <c r="L8" s="52"/>
    </row>
    <row r="9" ht="48" customHeight="1" spans="1:12">
      <c r="A9" s="13"/>
      <c r="B9" s="13"/>
      <c r="C9" s="19"/>
      <c r="D9" s="11" t="s">
        <v>28</v>
      </c>
      <c r="E9" s="11"/>
      <c r="F9" s="11"/>
      <c r="G9" s="11"/>
      <c r="H9" s="13"/>
      <c r="I9" s="11"/>
      <c r="J9" s="42"/>
      <c r="K9" s="42"/>
      <c r="L9" s="52"/>
    </row>
    <row r="10" ht="60" spans="1:12">
      <c r="A10" s="13"/>
      <c r="B10" s="13"/>
      <c r="C10" s="19"/>
      <c r="D10" s="11" t="s">
        <v>29</v>
      </c>
      <c r="E10" s="11"/>
      <c r="F10" s="11"/>
      <c r="G10" s="11"/>
      <c r="H10" s="17"/>
      <c r="I10" s="11"/>
      <c r="J10" s="44"/>
      <c r="K10" s="44"/>
      <c r="L10" s="52"/>
    </row>
    <row r="11" ht="60" spans="1:12">
      <c r="A11" s="13"/>
      <c r="B11" s="13"/>
      <c r="C11" s="18" t="s">
        <v>30</v>
      </c>
      <c r="D11" s="11" t="s">
        <v>31</v>
      </c>
      <c r="E11" s="11" t="s">
        <v>32</v>
      </c>
      <c r="F11" s="11"/>
      <c r="G11" s="11"/>
      <c r="H11" s="20">
        <v>10</v>
      </c>
      <c r="I11" s="11"/>
      <c r="J11" s="41">
        <v>10</v>
      </c>
      <c r="K11" s="41"/>
      <c r="L11" s="52"/>
    </row>
    <row r="12" ht="98" customHeight="1" spans="1:12">
      <c r="A12" s="13"/>
      <c r="B12" s="13"/>
      <c r="C12" s="19"/>
      <c r="D12" s="11" t="s">
        <v>33</v>
      </c>
      <c r="E12" s="11" t="s">
        <v>34</v>
      </c>
      <c r="F12" s="11"/>
      <c r="G12" s="11"/>
      <c r="H12" s="20"/>
      <c r="I12" s="11"/>
      <c r="J12" s="42"/>
      <c r="K12" s="42"/>
      <c r="L12" s="52"/>
    </row>
    <row r="13" ht="169.05" customHeight="1" spans="1:12">
      <c r="A13" s="13"/>
      <c r="B13" s="13"/>
      <c r="C13" s="19"/>
      <c r="D13" s="11" t="s">
        <v>35</v>
      </c>
      <c r="E13" s="11" t="s">
        <v>36</v>
      </c>
      <c r="F13" s="11"/>
      <c r="G13" s="11"/>
      <c r="H13" s="20"/>
      <c r="I13" s="11"/>
      <c r="J13" s="44"/>
      <c r="K13" s="44"/>
      <c r="L13" s="52"/>
    </row>
    <row r="14" ht="109" customHeight="1" spans="1:12">
      <c r="A14" s="13"/>
      <c r="B14" s="21"/>
      <c r="C14" s="20" t="s">
        <v>37</v>
      </c>
      <c r="D14" s="20" t="s">
        <v>38</v>
      </c>
      <c r="E14" s="22" t="s">
        <v>39</v>
      </c>
      <c r="F14" s="20"/>
      <c r="G14" s="10"/>
      <c r="H14" s="9">
        <v>9</v>
      </c>
      <c r="I14" s="53"/>
      <c r="J14" s="44">
        <v>9</v>
      </c>
      <c r="K14" s="44"/>
      <c r="L14" s="52"/>
    </row>
    <row r="15" ht="15" customHeight="1" spans="1:12">
      <c r="A15" s="9" t="s">
        <v>40</v>
      </c>
      <c r="B15" s="20" t="s">
        <v>41</v>
      </c>
      <c r="C15" s="23" t="s">
        <v>42</v>
      </c>
      <c r="D15" s="22"/>
      <c r="E15" s="22"/>
      <c r="F15" s="22"/>
      <c r="G15" s="24"/>
      <c r="H15" s="9" t="s">
        <v>43</v>
      </c>
      <c r="I15" s="53" t="s">
        <v>44</v>
      </c>
      <c r="J15" s="54">
        <v>6</v>
      </c>
      <c r="K15" s="54"/>
      <c r="L15" s="52"/>
    </row>
    <row r="16" ht="15" customHeight="1" spans="1:12">
      <c r="A16" s="13"/>
      <c r="B16" s="20"/>
      <c r="C16" s="23"/>
      <c r="D16" s="25"/>
      <c r="E16" s="25"/>
      <c r="F16" s="25"/>
      <c r="G16" s="26"/>
      <c r="H16" s="13"/>
      <c r="I16" s="53" t="s">
        <v>45</v>
      </c>
      <c r="J16" s="54"/>
      <c r="K16" s="54"/>
      <c r="L16" s="52"/>
    </row>
    <row r="17" ht="14.25" customHeight="1" spans="1:12">
      <c r="A17" s="13"/>
      <c r="B17" s="20"/>
      <c r="C17" s="27"/>
      <c r="D17" s="28"/>
      <c r="E17" s="28"/>
      <c r="F17" s="28"/>
      <c r="G17" s="29"/>
      <c r="H17" s="13"/>
      <c r="I17" s="53" t="s">
        <v>46</v>
      </c>
      <c r="J17" s="54"/>
      <c r="K17" s="54"/>
      <c r="L17" s="52"/>
    </row>
    <row r="18" ht="15" customHeight="1" spans="1:12">
      <c r="A18" s="13"/>
      <c r="B18" s="20" t="s">
        <v>47</v>
      </c>
      <c r="C18" s="30" t="s">
        <v>48</v>
      </c>
      <c r="D18" s="22"/>
      <c r="E18" s="22"/>
      <c r="F18" s="22"/>
      <c r="G18" s="24"/>
      <c r="H18" s="9" t="s">
        <v>43</v>
      </c>
      <c r="I18" s="53" t="s">
        <v>44</v>
      </c>
      <c r="J18" s="54">
        <v>5</v>
      </c>
      <c r="K18" s="54"/>
      <c r="L18" s="52"/>
    </row>
    <row r="19" ht="15" customHeight="1" spans="1:12">
      <c r="A19" s="13"/>
      <c r="B19" s="20"/>
      <c r="C19" s="23"/>
      <c r="D19" s="25"/>
      <c r="E19" s="25"/>
      <c r="F19" s="25"/>
      <c r="G19" s="26"/>
      <c r="H19" s="13"/>
      <c r="I19" s="53" t="s">
        <v>45</v>
      </c>
      <c r="J19" s="54"/>
      <c r="K19" s="54"/>
      <c r="L19" s="52"/>
    </row>
    <row r="20" ht="14.25" customHeight="1" spans="1:12">
      <c r="A20" s="13"/>
      <c r="B20" s="20"/>
      <c r="C20" s="27"/>
      <c r="D20" s="28"/>
      <c r="E20" s="28"/>
      <c r="F20" s="28"/>
      <c r="G20" s="29"/>
      <c r="H20" s="13"/>
      <c r="I20" s="53" t="s">
        <v>46</v>
      </c>
      <c r="J20" s="54"/>
      <c r="K20" s="54"/>
      <c r="L20" s="52"/>
    </row>
    <row r="21" ht="15" customHeight="1" spans="1:12">
      <c r="A21" s="13"/>
      <c r="B21" s="20" t="s">
        <v>49</v>
      </c>
      <c r="C21" s="30" t="s">
        <v>50</v>
      </c>
      <c r="D21" s="31"/>
      <c r="E21" s="31"/>
      <c r="F21" s="31"/>
      <c r="G21" s="32"/>
      <c r="H21" s="9" t="s">
        <v>43</v>
      </c>
      <c r="I21" s="53" t="s">
        <v>44</v>
      </c>
      <c r="J21" s="54">
        <v>6</v>
      </c>
      <c r="K21" s="54"/>
      <c r="L21" s="52"/>
    </row>
    <row r="22" ht="15" customHeight="1" spans="1:12">
      <c r="A22" s="13"/>
      <c r="B22" s="20"/>
      <c r="C22" s="33"/>
      <c r="D22" s="1"/>
      <c r="E22" s="1"/>
      <c r="F22" s="1"/>
      <c r="G22" s="34"/>
      <c r="H22" s="13"/>
      <c r="I22" s="53" t="s">
        <v>45</v>
      </c>
      <c r="J22" s="54"/>
      <c r="K22" s="54"/>
      <c r="L22" s="52"/>
    </row>
    <row r="23" ht="15" customHeight="1" spans="1:12">
      <c r="A23" s="17"/>
      <c r="B23" s="20"/>
      <c r="C23" s="35"/>
      <c r="D23" s="36"/>
      <c r="E23" s="36"/>
      <c r="F23" s="36"/>
      <c r="G23" s="37"/>
      <c r="H23" s="13"/>
      <c r="I23" s="53" t="s">
        <v>46</v>
      </c>
      <c r="J23" s="54"/>
      <c r="K23" s="54"/>
      <c r="L23" s="52"/>
    </row>
    <row r="24" ht="15" customHeight="1" spans="1:12">
      <c r="A24" s="9" t="s">
        <v>51</v>
      </c>
      <c r="B24" s="20" t="s">
        <v>52</v>
      </c>
      <c r="C24" s="30" t="s">
        <v>53</v>
      </c>
      <c r="D24" s="22"/>
      <c r="E24" s="22"/>
      <c r="F24" s="22"/>
      <c r="G24" s="24"/>
      <c r="H24" s="9" t="s">
        <v>43</v>
      </c>
      <c r="I24" s="53" t="s">
        <v>44</v>
      </c>
      <c r="J24" s="54">
        <v>6</v>
      </c>
      <c r="K24" s="54"/>
      <c r="L24" s="52"/>
    </row>
    <row r="25" ht="15" customHeight="1" spans="1:12">
      <c r="A25" s="13"/>
      <c r="B25" s="20"/>
      <c r="C25" s="23"/>
      <c r="D25" s="25"/>
      <c r="E25" s="25"/>
      <c r="F25" s="25"/>
      <c r="G25" s="26"/>
      <c r="H25" s="13"/>
      <c r="I25" s="53" t="s">
        <v>45</v>
      </c>
      <c r="J25" s="54"/>
      <c r="K25" s="54"/>
      <c r="L25" s="52"/>
    </row>
    <row r="26" ht="15" customHeight="1" spans="1:12">
      <c r="A26" s="13"/>
      <c r="B26" s="20"/>
      <c r="C26" s="27"/>
      <c r="D26" s="28"/>
      <c r="E26" s="28"/>
      <c r="F26" s="28"/>
      <c r="G26" s="29"/>
      <c r="H26" s="13"/>
      <c r="I26" s="53" t="s">
        <v>46</v>
      </c>
      <c r="J26" s="54"/>
      <c r="K26" s="54"/>
      <c r="L26" s="52"/>
    </row>
    <row r="27" ht="15" customHeight="1" spans="1:12">
      <c r="A27" s="13"/>
      <c r="B27" s="20" t="s">
        <v>54</v>
      </c>
      <c r="C27" s="30" t="s">
        <v>55</v>
      </c>
      <c r="D27" s="22"/>
      <c r="E27" s="22"/>
      <c r="F27" s="22"/>
      <c r="G27" s="24"/>
      <c r="H27" s="9" t="s">
        <v>43</v>
      </c>
      <c r="I27" s="53" t="s">
        <v>44</v>
      </c>
      <c r="J27" s="54">
        <v>6</v>
      </c>
      <c r="K27" s="54"/>
      <c r="L27" s="52"/>
    </row>
    <row r="28" ht="15" customHeight="1" spans="1:12">
      <c r="A28" s="13"/>
      <c r="B28" s="20"/>
      <c r="C28" s="23"/>
      <c r="D28" s="25"/>
      <c r="E28" s="25"/>
      <c r="F28" s="25"/>
      <c r="G28" s="26"/>
      <c r="H28" s="13"/>
      <c r="I28" s="53" t="s">
        <v>45</v>
      </c>
      <c r="J28" s="54"/>
      <c r="K28" s="54"/>
      <c r="L28" s="52"/>
    </row>
    <row r="29" ht="15" customHeight="1" spans="1:12">
      <c r="A29" s="17"/>
      <c r="B29" s="20"/>
      <c r="C29" s="27"/>
      <c r="D29" s="28"/>
      <c r="E29" s="28"/>
      <c r="F29" s="28"/>
      <c r="G29" s="29"/>
      <c r="H29" s="13"/>
      <c r="I29" s="53" t="s">
        <v>46</v>
      </c>
      <c r="J29" s="54"/>
      <c r="K29" s="54"/>
      <c r="L29" s="52"/>
    </row>
    <row r="30" ht="18" customHeight="1" spans="1:12">
      <c r="A30" s="38" t="s">
        <v>56</v>
      </c>
      <c r="B30" s="39"/>
      <c r="C30" s="39"/>
      <c r="D30" s="39"/>
      <c r="E30" s="39"/>
      <c r="F30" s="39"/>
      <c r="G30" s="39"/>
      <c r="H30" s="40"/>
      <c r="I30" s="55"/>
      <c r="J30" s="56">
        <f>SUM(J5:J29)</f>
        <v>95</v>
      </c>
      <c r="K30" s="57">
        <f>SUM(K5:K29)</f>
        <v>0</v>
      </c>
      <c r="L30" s="58"/>
    </row>
    <row r="31" ht="75" customHeight="1" spans="1:12">
      <c r="A31" s="9" t="s">
        <v>57</v>
      </c>
      <c r="B31" s="41" t="s">
        <v>58</v>
      </c>
      <c r="C31" s="11" t="s">
        <v>59</v>
      </c>
      <c r="D31" s="11"/>
      <c r="E31" s="11" t="s">
        <v>60</v>
      </c>
      <c r="F31" s="11"/>
      <c r="G31" s="11"/>
      <c r="H31" s="8"/>
      <c r="I31" s="9"/>
      <c r="J31" s="59" t="s">
        <v>61</v>
      </c>
      <c r="K31" s="60"/>
      <c r="L31" s="61"/>
    </row>
    <row r="32" ht="63" customHeight="1" spans="1:12">
      <c r="A32" s="13"/>
      <c r="B32" s="42"/>
      <c r="C32" s="43" t="s">
        <v>62</v>
      </c>
      <c r="D32" s="43"/>
      <c r="E32" s="11" t="s">
        <v>63</v>
      </c>
      <c r="F32" s="11"/>
      <c r="G32" s="11"/>
      <c r="H32" s="12"/>
      <c r="I32" s="13"/>
      <c r="J32" s="62"/>
      <c r="K32" s="63"/>
      <c r="L32" s="64"/>
    </row>
    <row r="33" ht="26" customHeight="1" spans="1:12">
      <c r="A33" s="13"/>
      <c r="B33" s="44"/>
      <c r="C33" s="11" t="s">
        <v>64</v>
      </c>
      <c r="D33" s="11"/>
      <c r="E33" s="11"/>
      <c r="F33" s="11"/>
      <c r="G33" s="11"/>
      <c r="H33" s="16"/>
      <c r="I33" s="17"/>
      <c r="J33" s="65"/>
      <c r="K33" s="66"/>
      <c r="L33" s="67"/>
    </row>
    <row r="34" ht="122" customHeight="1" spans="1:12">
      <c r="A34" s="13"/>
      <c r="B34" s="41" t="s">
        <v>65</v>
      </c>
      <c r="C34" s="11" t="s">
        <v>66</v>
      </c>
      <c r="D34" s="11"/>
      <c r="E34" s="11" t="s">
        <v>67</v>
      </c>
      <c r="F34" s="11"/>
      <c r="G34" s="11"/>
      <c r="H34" s="8"/>
      <c r="I34" s="9"/>
      <c r="J34" s="59" t="s">
        <v>61</v>
      </c>
      <c r="K34" s="60"/>
      <c r="L34" s="61"/>
    </row>
    <row r="35" ht="24" customHeight="1" spans="1:12">
      <c r="A35" s="13"/>
      <c r="B35" s="42"/>
      <c r="C35" s="11" t="s">
        <v>68</v>
      </c>
      <c r="D35" s="11"/>
      <c r="E35" s="11"/>
      <c r="F35" s="11"/>
      <c r="G35" s="11"/>
      <c r="H35" s="12"/>
      <c r="I35" s="13"/>
      <c r="J35" s="62"/>
      <c r="K35" s="63"/>
      <c r="L35" s="64"/>
    </row>
    <row r="36" ht="21" customHeight="1" spans="1:12">
      <c r="A36" s="17"/>
      <c r="B36" s="44"/>
      <c r="C36" s="11" t="s">
        <v>69</v>
      </c>
      <c r="D36" s="11"/>
      <c r="E36" s="11"/>
      <c r="F36" s="11"/>
      <c r="G36" s="11"/>
      <c r="H36" s="16"/>
      <c r="I36" s="17"/>
      <c r="J36" s="65"/>
      <c r="K36" s="66"/>
      <c r="L36" s="67"/>
    </row>
    <row r="37" ht="17.25" customHeight="1" spans="1:12">
      <c r="A37" s="20" t="s">
        <v>70</v>
      </c>
      <c r="B37" s="20"/>
      <c r="C37" s="20"/>
      <c r="D37" s="20"/>
      <c r="E37" s="20"/>
      <c r="F37" s="20"/>
      <c r="G37" s="20"/>
      <c r="H37" s="20"/>
      <c r="I37" s="68">
        <f>L5+I31-I34</f>
        <v>28.5</v>
      </c>
      <c r="J37" s="69" t="s">
        <v>71</v>
      </c>
      <c r="K37" s="69"/>
      <c r="L37" s="70" t="str">
        <f>IF(I37&gt;=100,"A+",IF(I37&gt;=85,"A",IF(I37&gt;=70,"B",IF(I37&lt;70,"C",))))</f>
        <v>C</v>
      </c>
    </row>
    <row r="38" ht="16.5" customHeight="1" spans="1:12">
      <c r="A38" s="45" t="s">
        <v>72</v>
      </c>
      <c r="B38" s="46" t="s">
        <v>73</v>
      </c>
      <c r="C38" s="46"/>
      <c r="D38" s="46"/>
      <c r="E38" s="46"/>
      <c r="F38" s="46"/>
      <c r="G38" s="46"/>
      <c r="H38" s="46"/>
      <c r="I38" s="46"/>
      <c r="J38" s="46"/>
      <c r="K38" s="46"/>
      <c r="L38" s="71"/>
    </row>
    <row r="39" ht="16.5" customHeight="1" spans="1:12">
      <c r="A39" s="45"/>
      <c r="B39" s="46" t="s">
        <v>74</v>
      </c>
      <c r="C39" s="46"/>
      <c r="D39" s="46"/>
      <c r="E39" s="46"/>
      <c r="F39" s="46"/>
      <c r="G39" s="46"/>
      <c r="H39" s="46"/>
      <c r="I39" s="46"/>
      <c r="J39" s="46"/>
      <c r="K39" s="46"/>
      <c r="L39" s="71"/>
    </row>
    <row r="40" ht="16.5" customHeight="1" spans="1:12">
      <c r="A40" s="47" t="s">
        <v>75</v>
      </c>
      <c r="B40" s="46" t="s">
        <v>76</v>
      </c>
      <c r="C40" s="46"/>
      <c r="D40" s="46"/>
      <c r="E40" s="46"/>
      <c r="F40" s="46"/>
      <c r="G40" s="46"/>
      <c r="H40" s="46"/>
      <c r="I40" s="46"/>
      <c r="J40" s="46"/>
      <c r="K40" s="46"/>
      <c r="L40" s="71"/>
    </row>
    <row r="41" ht="16.5" customHeight="1" spans="1:12">
      <c r="A41" s="48"/>
      <c r="B41" s="46" t="s">
        <v>77</v>
      </c>
      <c r="C41" s="46"/>
      <c r="D41" s="46"/>
      <c r="E41" s="46"/>
      <c r="F41" s="46"/>
      <c r="G41" s="46"/>
      <c r="H41" s="46"/>
      <c r="I41" s="46"/>
      <c r="J41" s="46"/>
      <c r="K41" s="46"/>
      <c r="L41" s="71"/>
    </row>
    <row r="42" customFormat="1" ht="42" customHeight="1" spans="1:12">
      <c r="A42" s="48" t="s">
        <v>78</v>
      </c>
      <c r="B42" s="46"/>
      <c r="C42" s="46"/>
      <c r="D42" s="46"/>
      <c r="E42" s="46"/>
      <c r="F42" s="46"/>
      <c r="G42" s="46"/>
      <c r="H42" s="46"/>
      <c r="I42" s="46"/>
      <c r="J42" s="46"/>
      <c r="K42" s="46"/>
      <c r="L42" s="71"/>
    </row>
    <row r="43" s="1" customFormat="1" ht="54" customHeight="1" spans="1:12">
      <c r="A43" s="49" t="s">
        <v>79</v>
      </c>
      <c r="B43" s="50" t="s">
        <v>80</v>
      </c>
      <c r="C43" s="50"/>
      <c r="D43" s="50"/>
      <c r="E43" s="50"/>
      <c r="F43" s="50"/>
      <c r="G43" s="50"/>
      <c r="H43" s="50"/>
      <c r="I43" s="50"/>
      <c r="J43" s="50"/>
      <c r="K43" s="50"/>
      <c r="L43" s="50"/>
    </row>
  </sheetData>
  <mergeCells count="68">
    <mergeCell ref="A1:L1"/>
    <mergeCell ref="A2:L2"/>
    <mergeCell ref="A3:L3"/>
    <mergeCell ref="A30:I30"/>
    <mergeCell ref="C31:D31"/>
    <mergeCell ref="E31:G31"/>
    <mergeCell ref="C32:D32"/>
    <mergeCell ref="E32:G32"/>
    <mergeCell ref="C33:D33"/>
    <mergeCell ref="E33:G33"/>
    <mergeCell ref="C34:D34"/>
    <mergeCell ref="E34:G34"/>
    <mergeCell ref="C35:D35"/>
    <mergeCell ref="E35:G35"/>
    <mergeCell ref="C36:D36"/>
    <mergeCell ref="E36:G36"/>
    <mergeCell ref="A37:E37"/>
    <mergeCell ref="J37:K37"/>
    <mergeCell ref="B38:L38"/>
    <mergeCell ref="B39:L39"/>
    <mergeCell ref="B40:L40"/>
    <mergeCell ref="B41:L41"/>
    <mergeCell ref="B42:L42"/>
    <mergeCell ref="B43:L43"/>
    <mergeCell ref="A8:A14"/>
    <mergeCell ref="A15:A23"/>
    <mergeCell ref="A24:A29"/>
    <mergeCell ref="A31:A36"/>
    <mergeCell ref="A38:A39"/>
    <mergeCell ref="A40:A41"/>
    <mergeCell ref="B5:B14"/>
    <mergeCell ref="B15:B17"/>
    <mergeCell ref="B18:B20"/>
    <mergeCell ref="B21:B23"/>
    <mergeCell ref="B24:B26"/>
    <mergeCell ref="B27:B29"/>
    <mergeCell ref="B31:B33"/>
    <mergeCell ref="B34:B36"/>
    <mergeCell ref="C5:C7"/>
    <mergeCell ref="C8:C10"/>
    <mergeCell ref="C11:C13"/>
    <mergeCell ref="E5:E7"/>
    <mergeCell ref="F5:F7"/>
    <mergeCell ref="G5:G7"/>
    <mergeCell ref="H5:H7"/>
    <mergeCell ref="H8:H10"/>
    <mergeCell ref="H15:H17"/>
    <mergeCell ref="H18:H20"/>
    <mergeCell ref="H21:H23"/>
    <mergeCell ref="H24:H26"/>
    <mergeCell ref="H27:H29"/>
    <mergeCell ref="I5:I13"/>
    <mergeCell ref="I31:I33"/>
    <mergeCell ref="I34:I36"/>
    <mergeCell ref="J5:J7"/>
    <mergeCell ref="J8:J10"/>
    <mergeCell ref="J11:J13"/>
    <mergeCell ref="K5:K7"/>
    <mergeCell ref="K8:K10"/>
    <mergeCell ref="K11:K13"/>
    <mergeCell ref="L5:L30"/>
    <mergeCell ref="C24:G26"/>
    <mergeCell ref="C15:G17"/>
    <mergeCell ref="C18:G20"/>
    <mergeCell ref="C21:G23"/>
    <mergeCell ref="J31:L33"/>
    <mergeCell ref="C27:G29"/>
    <mergeCell ref="J34:L36"/>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vt:i4>
      </vt:variant>
    </vt:vector>
  </HeadingPairs>
  <TitlesOfParts>
    <vt:vector size="1" baseType="lpstr">
      <vt:lpstr>成员月度绩效表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微软中国</dc:creator>
  <cp:lastModifiedBy>zengc</cp:lastModifiedBy>
  <dcterms:created xsi:type="dcterms:W3CDTF">2017-09-28T07:20:00Z</dcterms:created>
  <cp:lastPrinted>2017-11-02T06:40:00Z</cp:lastPrinted>
  <dcterms:modified xsi:type="dcterms:W3CDTF">2023-08-30T07:25:05Z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2052-11.1.0.15313</vt:lpwstr>
  </property>
  <property fmtid="{D5CDD505-2E9C-101B-9397-08002B2CF9AE}" pid="3" name="ICV">
    <vt:lpwstr>F1D2EEDA3C9446EE9067232ED00ED7F6_13</vt:lpwstr>
  </property>
</Properties>
</file>