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Rodrigo\ISEL\2_Mestrado\2-ANO_1-sem\TFM\projects\All-Conv-Net-for-BAD\model\"/>
    </mc:Choice>
  </mc:AlternateContent>
  <xr:revisionPtr revIDLastSave="0" documentId="13_ncr:1_{2C046799-523B-4353-BBFE-E9E0634114E9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C8" i="1"/>
  <c r="C36" i="1"/>
  <c r="C35" i="1"/>
  <c r="C32" i="1"/>
  <c r="C25" i="1"/>
  <c r="C9" i="1"/>
  <c r="C51" i="1"/>
  <c r="C33" i="1"/>
  <c r="C47" i="1"/>
  <c r="C2" i="1"/>
  <c r="C7" i="1"/>
  <c r="C22" i="1"/>
  <c r="C34" i="1"/>
  <c r="C4" i="1"/>
  <c r="C19" i="1"/>
  <c r="C49" i="1"/>
  <c r="C26" i="1"/>
  <c r="C17" i="1"/>
  <c r="C16" i="1"/>
  <c r="C44" i="1"/>
  <c r="C11" i="1"/>
  <c r="C40" i="1"/>
  <c r="C13" i="1"/>
  <c r="C6" i="1"/>
  <c r="C48" i="1"/>
  <c r="C10" i="1"/>
  <c r="C21" i="1"/>
  <c r="C24" i="1"/>
  <c r="C28" i="1"/>
  <c r="C23" i="1"/>
  <c r="C3" i="1"/>
  <c r="C41" i="1"/>
  <c r="C29" i="1"/>
  <c r="C39" i="1"/>
  <c r="C5" i="1"/>
  <c r="C30" i="1"/>
  <c r="C15" i="1"/>
  <c r="C18" i="1"/>
  <c r="C38" i="1"/>
  <c r="C43" i="1"/>
  <c r="C27" i="1"/>
  <c r="C14" i="1"/>
  <c r="C42" i="1"/>
  <c r="C45" i="1"/>
  <c r="C12" i="1"/>
  <c r="C50" i="1"/>
  <c r="C37" i="1"/>
  <c r="C46" i="1"/>
  <c r="C20" i="1"/>
  <c r="C31" i="1"/>
  <c r="K5" i="1"/>
  <c r="G13" i="1"/>
  <c r="K23" i="1"/>
  <c r="K32" i="1"/>
  <c r="K2" i="1"/>
  <c r="K6" i="1"/>
  <c r="K50" i="1"/>
  <c r="K29" i="1"/>
  <c r="K8" i="1"/>
  <c r="K37" i="1"/>
  <c r="K20" i="1"/>
  <c r="K48" i="1"/>
  <c r="K25" i="1"/>
  <c r="K33" i="1"/>
  <c r="K21" i="1"/>
  <c r="K49" i="1"/>
  <c r="K41" i="1"/>
  <c r="K22" i="1"/>
  <c r="K43" i="1"/>
  <c r="K18" i="1"/>
  <c r="K45" i="1"/>
  <c r="K10" i="1"/>
  <c r="K31" i="1"/>
  <c r="K30" i="1"/>
  <c r="K11" i="1"/>
  <c r="K34" i="1"/>
  <c r="K17" i="1"/>
  <c r="K51" i="1"/>
  <c r="K15" i="1"/>
  <c r="K46" i="1"/>
  <c r="K47" i="1"/>
  <c r="K24" i="1"/>
  <c r="K16" i="1"/>
  <c r="K28" i="1"/>
  <c r="K7" i="1"/>
  <c r="K9" i="1"/>
  <c r="K13" i="1"/>
  <c r="K27" i="1"/>
  <c r="K12" i="1"/>
  <c r="K40" i="1"/>
  <c r="K44" i="1"/>
  <c r="K35" i="1"/>
  <c r="K19" i="1"/>
  <c r="K4" i="1"/>
  <c r="K26" i="1"/>
  <c r="K3" i="1"/>
  <c r="K42" i="1"/>
  <c r="K39" i="1"/>
  <c r="K38" i="1"/>
  <c r="K14" i="1"/>
  <c r="K36" i="1"/>
  <c r="G25" i="1"/>
  <c r="G34" i="1"/>
  <c r="G5" i="1"/>
  <c r="G29" i="1"/>
  <c r="G12" i="1"/>
  <c r="G17" i="1"/>
  <c r="G46" i="1"/>
  <c r="G38" i="1"/>
  <c r="G2" i="1"/>
  <c r="G33" i="1"/>
  <c r="G6" i="1"/>
  <c r="G21" i="1"/>
  <c r="G22" i="1"/>
  <c r="G45" i="1"/>
  <c r="G37" i="1"/>
  <c r="G48" i="1"/>
  <c r="G24" i="1"/>
  <c r="G32" i="1"/>
  <c r="G4" i="1"/>
  <c r="G9" i="1"/>
  <c r="G19" i="1"/>
  <c r="G23" i="1"/>
  <c r="G26" i="1"/>
  <c r="G41" i="1"/>
  <c r="G7" i="1"/>
  <c r="G10" i="1"/>
  <c r="G20" i="1"/>
  <c r="G31" i="1"/>
  <c r="G11" i="1"/>
  <c r="G14" i="1"/>
  <c r="G49" i="1"/>
  <c r="G51" i="1"/>
  <c r="G40" i="1"/>
  <c r="G30" i="1"/>
  <c r="G44" i="1"/>
  <c r="G28" i="1"/>
  <c r="G18" i="1"/>
  <c r="G8" i="1"/>
  <c r="G27" i="1"/>
  <c r="G16" i="1"/>
  <c r="G50" i="1"/>
  <c r="G36" i="1"/>
  <c r="G39" i="1"/>
  <c r="G43" i="1"/>
  <c r="G15" i="1"/>
  <c r="G35" i="1"/>
  <c r="G3" i="1"/>
  <c r="G47" i="1"/>
  <c r="J52" i="1"/>
  <c r="F52" i="1"/>
  <c r="B52" i="1"/>
</calcChain>
</file>

<file path=xl/sharedStrings.xml><?xml version="1.0" encoding="utf-8"?>
<sst xmlns="http://schemas.openxmlformats.org/spreadsheetml/2006/main" count="11" uniqueCount="5">
  <si>
    <t>e50</t>
  </si>
  <si>
    <t>e100</t>
  </si>
  <si>
    <t>e200</t>
  </si>
  <si>
    <t>seed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</si>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</sst>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50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BC9-4EC2-9C54-62FE7FCB15E4}"/>
              </c:ext>
            </c:extLst>
          </c:dPt>
          <c:xVal>
            <c:numRef>
              <c:f>Sheet1!$A$2:$A$51</c:f>
              <c:numCache>
                <c:formatCode>General</c:formatCode>
                <c:ptCount val="50"/>
                <c:pt idx="0">
                  <c:v>10</c:v>
                </c:pt>
                <c:pt idx="1">
                  <c:v>31</c:v>
                </c:pt>
                <c:pt idx="2">
                  <c:v>14</c:v>
                </c:pt>
                <c:pt idx="3">
                  <c:v>35</c:v>
                </c:pt>
                <c:pt idx="4">
                  <c:v>24</c:v>
                </c:pt>
                <c:pt idx="5">
                  <c:v>11</c:v>
                </c:pt>
                <c:pt idx="6">
                  <c:v>1</c:v>
                </c:pt>
                <c:pt idx="7">
                  <c:v>6</c:v>
                </c:pt>
                <c:pt idx="8">
                  <c:v>26</c:v>
                </c:pt>
                <c:pt idx="9">
                  <c:v>21</c:v>
                </c:pt>
                <c:pt idx="10">
                  <c:v>45</c:v>
                </c:pt>
                <c:pt idx="11">
                  <c:v>23</c:v>
                </c:pt>
                <c:pt idx="12">
                  <c:v>42</c:v>
                </c:pt>
                <c:pt idx="13">
                  <c:v>37</c:v>
                </c:pt>
                <c:pt idx="14">
                  <c:v>19</c:v>
                </c:pt>
                <c:pt idx="15">
                  <c:v>18</c:v>
                </c:pt>
                <c:pt idx="16">
                  <c:v>38</c:v>
                </c:pt>
                <c:pt idx="17">
                  <c:v>15</c:v>
                </c:pt>
                <c:pt idx="18">
                  <c:v>49</c:v>
                </c:pt>
                <c:pt idx="19">
                  <c:v>27</c:v>
                </c:pt>
                <c:pt idx="20">
                  <c:v>12</c:v>
                </c:pt>
                <c:pt idx="21">
                  <c:v>30</c:v>
                </c:pt>
                <c:pt idx="22">
                  <c:v>28</c:v>
                </c:pt>
                <c:pt idx="23">
                  <c:v>5</c:v>
                </c:pt>
                <c:pt idx="24">
                  <c:v>17</c:v>
                </c:pt>
                <c:pt idx="25">
                  <c:v>41</c:v>
                </c:pt>
                <c:pt idx="26">
                  <c:v>29</c:v>
                </c:pt>
                <c:pt idx="27">
                  <c:v>33</c:v>
                </c:pt>
                <c:pt idx="28">
                  <c:v>36</c:v>
                </c:pt>
                <c:pt idx="29">
                  <c:v>0</c:v>
                </c:pt>
                <c:pt idx="30">
                  <c:v>4</c:v>
                </c:pt>
                <c:pt idx="31">
                  <c:v>8</c:v>
                </c:pt>
                <c:pt idx="32">
                  <c:v>13</c:v>
                </c:pt>
                <c:pt idx="33">
                  <c:v>3</c:v>
                </c:pt>
                <c:pt idx="34">
                  <c:v>2</c:v>
                </c:pt>
                <c:pt idx="35">
                  <c:v>47</c:v>
                </c:pt>
                <c:pt idx="36">
                  <c:v>39</c:v>
                </c:pt>
                <c:pt idx="37">
                  <c:v>34</c:v>
                </c:pt>
                <c:pt idx="38">
                  <c:v>22</c:v>
                </c:pt>
                <c:pt idx="39">
                  <c:v>32</c:v>
                </c:pt>
                <c:pt idx="40">
                  <c:v>43</c:v>
                </c:pt>
                <c:pt idx="41">
                  <c:v>40</c:v>
                </c:pt>
                <c:pt idx="42">
                  <c:v>20</c:v>
                </c:pt>
                <c:pt idx="43">
                  <c:v>44</c:v>
                </c:pt>
                <c:pt idx="44">
                  <c:v>48</c:v>
                </c:pt>
                <c:pt idx="45">
                  <c:v>9</c:v>
                </c:pt>
                <c:pt idx="46">
                  <c:v>25</c:v>
                </c:pt>
                <c:pt idx="47">
                  <c:v>16</c:v>
                </c:pt>
                <c:pt idx="48">
                  <c:v>46</c:v>
                </c:pt>
                <c:pt idx="49">
                  <c:v>7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86.853055916775006</c:v>
                </c:pt>
                <c:pt idx="1">
                  <c:v>86.423927178153406</c:v>
                </c:pt>
                <c:pt idx="2">
                  <c:v>86.280884265279497</c:v>
                </c:pt>
                <c:pt idx="3">
                  <c:v>86.202860858257395</c:v>
                </c:pt>
                <c:pt idx="4">
                  <c:v>86.150845253576009</c:v>
                </c:pt>
                <c:pt idx="5">
                  <c:v>86.124837451235308</c:v>
                </c:pt>
                <c:pt idx="6">
                  <c:v>85.682704811443401</c:v>
                </c:pt>
                <c:pt idx="7">
                  <c:v>85.552665799739898</c:v>
                </c:pt>
                <c:pt idx="8">
                  <c:v>85.279583875162501</c:v>
                </c:pt>
                <c:pt idx="9">
                  <c:v>85.084525357607205</c:v>
                </c:pt>
                <c:pt idx="10">
                  <c:v>85.045513654096212</c:v>
                </c:pt>
                <c:pt idx="11">
                  <c:v>85.019505851755497</c:v>
                </c:pt>
                <c:pt idx="12">
                  <c:v>84.603381014304205</c:v>
                </c:pt>
                <c:pt idx="13">
                  <c:v>84.577373211963504</c:v>
                </c:pt>
                <c:pt idx="14">
                  <c:v>84.512353706111796</c:v>
                </c:pt>
                <c:pt idx="15">
                  <c:v>84.395318595578601</c:v>
                </c:pt>
                <c:pt idx="16">
                  <c:v>84.278283485045506</c:v>
                </c:pt>
                <c:pt idx="17">
                  <c:v>84.031209362808795</c:v>
                </c:pt>
                <c:pt idx="18">
                  <c:v>84.031209362808795</c:v>
                </c:pt>
                <c:pt idx="19">
                  <c:v>83.9141742522756</c:v>
                </c:pt>
                <c:pt idx="20">
                  <c:v>83.4590377113133</c:v>
                </c:pt>
                <c:pt idx="21">
                  <c:v>83.4330299089726</c:v>
                </c:pt>
                <c:pt idx="22">
                  <c:v>83.381014304291199</c:v>
                </c:pt>
                <c:pt idx="23">
                  <c:v>83.22496749024701</c:v>
                </c:pt>
                <c:pt idx="24">
                  <c:v>82.717815344603295</c:v>
                </c:pt>
                <c:pt idx="25">
                  <c:v>82.678803641092301</c:v>
                </c:pt>
                <c:pt idx="26">
                  <c:v>82.470741222366698</c:v>
                </c:pt>
                <c:pt idx="27">
                  <c:v>81.534460338101397</c:v>
                </c:pt>
                <c:pt idx="28">
                  <c:v>81.495448634590289</c:v>
                </c:pt>
                <c:pt idx="29">
                  <c:v>81.352405721716508</c:v>
                </c:pt>
                <c:pt idx="30">
                  <c:v>81.079323797139097</c:v>
                </c:pt>
                <c:pt idx="31">
                  <c:v>80.910273081924501</c:v>
                </c:pt>
                <c:pt idx="32">
                  <c:v>80.572171651495395</c:v>
                </c:pt>
                <c:pt idx="33">
                  <c:v>80.377113133940099</c:v>
                </c:pt>
                <c:pt idx="34">
                  <c:v>79.986996098829593</c:v>
                </c:pt>
                <c:pt idx="35">
                  <c:v>79.700910273081902</c:v>
                </c:pt>
                <c:pt idx="36">
                  <c:v>78.413524057217103</c:v>
                </c:pt>
                <c:pt idx="37">
                  <c:v>78.270481144343293</c:v>
                </c:pt>
                <c:pt idx="38">
                  <c:v>77.724317295188499</c:v>
                </c:pt>
                <c:pt idx="39">
                  <c:v>77.724317295188499</c:v>
                </c:pt>
                <c:pt idx="40">
                  <c:v>77.334200260078006</c:v>
                </c:pt>
                <c:pt idx="41">
                  <c:v>74.447334200260002</c:v>
                </c:pt>
                <c:pt idx="42">
                  <c:v>72.964889466840006</c:v>
                </c:pt>
                <c:pt idx="43">
                  <c:v>71.274382314694392</c:v>
                </c:pt>
                <c:pt idx="44">
                  <c:v>70.182054616384903</c:v>
                </c:pt>
                <c:pt idx="45">
                  <c:v>66.892067620285999</c:v>
                </c:pt>
                <c:pt idx="46">
                  <c:v>65.955786736020798</c:v>
                </c:pt>
                <c:pt idx="47">
                  <c:v>60.819245773732099</c:v>
                </c:pt>
                <c:pt idx="48">
                  <c:v>56.5019505851755</c:v>
                </c:pt>
                <c:pt idx="49">
                  <c:v>47.425227568270401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9-4148-BC77-CC6769BE0109}"/>
            </c:ext>
          </c:extLst>
        </c:ser>
        <c:ser>
          <c:idx val="1"/>
          <c:order val="1"/>
          <c:tx>
            <c:v>100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Sheet1!$E$2:$E$52</c:f>
              <c:numCache>
                <c:formatCode>General</c:formatCode>
                <c:ptCount val="50"/>
                <c:pt idx="0">
                  <c:v>43</c:v>
                </c:pt>
                <c:pt idx="1">
                  <c:v>31</c:v>
                </c:pt>
                <c:pt idx="2">
                  <c:v>25</c:v>
                </c:pt>
                <c:pt idx="3">
                  <c:v>5</c:v>
                </c:pt>
                <c:pt idx="4">
                  <c:v>41</c:v>
                </c:pt>
                <c:pt idx="5">
                  <c:v>2</c:v>
                </c:pt>
                <c:pt idx="6">
                  <c:v>23</c:v>
                </c:pt>
                <c:pt idx="7">
                  <c:v>29</c:v>
                </c:pt>
                <c:pt idx="8">
                  <c:v>35</c:v>
                </c:pt>
                <c:pt idx="9">
                  <c:v>7</c:v>
                </c:pt>
                <c:pt idx="10">
                  <c:v>49</c:v>
                </c:pt>
                <c:pt idx="11">
                  <c:v>33</c:v>
                </c:pt>
                <c:pt idx="12">
                  <c:v>34</c:v>
                </c:pt>
                <c:pt idx="13">
                  <c:v>40</c:v>
                </c:pt>
                <c:pt idx="14">
                  <c:v>13</c:v>
                </c:pt>
                <c:pt idx="15">
                  <c:v>3</c:v>
                </c:pt>
                <c:pt idx="16">
                  <c:v>32</c:v>
                </c:pt>
                <c:pt idx="17">
                  <c:v>22</c:v>
                </c:pt>
                <c:pt idx="18">
                  <c:v>47</c:v>
                </c:pt>
                <c:pt idx="19">
                  <c:v>39</c:v>
                </c:pt>
                <c:pt idx="20">
                  <c:v>28</c:v>
                </c:pt>
                <c:pt idx="21">
                  <c:v>17</c:v>
                </c:pt>
                <c:pt idx="22">
                  <c:v>21</c:v>
                </c:pt>
                <c:pt idx="23">
                  <c:v>38</c:v>
                </c:pt>
                <c:pt idx="24">
                  <c:v>6</c:v>
                </c:pt>
                <c:pt idx="25">
                  <c:v>19</c:v>
                </c:pt>
                <c:pt idx="26">
                  <c:v>42</c:v>
                </c:pt>
                <c:pt idx="27">
                  <c:v>15</c:v>
                </c:pt>
                <c:pt idx="28">
                  <c:v>12</c:v>
                </c:pt>
                <c:pt idx="29">
                  <c:v>20</c:v>
                </c:pt>
                <c:pt idx="30">
                  <c:v>46</c:v>
                </c:pt>
                <c:pt idx="31">
                  <c:v>37</c:v>
                </c:pt>
                <c:pt idx="32">
                  <c:v>48</c:v>
                </c:pt>
                <c:pt idx="33">
                  <c:v>30</c:v>
                </c:pt>
                <c:pt idx="34">
                  <c:v>26</c:v>
                </c:pt>
                <c:pt idx="35">
                  <c:v>44</c:v>
                </c:pt>
                <c:pt idx="36">
                  <c:v>9</c:v>
                </c:pt>
                <c:pt idx="37">
                  <c:v>0</c:v>
                </c:pt>
                <c:pt idx="38">
                  <c:v>11</c:v>
                </c:pt>
                <c:pt idx="39">
                  <c:v>45</c:v>
                </c:pt>
                <c:pt idx="40">
                  <c:v>10</c:v>
                </c:pt>
                <c:pt idx="41">
                  <c:v>36</c:v>
                </c:pt>
                <c:pt idx="42">
                  <c:v>8</c:v>
                </c:pt>
                <c:pt idx="43">
                  <c:v>14</c:v>
                </c:pt>
                <c:pt idx="44">
                  <c:v>24</c:v>
                </c:pt>
                <c:pt idx="45">
                  <c:v>18</c:v>
                </c:pt>
                <c:pt idx="46">
                  <c:v>27</c:v>
                </c:pt>
                <c:pt idx="47">
                  <c:v>1</c:v>
                </c:pt>
                <c:pt idx="48">
                  <c:v>4</c:v>
                </c:pt>
                <c:pt idx="49">
                  <c:v>16</c:v>
                </c:pt>
              </c:numCache>
            </c:numRef>
          </c:xVal>
          <c:yVal>
            <c:numRef>
              <c:f>Sheet1!$G$2:$G$52</c:f>
              <c:numCache>
                <c:formatCode>General</c:formatCode>
                <c:ptCount val="50"/>
                <c:pt idx="0">
                  <c:v>87.867360208062394</c:v>
                </c:pt>
                <c:pt idx="1">
                  <c:v>87.191157347204097</c:v>
                </c:pt>
                <c:pt idx="2">
                  <c:v>86.775032509752904</c:v>
                </c:pt>
                <c:pt idx="3">
                  <c:v>86.749024707412204</c:v>
                </c:pt>
                <c:pt idx="4">
                  <c:v>86.358907672301598</c:v>
                </c:pt>
                <c:pt idx="5">
                  <c:v>86.345903771131304</c:v>
                </c:pt>
                <c:pt idx="6">
                  <c:v>86.254876462938796</c:v>
                </c:pt>
                <c:pt idx="7">
                  <c:v>86.137841352405701</c:v>
                </c:pt>
                <c:pt idx="8">
                  <c:v>85.968790637191091</c:v>
                </c:pt>
                <c:pt idx="9">
                  <c:v>85.747724317295109</c:v>
                </c:pt>
                <c:pt idx="10">
                  <c:v>85.526657997399198</c:v>
                </c:pt>
                <c:pt idx="11">
                  <c:v>85.39661898569571</c:v>
                </c:pt>
                <c:pt idx="12">
                  <c:v>85.292587776332894</c:v>
                </c:pt>
                <c:pt idx="13">
                  <c:v>85.279583875162501</c:v>
                </c:pt>
                <c:pt idx="14">
                  <c:v>85.084525357607205</c:v>
                </c:pt>
                <c:pt idx="15">
                  <c:v>85.032509752925804</c:v>
                </c:pt>
                <c:pt idx="16">
                  <c:v>85.032509752925804</c:v>
                </c:pt>
                <c:pt idx="17">
                  <c:v>84.889466840051995</c:v>
                </c:pt>
                <c:pt idx="18">
                  <c:v>84.577373211963504</c:v>
                </c:pt>
                <c:pt idx="19">
                  <c:v>84.369310793237901</c:v>
                </c:pt>
                <c:pt idx="20">
                  <c:v>84.070221066319888</c:v>
                </c:pt>
                <c:pt idx="21">
                  <c:v>83.953185955786708</c:v>
                </c:pt>
                <c:pt idx="22">
                  <c:v>83.706111833549997</c:v>
                </c:pt>
                <c:pt idx="23">
                  <c:v>83.615084525357602</c:v>
                </c:pt>
                <c:pt idx="24">
                  <c:v>83.146944083224909</c:v>
                </c:pt>
                <c:pt idx="25">
                  <c:v>82.561768530559092</c:v>
                </c:pt>
                <c:pt idx="26">
                  <c:v>82.366710013003896</c:v>
                </c:pt>
                <c:pt idx="27">
                  <c:v>81.625487646293806</c:v>
                </c:pt>
                <c:pt idx="28">
                  <c:v>81.365409622886801</c:v>
                </c:pt>
                <c:pt idx="29">
                  <c:v>80.650195058517511</c:v>
                </c:pt>
                <c:pt idx="30">
                  <c:v>80.559167750325102</c:v>
                </c:pt>
                <c:pt idx="31">
                  <c:v>80.4031209362808</c:v>
                </c:pt>
                <c:pt idx="32">
                  <c:v>80.299089726917998</c:v>
                </c:pt>
                <c:pt idx="33">
                  <c:v>80.104031209362802</c:v>
                </c:pt>
                <c:pt idx="34">
                  <c:v>79.687906371911495</c:v>
                </c:pt>
                <c:pt idx="35">
                  <c:v>79.453836150845206</c:v>
                </c:pt>
                <c:pt idx="36">
                  <c:v>78.6866059817945</c:v>
                </c:pt>
                <c:pt idx="37">
                  <c:v>78.140442132639691</c:v>
                </c:pt>
                <c:pt idx="38">
                  <c:v>77.685305591677505</c:v>
                </c:pt>
                <c:pt idx="39">
                  <c:v>77.425227568270401</c:v>
                </c:pt>
                <c:pt idx="40">
                  <c:v>76.332899869960897</c:v>
                </c:pt>
                <c:pt idx="41">
                  <c:v>76.189856957087102</c:v>
                </c:pt>
                <c:pt idx="42">
                  <c:v>75.370611183354995</c:v>
                </c:pt>
                <c:pt idx="43">
                  <c:v>74.889466840051995</c:v>
                </c:pt>
                <c:pt idx="44">
                  <c:v>74.421326397919302</c:v>
                </c:pt>
                <c:pt idx="45">
                  <c:v>71.885565669700895</c:v>
                </c:pt>
                <c:pt idx="46">
                  <c:v>70.065019505851694</c:v>
                </c:pt>
                <c:pt idx="47">
                  <c:v>68.673602080624093</c:v>
                </c:pt>
                <c:pt idx="48">
                  <c:v>68.218465539661892</c:v>
                </c:pt>
                <c:pt idx="49">
                  <c:v>67.763328998699606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84B9-4148-BC77-CC6769BE0109}"/>
            </c:ext>
          </c:extLst>
        </c:ser>
        <c:ser>
          <c:idx val="2"/>
          <c:order val="2"/>
          <c:tx>
            <c:v>200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2</c:v>
                </c:pt>
                <c:pt idx="1">
                  <c:v>43</c:v>
                </c:pt>
                <c:pt idx="2">
                  <c:v>41</c:v>
                </c:pt>
                <c:pt idx="3">
                  <c:v>49</c:v>
                </c:pt>
                <c:pt idx="4">
                  <c:v>3</c:v>
                </c:pt>
                <c:pt idx="5">
                  <c:v>32</c:v>
                </c:pt>
                <c:pt idx="6">
                  <c:v>6</c:v>
                </c:pt>
                <c:pt idx="7">
                  <c:v>33</c:v>
                </c:pt>
                <c:pt idx="8">
                  <c:v>19</c:v>
                </c:pt>
                <c:pt idx="9">
                  <c:v>22</c:v>
                </c:pt>
                <c:pt idx="10">
                  <c:v>36</c:v>
                </c:pt>
                <c:pt idx="11">
                  <c:v>34</c:v>
                </c:pt>
                <c:pt idx="12">
                  <c:v>47</c:v>
                </c:pt>
                <c:pt idx="13">
                  <c:v>26</c:v>
                </c:pt>
                <c:pt idx="14">
                  <c:v>30</c:v>
                </c:pt>
                <c:pt idx="15">
                  <c:v>24</c:v>
                </c:pt>
                <c:pt idx="16">
                  <c:v>17</c:v>
                </c:pt>
                <c:pt idx="17">
                  <c:v>40</c:v>
                </c:pt>
                <c:pt idx="18">
                  <c:v>8</c:v>
                </c:pt>
                <c:pt idx="19">
                  <c:v>12</c:v>
                </c:pt>
                <c:pt idx="20">
                  <c:v>15</c:v>
                </c:pt>
                <c:pt idx="21">
                  <c:v>0</c:v>
                </c:pt>
                <c:pt idx="22">
                  <c:v>29</c:v>
                </c:pt>
                <c:pt idx="23">
                  <c:v>10</c:v>
                </c:pt>
                <c:pt idx="24">
                  <c:v>42</c:v>
                </c:pt>
                <c:pt idx="25">
                  <c:v>35</c:v>
                </c:pt>
                <c:pt idx="26">
                  <c:v>31</c:v>
                </c:pt>
                <c:pt idx="27">
                  <c:v>5</c:v>
                </c:pt>
                <c:pt idx="28">
                  <c:v>21</c:v>
                </c:pt>
                <c:pt idx="29">
                  <c:v>20</c:v>
                </c:pt>
                <c:pt idx="30">
                  <c:v>1</c:v>
                </c:pt>
                <c:pt idx="31">
                  <c:v>11</c:v>
                </c:pt>
                <c:pt idx="32">
                  <c:v>23</c:v>
                </c:pt>
                <c:pt idx="33">
                  <c:v>39</c:v>
                </c:pt>
                <c:pt idx="34">
                  <c:v>48</c:v>
                </c:pt>
                <c:pt idx="35">
                  <c:v>7</c:v>
                </c:pt>
                <c:pt idx="36">
                  <c:v>46</c:v>
                </c:pt>
                <c:pt idx="37">
                  <c:v>45</c:v>
                </c:pt>
                <c:pt idx="38">
                  <c:v>37</c:v>
                </c:pt>
                <c:pt idx="39">
                  <c:v>14</c:v>
                </c:pt>
                <c:pt idx="40">
                  <c:v>44</c:v>
                </c:pt>
                <c:pt idx="41">
                  <c:v>16</c:v>
                </c:pt>
                <c:pt idx="42">
                  <c:v>38</c:v>
                </c:pt>
                <c:pt idx="43">
                  <c:v>18</c:v>
                </c:pt>
                <c:pt idx="44">
                  <c:v>27</c:v>
                </c:pt>
                <c:pt idx="45">
                  <c:v>28</c:v>
                </c:pt>
                <c:pt idx="46">
                  <c:v>9</c:v>
                </c:pt>
                <c:pt idx="47">
                  <c:v>13</c:v>
                </c:pt>
                <c:pt idx="48">
                  <c:v>4</c:v>
                </c:pt>
                <c:pt idx="49">
                  <c:v>25</c:v>
                </c:pt>
              </c:numCache>
            </c:numRef>
          </c:xVal>
          <c:yVal>
            <c:numRef>
              <c:f>Sheet1!$K$2:$K$51</c:f>
              <c:numCache>
                <c:formatCode>General</c:formatCode>
                <c:ptCount val="50"/>
                <c:pt idx="0">
                  <c:v>87.100130039011702</c:v>
                </c:pt>
                <c:pt idx="1">
                  <c:v>87.100130039011702</c:v>
                </c:pt>
                <c:pt idx="2">
                  <c:v>86.866059817945299</c:v>
                </c:pt>
                <c:pt idx="3">
                  <c:v>86.723016905071503</c:v>
                </c:pt>
                <c:pt idx="4">
                  <c:v>86.501950585175507</c:v>
                </c:pt>
                <c:pt idx="5">
                  <c:v>86.462938881664499</c:v>
                </c:pt>
                <c:pt idx="6">
                  <c:v>86.371911573472005</c:v>
                </c:pt>
                <c:pt idx="7">
                  <c:v>86.215864759427802</c:v>
                </c:pt>
                <c:pt idx="8">
                  <c:v>86.137841352405701</c:v>
                </c:pt>
                <c:pt idx="9">
                  <c:v>85.89076723016899</c:v>
                </c:pt>
                <c:pt idx="10">
                  <c:v>85.747724317295109</c:v>
                </c:pt>
                <c:pt idx="11">
                  <c:v>85.474642392717797</c:v>
                </c:pt>
                <c:pt idx="12">
                  <c:v>85.461638491547404</c:v>
                </c:pt>
                <c:pt idx="13">
                  <c:v>85.305591677503202</c:v>
                </c:pt>
                <c:pt idx="14">
                  <c:v>85.2275682704811</c:v>
                </c:pt>
                <c:pt idx="15">
                  <c:v>85.032509752925804</c:v>
                </c:pt>
                <c:pt idx="16">
                  <c:v>84.759427828348493</c:v>
                </c:pt>
                <c:pt idx="17">
                  <c:v>84.629388816644905</c:v>
                </c:pt>
                <c:pt idx="18">
                  <c:v>84.356306892067607</c:v>
                </c:pt>
                <c:pt idx="19">
                  <c:v>84.291287386215799</c:v>
                </c:pt>
                <c:pt idx="20">
                  <c:v>83.992197659297702</c:v>
                </c:pt>
                <c:pt idx="21">
                  <c:v>83.784135240572098</c:v>
                </c:pt>
                <c:pt idx="22">
                  <c:v>83.784135240572098</c:v>
                </c:pt>
                <c:pt idx="23">
                  <c:v>83.420026007802292</c:v>
                </c:pt>
                <c:pt idx="24">
                  <c:v>83.250975292587697</c:v>
                </c:pt>
                <c:pt idx="25">
                  <c:v>83.17295188556561</c:v>
                </c:pt>
                <c:pt idx="26">
                  <c:v>82.977893368010399</c:v>
                </c:pt>
                <c:pt idx="27">
                  <c:v>82.899869960988198</c:v>
                </c:pt>
                <c:pt idx="28">
                  <c:v>82.743823146943996</c:v>
                </c:pt>
                <c:pt idx="29">
                  <c:v>81.963589076722997</c:v>
                </c:pt>
                <c:pt idx="30">
                  <c:v>81.859557867360195</c:v>
                </c:pt>
                <c:pt idx="31">
                  <c:v>80.910273081924501</c:v>
                </c:pt>
                <c:pt idx="32">
                  <c:v>80.169050715214496</c:v>
                </c:pt>
                <c:pt idx="33">
                  <c:v>79.505851755526606</c:v>
                </c:pt>
                <c:pt idx="34">
                  <c:v>79.323797139141703</c:v>
                </c:pt>
                <c:pt idx="35">
                  <c:v>79.271781534460288</c:v>
                </c:pt>
                <c:pt idx="36">
                  <c:v>79.011703511053298</c:v>
                </c:pt>
                <c:pt idx="37">
                  <c:v>78.751625487646209</c:v>
                </c:pt>
                <c:pt idx="38">
                  <c:v>78.51755526657989</c:v>
                </c:pt>
                <c:pt idx="39">
                  <c:v>77.7763328998699</c:v>
                </c:pt>
                <c:pt idx="40">
                  <c:v>77.529258777633203</c:v>
                </c:pt>
                <c:pt idx="41">
                  <c:v>76.866059817945299</c:v>
                </c:pt>
                <c:pt idx="42">
                  <c:v>76.697009102730789</c:v>
                </c:pt>
                <c:pt idx="43">
                  <c:v>76.449934980494106</c:v>
                </c:pt>
                <c:pt idx="44">
                  <c:v>71.443433029908903</c:v>
                </c:pt>
                <c:pt idx="45">
                  <c:v>71.404421326397909</c:v>
                </c:pt>
                <c:pt idx="46">
                  <c:v>71.339401820546101</c:v>
                </c:pt>
                <c:pt idx="47">
                  <c:v>66.046814044213193</c:v>
                </c:pt>
                <c:pt idx="48">
                  <c:v>61.781534460338094</c:v>
                </c:pt>
                <c:pt idx="49">
                  <c:v>56.202860858257395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84B9-4148-BC77-CC6769BE0109}"/>
            </c:ext>
          </c:extLst>
        </c:ser>
        <c:ser>
          <c:idx val="3"/>
          <c:order val="3"/>
          <c:tx>
            <c:v>Highest (100 epochs)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xVal>
            <c:numRef>
              <c:f>Sheet1!$M$2</c:f>
              <c:numCache>
                <c:formatCode>General</c:formatCode>
                <c:ptCount val="1"/>
                <c:pt idx="0">
                  <c:v>43</c:v>
                </c:pt>
              </c:numCache>
            </c:numRef>
          </c:xVal>
          <c:yVal>
            <c:numRef>
              <c:f>Sheet1!$N$2</c:f>
              <c:numCache>
                <c:formatCode>General</c:formatCode>
                <c:ptCount val="1"/>
                <c:pt idx="0">
                  <c:v>87.867360000000005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84B9-4148-BC77-CC6769BE0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585264"/>
        <c:axId val="1447580272"/>
      </c:scatterChart>
      <c:valAx>
        <c:axId val="144758526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3175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3175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80272"/>
        <c:crosses val="autoZero"/>
        <c:crossBetween val="midCat"/>
      </c:valAx>
      <c:valAx>
        <c:axId val="1447580272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3175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3175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8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 w="3175"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ln w="3175"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</xdr:colOff>
      <xdr:row>3</xdr:row>
      <xdr:rowOff>95250</xdr:rowOff>
    </xdr:from>
    <xdr:to>
      <xdr:col>23</xdr:col>
      <xdr:colOff>600074</xdr:colOff>
      <xdr:row>26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32746D-D01C-37B0-4123-C0AB839D5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5B87C1-ACC2-40C0-9C23-C8C39662DA6E}" name="Table1" displayName="Table1" ref="A1:C52" totalsRowCount="1">
  <autoFilter ref="A1:C51" xr:uid="{DB5B87C1-ACC2-40C0-9C23-C8C39662DA6E}"/>
  <sortState xmlns:xlrd2="http://schemas.microsoft.com/office/spreadsheetml/2017/richdata2" ref="A2:C51">
    <sortCondition descending="1" ref="B1:B51"/>
  </sortState>
  <tableColumns count="3">
    <tableColumn id="1" xr3:uid="{7C163171-EAF0-40C1-8829-4F3F620659CB}" name="seed"/>
    <tableColumn id="2" xr3:uid="{CA8F42B1-9FAE-4755-AE20-37173C502291}" name="e50" totalsRowFunction="average"/>
    <tableColumn id="3" xr3:uid="{868F4626-07FD-46FF-B4C0-916C95A10248}" name="percent" dataDxfId="2">
      <calculatedColumnFormula>PRODUCT(Table1[[#This Row],[e50]],100)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1347D0-13E6-49CB-8B42-65C52C34C920}" name="Table2" displayName="Table2" ref="E1:G52" totalsRowCount="1">
  <autoFilter ref="E1:G51" xr:uid="{2E1347D0-13E6-49CB-8B42-65C52C34C920}"/>
  <sortState xmlns:xlrd2="http://schemas.microsoft.com/office/spreadsheetml/2017/richdata2" ref="E2:G51">
    <sortCondition descending="1" ref="F1:F51"/>
  </sortState>
  <tableColumns count="3">
    <tableColumn id="1" xr3:uid="{E363324B-5781-4732-BE59-C90217F2F84F}" name="seed"/>
    <tableColumn id="2" xr3:uid="{BE70E121-4FD5-49F3-A50F-AC546F753D52}" name="e100" totalsRowFunction="average"/>
    <tableColumn id="3" xr3:uid="{0DC6C2B6-77C0-4E3C-BA1E-83215B005342}" name="percent" dataDxfId="1">
      <calculatedColumnFormula>PRODUCT(Table2[[#This Row],[e100]],100)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72C617-3F67-444B-9FE3-42C0D3CF1441}" name="Table3" displayName="Table3" ref="I1:K52" totalsRowCount="1">
  <autoFilter ref="I1:K51" xr:uid="{A172C617-3F67-444B-9FE3-42C0D3CF1441}"/>
  <sortState xmlns:xlrd2="http://schemas.microsoft.com/office/spreadsheetml/2017/richdata2" ref="I2:K51">
    <sortCondition descending="1" ref="J1:J51"/>
  </sortState>
  <tableColumns count="3">
    <tableColumn id="1" xr3:uid="{C287160E-7F66-4A05-9291-2CAACDB42567}" name="seed"/>
    <tableColumn id="2" xr3:uid="{B70E1CD0-FBD4-4F5B-9DA3-189FF7FE00B7}" name="e200" totalsRowFunction="average"/>
    <tableColumn id="3" xr3:uid="{BF418CDF-C7DC-4620-8C13-6E71406634AF}" name="percent" dataDxfId="0">
      <calculatedColumnFormula>PRODUCT(Table3[[#This Row],[e200]],100)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3AD6BD-5C25-4474-B623-B0842BCFEF2E}" name="Table5" displayName="Table5" ref="M1:N2" totalsRowShown="0">
  <autoFilter ref="M1:N2" xr:uid="{FE3AD6BD-5C25-4474-B623-B0842BCFEF2E}"/>
  <tableColumns count="2">
    <tableColumn id="1" xr3:uid="{F571A83C-F133-45D8-B7D8-43868DBF86BF}" name="seed"/>
    <tableColumn id="2" xr3:uid="{ECC56B53-AE38-419C-BC8A-696B10D8E99F}" name="percent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iniCol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FFC000"/>
      </a:accent2>
      <a:accent3>
        <a:srgbClr val="70AD47"/>
      </a:accent3>
      <a:accent4>
        <a:srgbClr val="FF0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workbookViewId="0">
      <selection activeCell="Q1" sqref="Q1"/>
    </sheetView>
  </sheetViews>
  <sheetFormatPr defaultRowHeight="15" x14ac:dyDescent="0.25"/>
  <cols>
    <col min="14" max="14" width="10" customWidth="1"/>
  </cols>
  <sheetData>
    <row r="1" spans="1:14" x14ac:dyDescent="0.25">
      <c r="A1" t="s">
        <v>3</v>
      </c>
      <c r="B1" t="s">
        <v>0</v>
      </c>
      <c r="C1" t="s">
        <v>4</v>
      </c>
      <c r="E1" t="s">
        <v>3</v>
      </c>
      <c r="F1" t="s">
        <v>1</v>
      </c>
      <c r="G1" t="s">
        <v>4</v>
      </c>
      <c r="I1" t="s">
        <v>3</v>
      </c>
      <c r="J1" t="s">
        <v>2</v>
      </c>
      <c r="K1" t="s">
        <v>4</v>
      </c>
      <c r="M1" t="s">
        <v>3</v>
      </c>
      <c r="N1" t="s">
        <v>4</v>
      </c>
    </row>
    <row r="2" spans="1:14" x14ac:dyDescent="0.25">
      <c r="A2">
        <v>10</v>
      </c>
      <c r="B2">
        <v>0.86853055916775002</v>
      </c>
      <c r="C2">
        <f>PRODUCT(Table1[[#This Row],[e50]],100)</f>
        <v>86.853055916775006</v>
      </c>
      <c r="E2">
        <v>43</v>
      </c>
      <c r="F2">
        <v>0.87867360208062395</v>
      </c>
      <c r="G2">
        <f>PRODUCT(Table2[[#This Row],[e100]],100)</f>
        <v>87.867360208062394</v>
      </c>
      <c r="I2">
        <v>2</v>
      </c>
      <c r="J2">
        <v>0.87100130039011703</v>
      </c>
      <c r="K2">
        <f>PRODUCT(Table3[[#This Row],[e200]],100)</f>
        <v>87.100130039011702</v>
      </c>
      <c r="M2">
        <v>43</v>
      </c>
      <c r="N2">
        <v>87.867360000000005</v>
      </c>
    </row>
    <row r="3" spans="1:14" x14ac:dyDescent="0.25">
      <c r="A3">
        <v>31</v>
      </c>
      <c r="B3">
        <v>0.86423927178153404</v>
      </c>
      <c r="C3">
        <f>PRODUCT(Table1[[#This Row],[e50]],100)</f>
        <v>86.423927178153406</v>
      </c>
      <c r="E3">
        <v>31</v>
      </c>
      <c r="F3">
        <v>0.87191157347204096</v>
      </c>
      <c r="G3">
        <f>PRODUCT(Table2[[#This Row],[e100]],100)</f>
        <v>87.191157347204097</v>
      </c>
      <c r="I3">
        <v>43</v>
      </c>
      <c r="J3">
        <v>0.87100130039011703</v>
      </c>
      <c r="K3">
        <f>PRODUCT(Table3[[#This Row],[e200]],100)</f>
        <v>87.100130039011702</v>
      </c>
    </row>
    <row r="4" spans="1:14" x14ac:dyDescent="0.25">
      <c r="A4">
        <v>14</v>
      </c>
      <c r="B4">
        <v>0.86280884265279501</v>
      </c>
      <c r="C4">
        <f>PRODUCT(Table1[[#This Row],[e50]],100)</f>
        <v>86.280884265279497</v>
      </c>
      <c r="E4">
        <v>25</v>
      </c>
      <c r="F4">
        <v>0.86775032509752903</v>
      </c>
      <c r="G4">
        <f>PRODUCT(Table2[[#This Row],[e100]],100)</f>
        <v>86.775032509752904</v>
      </c>
      <c r="I4">
        <v>41</v>
      </c>
      <c r="J4">
        <v>0.86866059817945296</v>
      </c>
      <c r="K4">
        <f>PRODUCT(Table3[[#This Row],[e200]],100)</f>
        <v>86.866059817945299</v>
      </c>
    </row>
    <row r="5" spans="1:14" x14ac:dyDescent="0.25">
      <c r="A5">
        <v>35</v>
      </c>
      <c r="B5">
        <v>0.86202860858257402</v>
      </c>
      <c r="C5">
        <f>PRODUCT(Table1[[#This Row],[e50]],100)</f>
        <v>86.202860858257395</v>
      </c>
      <c r="E5">
        <v>5</v>
      </c>
      <c r="F5">
        <v>0.86749024707412203</v>
      </c>
      <c r="G5">
        <f>PRODUCT(Table2[[#This Row],[e100]],100)</f>
        <v>86.749024707412204</v>
      </c>
      <c r="I5">
        <v>49</v>
      </c>
      <c r="J5">
        <v>0.86723016905071504</v>
      </c>
      <c r="K5">
        <f>PRODUCT(Table3[[#This Row],[e200]],100)</f>
        <v>86.723016905071503</v>
      </c>
    </row>
    <row r="6" spans="1:14" x14ac:dyDescent="0.25">
      <c r="A6">
        <v>24</v>
      </c>
      <c r="B6">
        <v>0.86150845253576003</v>
      </c>
      <c r="C6">
        <f>PRODUCT(Table1[[#This Row],[e50]],100)</f>
        <v>86.150845253576009</v>
      </c>
      <c r="E6">
        <v>41</v>
      </c>
      <c r="F6">
        <v>0.86358907672301599</v>
      </c>
      <c r="G6">
        <f>PRODUCT(Table2[[#This Row],[e100]],100)</f>
        <v>86.358907672301598</v>
      </c>
      <c r="I6">
        <v>3</v>
      </c>
      <c r="J6">
        <v>0.86501950585175502</v>
      </c>
      <c r="K6">
        <f>PRODUCT(Table3[[#This Row],[e200]],100)</f>
        <v>86.501950585175507</v>
      </c>
    </row>
    <row r="7" spans="1:14" x14ac:dyDescent="0.25">
      <c r="A7">
        <v>11</v>
      </c>
      <c r="B7">
        <v>0.86124837451235303</v>
      </c>
      <c r="C7">
        <f>PRODUCT(Table1[[#This Row],[e50]],100)</f>
        <v>86.124837451235308</v>
      </c>
      <c r="E7">
        <v>2</v>
      </c>
      <c r="F7">
        <v>0.86345903771131305</v>
      </c>
      <c r="G7">
        <f>PRODUCT(Table2[[#This Row],[e100]],100)</f>
        <v>86.345903771131304</v>
      </c>
      <c r="I7">
        <v>32</v>
      </c>
      <c r="J7">
        <v>0.86462938881664497</v>
      </c>
      <c r="K7">
        <f>PRODUCT(Table3[[#This Row],[e200]],100)</f>
        <v>86.462938881664499</v>
      </c>
    </row>
    <row r="8" spans="1:14" x14ac:dyDescent="0.25">
      <c r="A8">
        <v>1</v>
      </c>
      <c r="B8">
        <v>0.856827048114434</v>
      </c>
      <c r="C8">
        <f>PRODUCT(Table1[[#This Row],[e50]],100)</f>
        <v>85.682704811443401</v>
      </c>
      <c r="E8">
        <v>23</v>
      </c>
      <c r="F8">
        <v>0.86254876462938801</v>
      </c>
      <c r="G8">
        <f>PRODUCT(Table2[[#This Row],[e100]],100)</f>
        <v>86.254876462938796</v>
      </c>
      <c r="I8">
        <v>6</v>
      </c>
      <c r="J8">
        <v>0.86371911573472004</v>
      </c>
      <c r="K8">
        <f>PRODUCT(Table3[[#This Row],[e200]],100)</f>
        <v>86.371911573472005</v>
      </c>
    </row>
    <row r="9" spans="1:14" x14ac:dyDescent="0.25">
      <c r="A9">
        <v>6</v>
      </c>
      <c r="B9">
        <v>0.85552665799739902</v>
      </c>
      <c r="C9">
        <f>PRODUCT(Table1[[#This Row],[e50]],100)</f>
        <v>85.552665799739898</v>
      </c>
      <c r="E9">
        <v>29</v>
      </c>
      <c r="F9">
        <v>0.86137841352405697</v>
      </c>
      <c r="G9">
        <f>PRODUCT(Table2[[#This Row],[e100]],100)</f>
        <v>86.137841352405701</v>
      </c>
      <c r="I9">
        <v>33</v>
      </c>
      <c r="J9">
        <v>0.86215864759427796</v>
      </c>
      <c r="K9">
        <f>PRODUCT(Table3[[#This Row],[e200]],100)</f>
        <v>86.215864759427802</v>
      </c>
    </row>
    <row r="10" spans="1:14" x14ac:dyDescent="0.25">
      <c r="A10">
        <v>26</v>
      </c>
      <c r="B10">
        <v>0.85279583875162501</v>
      </c>
      <c r="C10">
        <f>PRODUCT(Table1[[#This Row],[e50]],100)</f>
        <v>85.279583875162501</v>
      </c>
      <c r="E10">
        <v>35</v>
      </c>
      <c r="F10">
        <v>0.85968790637191095</v>
      </c>
      <c r="G10">
        <f>PRODUCT(Table2[[#This Row],[e100]],100)</f>
        <v>85.968790637191091</v>
      </c>
      <c r="I10">
        <v>19</v>
      </c>
      <c r="J10">
        <v>0.86137841352405697</v>
      </c>
      <c r="K10">
        <f>PRODUCT(Table3[[#This Row],[e200]],100)</f>
        <v>86.137841352405701</v>
      </c>
    </row>
    <row r="11" spans="1:14" x14ac:dyDescent="0.25">
      <c r="A11">
        <v>21</v>
      </c>
      <c r="B11">
        <v>0.85084525357607199</v>
      </c>
      <c r="C11">
        <f>PRODUCT(Table1[[#This Row],[e50]],100)</f>
        <v>85.084525357607205</v>
      </c>
      <c r="E11">
        <v>7</v>
      </c>
      <c r="F11">
        <v>0.85747724317295104</v>
      </c>
      <c r="G11">
        <f>PRODUCT(Table2[[#This Row],[e100]],100)</f>
        <v>85.747724317295109</v>
      </c>
      <c r="I11">
        <v>22</v>
      </c>
      <c r="J11">
        <v>0.85890767230168996</v>
      </c>
      <c r="K11">
        <f>PRODUCT(Table3[[#This Row],[e200]],100)</f>
        <v>85.89076723016899</v>
      </c>
    </row>
    <row r="12" spans="1:14" x14ac:dyDescent="0.25">
      <c r="A12">
        <v>45</v>
      </c>
      <c r="B12">
        <v>0.85045513654096205</v>
      </c>
      <c r="C12">
        <f>PRODUCT(Table1[[#This Row],[e50]],100)</f>
        <v>85.045513654096212</v>
      </c>
      <c r="E12">
        <v>49</v>
      </c>
      <c r="F12">
        <v>0.85526657997399202</v>
      </c>
      <c r="G12">
        <f>PRODUCT(Table2[[#This Row],[e100]],100)</f>
        <v>85.526657997399198</v>
      </c>
      <c r="I12">
        <v>36</v>
      </c>
      <c r="J12">
        <v>0.85747724317295104</v>
      </c>
      <c r="K12">
        <f>PRODUCT(Table3[[#This Row],[e200]],100)</f>
        <v>85.747724317295109</v>
      </c>
    </row>
    <row r="13" spans="1:14" x14ac:dyDescent="0.25">
      <c r="A13">
        <v>23</v>
      </c>
      <c r="B13">
        <v>0.85019505851755495</v>
      </c>
      <c r="C13">
        <f>PRODUCT(Table1[[#This Row],[e50]],100)</f>
        <v>85.019505851755497</v>
      </c>
      <c r="E13">
        <v>33</v>
      </c>
      <c r="F13">
        <v>0.85396618985695705</v>
      </c>
      <c r="G13">
        <f>PRODUCT(Table2[[#This Row],[e100]],100)</f>
        <v>85.39661898569571</v>
      </c>
      <c r="I13">
        <v>34</v>
      </c>
      <c r="J13">
        <v>0.85474642392717803</v>
      </c>
      <c r="K13">
        <f>PRODUCT(Table3[[#This Row],[e200]],100)</f>
        <v>85.474642392717797</v>
      </c>
    </row>
    <row r="14" spans="1:14" x14ac:dyDescent="0.25">
      <c r="A14">
        <v>42</v>
      </c>
      <c r="B14">
        <v>0.84603381014304202</v>
      </c>
      <c r="C14">
        <f>PRODUCT(Table1[[#This Row],[e50]],100)</f>
        <v>84.603381014304205</v>
      </c>
      <c r="E14">
        <v>34</v>
      </c>
      <c r="F14">
        <v>0.85292587776332895</v>
      </c>
      <c r="G14">
        <f>PRODUCT(Table2[[#This Row],[e100]],100)</f>
        <v>85.292587776332894</v>
      </c>
      <c r="I14">
        <v>47</v>
      </c>
      <c r="J14">
        <v>0.85461638491547398</v>
      </c>
      <c r="K14">
        <f>PRODUCT(Table3[[#This Row],[e200]],100)</f>
        <v>85.461638491547404</v>
      </c>
    </row>
    <row r="15" spans="1:14" x14ac:dyDescent="0.25">
      <c r="A15">
        <v>37</v>
      </c>
      <c r="B15">
        <v>0.84577373211963502</v>
      </c>
      <c r="C15">
        <f>PRODUCT(Table1[[#This Row],[e50]],100)</f>
        <v>84.577373211963504</v>
      </c>
      <c r="E15">
        <v>40</v>
      </c>
      <c r="F15">
        <v>0.85279583875162501</v>
      </c>
      <c r="G15">
        <f>PRODUCT(Table2[[#This Row],[e100]],100)</f>
        <v>85.279583875162501</v>
      </c>
      <c r="I15">
        <v>26</v>
      </c>
      <c r="J15">
        <v>0.85305591677503201</v>
      </c>
      <c r="K15">
        <f>PRODUCT(Table3[[#This Row],[e200]],100)</f>
        <v>85.305591677503202</v>
      </c>
    </row>
    <row r="16" spans="1:14" x14ac:dyDescent="0.25">
      <c r="A16">
        <v>19</v>
      </c>
      <c r="B16">
        <v>0.84512353706111798</v>
      </c>
      <c r="C16">
        <f>PRODUCT(Table1[[#This Row],[e50]],100)</f>
        <v>84.512353706111796</v>
      </c>
      <c r="E16">
        <v>13</v>
      </c>
      <c r="F16">
        <v>0.85084525357607199</v>
      </c>
      <c r="G16">
        <f>PRODUCT(Table2[[#This Row],[e100]],100)</f>
        <v>85.084525357607205</v>
      </c>
      <c r="I16">
        <v>30</v>
      </c>
      <c r="J16">
        <v>0.85227568270481102</v>
      </c>
      <c r="K16">
        <f>PRODUCT(Table3[[#This Row],[e200]],100)</f>
        <v>85.2275682704811</v>
      </c>
    </row>
    <row r="17" spans="1:11" x14ac:dyDescent="0.25">
      <c r="A17">
        <v>18</v>
      </c>
      <c r="B17">
        <v>0.84395318595578595</v>
      </c>
      <c r="C17">
        <f>PRODUCT(Table1[[#This Row],[e50]],100)</f>
        <v>84.395318595578601</v>
      </c>
      <c r="E17">
        <v>3</v>
      </c>
      <c r="F17">
        <v>0.850325097529258</v>
      </c>
      <c r="G17">
        <f>PRODUCT(Table2[[#This Row],[e100]],100)</f>
        <v>85.032509752925804</v>
      </c>
      <c r="I17">
        <v>24</v>
      </c>
      <c r="J17">
        <v>0.850325097529258</v>
      </c>
      <c r="K17">
        <f>PRODUCT(Table3[[#This Row],[e200]],100)</f>
        <v>85.032509752925804</v>
      </c>
    </row>
    <row r="18" spans="1:11" x14ac:dyDescent="0.25">
      <c r="A18">
        <v>38</v>
      </c>
      <c r="B18">
        <v>0.84278283485045502</v>
      </c>
      <c r="C18">
        <f>PRODUCT(Table1[[#This Row],[e50]],100)</f>
        <v>84.278283485045506</v>
      </c>
      <c r="E18">
        <v>32</v>
      </c>
      <c r="F18">
        <v>0.850325097529258</v>
      </c>
      <c r="G18">
        <f>PRODUCT(Table2[[#This Row],[e100]],100)</f>
        <v>85.032509752925804</v>
      </c>
      <c r="I18">
        <v>17</v>
      </c>
      <c r="J18">
        <v>0.84759427828348499</v>
      </c>
      <c r="K18">
        <f>PRODUCT(Table3[[#This Row],[e200]],100)</f>
        <v>84.759427828348493</v>
      </c>
    </row>
    <row r="19" spans="1:11" x14ac:dyDescent="0.25">
      <c r="A19">
        <v>15</v>
      </c>
      <c r="B19">
        <v>0.84031209362808801</v>
      </c>
      <c r="C19">
        <f>PRODUCT(Table1[[#This Row],[e50]],100)</f>
        <v>84.031209362808795</v>
      </c>
      <c r="E19">
        <v>22</v>
      </c>
      <c r="F19">
        <v>0.84889466840051997</v>
      </c>
      <c r="G19">
        <f>PRODUCT(Table2[[#This Row],[e100]],100)</f>
        <v>84.889466840051995</v>
      </c>
      <c r="I19">
        <v>40</v>
      </c>
      <c r="J19">
        <v>0.84629388816644902</v>
      </c>
      <c r="K19">
        <f>PRODUCT(Table3[[#This Row],[e200]],100)</f>
        <v>84.629388816644905</v>
      </c>
    </row>
    <row r="20" spans="1:11" x14ac:dyDescent="0.25">
      <c r="A20">
        <v>49</v>
      </c>
      <c r="B20">
        <v>0.84031209362808801</v>
      </c>
      <c r="C20">
        <f>PRODUCT(Table1[[#This Row],[e50]],100)</f>
        <v>84.031209362808795</v>
      </c>
      <c r="E20">
        <v>47</v>
      </c>
      <c r="F20">
        <v>0.84577373211963502</v>
      </c>
      <c r="G20">
        <f>PRODUCT(Table2[[#This Row],[e100]],100)</f>
        <v>84.577373211963504</v>
      </c>
      <c r="I20">
        <v>8</v>
      </c>
      <c r="J20">
        <v>0.84356306892067601</v>
      </c>
      <c r="K20">
        <f>PRODUCT(Table3[[#This Row],[e200]],100)</f>
        <v>84.356306892067607</v>
      </c>
    </row>
    <row r="21" spans="1:11" x14ac:dyDescent="0.25">
      <c r="A21">
        <v>27</v>
      </c>
      <c r="B21">
        <v>0.83914174252275597</v>
      </c>
      <c r="C21">
        <f>PRODUCT(Table1[[#This Row],[e50]],100)</f>
        <v>83.9141742522756</v>
      </c>
      <c r="E21">
        <v>39</v>
      </c>
      <c r="F21">
        <v>0.84369310793237895</v>
      </c>
      <c r="G21">
        <f>PRODUCT(Table2[[#This Row],[e100]],100)</f>
        <v>84.369310793237901</v>
      </c>
      <c r="I21">
        <v>12</v>
      </c>
      <c r="J21">
        <v>0.84291287386215796</v>
      </c>
      <c r="K21">
        <f>PRODUCT(Table3[[#This Row],[e200]],100)</f>
        <v>84.291287386215799</v>
      </c>
    </row>
    <row r="22" spans="1:11" x14ac:dyDescent="0.25">
      <c r="A22">
        <v>12</v>
      </c>
      <c r="B22">
        <v>0.834590377113133</v>
      </c>
      <c r="C22">
        <f>PRODUCT(Table1[[#This Row],[e50]],100)</f>
        <v>83.4590377113133</v>
      </c>
      <c r="E22">
        <v>28</v>
      </c>
      <c r="F22">
        <v>0.84070221066319895</v>
      </c>
      <c r="G22">
        <f>PRODUCT(Table2[[#This Row],[e100]],100)</f>
        <v>84.070221066319888</v>
      </c>
      <c r="I22">
        <v>15</v>
      </c>
      <c r="J22">
        <v>0.83992197659297696</v>
      </c>
      <c r="K22">
        <f>PRODUCT(Table3[[#This Row],[e200]],100)</f>
        <v>83.992197659297702</v>
      </c>
    </row>
    <row r="23" spans="1:11" x14ac:dyDescent="0.25">
      <c r="A23">
        <v>30</v>
      </c>
      <c r="B23">
        <v>0.834330299089726</v>
      </c>
      <c r="C23">
        <f>PRODUCT(Table1[[#This Row],[e50]],100)</f>
        <v>83.4330299089726</v>
      </c>
      <c r="E23">
        <v>17</v>
      </c>
      <c r="F23">
        <v>0.83953185955786702</v>
      </c>
      <c r="G23">
        <f>PRODUCT(Table2[[#This Row],[e100]],100)</f>
        <v>83.953185955786708</v>
      </c>
      <c r="I23">
        <v>0</v>
      </c>
      <c r="J23">
        <v>0.837841352405721</v>
      </c>
      <c r="K23">
        <f>PRODUCT(Table3[[#This Row],[e200]],100)</f>
        <v>83.784135240572098</v>
      </c>
    </row>
    <row r="24" spans="1:11" x14ac:dyDescent="0.25">
      <c r="A24">
        <v>28</v>
      </c>
      <c r="B24">
        <v>0.83381014304291201</v>
      </c>
      <c r="C24">
        <f>PRODUCT(Table1[[#This Row],[e50]],100)</f>
        <v>83.381014304291199</v>
      </c>
      <c r="E24">
        <v>21</v>
      </c>
      <c r="F24">
        <v>0.83706111833550001</v>
      </c>
      <c r="G24">
        <f>PRODUCT(Table2[[#This Row],[e100]],100)</f>
        <v>83.706111833549997</v>
      </c>
      <c r="I24">
        <v>29</v>
      </c>
      <c r="J24">
        <v>0.837841352405721</v>
      </c>
      <c r="K24">
        <f>PRODUCT(Table3[[#This Row],[e200]],100)</f>
        <v>83.784135240572098</v>
      </c>
    </row>
    <row r="25" spans="1:11" x14ac:dyDescent="0.25">
      <c r="A25">
        <v>5</v>
      </c>
      <c r="B25">
        <v>0.83224967490247004</v>
      </c>
      <c r="C25">
        <f>PRODUCT(Table1[[#This Row],[e50]],100)</f>
        <v>83.22496749024701</v>
      </c>
      <c r="E25">
        <v>38</v>
      </c>
      <c r="F25">
        <v>0.83615084525357597</v>
      </c>
      <c r="G25">
        <f>PRODUCT(Table2[[#This Row],[e100]],100)</f>
        <v>83.615084525357602</v>
      </c>
      <c r="I25">
        <v>10</v>
      </c>
      <c r="J25">
        <v>0.83420026007802295</v>
      </c>
      <c r="K25">
        <f>PRODUCT(Table3[[#This Row],[e200]],100)</f>
        <v>83.420026007802292</v>
      </c>
    </row>
    <row r="26" spans="1:11" x14ac:dyDescent="0.25">
      <c r="A26">
        <v>17</v>
      </c>
      <c r="B26">
        <v>0.82717815344603296</v>
      </c>
      <c r="C26">
        <f>PRODUCT(Table1[[#This Row],[e50]],100)</f>
        <v>82.717815344603295</v>
      </c>
      <c r="E26">
        <v>6</v>
      </c>
      <c r="F26">
        <v>0.83146944083224905</v>
      </c>
      <c r="G26">
        <f>PRODUCT(Table2[[#This Row],[e100]],100)</f>
        <v>83.146944083224909</v>
      </c>
      <c r="I26">
        <v>42</v>
      </c>
      <c r="J26">
        <v>0.83250975292587703</v>
      </c>
      <c r="K26">
        <f>PRODUCT(Table3[[#This Row],[e200]],100)</f>
        <v>83.250975292587697</v>
      </c>
    </row>
    <row r="27" spans="1:11" x14ac:dyDescent="0.25">
      <c r="A27">
        <v>41</v>
      </c>
      <c r="B27">
        <v>0.82678803641092302</v>
      </c>
      <c r="C27">
        <f>PRODUCT(Table1[[#This Row],[e50]],100)</f>
        <v>82.678803641092301</v>
      </c>
      <c r="E27">
        <v>19</v>
      </c>
      <c r="F27">
        <v>0.82561768530559099</v>
      </c>
      <c r="G27">
        <f>PRODUCT(Table2[[#This Row],[e100]],100)</f>
        <v>82.561768530559092</v>
      </c>
      <c r="I27">
        <v>35</v>
      </c>
      <c r="J27">
        <v>0.83172951885565605</v>
      </c>
      <c r="K27">
        <f>PRODUCT(Table3[[#This Row],[e200]],100)</f>
        <v>83.17295188556561</v>
      </c>
    </row>
    <row r="28" spans="1:11" x14ac:dyDescent="0.25">
      <c r="A28">
        <v>29</v>
      </c>
      <c r="B28">
        <v>0.82470741222366695</v>
      </c>
      <c r="C28">
        <f>PRODUCT(Table1[[#This Row],[e50]],100)</f>
        <v>82.470741222366698</v>
      </c>
      <c r="E28">
        <v>42</v>
      </c>
      <c r="F28">
        <v>0.82366710013003896</v>
      </c>
      <c r="G28">
        <f>PRODUCT(Table2[[#This Row],[e100]],100)</f>
        <v>82.366710013003896</v>
      </c>
      <c r="I28">
        <v>31</v>
      </c>
      <c r="J28">
        <v>0.82977893368010402</v>
      </c>
      <c r="K28">
        <f>PRODUCT(Table3[[#This Row],[e200]],100)</f>
        <v>82.977893368010399</v>
      </c>
    </row>
    <row r="29" spans="1:11" x14ac:dyDescent="0.25">
      <c r="A29">
        <v>33</v>
      </c>
      <c r="B29">
        <v>0.815344603381014</v>
      </c>
      <c r="C29">
        <f>PRODUCT(Table1[[#This Row],[e50]],100)</f>
        <v>81.534460338101397</v>
      </c>
      <c r="E29">
        <v>15</v>
      </c>
      <c r="F29">
        <v>0.81625487646293804</v>
      </c>
      <c r="G29">
        <f>PRODUCT(Table2[[#This Row],[e100]],100)</f>
        <v>81.625487646293806</v>
      </c>
      <c r="I29">
        <v>5</v>
      </c>
      <c r="J29">
        <v>0.82899869960988204</v>
      </c>
      <c r="K29">
        <f>PRODUCT(Table3[[#This Row],[e200]],100)</f>
        <v>82.899869960988198</v>
      </c>
    </row>
    <row r="30" spans="1:11" x14ac:dyDescent="0.25">
      <c r="A30">
        <v>36</v>
      </c>
      <c r="B30">
        <v>0.81495448634590295</v>
      </c>
      <c r="C30">
        <f>PRODUCT(Table1[[#This Row],[e50]],100)</f>
        <v>81.495448634590289</v>
      </c>
      <c r="E30">
        <v>12</v>
      </c>
      <c r="F30">
        <v>0.81365409622886797</v>
      </c>
      <c r="G30">
        <f>PRODUCT(Table2[[#This Row],[e100]],100)</f>
        <v>81.365409622886801</v>
      </c>
      <c r="I30">
        <v>21</v>
      </c>
      <c r="J30">
        <v>0.82743823146943996</v>
      </c>
      <c r="K30">
        <f>PRODUCT(Table3[[#This Row],[e200]],100)</f>
        <v>82.743823146943996</v>
      </c>
    </row>
    <row r="31" spans="1:11" x14ac:dyDescent="0.25">
      <c r="A31">
        <v>0</v>
      </c>
      <c r="B31">
        <v>0.81352405721716503</v>
      </c>
      <c r="C31">
        <f>PRODUCT(Table1[[#This Row],[e50]],100)</f>
        <v>81.352405721716508</v>
      </c>
      <c r="E31">
        <v>20</v>
      </c>
      <c r="F31">
        <v>0.80650195058517504</v>
      </c>
      <c r="G31">
        <f>PRODUCT(Table2[[#This Row],[e100]],100)</f>
        <v>80.650195058517511</v>
      </c>
      <c r="I31">
        <v>20</v>
      </c>
      <c r="J31">
        <v>0.81963589076722998</v>
      </c>
      <c r="K31">
        <f>PRODUCT(Table3[[#This Row],[e200]],100)</f>
        <v>81.963589076722997</v>
      </c>
    </row>
    <row r="32" spans="1:11" x14ac:dyDescent="0.25">
      <c r="A32">
        <v>4</v>
      </c>
      <c r="B32">
        <v>0.81079323797139102</v>
      </c>
      <c r="C32">
        <f>PRODUCT(Table1[[#This Row],[e50]],100)</f>
        <v>81.079323797139097</v>
      </c>
      <c r="E32">
        <v>46</v>
      </c>
      <c r="F32">
        <v>0.805591677503251</v>
      </c>
      <c r="G32">
        <f>PRODUCT(Table2[[#This Row],[e100]],100)</f>
        <v>80.559167750325102</v>
      </c>
      <c r="I32">
        <v>1</v>
      </c>
      <c r="J32">
        <v>0.818595578673602</v>
      </c>
      <c r="K32">
        <f>PRODUCT(Table3[[#This Row],[e200]],100)</f>
        <v>81.859557867360195</v>
      </c>
    </row>
    <row r="33" spans="1:11" x14ac:dyDescent="0.25">
      <c r="A33">
        <v>8</v>
      </c>
      <c r="B33">
        <v>0.809102730819245</v>
      </c>
      <c r="C33">
        <f>PRODUCT(Table1[[#This Row],[e50]],100)</f>
        <v>80.910273081924501</v>
      </c>
      <c r="E33">
        <v>37</v>
      </c>
      <c r="F33">
        <v>0.80403120936280803</v>
      </c>
      <c r="G33">
        <f>PRODUCT(Table2[[#This Row],[e100]],100)</f>
        <v>80.4031209362808</v>
      </c>
      <c r="I33">
        <v>11</v>
      </c>
      <c r="J33">
        <v>0.809102730819245</v>
      </c>
      <c r="K33">
        <f>PRODUCT(Table3[[#This Row],[e200]],100)</f>
        <v>80.910273081924501</v>
      </c>
    </row>
    <row r="34" spans="1:11" x14ac:dyDescent="0.25">
      <c r="A34">
        <v>13</v>
      </c>
      <c r="B34">
        <v>0.80572171651495395</v>
      </c>
      <c r="C34">
        <f>PRODUCT(Table1[[#This Row],[e50]],100)</f>
        <v>80.572171651495395</v>
      </c>
      <c r="E34">
        <v>48</v>
      </c>
      <c r="F34">
        <v>0.80299089726918005</v>
      </c>
      <c r="G34">
        <f>PRODUCT(Table2[[#This Row],[e100]],100)</f>
        <v>80.299089726917998</v>
      </c>
      <c r="I34">
        <v>23</v>
      </c>
      <c r="J34">
        <v>0.80169050715214496</v>
      </c>
      <c r="K34">
        <f>PRODUCT(Table3[[#This Row],[e200]],100)</f>
        <v>80.169050715214496</v>
      </c>
    </row>
    <row r="35" spans="1:11" x14ac:dyDescent="0.25">
      <c r="A35">
        <v>3</v>
      </c>
      <c r="B35">
        <v>0.80377113133940103</v>
      </c>
      <c r="C35">
        <f>PRODUCT(Table1[[#This Row],[e50]],100)</f>
        <v>80.377113133940099</v>
      </c>
      <c r="E35">
        <v>30</v>
      </c>
      <c r="F35">
        <v>0.80104031209362803</v>
      </c>
      <c r="G35">
        <f>PRODUCT(Table2[[#This Row],[e100]],100)</f>
        <v>80.104031209362802</v>
      </c>
      <c r="I35">
        <v>39</v>
      </c>
      <c r="J35">
        <v>0.79505851755526602</v>
      </c>
      <c r="K35">
        <f>PRODUCT(Table3[[#This Row],[e200]],100)</f>
        <v>79.505851755526606</v>
      </c>
    </row>
    <row r="36" spans="1:11" x14ac:dyDescent="0.25">
      <c r="A36">
        <v>2</v>
      </c>
      <c r="B36">
        <v>0.79986996098829599</v>
      </c>
      <c r="C36">
        <f>PRODUCT(Table1[[#This Row],[e50]],100)</f>
        <v>79.986996098829593</v>
      </c>
      <c r="E36">
        <v>26</v>
      </c>
      <c r="F36">
        <v>0.79687906371911499</v>
      </c>
      <c r="G36">
        <f>PRODUCT(Table2[[#This Row],[e100]],100)</f>
        <v>79.687906371911495</v>
      </c>
      <c r="I36">
        <v>48</v>
      </c>
      <c r="J36">
        <v>0.79323797139141705</v>
      </c>
      <c r="K36">
        <f>PRODUCT(Table3[[#This Row],[e200]],100)</f>
        <v>79.323797139141703</v>
      </c>
    </row>
    <row r="37" spans="1:11" x14ac:dyDescent="0.25">
      <c r="A37">
        <v>47</v>
      </c>
      <c r="B37">
        <v>0.79700910273081904</v>
      </c>
      <c r="C37">
        <f>PRODUCT(Table1[[#This Row],[e50]],100)</f>
        <v>79.700910273081902</v>
      </c>
      <c r="E37">
        <v>44</v>
      </c>
      <c r="F37">
        <v>0.79453836150845203</v>
      </c>
      <c r="G37">
        <f>PRODUCT(Table2[[#This Row],[e100]],100)</f>
        <v>79.453836150845206</v>
      </c>
      <c r="I37">
        <v>7</v>
      </c>
      <c r="J37">
        <v>0.79271781534460295</v>
      </c>
      <c r="K37">
        <f>PRODUCT(Table3[[#This Row],[e200]],100)</f>
        <v>79.271781534460288</v>
      </c>
    </row>
    <row r="38" spans="1:11" x14ac:dyDescent="0.25">
      <c r="A38">
        <v>39</v>
      </c>
      <c r="B38">
        <v>0.78413524057217099</v>
      </c>
      <c r="C38">
        <f>PRODUCT(Table1[[#This Row],[e50]],100)</f>
        <v>78.413524057217103</v>
      </c>
      <c r="E38">
        <v>9</v>
      </c>
      <c r="F38">
        <v>0.786866059817945</v>
      </c>
      <c r="G38">
        <f>PRODUCT(Table2[[#This Row],[e100]],100)</f>
        <v>78.6866059817945</v>
      </c>
      <c r="I38">
        <v>46</v>
      </c>
      <c r="J38">
        <v>0.79011703511053299</v>
      </c>
      <c r="K38">
        <f>PRODUCT(Table3[[#This Row],[e200]],100)</f>
        <v>79.011703511053298</v>
      </c>
    </row>
    <row r="39" spans="1:11" x14ac:dyDescent="0.25">
      <c r="A39">
        <v>34</v>
      </c>
      <c r="B39">
        <v>0.78270481144343296</v>
      </c>
      <c r="C39">
        <f>PRODUCT(Table1[[#This Row],[e50]],100)</f>
        <v>78.270481144343293</v>
      </c>
      <c r="E39">
        <v>0</v>
      </c>
      <c r="F39">
        <v>0.78140442132639698</v>
      </c>
      <c r="G39">
        <f>PRODUCT(Table2[[#This Row],[e100]],100)</f>
        <v>78.140442132639691</v>
      </c>
      <c r="I39">
        <v>45</v>
      </c>
      <c r="J39">
        <v>0.78751625487646204</v>
      </c>
      <c r="K39">
        <f>PRODUCT(Table3[[#This Row],[e200]],100)</f>
        <v>78.751625487646209</v>
      </c>
    </row>
    <row r="40" spans="1:11" x14ac:dyDescent="0.25">
      <c r="A40">
        <v>22</v>
      </c>
      <c r="B40">
        <v>0.77724317295188505</v>
      </c>
      <c r="C40">
        <f>PRODUCT(Table1[[#This Row],[e50]],100)</f>
        <v>77.724317295188499</v>
      </c>
      <c r="E40">
        <v>11</v>
      </c>
      <c r="F40">
        <v>0.776853055916775</v>
      </c>
      <c r="G40">
        <f>PRODUCT(Table2[[#This Row],[e100]],100)</f>
        <v>77.685305591677505</v>
      </c>
      <c r="I40">
        <v>37</v>
      </c>
      <c r="J40">
        <v>0.78517555266579897</v>
      </c>
      <c r="K40">
        <f>PRODUCT(Table3[[#This Row],[e200]],100)</f>
        <v>78.51755526657989</v>
      </c>
    </row>
    <row r="41" spans="1:11" x14ac:dyDescent="0.25">
      <c r="A41">
        <v>32</v>
      </c>
      <c r="B41">
        <v>0.77724317295188505</v>
      </c>
      <c r="C41">
        <f>PRODUCT(Table1[[#This Row],[e50]],100)</f>
        <v>77.724317295188499</v>
      </c>
      <c r="E41">
        <v>45</v>
      </c>
      <c r="F41">
        <v>0.77425227568270405</v>
      </c>
      <c r="G41">
        <f>PRODUCT(Table2[[#This Row],[e100]],100)</f>
        <v>77.425227568270401</v>
      </c>
      <c r="I41">
        <v>14</v>
      </c>
      <c r="J41">
        <v>0.77776332899869904</v>
      </c>
      <c r="K41">
        <f>PRODUCT(Table3[[#This Row],[e200]],100)</f>
        <v>77.7763328998699</v>
      </c>
    </row>
    <row r="42" spans="1:11" x14ac:dyDescent="0.25">
      <c r="A42">
        <v>43</v>
      </c>
      <c r="B42">
        <v>0.77334200260078001</v>
      </c>
      <c r="C42">
        <f>PRODUCT(Table1[[#This Row],[e50]],100)</f>
        <v>77.334200260078006</v>
      </c>
      <c r="E42">
        <v>10</v>
      </c>
      <c r="F42">
        <v>0.76332899869960902</v>
      </c>
      <c r="G42">
        <f>PRODUCT(Table2[[#This Row],[e100]],100)</f>
        <v>76.332899869960897</v>
      </c>
      <c r="I42">
        <v>44</v>
      </c>
      <c r="J42">
        <v>0.77529258777633203</v>
      </c>
      <c r="K42">
        <f>PRODUCT(Table3[[#This Row],[e200]],100)</f>
        <v>77.529258777633203</v>
      </c>
    </row>
    <row r="43" spans="1:11" x14ac:dyDescent="0.25">
      <c r="A43">
        <v>40</v>
      </c>
      <c r="B43">
        <v>0.74447334200259996</v>
      </c>
      <c r="C43">
        <f>PRODUCT(Table1[[#This Row],[e50]],100)</f>
        <v>74.447334200260002</v>
      </c>
      <c r="E43">
        <v>36</v>
      </c>
      <c r="F43">
        <v>0.76189856957087099</v>
      </c>
      <c r="G43">
        <f>PRODUCT(Table2[[#This Row],[e100]],100)</f>
        <v>76.189856957087102</v>
      </c>
      <c r="I43">
        <v>16</v>
      </c>
      <c r="J43">
        <v>0.76866059817945298</v>
      </c>
      <c r="K43">
        <f>PRODUCT(Table3[[#This Row],[e200]],100)</f>
        <v>76.866059817945299</v>
      </c>
    </row>
    <row r="44" spans="1:11" x14ac:dyDescent="0.25">
      <c r="A44">
        <v>20</v>
      </c>
      <c r="B44">
        <v>0.72964889466839999</v>
      </c>
      <c r="C44">
        <f>PRODUCT(Table1[[#This Row],[e50]],100)</f>
        <v>72.964889466840006</v>
      </c>
      <c r="E44">
        <v>8</v>
      </c>
      <c r="F44">
        <v>0.75370611183354996</v>
      </c>
      <c r="G44">
        <f>PRODUCT(Table2[[#This Row],[e100]],100)</f>
        <v>75.370611183354995</v>
      </c>
      <c r="I44">
        <v>38</v>
      </c>
      <c r="J44">
        <v>0.76697009102730795</v>
      </c>
      <c r="K44">
        <f>PRODUCT(Table3[[#This Row],[e200]],100)</f>
        <v>76.697009102730789</v>
      </c>
    </row>
    <row r="45" spans="1:11" x14ac:dyDescent="0.25">
      <c r="A45">
        <v>44</v>
      </c>
      <c r="B45">
        <v>0.71274382314694396</v>
      </c>
      <c r="C45">
        <f>PRODUCT(Table1[[#This Row],[e50]],100)</f>
        <v>71.274382314694392</v>
      </c>
      <c r="E45">
        <v>14</v>
      </c>
      <c r="F45">
        <v>0.74889466840051999</v>
      </c>
      <c r="G45">
        <f>PRODUCT(Table2[[#This Row],[e100]],100)</f>
        <v>74.889466840051995</v>
      </c>
      <c r="I45">
        <v>18</v>
      </c>
      <c r="J45">
        <v>0.76449934980494105</v>
      </c>
      <c r="K45">
        <f>PRODUCT(Table3[[#This Row],[e200]],100)</f>
        <v>76.449934980494106</v>
      </c>
    </row>
    <row r="46" spans="1:11" x14ac:dyDescent="0.25">
      <c r="A46">
        <v>48</v>
      </c>
      <c r="B46">
        <v>0.70182054616384904</v>
      </c>
      <c r="C46">
        <f>PRODUCT(Table1[[#This Row],[e50]],100)</f>
        <v>70.182054616384903</v>
      </c>
      <c r="E46">
        <v>24</v>
      </c>
      <c r="F46">
        <v>0.74421326397919296</v>
      </c>
      <c r="G46">
        <f>PRODUCT(Table2[[#This Row],[e100]],100)</f>
        <v>74.421326397919302</v>
      </c>
      <c r="I46">
        <v>27</v>
      </c>
      <c r="J46">
        <v>0.71443433029908898</v>
      </c>
      <c r="K46">
        <f>PRODUCT(Table3[[#This Row],[e200]],100)</f>
        <v>71.443433029908903</v>
      </c>
    </row>
    <row r="47" spans="1:11" x14ac:dyDescent="0.25">
      <c r="A47">
        <v>9</v>
      </c>
      <c r="B47">
        <v>0.66892067620286</v>
      </c>
      <c r="C47">
        <f>PRODUCT(Table1[[#This Row],[e50]],100)</f>
        <v>66.892067620285999</v>
      </c>
      <c r="E47">
        <v>18</v>
      </c>
      <c r="F47">
        <v>0.71885565669700902</v>
      </c>
      <c r="G47">
        <f>PRODUCT(Table2[[#This Row],[e100]],100)</f>
        <v>71.885565669700895</v>
      </c>
      <c r="I47">
        <v>28</v>
      </c>
      <c r="J47">
        <v>0.71404421326397904</v>
      </c>
      <c r="K47">
        <f>PRODUCT(Table3[[#This Row],[e200]],100)</f>
        <v>71.404421326397909</v>
      </c>
    </row>
    <row r="48" spans="1:11" x14ac:dyDescent="0.25">
      <c r="A48">
        <v>25</v>
      </c>
      <c r="B48">
        <v>0.65955786736020805</v>
      </c>
      <c r="C48">
        <f>PRODUCT(Table1[[#This Row],[e50]],100)</f>
        <v>65.955786736020798</v>
      </c>
      <c r="E48">
        <v>27</v>
      </c>
      <c r="F48">
        <v>0.700650195058517</v>
      </c>
      <c r="G48">
        <f>PRODUCT(Table2[[#This Row],[e100]],100)</f>
        <v>70.065019505851694</v>
      </c>
      <c r="I48">
        <v>9</v>
      </c>
      <c r="J48">
        <v>0.713394018205461</v>
      </c>
      <c r="K48">
        <f>PRODUCT(Table3[[#This Row],[e200]],100)</f>
        <v>71.339401820546101</v>
      </c>
    </row>
    <row r="49" spans="1:11" x14ac:dyDescent="0.25">
      <c r="A49">
        <v>16</v>
      </c>
      <c r="B49">
        <v>0.608192457737321</v>
      </c>
      <c r="C49">
        <f>PRODUCT(Table1[[#This Row],[e50]],100)</f>
        <v>60.819245773732099</v>
      </c>
      <c r="E49">
        <v>1</v>
      </c>
      <c r="F49">
        <v>0.68673602080624097</v>
      </c>
      <c r="G49">
        <f>PRODUCT(Table2[[#This Row],[e100]],100)</f>
        <v>68.673602080624093</v>
      </c>
      <c r="I49">
        <v>13</v>
      </c>
      <c r="J49">
        <v>0.66046814044213198</v>
      </c>
      <c r="K49">
        <f>PRODUCT(Table3[[#This Row],[e200]],100)</f>
        <v>66.046814044213193</v>
      </c>
    </row>
    <row r="50" spans="1:11" x14ac:dyDescent="0.25">
      <c r="A50">
        <v>46</v>
      </c>
      <c r="B50">
        <v>0.56501950585175498</v>
      </c>
      <c r="C50">
        <f>PRODUCT(Table1[[#This Row],[e50]],100)</f>
        <v>56.5019505851755</v>
      </c>
      <c r="E50">
        <v>4</v>
      </c>
      <c r="F50">
        <v>0.68218465539661899</v>
      </c>
      <c r="G50">
        <f>PRODUCT(Table2[[#This Row],[e100]],100)</f>
        <v>68.218465539661892</v>
      </c>
      <c r="I50">
        <v>4</v>
      </c>
      <c r="J50">
        <v>0.61781534460338094</v>
      </c>
      <c r="K50">
        <f>PRODUCT(Table3[[#This Row],[e200]],100)</f>
        <v>61.781534460338094</v>
      </c>
    </row>
    <row r="51" spans="1:11" x14ac:dyDescent="0.25">
      <c r="A51">
        <v>7</v>
      </c>
      <c r="B51">
        <v>0.47425227568270401</v>
      </c>
      <c r="C51">
        <f>PRODUCT(Table1[[#This Row],[e50]],100)</f>
        <v>47.425227568270401</v>
      </c>
      <c r="E51">
        <v>16</v>
      </c>
      <c r="F51">
        <v>0.67763328998699601</v>
      </c>
      <c r="G51">
        <f>PRODUCT(Table2[[#This Row],[e100]],100)</f>
        <v>67.763328998699606</v>
      </c>
      <c r="I51">
        <v>25</v>
      </c>
      <c r="J51">
        <v>0.56202860858257397</v>
      </c>
      <c r="K51">
        <f>PRODUCT(Table3[[#This Row],[e200]],100)</f>
        <v>56.202860858257395</v>
      </c>
    </row>
    <row r="52" spans="1:11" x14ac:dyDescent="0.25">
      <c r="B52">
        <f>SUBTOTAL(101,Table1[e50])</f>
        <v>0.79766970091027278</v>
      </c>
      <c r="F52">
        <f>SUBTOTAL(101,Table2[e100])</f>
        <v>0.81183875162548702</v>
      </c>
      <c r="J52">
        <f>SUBTOTAL(101,Table3[e200])</f>
        <v>0.80970091027308166</v>
      </c>
    </row>
  </sheetData>
  <phoneticPr fontId="1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PiniponSelvagem</dc:creator>
  <cp:lastModifiedBy>PiniponSelvagem</cp:lastModifiedBy>
  <dcterms:created xsi:type="dcterms:W3CDTF">2015-06-05T18:17:20Z</dcterms:created>
  <dcterms:modified xsi:type="dcterms:W3CDTF">2023-02-20T16:47:05Z</dcterms:modified>
</cp:coreProperties>
</file>