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uron\week1 problem\"/>
    </mc:Choice>
  </mc:AlternateContent>
  <xr:revisionPtr revIDLastSave="0" documentId="13_ncr:1_{17D712C7-E932-45D4-9644-42C29DFEC7B5}" xr6:coauthVersionLast="47" xr6:coauthVersionMax="47" xr10:uidLastSave="{00000000-0000-0000-0000-000000000000}"/>
  <bookViews>
    <workbookView xWindow="-120" yWindow="-120" windowWidth="20730" windowHeight="11160" tabRatio="500" firstSheet="1" activeTab="3" xr2:uid="{00000000-000D-0000-FFFF-FFFF00000000}"/>
  </bookViews>
  <sheets>
    <sheet name="week01-problem1" sheetId="1" r:id="rId1"/>
    <sheet name="week01-problem2" sheetId="2" r:id="rId2"/>
    <sheet name="week01-problem3" sheetId="3" r:id="rId3"/>
    <sheet name="week01-problem4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9" i="4" l="1"/>
  <c r="D9" i="4"/>
  <c r="E9" i="4" s="1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3" i="3"/>
  <c r="B3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  <c r="C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L10" i="1"/>
  <c r="G6" i="1"/>
  <c r="L6" i="1" s="1"/>
  <c r="K6" i="1"/>
  <c r="L7" i="1"/>
  <c r="L8" i="1"/>
  <c r="L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9" i="4" l="1"/>
  <c r="I9" i="4" s="1"/>
  <c r="C10" i="4" s="1"/>
  <c r="F10" i="4" s="1"/>
  <c r="D10" i="4" l="1"/>
  <c r="E10" i="4" s="1"/>
  <c r="G10" i="4" s="1"/>
  <c r="I10" i="4" l="1"/>
  <c r="C11" i="4" l="1"/>
  <c r="F11" i="4" s="1"/>
  <c r="D11" i="4" l="1"/>
  <c r="E11" i="4" s="1"/>
  <c r="G11" i="4" l="1"/>
  <c r="I11" i="4" l="1"/>
  <c r="C12" i="4" s="1"/>
  <c r="D12" i="4" l="1"/>
  <c r="E12" i="4" s="1"/>
  <c r="F12" i="4"/>
  <c r="G12" i="4" l="1"/>
  <c r="I12" i="4"/>
  <c r="C13" i="4" s="1"/>
  <c r="D13" i="4" l="1"/>
  <c r="E13" i="4" s="1"/>
  <c r="F13" i="4"/>
  <c r="G13" i="4" l="1"/>
  <c r="I13" i="4" s="1"/>
  <c r="C14" i="4" s="1"/>
  <c r="F14" i="4" s="1"/>
  <c r="D14" i="4" l="1"/>
  <c r="E14" i="4" s="1"/>
  <c r="G14" i="4" s="1"/>
  <c r="I14" i="4" s="1"/>
  <c r="C15" i="4" s="1"/>
  <c r="F15" i="4" s="1"/>
  <c r="D15" i="4" l="1"/>
  <c r="E15" i="4" s="1"/>
  <c r="G15" i="4" l="1"/>
  <c r="I15" i="4" s="1"/>
  <c r="C16" i="4" l="1"/>
  <c r="F16" i="4" s="1"/>
  <c r="D16" i="4" l="1"/>
  <c r="E16" i="4" s="1"/>
  <c r="G16" i="4" l="1"/>
  <c r="I16" i="4" s="1"/>
  <c r="C17" i="4" l="1"/>
  <c r="F17" i="4" s="1"/>
  <c r="D17" i="4" l="1"/>
  <c r="E17" i="4" s="1"/>
  <c r="G17" i="4" l="1"/>
  <c r="I17" i="4" l="1"/>
  <c r="C18" i="4" s="1"/>
  <c r="D18" i="4" l="1"/>
  <c r="E18" i="4" s="1"/>
  <c r="F18" i="4"/>
  <c r="G18" i="4" l="1"/>
  <c r="I18" i="4"/>
  <c r="C19" i="4" s="1"/>
  <c r="D19" i="4" l="1"/>
  <c r="E19" i="4" s="1"/>
  <c r="F19" i="4"/>
  <c r="G19" i="4" l="1"/>
  <c r="I19" i="4" s="1"/>
  <c r="C20" i="4" s="1"/>
  <c r="F20" i="4" s="1"/>
  <c r="D20" i="4" l="1"/>
  <c r="E20" i="4" s="1"/>
  <c r="G20" i="4" s="1"/>
  <c r="I20" i="4" s="1"/>
  <c r="C21" i="4" s="1"/>
  <c r="D21" i="4" l="1"/>
  <c r="E21" i="4" s="1"/>
  <c r="F21" i="4"/>
  <c r="G21" i="4" s="1"/>
  <c r="I21" i="4" l="1"/>
  <c r="C22" i="4" s="1"/>
  <c r="F22" i="4" s="1"/>
  <c r="D22" i="4" l="1"/>
  <c r="E22" i="4"/>
  <c r="G22" i="4"/>
  <c r="I22" i="4" l="1"/>
  <c r="C23" i="4" s="1"/>
  <c r="D23" i="4" l="1"/>
  <c r="E23" i="4" s="1"/>
  <c r="F23" i="4"/>
  <c r="G23" i="4" l="1"/>
  <c r="I23" i="4" s="1"/>
  <c r="C24" i="4"/>
  <c r="F24" i="4" s="1"/>
  <c r="D24" i="4" l="1"/>
  <c r="E24" i="4"/>
  <c r="G24" i="4" l="1"/>
  <c r="I24" i="4" l="1"/>
  <c r="C25" i="4" s="1"/>
  <c r="D25" i="4" l="1"/>
  <c r="E25" i="4" s="1"/>
  <c r="F25" i="4"/>
  <c r="G25" i="4" l="1"/>
  <c r="I25" i="4"/>
  <c r="C26" i="4" s="1"/>
  <c r="F26" i="4" s="1"/>
  <c r="D26" i="4" l="1"/>
  <c r="E26" i="4"/>
  <c r="G26" i="4" s="1"/>
  <c r="I26" i="4" l="1"/>
  <c r="C27" i="4" s="1"/>
  <c r="D27" i="4" l="1"/>
  <c r="E27" i="4" s="1"/>
  <c r="F27" i="4"/>
  <c r="G27" i="4" l="1"/>
  <c r="I27" i="4"/>
  <c r="C28" i="4" s="1"/>
  <c r="F28" i="4" s="1"/>
  <c r="D28" i="4" l="1"/>
  <c r="E28" i="4" s="1"/>
  <c r="G28" i="4" s="1"/>
  <c r="I28" i="4" s="1"/>
  <c r="C29" i="4" l="1"/>
  <c r="F29" i="4" s="1"/>
  <c r="D29" i="4" l="1"/>
  <c r="E29" i="4"/>
  <c r="G29" i="4" l="1"/>
  <c r="I29" i="4" s="1"/>
  <c r="C30" i="4" l="1"/>
  <c r="F30" i="4" s="1"/>
  <c r="D30" i="4" l="1"/>
  <c r="E30" i="4"/>
  <c r="G30" i="4" l="1"/>
  <c r="I30" i="4" l="1"/>
  <c r="C31" i="4" s="1"/>
  <c r="F31" i="4" s="1"/>
  <c r="D31" i="4" l="1"/>
  <c r="E31" i="4" s="1"/>
  <c r="G31" i="4" s="1"/>
  <c r="I31" i="4" s="1"/>
  <c r="C32" i="4" l="1"/>
  <c r="D32" i="4" l="1"/>
  <c r="E32" i="4" s="1"/>
  <c r="F32" i="4"/>
  <c r="G32" i="4"/>
  <c r="I32" i="4" l="1"/>
  <c r="C33" i="4" s="1"/>
  <c r="D33" i="4" l="1"/>
  <c r="E33" i="4" s="1"/>
  <c r="F33" i="4"/>
  <c r="G33" i="4"/>
  <c r="I33" i="4" l="1"/>
  <c r="C34" i="4" s="1"/>
  <c r="D34" i="4" l="1"/>
  <c r="E34" i="4" s="1"/>
  <c r="F34" i="4"/>
  <c r="G34" i="4" l="1"/>
  <c r="I34" i="4" s="1"/>
  <c r="C35" i="4" s="1"/>
  <c r="D35" i="4" l="1"/>
  <c r="E35" i="4" s="1"/>
  <c r="F35" i="4"/>
  <c r="G35" i="4" l="1"/>
  <c r="I35" i="4" s="1"/>
  <c r="C36" i="4" s="1"/>
  <c r="D36" i="4" l="1"/>
  <c r="E36" i="4" s="1"/>
  <c r="F36" i="4"/>
  <c r="G36" i="4" l="1"/>
  <c r="I36" i="4" s="1"/>
  <c r="C37" i="4" s="1"/>
  <c r="D37" i="4" s="1"/>
  <c r="E37" i="4" s="1"/>
  <c r="F37" i="4" l="1"/>
  <c r="G37" i="4"/>
  <c r="I37" i="4" s="1"/>
  <c r="C38" i="4" s="1"/>
  <c r="F38" i="4" s="1"/>
  <c r="D38" i="4" l="1"/>
  <c r="E38" i="4" s="1"/>
  <c r="G38" i="4" s="1"/>
  <c r="I38" i="4" s="1"/>
  <c r="C39" i="4" s="1"/>
  <c r="D39" i="4" l="1"/>
  <c r="E39" i="4" s="1"/>
  <c r="F39" i="4"/>
  <c r="G39" i="4" l="1"/>
  <c r="I39" i="4" s="1"/>
  <c r="C40" i="4" s="1"/>
  <c r="D40" i="4" l="1"/>
  <c r="E40" i="4" s="1"/>
  <c r="F40" i="4"/>
  <c r="G40" i="4" s="1"/>
  <c r="I40" i="4" l="1"/>
  <c r="C41" i="4" s="1"/>
  <c r="D41" i="4" l="1"/>
  <c r="E41" i="4" s="1"/>
  <c r="F41" i="4"/>
  <c r="G41" i="4" s="1"/>
  <c r="I41" i="4" l="1"/>
  <c r="C42" i="4" s="1"/>
  <c r="F42" i="4" s="1"/>
  <c r="D42" i="4" l="1"/>
  <c r="E42" i="4" s="1"/>
  <c r="G42" i="4" s="1"/>
  <c r="I42" i="4" l="1"/>
  <c r="C43" i="4" s="1"/>
  <c r="F43" i="4" s="1"/>
  <c r="D43" i="4" l="1"/>
  <c r="E43" i="4"/>
  <c r="G43" i="4" s="1"/>
  <c r="I43" i="4" s="1"/>
  <c r="C44" i="4" l="1"/>
  <c r="F44" i="4" s="1"/>
  <c r="D44" i="4" l="1"/>
  <c r="E44" i="4"/>
  <c r="G44" i="4" l="1"/>
  <c r="I44" i="4" s="1"/>
  <c r="C45" i="4" l="1"/>
  <c r="F45" i="4" s="1"/>
  <c r="D45" i="4" l="1"/>
  <c r="E45" i="4"/>
  <c r="G45" i="4" l="1"/>
  <c r="I45" i="4" s="1"/>
  <c r="C46" i="4" l="1"/>
  <c r="D46" i="4" l="1"/>
  <c r="E46" i="4" s="1"/>
  <c r="G46" i="4" s="1"/>
  <c r="F46" i="4"/>
  <c r="I46" i="4" l="1"/>
  <c r="C47" i="4" s="1"/>
  <c r="D47" i="4" l="1"/>
  <c r="E47" i="4" s="1"/>
  <c r="F47" i="4"/>
  <c r="G47" i="4" l="1"/>
  <c r="I47" i="4" s="1"/>
  <c r="C48" i="4" s="1"/>
  <c r="F48" i="4" s="1"/>
  <c r="D48" i="4" l="1"/>
  <c r="E48" i="4" s="1"/>
  <c r="G48" i="4" s="1"/>
  <c r="I48" i="4" s="1"/>
  <c r="C49" i="4" l="1"/>
  <c r="D49" i="4" l="1"/>
  <c r="E49" i="4" s="1"/>
  <c r="F49" i="4"/>
  <c r="G49" i="4" s="1"/>
  <c r="I49" i="4" s="1"/>
  <c r="C50" i="4" l="1"/>
  <c r="F50" i="4" s="1"/>
  <c r="D50" i="4" l="1"/>
  <c r="E50" i="4" s="1"/>
  <c r="G50" i="4" l="1"/>
  <c r="I50" i="4" l="1"/>
  <c r="C51" i="4" s="1"/>
  <c r="D51" i="4" l="1"/>
  <c r="E51" i="4" s="1"/>
  <c r="F51" i="4"/>
  <c r="G51" i="4" l="1"/>
  <c r="I51" i="4"/>
  <c r="C52" i="4" s="1"/>
  <c r="D52" i="4" l="1"/>
  <c r="E52" i="4" s="1"/>
  <c r="F52" i="4"/>
  <c r="G52" i="4" l="1"/>
  <c r="I52" i="4" s="1"/>
  <c r="C53" i="4" s="1"/>
  <c r="F53" i="4" s="1"/>
  <c r="D53" i="4"/>
  <c r="E53" i="4"/>
  <c r="G53" i="4" s="1"/>
  <c r="I53" i="4" s="1"/>
  <c r="C54" i="4" l="1"/>
  <c r="F54" i="4" s="1"/>
  <c r="D54" i="4" l="1"/>
  <c r="E54" i="4" s="1"/>
  <c r="G54" i="4" l="1"/>
  <c r="I54" i="4" l="1"/>
  <c r="C55" i="4" s="1"/>
  <c r="D55" i="4" l="1"/>
  <c r="E55" i="4" s="1"/>
  <c r="F55" i="4"/>
  <c r="G55" i="4" s="1"/>
  <c r="I55" i="4" l="1"/>
  <c r="C56" i="4" s="1"/>
  <c r="D56" i="4" l="1"/>
  <c r="E56" i="4" s="1"/>
  <c r="G56" i="4" s="1"/>
  <c r="F56" i="4"/>
  <c r="I56" i="4" l="1"/>
  <c r="C57" i="4" s="1"/>
  <c r="D57" i="4" l="1"/>
  <c r="E57" i="4" s="1"/>
  <c r="F57" i="4"/>
  <c r="G57" i="4" l="1"/>
  <c r="I57" i="4" s="1"/>
  <c r="C58" i="4" s="1"/>
  <c r="D58" i="4" l="1"/>
  <c r="E58" i="4" s="1"/>
  <c r="F58" i="4"/>
  <c r="G58" i="4" l="1"/>
  <c r="I58" i="4" s="1"/>
  <c r="C59" i="4" s="1"/>
  <c r="F59" i="4" l="1"/>
  <c r="D59" i="4"/>
  <c r="E59" i="4" s="1"/>
  <c r="G59" i="4" s="1"/>
  <c r="I59" i="4" s="1"/>
  <c r="C60" i="4" s="1"/>
  <c r="F60" i="4" s="1"/>
  <c r="D60" i="4" l="1"/>
  <c r="E60" i="4"/>
  <c r="G60" i="4" l="1"/>
  <c r="I60" i="4" l="1"/>
  <c r="C61" i="4" s="1"/>
  <c r="F61" i="4" s="1"/>
  <c r="D61" i="4" l="1"/>
  <c r="E61" i="4"/>
  <c r="G61" i="4" s="1"/>
  <c r="I61" i="4" l="1"/>
  <c r="C62" i="4" s="1"/>
  <c r="D62" i="4" l="1"/>
  <c r="E62" i="4" s="1"/>
  <c r="F62" i="4"/>
  <c r="G62" i="4" l="1"/>
  <c r="I62" i="4" s="1"/>
  <c r="C63" i="4" s="1"/>
  <c r="F63" i="4" s="1"/>
  <c r="D63" i="4" l="1"/>
  <c r="E63" i="4" s="1"/>
  <c r="G63" i="4" l="1"/>
  <c r="I63" i="4" s="1"/>
  <c r="C64" i="4" l="1"/>
  <c r="F64" i="4" s="1"/>
  <c r="D64" i="4" l="1"/>
  <c r="E64" i="4"/>
  <c r="G64" i="4" l="1"/>
  <c r="I64" i="4" l="1"/>
  <c r="C65" i="4" s="1"/>
  <c r="D65" i="4" l="1"/>
  <c r="E65" i="4" s="1"/>
  <c r="F65" i="4"/>
  <c r="G65" i="4" s="1"/>
  <c r="I65" i="4" l="1"/>
  <c r="C66" i="4" s="1"/>
  <c r="D66" i="4" l="1"/>
  <c r="E66" i="4" s="1"/>
  <c r="F66" i="4"/>
  <c r="G66" i="4" s="1"/>
  <c r="I66" i="4" l="1"/>
  <c r="C67" i="4" s="1"/>
  <c r="D67" i="4" l="1"/>
  <c r="E67" i="4" s="1"/>
  <c r="F67" i="4"/>
  <c r="G67" i="4" l="1"/>
  <c r="I67" i="4" s="1"/>
  <c r="C68" i="4" s="1"/>
  <c r="F68" i="4" s="1"/>
  <c r="D68" i="4"/>
  <c r="E68" i="4" s="1"/>
  <c r="G68" i="4" l="1"/>
  <c r="I68" i="4" s="1"/>
  <c r="C69" i="4" l="1"/>
  <c r="F69" i="4" s="1"/>
  <c r="D69" i="4" l="1"/>
  <c r="E69" i="4" s="1"/>
  <c r="G69" i="4" l="1"/>
  <c r="I69" i="4" l="1"/>
  <c r="C70" i="4" s="1"/>
  <c r="D70" i="4" l="1"/>
  <c r="E70" i="4" s="1"/>
  <c r="F70" i="4"/>
  <c r="G70" i="4"/>
  <c r="I70" i="4" l="1"/>
  <c r="C71" i="4" s="1"/>
  <c r="F71" i="4" s="1"/>
  <c r="D71" i="4" l="1"/>
  <c r="E71" i="4"/>
  <c r="G71" i="4" s="1"/>
  <c r="I71" i="4" s="1"/>
  <c r="C72" i="4" l="1"/>
  <c r="F72" i="4" s="1"/>
  <c r="D72" i="4" l="1"/>
  <c r="E72" i="4" s="1"/>
  <c r="G72" i="4" l="1"/>
  <c r="I72" i="4" s="1"/>
  <c r="C73" i="4" l="1"/>
  <c r="F73" i="4" s="1"/>
  <c r="D73" i="4" l="1"/>
  <c r="E73" i="4" s="1"/>
  <c r="G73" i="4" l="1"/>
  <c r="I73" i="4" l="1"/>
  <c r="C74" i="4" s="1"/>
  <c r="F74" i="4" s="1"/>
  <c r="D74" i="4" l="1"/>
  <c r="E74" i="4" s="1"/>
  <c r="G74" i="4" s="1"/>
  <c r="I74" i="4" s="1"/>
  <c r="C75" i="4" l="1"/>
  <c r="F75" i="4" s="1"/>
  <c r="D75" i="4" l="1"/>
  <c r="E75" i="4" s="1"/>
  <c r="G75" i="4" l="1"/>
  <c r="I75" i="4" l="1"/>
  <c r="C76" i="4" s="1"/>
  <c r="D76" i="4" l="1"/>
  <c r="E76" i="4" s="1"/>
  <c r="F76" i="4"/>
  <c r="G76" i="4" l="1"/>
  <c r="I76" i="4"/>
  <c r="C77" i="4" s="1"/>
  <c r="F77" i="4" s="1"/>
  <c r="D77" i="4" l="1"/>
  <c r="E77" i="4" s="1"/>
  <c r="G77" i="4" s="1"/>
  <c r="I77" i="4" s="1"/>
  <c r="C78" i="4" l="1"/>
  <c r="F78" i="4" s="1"/>
  <c r="D78" i="4" l="1"/>
  <c r="E78" i="4" s="1"/>
  <c r="G78" i="4" l="1"/>
  <c r="I78" i="4" s="1"/>
  <c r="C79" i="4" l="1"/>
  <c r="D79" i="4" l="1"/>
  <c r="E79" i="4" s="1"/>
  <c r="F79" i="4"/>
  <c r="G79" i="4" l="1"/>
  <c r="I79" i="4" s="1"/>
  <c r="C80" i="4"/>
  <c r="F80" i="4" s="1"/>
  <c r="D80" i="4"/>
  <c r="E80" i="4" s="1"/>
  <c r="G80" i="4" l="1"/>
  <c r="I80" i="4" l="1"/>
  <c r="C81" i="4" s="1"/>
  <c r="D81" i="4" l="1"/>
  <c r="E81" i="4" s="1"/>
  <c r="F81" i="4"/>
  <c r="G81" i="4" l="1"/>
  <c r="I81" i="4"/>
  <c r="C82" i="4" s="1"/>
  <c r="F82" i="4" s="1"/>
  <c r="D82" i="4" l="1"/>
  <c r="E82" i="4" s="1"/>
  <c r="G82" i="4" l="1"/>
  <c r="I82" i="4" s="1"/>
  <c r="C83" i="4" s="1"/>
  <c r="D83" i="4" l="1"/>
  <c r="E83" i="4" s="1"/>
  <c r="F83" i="4"/>
  <c r="G83" i="4" s="1"/>
  <c r="I83" i="4" s="1"/>
  <c r="C84" i="4" l="1"/>
  <c r="F84" i="4" s="1"/>
  <c r="D84" i="4" l="1"/>
  <c r="E84" i="4" s="1"/>
  <c r="G84" i="4" l="1"/>
  <c r="I84" i="4" l="1"/>
  <c r="C85" i="4" s="1"/>
  <c r="D85" i="4" l="1"/>
  <c r="E85" i="4" s="1"/>
  <c r="F85" i="4"/>
  <c r="G85" i="4" s="1"/>
  <c r="I85" i="4" l="1"/>
  <c r="C86" i="4" s="1"/>
  <c r="D86" i="4" l="1"/>
  <c r="E86" i="4" s="1"/>
  <c r="F86" i="4"/>
  <c r="G86" i="4" l="1"/>
  <c r="I86" i="4" s="1"/>
  <c r="C87" i="4"/>
  <c r="F87" i="4" s="1"/>
  <c r="D87" i="4" l="1"/>
  <c r="E87" i="4" s="1"/>
  <c r="G87" i="4" l="1"/>
  <c r="I87" i="4" s="1"/>
  <c r="C88" i="4" l="1"/>
  <c r="F88" i="4" s="1"/>
  <c r="D88" i="4" l="1"/>
  <c r="E88" i="4"/>
  <c r="G88" i="4" l="1"/>
  <c r="I88" i="4" l="1"/>
  <c r="C89" i="4" s="1"/>
  <c r="D89" i="4" l="1"/>
  <c r="E89" i="4" s="1"/>
  <c r="G89" i="4" s="1"/>
  <c r="I89" i="4" s="1"/>
  <c r="F89" i="4"/>
  <c r="C90" i="4" l="1"/>
  <c r="F90" i="4" s="1"/>
  <c r="D90" i="4" l="1"/>
  <c r="E90" i="4" s="1"/>
  <c r="G90" i="4" l="1"/>
  <c r="I90" i="4" s="1"/>
  <c r="C91" i="4" l="1"/>
  <c r="F91" i="4" s="1"/>
  <c r="D91" i="4" l="1"/>
  <c r="E91" i="4"/>
  <c r="G91" i="4" l="1"/>
  <c r="I91" i="4" l="1"/>
  <c r="C92" i="4" s="1"/>
  <c r="F92" i="4" s="1"/>
  <c r="D92" i="4" l="1"/>
  <c r="E92" i="4" s="1"/>
  <c r="G92" i="4" l="1"/>
  <c r="I92" i="4" l="1"/>
  <c r="C93" i="4" s="1"/>
  <c r="F93" i="4" s="1"/>
  <c r="D93" i="4" l="1"/>
  <c r="E93" i="4"/>
  <c r="G93" i="4" l="1"/>
  <c r="I93" i="4" l="1"/>
  <c r="C94" i="4" s="1"/>
  <c r="D94" i="4" l="1"/>
  <c r="E94" i="4" s="1"/>
  <c r="F94" i="4"/>
  <c r="G94" i="4" l="1"/>
  <c r="I94" i="4" s="1"/>
  <c r="C95" i="4" s="1"/>
  <c r="F95" i="4" s="1"/>
  <c r="D95" i="4" l="1"/>
  <c r="E95" i="4" s="1"/>
  <c r="G95" i="4" s="1"/>
  <c r="I95" i="4" s="1"/>
  <c r="C96" i="4" s="1"/>
  <c r="D96" i="4" s="1"/>
  <c r="E96" i="4" s="1"/>
  <c r="F96" i="4" l="1"/>
  <c r="G96" i="4"/>
  <c r="I96" i="4"/>
  <c r="C97" i="4" s="1"/>
  <c r="D97" i="4" l="1"/>
  <c r="E97" i="4" s="1"/>
  <c r="F97" i="4"/>
  <c r="G97" i="4" l="1"/>
  <c r="I97" i="4" s="1"/>
  <c r="C98" i="4" s="1"/>
  <c r="F98" i="4" s="1"/>
  <c r="D98" i="4" l="1"/>
  <c r="E98" i="4" s="1"/>
  <c r="G98" i="4" s="1"/>
  <c r="I98" i="4" l="1"/>
  <c r="C99" i="4" s="1"/>
  <c r="D99" i="4" l="1"/>
  <c r="E99" i="4" s="1"/>
  <c r="F99" i="4"/>
  <c r="G99" i="4" s="1"/>
  <c r="I99" i="4" s="1"/>
  <c r="C100" i="4" l="1"/>
  <c r="D100" i="4" l="1"/>
  <c r="E100" i="4" s="1"/>
  <c r="F100" i="4"/>
  <c r="G100" i="4" l="1"/>
  <c r="I100" i="4"/>
  <c r="C101" i="4" s="1"/>
  <c r="D101" i="4" l="1"/>
  <c r="E101" i="4" s="1"/>
  <c r="F101" i="4"/>
  <c r="G101" i="4" l="1"/>
  <c r="I101" i="4" s="1"/>
  <c r="C102" i="4" s="1"/>
  <c r="F102" i="4" s="1"/>
  <c r="D102" i="4"/>
  <c r="E102" i="4" s="1"/>
  <c r="G102" i="4" l="1"/>
  <c r="I102" i="4" s="1"/>
  <c r="C103" i="4" l="1"/>
  <c r="F103" i="4" s="1"/>
  <c r="D103" i="4" l="1"/>
  <c r="E103" i="4"/>
  <c r="G103" i="4" l="1"/>
  <c r="I103" i="4" l="1"/>
  <c r="C104" i="4" s="1"/>
  <c r="F104" i="4" s="1"/>
  <c r="D104" i="4" l="1"/>
  <c r="E104" i="4" s="1"/>
  <c r="G104" i="4" s="1"/>
  <c r="I104" i="4" l="1"/>
  <c r="C105" i="4" s="1"/>
  <c r="F105" i="4" s="1"/>
  <c r="D105" i="4" l="1"/>
  <c r="E105" i="4" s="1"/>
  <c r="G105" i="4" s="1"/>
  <c r="I105" i="4" l="1"/>
  <c r="C106" i="4" s="1"/>
  <c r="D106" i="4" l="1"/>
  <c r="E106" i="4" s="1"/>
  <c r="F106" i="4"/>
  <c r="G106" i="4" s="1"/>
  <c r="I106" i="4" l="1"/>
  <c r="C107" i="4" s="1"/>
  <c r="D107" i="4" l="1"/>
  <c r="E107" i="4" s="1"/>
  <c r="F107" i="4"/>
  <c r="G107" i="4" l="1"/>
  <c r="I107" i="4" s="1"/>
  <c r="C108" i="4" s="1"/>
  <c r="F108" i="4" s="1"/>
  <c r="D108" i="4" l="1"/>
  <c r="E108" i="4" s="1"/>
  <c r="G108" i="4" s="1"/>
  <c r="I108" i="4" s="1"/>
</calcChain>
</file>

<file path=xl/sharedStrings.xml><?xml version="1.0" encoding="utf-8"?>
<sst xmlns="http://schemas.openxmlformats.org/spreadsheetml/2006/main" count="141" uniqueCount="89">
  <si>
    <t>Weightage</t>
  </si>
  <si>
    <t>Homework</t>
  </si>
  <si>
    <t>Exam</t>
  </si>
  <si>
    <t>Roll Number</t>
  </si>
  <si>
    <t>Homework 1</t>
  </si>
  <si>
    <t>Homework 2</t>
  </si>
  <si>
    <t>Homework 3</t>
  </si>
  <si>
    <t>Homework 4</t>
  </si>
  <si>
    <t>Homework 5</t>
  </si>
  <si>
    <t>Homeworks Average
 (out of 100)</t>
  </si>
  <si>
    <t>Exam 1</t>
  </si>
  <si>
    <t>Exam 2</t>
  </si>
  <si>
    <t>Exam 3</t>
  </si>
  <si>
    <t>Exams Average 
(out of 100)</t>
  </si>
  <si>
    <t>Total marks
(out of 100)</t>
  </si>
  <si>
    <t>Person ID</t>
  </si>
  <si>
    <t>Height (in centimeters)</t>
  </si>
  <si>
    <t>Weight (in grams)</t>
  </si>
  <si>
    <t>BMI</t>
  </si>
  <si>
    <t>Given Height of person in centimeters, weight of person in grams, compute Body Mass Index (BMI). Where BMI = 703 * weight/(height * height). Where weight is in Kilograms and height is in meters</t>
  </si>
  <si>
    <t>Input 1</t>
  </si>
  <si>
    <t>Input 2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</si>
  <si>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</si>
  <si>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</si>
  <si>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</si>
  <si>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</si>
  <si>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</si>
  <si>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</si>
  <si>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</si>
  <si>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</si>
  <si>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</si>
  <si>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</si>
  <si>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</si>
  <si>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</si>
  <si>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</si>
  <si>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</si>
  <si>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</si>
  <si>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</si>
  <si>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</si>
  <si>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</si>
  <si>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</si>
  <si>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</si>
  <si>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</si>
  <si>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</si>
  <si>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</si>
  <si>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</si>
  <si>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</si>
  <si>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</si>
  <si>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</si>
  <si>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</si>
  <si>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</si>
  <si>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</si>
  <si>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</si>
  <si>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</si>
  <si>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</si>
  <si>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</si>
  <si>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</si>
  <si>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</si>
  <si>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</si>
  <si>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</si>
  <si>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</si>
  <si>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</si>
  <si>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</si>
  <si>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</si>
  <si>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</si>
  <si>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</si>
  <si>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</si>
  <si>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</si>
  <si>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</si>
  <si>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</si>
  <si>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</si>
  <si>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</si>
  <si>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</si>
  <si>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Initial number of fish</t>
  </si>
  <si>
    <t>Number of births per fish
(birth rate)</t>
  </si>
  <si>
    <t>Number of deaths per fish
(death rate)</t>
  </si>
  <si>
    <t>Maximum number of fish 
harvested fish per year</t>
  </si>
  <si>
    <t>Year</t>
  </si>
  <si>
    <t>Births</t>
  </si>
  <si>
    <t>Deaths</t>
  </si>
  <si>
    <t>Harvested 
Fish</t>
  </si>
  <si>
    <t xml:space="preserve">Fish at the 
end of year </t>
  </si>
  <si>
    <t>Height (in meters)</t>
  </si>
  <si>
    <t>Weights(in lbm)</t>
  </si>
  <si>
    <t>Height (in inchs)</t>
  </si>
  <si>
    <t>Total fish after birth</t>
  </si>
  <si>
    <t>After Death Fish Left</t>
  </si>
  <si>
    <r>
      <rPr>
        <sz val="16"/>
        <color theme="6" tint="-0.499984740745262"/>
        <rFont val="Calibri"/>
        <family val="2"/>
      </rPr>
      <t>**Note: To find death rate I tried using (Initial no of fish+births)*death rate but its showing extreme negative value so I took death rate on initial number of fish.</t>
    </r>
    <r>
      <rPr>
        <sz val="16"/>
        <color rgb="FF000000"/>
        <rFont val="Calibri"/>
        <family val="2"/>
      </rPr>
      <t xml:space="preserve"> </t>
    </r>
    <r>
      <rPr>
        <b/>
        <sz val="16"/>
        <color rgb="FFFF0000"/>
        <rFont val="Calibri"/>
        <family val="2"/>
      </rPr>
      <t>Here, for 100 years the Initial and the End of the year fish numbers are SAME.</t>
    </r>
  </si>
  <si>
    <r>
      <rPr>
        <sz val="14"/>
        <color theme="9" tint="-0.499984740745262"/>
        <rFont val="Calibri"/>
        <family val="2"/>
      </rPr>
      <t>**Note: Since the given formula is used 703, so I need to convert height to inches and weight to lbm.</t>
    </r>
    <r>
      <rPr>
        <sz val="14"/>
        <color rgb="FFC00000"/>
        <rFont val="Calibri"/>
        <family val="2"/>
      </rPr>
      <t xml:space="preserve"> </t>
    </r>
    <r>
      <rPr>
        <b/>
        <sz val="14"/>
        <color rgb="FFC00000"/>
        <rFont val="Calibri"/>
        <family val="2"/>
      </rPr>
      <t>BMI is very low since the weight is very low for the given height.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</si>
</sst>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6" formatCode="0.0"/>
  </numFmts>
  <fonts count="12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charset val="1"/>
    </font>
    <font>
      <sz val="11"/>
      <color rgb="FFC9211E"/>
      <name val="Calibri"/>
      <family val="2"/>
      <charset val="1"/>
    </font>
    <font>
      <b/>
      <sz val="10"/>
      <color rgb="FF000000"/>
      <name val="Arial"/>
      <family val="2"/>
    </font>
    <font>
      <sz val="16"/>
      <color rgb="FF000000"/>
      <name val="Calibri"/>
      <family val="2"/>
    </font>
    <font>
      <sz val="16"/>
      <color theme="6" tint="-0.499984740745262"/>
      <name val="Calibri"/>
      <family val="2"/>
    </font>
    <font>
      <b/>
      <sz val="16"/>
      <color rgb="FFFF0000"/>
      <name val="Calibri"/>
      <family val="2"/>
    </font>
    <font>
      <sz val="14"/>
      <color rgb="FFC00000"/>
      <name val="Calibri"/>
      <family val="2"/>
    </font>
    <font>
      <sz val="14"/>
      <color theme="9" tint="-0.499984740745262"/>
      <name val="Calibri"/>
      <family val="2"/>
    </font>
    <font>
      <b/>
      <sz val="14"/>
      <color rgb="FFC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1" fillId="0" borderId="2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3" fillId="0" borderId="9" xfId="0" applyFont="1" applyBorder="1"/>
    <xf numFmtId="0" fontId="3" fillId="0" borderId="10" xfId="0" applyFont="1" applyBorder="1"/>
    <xf numFmtId="0" fontId="3" fillId="0" borderId="4" xfId="0" applyFont="1" applyBorder="1"/>
    <xf numFmtId="0" fontId="3" fillId="0" borderId="13" xfId="0" applyFont="1" applyBorder="1"/>
    <xf numFmtId="0" fontId="4" fillId="0" borderId="0" xfId="0" applyFont="1"/>
    <xf numFmtId="0" fontId="1" fillId="0" borderId="2" xfId="0" applyFont="1" applyBorder="1"/>
    <xf numFmtId="0" fontId="1" fillId="0" borderId="6" xfId="0" applyFont="1" applyBorder="1"/>
    <xf numFmtId="0" fontId="1" fillId="0" borderId="14" xfId="0" applyFont="1" applyBorder="1"/>
    <xf numFmtId="0" fontId="2" fillId="0" borderId="0" xfId="0" applyFont="1"/>
    <xf numFmtId="164" fontId="0" fillId="0" borderId="0" xfId="0" applyNumberFormat="1"/>
    <xf numFmtId="164" fontId="0" fillId="0" borderId="14" xfId="0" applyNumberFormat="1" applyBorder="1"/>
    <xf numFmtId="0" fontId="0" fillId="0" borderId="9" xfId="0" applyBorder="1"/>
    <xf numFmtId="164" fontId="0" fillId="0" borderId="15" xfId="0" applyNumberFormat="1" applyBorder="1"/>
    <xf numFmtId="164" fontId="4" fillId="0" borderId="0" xfId="0" applyNumberFormat="1" applyFont="1"/>
    <xf numFmtId="0" fontId="0" fillId="0" borderId="14" xfId="0" applyBorder="1"/>
    <xf numFmtId="0" fontId="0" fillId="0" borderId="9" xfId="0" applyBorder="1" applyAlignment="1">
      <alignment wrapText="1"/>
    </xf>
    <xf numFmtId="0" fontId="0" fillId="0" borderId="15" xfId="0" applyBorder="1"/>
    <xf numFmtId="0" fontId="0" fillId="0" borderId="4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/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2" fillId="0" borderId="16" xfId="0" applyFont="1" applyBorder="1" applyAlignment="1">
      <alignment horizontal="center"/>
    </xf>
    <xf numFmtId="0" fontId="3" fillId="0" borderId="10" xfId="0" applyNumberFormat="1" applyFont="1" applyBorder="1"/>
    <xf numFmtId="0" fontId="3" fillId="0" borderId="13" xfId="0" applyNumberFormat="1" applyFont="1" applyBorder="1"/>
    <xf numFmtId="0" fontId="0" fillId="0" borderId="3" xfId="0" applyNumberFormat="1" applyBorder="1"/>
    <xf numFmtId="0" fontId="0" fillId="0" borderId="5" xfId="0" applyNumberFormat="1" applyBorder="1"/>
    <xf numFmtId="0" fontId="5" fillId="0" borderId="7" xfId="0" applyFont="1" applyBorder="1" applyAlignment="1">
      <alignment vertical="center" wrapText="1"/>
    </xf>
    <xf numFmtId="2" fontId="3" fillId="0" borderId="10" xfId="0" applyNumberFormat="1" applyFont="1" applyBorder="1"/>
    <xf numFmtId="2" fontId="3" fillId="0" borderId="11" xfId="0" applyNumberFormat="1" applyFont="1" applyBorder="1"/>
    <xf numFmtId="2" fontId="0" fillId="0" borderId="12" xfId="0" applyNumberFormat="1" applyBorder="1"/>
    <xf numFmtId="0" fontId="5" fillId="0" borderId="6" xfId="0" applyFont="1" applyBorder="1"/>
    <xf numFmtId="0" fontId="5" fillId="0" borderId="7" xfId="0" applyFont="1" applyBorder="1"/>
    <xf numFmtId="2" fontId="3" fillId="0" borderId="15" xfId="0" applyNumberFormat="1" applyFont="1" applyBorder="1"/>
    <xf numFmtId="166" fontId="0" fillId="0" borderId="14" xfId="0" applyNumberFormat="1" applyBorder="1"/>
    <xf numFmtId="166" fontId="0" fillId="0" borderId="15" xfId="0" applyNumberFormat="1" applyBorder="1"/>
    <xf numFmtId="1" fontId="0" fillId="0" borderId="10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6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1</xdr:row>
      <xdr:rowOff>38100</xdr:rowOff>
    </xdr:from>
    <xdr:to>
      <xdr:col>17</xdr:col>
      <xdr:colOff>238125</xdr:colOff>
      <xdr:row>7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A45DF6E-618A-36DA-0820-354639D409C2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8125"/>
          <a:ext cx="5943600" cy="1285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opLeftCell="A5" zoomScaleNormal="100" workbookViewId="0">
      <selection activeCell="N12" sqref="N12"/>
    </sheetView>
  </sheetViews>
  <sheetFormatPr defaultColWidth="8.5703125" defaultRowHeight="15" x14ac:dyDescent="0.25"/>
  <cols>
    <col min="2" max="4" width="12.42578125" customWidth="1"/>
    <col min="5" max="5" width="12.28515625" customWidth="1"/>
    <col min="6" max="6" width="12.42578125" customWidth="1"/>
    <col min="7" max="7" width="21.7109375" customWidth="1"/>
    <col min="11" max="11" width="20.7109375" customWidth="1"/>
    <col min="12" max="12" width="21.85546875" customWidth="1"/>
  </cols>
  <sheetData>
    <row r="1" spans="1:12" ht="15.75" thickBot="1" x14ac:dyDescent="0.3">
      <c r="F1" s="1" t="s">
        <v>0</v>
      </c>
    </row>
    <row r="2" spans="1:12" x14ac:dyDescent="0.25">
      <c r="E2" s="2" t="s">
        <v>1</v>
      </c>
      <c r="F2" s="43">
        <v>0.25</v>
      </c>
    </row>
    <row r="3" spans="1:12" ht="15.75" thickBot="1" x14ac:dyDescent="0.3">
      <c r="E3" s="3" t="s">
        <v>2</v>
      </c>
      <c r="F3" s="44">
        <v>0.75</v>
      </c>
    </row>
    <row r="5" spans="1:12" s="9" customFormat="1" ht="30" x14ac:dyDescent="0.25">
      <c r="A5" s="5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7" t="s">
        <v>9</v>
      </c>
      <c r="H5" s="6" t="s">
        <v>10</v>
      </c>
      <c r="I5" s="6" t="s">
        <v>11</v>
      </c>
      <c r="J5" s="6" t="s">
        <v>12</v>
      </c>
      <c r="K5" s="45" t="s">
        <v>13</v>
      </c>
      <c r="L5" s="8" t="s">
        <v>14</v>
      </c>
    </row>
    <row r="6" spans="1:12" x14ac:dyDescent="0.25">
      <c r="A6" s="10">
        <v>120</v>
      </c>
      <c r="B6" s="41">
        <v>1</v>
      </c>
      <c r="C6" s="41">
        <v>19</v>
      </c>
      <c r="D6" s="41">
        <v>15</v>
      </c>
      <c r="E6" s="41">
        <v>18</v>
      </c>
      <c r="F6" s="41">
        <v>4</v>
      </c>
      <c r="G6" s="41">
        <f>(SUM(B6:F6)/125*100)*$F$2</f>
        <v>11.4</v>
      </c>
      <c r="H6" s="11">
        <v>87</v>
      </c>
      <c r="I6" s="11">
        <v>80</v>
      </c>
      <c r="J6" s="11">
        <v>63</v>
      </c>
      <c r="K6" s="47">
        <f>(SUM(H6:J6)/300*100)*$F$3</f>
        <v>57.5</v>
      </c>
      <c r="L6" s="48">
        <f>SUM(G6,K6)</f>
        <v>68.900000000000006</v>
      </c>
    </row>
    <row r="7" spans="1:12" x14ac:dyDescent="0.25">
      <c r="A7" s="10">
        <v>121</v>
      </c>
      <c r="B7" s="41">
        <v>24</v>
      </c>
      <c r="C7" s="41">
        <v>12</v>
      </c>
      <c r="D7" s="41">
        <v>7</v>
      </c>
      <c r="E7" s="41">
        <v>7</v>
      </c>
      <c r="F7" s="41">
        <v>9</v>
      </c>
      <c r="G7" s="41">
        <f t="shared" ref="G7:G26" si="0">(SUM(B7:F7)/125*100)*$F$2</f>
        <v>11.799999999999999</v>
      </c>
      <c r="H7" s="11">
        <v>42</v>
      </c>
      <c r="I7" s="11">
        <v>92</v>
      </c>
      <c r="J7" s="11">
        <v>22</v>
      </c>
      <c r="K7" s="47">
        <f t="shared" ref="K7:K26" si="1">(SUM(H7:J7)/300*100)*$F$3</f>
        <v>39</v>
      </c>
      <c r="L7" s="48">
        <f t="shared" ref="L7:L26" si="2">SUM(G7,K7)</f>
        <v>50.8</v>
      </c>
    </row>
    <row r="8" spans="1:12" x14ac:dyDescent="0.25">
      <c r="A8" s="10">
        <v>122</v>
      </c>
      <c r="B8" s="41">
        <v>19</v>
      </c>
      <c r="C8" s="41">
        <v>4</v>
      </c>
      <c r="D8" s="41">
        <v>13</v>
      </c>
      <c r="E8" s="41">
        <v>15</v>
      </c>
      <c r="F8" s="41">
        <v>24</v>
      </c>
      <c r="G8" s="41">
        <f t="shared" si="0"/>
        <v>15</v>
      </c>
      <c r="H8" s="11">
        <v>44</v>
      </c>
      <c r="I8" s="11">
        <v>32</v>
      </c>
      <c r="J8" s="11">
        <v>30</v>
      </c>
      <c r="K8" s="47">
        <f t="shared" si="1"/>
        <v>26.5</v>
      </c>
      <c r="L8" s="48">
        <f t="shared" si="2"/>
        <v>41.5</v>
      </c>
    </row>
    <row r="9" spans="1:12" x14ac:dyDescent="0.25">
      <c r="A9" s="10">
        <v>123</v>
      </c>
      <c r="B9" s="41">
        <v>18</v>
      </c>
      <c r="C9" s="41">
        <v>18</v>
      </c>
      <c r="D9" s="41">
        <v>13</v>
      </c>
      <c r="E9" s="41">
        <v>11</v>
      </c>
      <c r="F9" s="41">
        <v>4</v>
      </c>
      <c r="G9" s="41">
        <f t="shared" si="0"/>
        <v>12.8</v>
      </c>
      <c r="H9" s="11">
        <v>12</v>
      </c>
      <c r="I9" s="11">
        <v>17</v>
      </c>
      <c r="J9" s="11">
        <v>69</v>
      </c>
      <c r="K9" s="47">
        <f t="shared" si="1"/>
        <v>24.5</v>
      </c>
      <c r="L9" s="48">
        <f t="shared" si="2"/>
        <v>37.299999999999997</v>
      </c>
    </row>
    <row r="10" spans="1:12" x14ac:dyDescent="0.25">
      <c r="A10" s="10">
        <v>124</v>
      </c>
      <c r="B10" s="41">
        <v>20</v>
      </c>
      <c r="C10" s="41">
        <v>24</v>
      </c>
      <c r="D10" s="41">
        <v>14</v>
      </c>
      <c r="E10" s="41">
        <v>24</v>
      </c>
      <c r="F10" s="41">
        <v>1</v>
      </c>
      <c r="G10" s="41">
        <f t="shared" si="0"/>
        <v>16.600000000000001</v>
      </c>
      <c r="H10" s="11">
        <v>32</v>
      </c>
      <c r="I10" s="11">
        <v>23</v>
      </c>
      <c r="J10" s="11">
        <v>63</v>
      </c>
      <c r="K10" s="47">
        <f t="shared" si="1"/>
        <v>29.499999999999996</v>
      </c>
      <c r="L10" s="48">
        <f>SUM(G10,K10)</f>
        <v>46.099999999999994</v>
      </c>
    </row>
    <row r="11" spans="1:12" x14ac:dyDescent="0.25">
      <c r="A11" s="10">
        <v>125</v>
      </c>
      <c r="B11" s="41">
        <v>6</v>
      </c>
      <c r="C11" s="41">
        <v>7</v>
      </c>
      <c r="D11" s="41">
        <v>3</v>
      </c>
      <c r="E11" s="41">
        <v>24</v>
      </c>
      <c r="F11" s="41">
        <v>17</v>
      </c>
      <c r="G11" s="41">
        <f t="shared" si="0"/>
        <v>11.4</v>
      </c>
      <c r="H11" s="11">
        <v>71</v>
      </c>
      <c r="I11" s="11">
        <v>67</v>
      </c>
      <c r="J11" s="11">
        <v>73</v>
      </c>
      <c r="K11" s="47">
        <f t="shared" si="1"/>
        <v>52.750000000000007</v>
      </c>
      <c r="L11" s="48">
        <f t="shared" si="2"/>
        <v>64.150000000000006</v>
      </c>
    </row>
    <row r="12" spans="1:12" x14ac:dyDescent="0.25">
      <c r="A12" s="10">
        <v>126</v>
      </c>
      <c r="B12" s="41">
        <v>10</v>
      </c>
      <c r="C12" s="41">
        <v>16</v>
      </c>
      <c r="D12" s="41">
        <v>21</v>
      </c>
      <c r="E12" s="41">
        <v>6</v>
      </c>
      <c r="F12" s="41">
        <v>4</v>
      </c>
      <c r="G12" s="41">
        <f t="shared" si="0"/>
        <v>11.4</v>
      </c>
      <c r="H12" s="11">
        <v>79</v>
      </c>
      <c r="I12" s="11">
        <v>15</v>
      </c>
      <c r="J12" s="11">
        <v>18</v>
      </c>
      <c r="K12" s="47">
        <f t="shared" si="1"/>
        <v>28</v>
      </c>
      <c r="L12" s="48">
        <f t="shared" si="2"/>
        <v>39.4</v>
      </c>
    </row>
    <row r="13" spans="1:12" x14ac:dyDescent="0.25">
      <c r="A13" s="10">
        <v>127</v>
      </c>
      <c r="B13" s="41">
        <v>5</v>
      </c>
      <c r="C13" s="41">
        <v>21</v>
      </c>
      <c r="D13" s="41">
        <v>11</v>
      </c>
      <c r="E13" s="41">
        <v>21</v>
      </c>
      <c r="F13" s="41">
        <v>5</v>
      </c>
      <c r="G13" s="41">
        <f t="shared" si="0"/>
        <v>12.6</v>
      </c>
      <c r="H13" s="11">
        <v>75</v>
      </c>
      <c r="I13" s="11">
        <v>55</v>
      </c>
      <c r="J13" s="11">
        <v>50</v>
      </c>
      <c r="K13" s="47">
        <f t="shared" si="1"/>
        <v>45</v>
      </c>
      <c r="L13" s="48">
        <f t="shared" si="2"/>
        <v>57.6</v>
      </c>
    </row>
    <row r="14" spans="1:12" x14ac:dyDescent="0.25">
      <c r="A14" s="10">
        <v>128</v>
      </c>
      <c r="B14" s="41">
        <v>9</v>
      </c>
      <c r="C14" s="41">
        <v>8</v>
      </c>
      <c r="D14" s="41">
        <v>17</v>
      </c>
      <c r="E14" s="41">
        <v>16</v>
      </c>
      <c r="F14" s="41">
        <v>19</v>
      </c>
      <c r="G14" s="41">
        <f t="shared" si="0"/>
        <v>13.8</v>
      </c>
      <c r="H14" s="11">
        <v>91</v>
      </c>
      <c r="I14" s="11">
        <v>27</v>
      </c>
      <c r="J14" s="11">
        <v>66</v>
      </c>
      <c r="K14" s="47">
        <f t="shared" si="1"/>
        <v>46</v>
      </c>
      <c r="L14" s="48">
        <f t="shared" si="2"/>
        <v>59.8</v>
      </c>
    </row>
    <row r="15" spans="1:12" x14ac:dyDescent="0.25">
      <c r="A15" s="10">
        <v>129</v>
      </c>
      <c r="B15" s="41">
        <v>14</v>
      </c>
      <c r="C15" s="41">
        <v>6</v>
      </c>
      <c r="D15" s="41">
        <v>16</v>
      </c>
      <c r="E15" s="41">
        <v>2</v>
      </c>
      <c r="F15" s="41">
        <v>2</v>
      </c>
      <c r="G15" s="41">
        <f t="shared" si="0"/>
        <v>8</v>
      </c>
      <c r="H15" s="11">
        <v>36</v>
      </c>
      <c r="I15" s="11">
        <v>77</v>
      </c>
      <c r="J15" s="11">
        <v>60</v>
      </c>
      <c r="K15" s="47">
        <f t="shared" si="1"/>
        <v>43.25</v>
      </c>
      <c r="L15" s="48">
        <f t="shared" si="2"/>
        <v>51.25</v>
      </c>
    </row>
    <row r="16" spans="1:12" x14ac:dyDescent="0.25">
      <c r="A16" s="10">
        <v>130</v>
      </c>
      <c r="B16" s="41">
        <v>18</v>
      </c>
      <c r="C16" s="41">
        <v>21</v>
      </c>
      <c r="D16" s="41">
        <v>21</v>
      </c>
      <c r="E16" s="41">
        <v>19</v>
      </c>
      <c r="F16" s="41">
        <v>16</v>
      </c>
      <c r="G16" s="41">
        <f t="shared" si="0"/>
        <v>19</v>
      </c>
      <c r="H16" s="11">
        <v>83</v>
      </c>
      <c r="I16" s="11">
        <v>42</v>
      </c>
      <c r="J16" s="11">
        <v>68</v>
      </c>
      <c r="K16" s="47">
        <f t="shared" si="1"/>
        <v>48.25</v>
      </c>
      <c r="L16" s="48">
        <f t="shared" si="2"/>
        <v>67.25</v>
      </c>
    </row>
    <row r="17" spans="1:12" x14ac:dyDescent="0.25">
      <c r="A17" s="10">
        <v>131</v>
      </c>
      <c r="B17" s="41">
        <v>25</v>
      </c>
      <c r="C17" s="41">
        <v>6</v>
      </c>
      <c r="D17" s="41">
        <v>24</v>
      </c>
      <c r="E17" s="41">
        <v>17</v>
      </c>
      <c r="F17" s="41">
        <v>4</v>
      </c>
      <c r="G17" s="41">
        <f t="shared" si="0"/>
        <v>15.2</v>
      </c>
      <c r="H17" s="11">
        <v>60</v>
      </c>
      <c r="I17" s="11">
        <v>52</v>
      </c>
      <c r="J17" s="11">
        <v>29</v>
      </c>
      <c r="K17" s="47">
        <f t="shared" si="1"/>
        <v>35.25</v>
      </c>
      <c r="L17" s="48">
        <f t="shared" si="2"/>
        <v>50.45</v>
      </c>
    </row>
    <row r="18" spans="1:12" x14ac:dyDescent="0.25">
      <c r="A18" s="10">
        <v>132</v>
      </c>
      <c r="B18" s="41">
        <v>18</v>
      </c>
      <c r="C18" s="41">
        <v>24</v>
      </c>
      <c r="D18" s="41">
        <v>7</v>
      </c>
      <c r="E18" s="41">
        <v>18</v>
      </c>
      <c r="F18" s="41">
        <v>9</v>
      </c>
      <c r="G18" s="41">
        <f t="shared" si="0"/>
        <v>15.2</v>
      </c>
      <c r="H18" s="11">
        <v>34</v>
      </c>
      <c r="I18" s="11">
        <v>83</v>
      </c>
      <c r="J18" s="11">
        <v>33</v>
      </c>
      <c r="K18" s="47">
        <f t="shared" si="1"/>
        <v>37.5</v>
      </c>
      <c r="L18" s="48">
        <f t="shared" si="2"/>
        <v>52.7</v>
      </c>
    </row>
    <row r="19" spans="1:12" x14ac:dyDescent="0.25">
      <c r="A19" s="10">
        <v>133</v>
      </c>
      <c r="B19" s="41">
        <v>5</v>
      </c>
      <c r="C19" s="41">
        <v>18</v>
      </c>
      <c r="D19" s="41">
        <v>11</v>
      </c>
      <c r="E19" s="41">
        <v>2</v>
      </c>
      <c r="F19" s="41">
        <v>23</v>
      </c>
      <c r="G19" s="41">
        <f t="shared" si="0"/>
        <v>11.799999999999999</v>
      </c>
      <c r="H19" s="11">
        <v>44</v>
      </c>
      <c r="I19" s="11">
        <v>80</v>
      </c>
      <c r="J19" s="11">
        <v>90</v>
      </c>
      <c r="K19" s="47">
        <f t="shared" si="1"/>
        <v>53.500000000000007</v>
      </c>
      <c r="L19" s="48">
        <f t="shared" si="2"/>
        <v>65.300000000000011</v>
      </c>
    </row>
    <row r="20" spans="1:12" x14ac:dyDescent="0.25">
      <c r="A20" s="10">
        <v>134</v>
      </c>
      <c r="B20" s="41">
        <v>17</v>
      </c>
      <c r="C20" s="41">
        <v>7</v>
      </c>
      <c r="D20" s="41">
        <v>5</v>
      </c>
      <c r="E20" s="41">
        <v>5</v>
      </c>
      <c r="F20" s="41">
        <v>4</v>
      </c>
      <c r="G20" s="41">
        <f t="shared" si="0"/>
        <v>7.6</v>
      </c>
      <c r="H20" s="11">
        <v>42</v>
      </c>
      <c r="I20" s="11">
        <v>77</v>
      </c>
      <c r="J20" s="11">
        <v>45</v>
      </c>
      <c r="K20" s="47">
        <f t="shared" si="1"/>
        <v>41</v>
      </c>
      <c r="L20" s="48">
        <f t="shared" si="2"/>
        <v>48.6</v>
      </c>
    </row>
    <row r="21" spans="1:12" x14ac:dyDescent="0.25">
      <c r="A21" s="10">
        <v>135</v>
      </c>
      <c r="B21" s="41">
        <v>8</v>
      </c>
      <c r="C21" s="41">
        <v>1</v>
      </c>
      <c r="D21" s="41">
        <v>12</v>
      </c>
      <c r="E21" s="41">
        <v>11</v>
      </c>
      <c r="F21" s="41">
        <v>23</v>
      </c>
      <c r="G21" s="41">
        <f t="shared" si="0"/>
        <v>11</v>
      </c>
      <c r="H21" s="11">
        <v>41</v>
      </c>
      <c r="I21" s="11">
        <v>63</v>
      </c>
      <c r="J21" s="11">
        <v>10</v>
      </c>
      <c r="K21" s="47">
        <f t="shared" si="1"/>
        <v>28.5</v>
      </c>
      <c r="L21" s="48">
        <f t="shared" si="2"/>
        <v>39.5</v>
      </c>
    </row>
    <row r="22" spans="1:12" x14ac:dyDescent="0.25">
      <c r="A22" s="10">
        <v>136</v>
      </c>
      <c r="B22" s="41">
        <v>20</v>
      </c>
      <c r="C22" s="41">
        <v>18</v>
      </c>
      <c r="D22" s="41">
        <v>11</v>
      </c>
      <c r="E22" s="41">
        <v>5</v>
      </c>
      <c r="F22" s="41">
        <v>19</v>
      </c>
      <c r="G22" s="41">
        <f t="shared" si="0"/>
        <v>14.6</v>
      </c>
      <c r="H22" s="11">
        <v>48</v>
      </c>
      <c r="I22" s="11">
        <v>96</v>
      </c>
      <c r="J22" s="11">
        <v>96</v>
      </c>
      <c r="K22" s="47">
        <f t="shared" si="1"/>
        <v>60</v>
      </c>
      <c r="L22" s="48">
        <f t="shared" si="2"/>
        <v>74.599999999999994</v>
      </c>
    </row>
    <row r="23" spans="1:12" x14ac:dyDescent="0.25">
      <c r="A23" s="10">
        <v>137</v>
      </c>
      <c r="B23" s="41">
        <v>16</v>
      </c>
      <c r="C23" s="41">
        <v>19</v>
      </c>
      <c r="D23" s="41">
        <v>13</v>
      </c>
      <c r="E23" s="41">
        <v>22</v>
      </c>
      <c r="F23" s="41">
        <v>23</v>
      </c>
      <c r="G23" s="41">
        <f t="shared" si="0"/>
        <v>18.600000000000001</v>
      </c>
      <c r="H23" s="11">
        <v>83</v>
      </c>
      <c r="I23" s="11">
        <v>69</v>
      </c>
      <c r="J23" s="11">
        <v>22</v>
      </c>
      <c r="K23" s="47">
        <f t="shared" si="1"/>
        <v>43.499999999999993</v>
      </c>
      <c r="L23" s="48">
        <f t="shared" si="2"/>
        <v>62.099999999999994</v>
      </c>
    </row>
    <row r="24" spans="1:12" x14ac:dyDescent="0.25">
      <c r="A24" s="10">
        <v>138</v>
      </c>
      <c r="B24" s="41">
        <v>20</v>
      </c>
      <c r="C24" s="41">
        <v>10</v>
      </c>
      <c r="D24" s="41">
        <v>3</v>
      </c>
      <c r="E24" s="41">
        <v>10</v>
      </c>
      <c r="F24" s="41">
        <v>20</v>
      </c>
      <c r="G24" s="41">
        <f t="shared" si="0"/>
        <v>12.6</v>
      </c>
      <c r="H24" s="11">
        <v>38</v>
      </c>
      <c r="I24" s="11">
        <v>82</v>
      </c>
      <c r="J24" s="11">
        <v>96</v>
      </c>
      <c r="K24" s="47">
        <f t="shared" si="1"/>
        <v>54</v>
      </c>
      <c r="L24" s="48">
        <f t="shared" si="2"/>
        <v>66.599999999999994</v>
      </c>
    </row>
    <row r="25" spans="1:12" x14ac:dyDescent="0.25">
      <c r="A25" s="10">
        <v>139</v>
      </c>
      <c r="B25" s="41">
        <v>11</v>
      </c>
      <c r="C25" s="41">
        <v>20</v>
      </c>
      <c r="D25" s="41">
        <v>11</v>
      </c>
      <c r="E25" s="41">
        <v>9</v>
      </c>
      <c r="F25" s="41">
        <v>13</v>
      </c>
      <c r="G25" s="41">
        <f t="shared" si="0"/>
        <v>12.8</v>
      </c>
      <c r="H25" s="11">
        <v>96</v>
      </c>
      <c r="I25" s="11">
        <v>56</v>
      </c>
      <c r="J25" s="11">
        <v>70</v>
      </c>
      <c r="K25" s="47">
        <f t="shared" si="1"/>
        <v>55.5</v>
      </c>
      <c r="L25" s="48">
        <f t="shared" si="2"/>
        <v>68.3</v>
      </c>
    </row>
    <row r="26" spans="1:12" ht="15.75" thickBot="1" x14ac:dyDescent="0.3">
      <c r="A26" s="12">
        <v>140</v>
      </c>
      <c r="B26" s="42">
        <v>10</v>
      </c>
      <c r="C26" s="42">
        <v>5</v>
      </c>
      <c r="D26" s="42">
        <v>8</v>
      </c>
      <c r="E26" s="42">
        <v>22</v>
      </c>
      <c r="F26" s="42">
        <v>6</v>
      </c>
      <c r="G26" s="41">
        <f t="shared" si="0"/>
        <v>10.199999999999999</v>
      </c>
      <c r="H26" s="13">
        <v>91</v>
      </c>
      <c r="I26" s="13">
        <v>31</v>
      </c>
      <c r="J26" s="13">
        <v>96</v>
      </c>
      <c r="K26" s="47">
        <f t="shared" si="1"/>
        <v>54.5</v>
      </c>
      <c r="L26" s="48">
        <f t="shared" si="2"/>
        <v>64.7</v>
      </c>
    </row>
    <row r="27" spans="1:12" x14ac:dyDescent="0.25">
      <c r="G27" s="14"/>
      <c r="K27" s="14"/>
      <c r="L27" s="1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topLeftCell="C1" zoomScaleNormal="100" workbookViewId="0">
      <selection activeCell="O17" sqref="O17"/>
    </sheetView>
  </sheetViews>
  <sheetFormatPr defaultColWidth="8.5703125" defaultRowHeight="15" x14ac:dyDescent="0.25"/>
  <cols>
    <col min="1" max="1" width="9.7109375" bestFit="1" customWidth="1"/>
    <col min="2" max="4" width="21.7109375" customWidth="1"/>
    <col min="5" max="6" width="17.140625" customWidth="1"/>
    <col min="7" max="7" width="16.140625" customWidth="1"/>
    <col min="12" max="12" width="12.140625" customWidth="1"/>
    <col min="14" max="14" width="13.28515625" customWidth="1"/>
    <col min="15" max="15" width="16.85546875" customWidth="1"/>
  </cols>
  <sheetData>
    <row r="1" spans="1:13" s="18" customFormat="1" x14ac:dyDescent="0.25">
      <c r="A1" s="15" t="s">
        <v>15</v>
      </c>
      <c r="B1" s="16" t="s">
        <v>16</v>
      </c>
      <c r="C1" s="49" t="s">
        <v>82</v>
      </c>
      <c r="D1" s="49" t="s">
        <v>84</v>
      </c>
      <c r="E1" s="16" t="s">
        <v>17</v>
      </c>
      <c r="F1" s="50" t="s">
        <v>83</v>
      </c>
      <c r="G1" s="17" t="s">
        <v>18</v>
      </c>
    </row>
    <row r="2" spans="1:13" ht="13.9" customHeight="1" x14ac:dyDescent="0.25">
      <c r="A2" s="10">
        <v>120</v>
      </c>
      <c r="B2" s="11">
        <v>146</v>
      </c>
      <c r="C2" s="11">
        <f>B2/100</f>
        <v>1.46</v>
      </c>
      <c r="D2" s="46">
        <f>CONVERT(C2,"m","in")</f>
        <v>57.480314960629919</v>
      </c>
      <c r="E2" s="11">
        <v>9300</v>
      </c>
      <c r="F2" s="47">
        <f>CONVERT(E2,"g","lbm")</f>
        <v>20.502990383193616</v>
      </c>
      <c r="G2" s="51">
        <f>703*F2/(D2*D2)</f>
        <v>4.362488093808266</v>
      </c>
      <c r="I2" s="39" t="s">
        <v>19</v>
      </c>
      <c r="J2" s="39"/>
      <c r="K2" s="39"/>
      <c r="L2" s="39"/>
    </row>
    <row r="3" spans="1:13" x14ac:dyDescent="0.25">
      <c r="A3" s="10">
        <v>121</v>
      </c>
      <c r="B3" s="11">
        <v>180</v>
      </c>
      <c r="C3" s="11">
        <f t="shared" ref="C3:C22" si="0">B3/100</f>
        <v>1.8</v>
      </c>
      <c r="D3" s="46">
        <f t="shared" ref="D3:D22" si="1">CONVERT(C3,"m","in")</f>
        <v>70.866141732283467</v>
      </c>
      <c r="E3" s="11">
        <v>9500</v>
      </c>
      <c r="F3" s="47">
        <f t="shared" ref="F3:F22" si="2">CONVERT(E3,"g","lbm")</f>
        <v>20.943914907563368</v>
      </c>
      <c r="G3" s="51">
        <f t="shared" ref="G3:G22" si="3">703*F3/(D3*D3)</f>
        <v>2.9318085887838881</v>
      </c>
      <c r="I3" s="39"/>
      <c r="J3" s="39"/>
      <c r="K3" s="39"/>
      <c r="L3" s="39"/>
    </row>
    <row r="4" spans="1:13" x14ac:dyDescent="0.25">
      <c r="A4" s="10">
        <v>122</v>
      </c>
      <c r="B4" s="11">
        <v>116</v>
      </c>
      <c r="C4" s="11">
        <f t="shared" si="0"/>
        <v>1.1599999999999999</v>
      </c>
      <c r="D4" s="46">
        <f t="shared" si="1"/>
        <v>45.669291338582674</v>
      </c>
      <c r="E4" s="11">
        <v>3900</v>
      </c>
      <c r="F4" s="47">
        <f t="shared" si="2"/>
        <v>8.5980282252102249</v>
      </c>
      <c r="G4" s="51">
        <f t="shared" si="3"/>
        <v>2.8980484798699244</v>
      </c>
      <c r="I4" s="39"/>
      <c r="J4" s="39"/>
      <c r="K4" s="39"/>
      <c r="L4" s="39"/>
    </row>
    <row r="5" spans="1:13" x14ac:dyDescent="0.25">
      <c r="A5" s="10">
        <v>123</v>
      </c>
      <c r="B5" s="11">
        <v>113</v>
      </c>
      <c r="C5" s="11">
        <f t="shared" si="0"/>
        <v>1.1299999999999999</v>
      </c>
      <c r="D5" s="46">
        <f t="shared" si="1"/>
        <v>44.488188976377948</v>
      </c>
      <c r="E5" s="11">
        <v>9300</v>
      </c>
      <c r="F5" s="47">
        <f t="shared" si="2"/>
        <v>20.502990383193616</v>
      </c>
      <c r="G5" s="51">
        <f t="shared" si="3"/>
        <v>7.282543363428382</v>
      </c>
      <c r="I5" s="39"/>
      <c r="J5" s="39"/>
      <c r="K5" s="39"/>
      <c r="L5" s="39"/>
    </row>
    <row r="6" spans="1:13" x14ac:dyDescent="0.25">
      <c r="A6" s="10">
        <v>124</v>
      </c>
      <c r="B6" s="11">
        <v>94</v>
      </c>
      <c r="C6" s="11">
        <f t="shared" si="0"/>
        <v>0.94</v>
      </c>
      <c r="D6" s="46">
        <f t="shared" si="1"/>
        <v>37.00787401574803</v>
      </c>
      <c r="E6" s="11">
        <v>5200</v>
      </c>
      <c r="F6" s="47">
        <f t="shared" si="2"/>
        <v>11.464037633613634</v>
      </c>
      <c r="G6" s="51">
        <f t="shared" si="3"/>
        <v>5.8844334306820141</v>
      </c>
      <c r="I6" s="39"/>
      <c r="J6" s="39"/>
      <c r="K6" s="39"/>
      <c r="L6" s="39"/>
    </row>
    <row r="7" spans="1:13" x14ac:dyDescent="0.25">
      <c r="A7" s="10">
        <v>125</v>
      </c>
      <c r="B7" s="11">
        <v>169</v>
      </c>
      <c r="C7" s="11">
        <f t="shared" si="0"/>
        <v>1.69</v>
      </c>
      <c r="D7" s="46">
        <f t="shared" si="1"/>
        <v>66.535433070866148</v>
      </c>
      <c r="E7" s="11">
        <v>7300</v>
      </c>
      <c r="F7" s="47">
        <f t="shared" si="2"/>
        <v>16.093745139496061</v>
      </c>
      <c r="G7" s="51">
        <f t="shared" si="3"/>
        <v>2.5556799663109437</v>
      </c>
    </row>
    <row r="8" spans="1:13" x14ac:dyDescent="0.25">
      <c r="A8" s="10">
        <v>126</v>
      </c>
      <c r="B8" s="11">
        <v>84</v>
      </c>
      <c r="C8" s="11">
        <f t="shared" si="0"/>
        <v>0.84</v>
      </c>
      <c r="D8" s="46">
        <f t="shared" si="1"/>
        <v>33.070866141732282</v>
      </c>
      <c r="E8" s="11">
        <v>8700</v>
      </c>
      <c r="F8" s="47">
        <f t="shared" si="2"/>
        <v>19.18021681008435</v>
      </c>
      <c r="G8" s="51">
        <f t="shared" si="3"/>
        <v>12.328711734789394</v>
      </c>
    </row>
    <row r="9" spans="1:13" x14ac:dyDescent="0.25">
      <c r="A9" s="10">
        <v>127</v>
      </c>
      <c r="B9" s="11">
        <v>104</v>
      </c>
      <c r="C9" s="11">
        <f t="shared" si="0"/>
        <v>1.04</v>
      </c>
      <c r="D9" s="46">
        <f t="shared" si="1"/>
        <v>40.944881889763778</v>
      </c>
      <c r="E9" s="11">
        <v>2800</v>
      </c>
      <c r="F9" s="47">
        <f t="shared" si="2"/>
        <v>6.1729433411765724</v>
      </c>
      <c r="G9" s="51">
        <f t="shared" si="3"/>
        <v>2.5885011987550062</v>
      </c>
    </row>
    <row r="10" spans="1:13" ht="15" customHeight="1" x14ac:dyDescent="0.25">
      <c r="A10" s="10">
        <v>128</v>
      </c>
      <c r="B10" s="11">
        <v>120</v>
      </c>
      <c r="C10" s="11">
        <f t="shared" si="0"/>
        <v>1.2</v>
      </c>
      <c r="D10" s="46">
        <f t="shared" si="1"/>
        <v>47.244094488188978</v>
      </c>
      <c r="E10" s="11">
        <v>7000</v>
      </c>
      <c r="F10" s="47">
        <f t="shared" si="2"/>
        <v>15.43235835294143</v>
      </c>
      <c r="G10" s="51">
        <f t="shared" si="3"/>
        <v>4.8606300287732882</v>
      </c>
      <c r="I10" s="57" t="s">
        <v>88</v>
      </c>
      <c r="J10" s="57"/>
      <c r="K10" s="57"/>
      <c r="L10" s="57"/>
      <c r="M10" s="57"/>
    </row>
    <row r="11" spans="1:13" x14ac:dyDescent="0.25">
      <c r="A11" s="10">
        <v>129</v>
      </c>
      <c r="B11" s="11">
        <v>161</v>
      </c>
      <c r="C11" s="11">
        <f t="shared" si="0"/>
        <v>1.61</v>
      </c>
      <c r="D11" s="46">
        <f t="shared" si="1"/>
        <v>63.385826771653548</v>
      </c>
      <c r="E11" s="11">
        <v>7400</v>
      </c>
      <c r="F11" s="47">
        <f t="shared" si="2"/>
        <v>16.314207401680939</v>
      </c>
      <c r="G11" s="51">
        <f t="shared" si="3"/>
        <v>2.8545456021101563</v>
      </c>
      <c r="I11" s="57"/>
      <c r="J11" s="57"/>
      <c r="K11" s="57"/>
      <c r="L11" s="57"/>
      <c r="M11" s="57"/>
    </row>
    <row r="12" spans="1:13" x14ac:dyDescent="0.25">
      <c r="A12" s="10">
        <v>130</v>
      </c>
      <c r="B12" s="11">
        <v>163</v>
      </c>
      <c r="C12" s="11">
        <f t="shared" si="0"/>
        <v>1.63</v>
      </c>
      <c r="D12" s="46">
        <f t="shared" si="1"/>
        <v>64.173228346456682</v>
      </c>
      <c r="E12" s="11">
        <v>2400</v>
      </c>
      <c r="F12" s="47">
        <f t="shared" si="2"/>
        <v>5.2910942924370614</v>
      </c>
      <c r="G12" s="51">
        <f t="shared" si="3"/>
        <v>0.90321897052098798</v>
      </c>
      <c r="I12" s="57"/>
      <c r="J12" s="57"/>
      <c r="K12" s="57"/>
      <c r="L12" s="57"/>
      <c r="M12" s="57"/>
    </row>
    <row r="13" spans="1:13" x14ac:dyDescent="0.25">
      <c r="A13" s="10">
        <v>131</v>
      </c>
      <c r="B13" s="11">
        <v>107</v>
      </c>
      <c r="C13" s="11">
        <f t="shared" si="0"/>
        <v>1.07</v>
      </c>
      <c r="D13" s="46">
        <f t="shared" si="1"/>
        <v>42.125984251968504</v>
      </c>
      <c r="E13" s="11">
        <v>5200</v>
      </c>
      <c r="F13" s="47">
        <f t="shared" si="2"/>
        <v>11.464037633613634</v>
      </c>
      <c r="G13" s="51">
        <f t="shared" si="3"/>
        <v>4.5414318974151682</v>
      </c>
      <c r="I13" s="57"/>
      <c r="J13" s="57"/>
      <c r="K13" s="57"/>
      <c r="L13" s="57"/>
      <c r="M13" s="57"/>
    </row>
    <row r="14" spans="1:13" ht="15" customHeight="1" x14ac:dyDescent="0.25">
      <c r="A14" s="10">
        <v>132</v>
      </c>
      <c r="B14" s="11">
        <v>130</v>
      </c>
      <c r="C14" s="11">
        <f t="shared" si="0"/>
        <v>1.3</v>
      </c>
      <c r="D14" s="46">
        <f t="shared" si="1"/>
        <v>51.181102362204726</v>
      </c>
      <c r="E14" s="11">
        <v>8400</v>
      </c>
      <c r="F14" s="47">
        <f t="shared" si="2"/>
        <v>18.518830023529716</v>
      </c>
      <c r="G14" s="51">
        <f t="shared" si="3"/>
        <v>4.9699223016096106</v>
      </c>
      <c r="I14" s="57"/>
      <c r="J14" s="57"/>
      <c r="K14" s="57"/>
      <c r="L14" s="57"/>
      <c r="M14" s="57"/>
    </row>
    <row r="15" spans="1:13" x14ac:dyDescent="0.25">
      <c r="A15" s="10">
        <v>133</v>
      </c>
      <c r="B15" s="11">
        <v>118</v>
      </c>
      <c r="C15" s="11">
        <f t="shared" si="0"/>
        <v>1.18</v>
      </c>
      <c r="D15" s="46">
        <f t="shared" si="1"/>
        <v>46.45669291338583</v>
      </c>
      <c r="E15" s="11">
        <v>4600</v>
      </c>
      <c r="F15" s="47">
        <f t="shared" si="2"/>
        <v>10.141264060504369</v>
      </c>
      <c r="G15" s="51">
        <f t="shared" si="3"/>
        <v>3.3033214296583768</v>
      </c>
      <c r="I15" s="57"/>
      <c r="J15" s="57"/>
      <c r="K15" s="57"/>
      <c r="L15" s="57"/>
      <c r="M15" s="57"/>
    </row>
    <row r="16" spans="1:13" x14ac:dyDescent="0.25">
      <c r="A16" s="10">
        <v>134</v>
      </c>
      <c r="B16" s="11">
        <v>156</v>
      </c>
      <c r="C16" s="11">
        <f t="shared" si="0"/>
        <v>1.56</v>
      </c>
      <c r="D16" s="46">
        <f t="shared" si="1"/>
        <v>61.417322834645667</v>
      </c>
      <c r="E16" s="11">
        <v>8300</v>
      </c>
      <c r="F16" s="47">
        <f t="shared" si="2"/>
        <v>18.298367761344839</v>
      </c>
      <c r="G16" s="51">
        <f t="shared" si="3"/>
        <v>3.4102476110581827</v>
      </c>
      <c r="I16" s="57"/>
      <c r="J16" s="57"/>
      <c r="K16" s="57"/>
      <c r="L16" s="57"/>
      <c r="M16" s="57"/>
    </row>
    <row r="17" spans="1:7" x14ac:dyDescent="0.25">
      <c r="A17" s="10">
        <v>135</v>
      </c>
      <c r="B17" s="11">
        <v>98</v>
      </c>
      <c r="C17" s="11">
        <f t="shared" si="0"/>
        <v>0.98</v>
      </c>
      <c r="D17" s="46">
        <f t="shared" si="1"/>
        <v>38.582677165354333</v>
      </c>
      <c r="E17" s="11">
        <v>4000</v>
      </c>
      <c r="F17" s="47">
        <f t="shared" si="2"/>
        <v>8.8184904873951027</v>
      </c>
      <c r="G17" s="51">
        <f t="shared" si="3"/>
        <v>4.1645190940879013</v>
      </c>
    </row>
    <row r="18" spans="1:7" x14ac:dyDescent="0.25">
      <c r="A18" s="10">
        <v>136</v>
      </c>
      <c r="B18" s="11">
        <v>88</v>
      </c>
      <c r="C18" s="11">
        <f t="shared" si="0"/>
        <v>0.88</v>
      </c>
      <c r="D18" s="46">
        <f t="shared" si="1"/>
        <v>34.645669291338585</v>
      </c>
      <c r="E18" s="11">
        <v>8400</v>
      </c>
      <c r="F18" s="47">
        <f t="shared" si="2"/>
        <v>18.518830023529716</v>
      </c>
      <c r="G18" s="51">
        <f t="shared" si="3"/>
        <v>10.846033948502379</v>
      </c>
    </row>
    <row r="19" spans="1:7" x14ac:dyDescent="0.25">
      <c r="A19" s="10">
        <v>137</v>
      </c>
      <c r="B19" s="11">
        <v>117</v>
      </c>
      <c r="C19" s="11">
        <f t="shared" si="0"/>
        <v>1.17</v>
      </c>
      <c r="D19" s="46">
        <f t="shared" si="1"/>
        <v>46.062992125984252</v>
      </c>
      <c r="E19" s="11">
        <v>5800</v>
      </c>
      <c r="F19" s="47">
        <f t="shared" si="2"/>
        <v>12.786811206722899</v>
      </c>
      <c r="G19" s="51">
        <f t="shared" si="3"/>
        <v>4.2365592812074881</v>
      </c>
    </row>
    <row r="20" spans="1:7" x14ac:dyDescent="0.25">
      <c r="A20" s="10">
        <v>138</v>
      </c>
      <c r="B20" s="11">
        <v>160</v>
      </c>
      <c r="C20" s="11">
        <f t="shared" si="0"/>
        <v>1.6</v>
      </c>
      <c r="D20" s="46">
        <f t="shared" si="1"/>
        <v>62.99212598425197</v>
      </c>
      <c r="E20" s="11">
        <v>6600</v>
      </c>
      <c r="F20" s="47">
        <f t="shared" si="2"/>
        <v>14.55050930420192</v>
      </c>
      <c r="G20" s="51">
        <f t="shared" si="3"/>
        <v>2.5778698545458338</v>
      </c>
    </row>
    <row r="21" spans="1:7" x14ac:dyDescent="0.25">
      <c r="A21" s="10">
        <v>139</v>
      </c>
      <c r="B21" s="11">
        <v>180</v>
      </c>
      <c r="C21" s="11">
        <f t="shared" si="0"/>
        <v>1.8</v>
      </c>
      <c r="D21" s="46">
        <f t="shared" si="1"/>
        <v>70.866141732283467</v>
      </c>
      <c r="E21" s="11">
        <v>4600</v>
      </c>
      <c r="F21" s="47">
        <f t="shared" si="2"/>
        <v>10.141264060504369</v>
      </c>
      <c r="G21" s="51">
        <f t="shared" si="3"/>
        <v>1.4196125798321988</v>
      </c>
    </row>
    <row r="22" spans="1:7" ht="15.75" thickBot="1" x14ac:dyDescent="0.3">
      <c r="A22" s="12">
        <v>140</v>
      </c>
      <c r="B22" s="13">
        <v>86</v>
      </c>
      <c r="C22" s="11">
        <f t="shared" si="0"/>
        <v>0.86</v>
      </c>
      <c r="D22" s="46">
        <f t="shared" si="1"/>
        <v>33.85826771653543</v>
      </c>
      <c r="E22" s="13">
        <v>7100</v>
      </c>
      <c r="F22" s="47">
        <f t="shared" si="2"/>
        <v>15.652820615126307</v>
      </c>
      <c r="G22" s="51">
        <f t="shared" si="3"/>
        <v>9.5988336193653154</v>
      </c>
    </row>
    <row r="23" spans="1:7" x14ac:dyDescent="0.25">
      <c r="G23" s="14"/>
    </row>
  </sheetData>
  <mergeCells count="2">
    <mergeCell ref="I2:L6"/>
    <mergeCell ref="I10:M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2"/>
  <sheetViews>
    <sheetView zoomScaleNormal="100" workbookViewId="0">
      <selection activeCell="I15" sqref="I15"/>
    </sheetView>
  </sheetViews>
  <sheetFormatPr defaultColWidth="8.5703125" defaultRowHeight="15" x14ac:dyDescent="0.25"/>
  <cols>
    <col min="2" max="2" width="13" style="19" customWidth="1"/>
    <col min="6" max="6" width="12.7109375" style="19" customWidth="1"/>
  </cols>
  <sheetData>
    <row r="1" spans="1:7" ht="15.75" thickBot="1" x14ac:dyDescent="0.3">
      <c r="A1" s="40" t="s">
        <v>20</v>
      </c>
      <c r="B1" s="40"/>
      <c r="E1" s="40" t="s">
        <v>21</v>
      </c>
      <c r="F1" s="40"/>
    </row>
    <row r="2" spans="1:7" x14ac:dyDescent="0.25">
      <c r="A2" s="2" t="s">
        <v>22</v>
      </c>
      <c r="B2" s="52">
        <v>0.3</v>
      </c>
      <c r="E2" s="2" t="s">
        <v>22</v>
      </c>
      <c r="F2" s="20">
        <v>0.30000009999999999</v>
      </c>
    </row>
    <row r="3" spans="1:7" x14ac:dyDescent="0.25">
      <c r="A3" s="21" t="s">
        <v>23</v>
      </c>
      <c r="B3" s="53">
        <f>4*B2*(1-B2)</f>
        <v>0.84</v>
      </c>
      <c r="C3" s="23"/>
      <c r="E3" s="21" t="s">
        <v>23</v>
      </c>
      <c r="F3" s="22">
        <f>4*F2*(1-F2)</f>
        <v>0.84000015999996003</v>
      </c>
      <c r="G3" s="23"/>
    </row>
    <row r="4" spans="1:7" x14ac:dyDescent="0.25">
      <c r="A4" s="21" t="s">
        <v>24</v>
      </c>
      <c r="B4" s="53">
        <f t="shared" ref="B4:B52" si="0">4*B3*(1-B3)</f>
        <v>0.53760000000000008</v>
      </c>
      <c r="E4" s="21" t="s">
        <v>24</v>
      </c>
      <c r="F4" s="22">
        <f t="shared" ref="F4:F52" si="1">4*F3*(1-F3)</f>
        <v>0.53759956480000637</v>
      </c>
    </row>
    <row r="5" spans="1:7" x14ac:dyDescent="0.25">
      <c r="A5" s="21" t="s">
        <v>25</v>
      </c>
      <c r="B5" s="53">
        <f t="shared" si="0"/>
        <v>0.99434495999999994</v>
      </c>
      <c r="E5" s="21" t="s">
        <v>25</v>
      </c>
      <c r="F5" s="22">
        <f t="shared" si="1"/>
        <v>0.99434509090740053</v>
      </c>
    </row>
    <row r="6" spans="1:7" x14ac:dyDescent="0.25">
      <c r="A6" s="21" t="s">
        <v>26</v>
      </c>
      <c r="B6" s="53">
        <f t="shared" si="0"/>
        <v>2.249224209039382E-2</v>
      </c>
      <c r="E6" s="21" t="s">
        <v>26</v>
      </c>
      <c r="F6" s="22">
        <f t="shared" si="1"/>
        <v>2.249172438301562E-2</v>
      </c>
    </row>
    <row r="7" spans="1:7" x14ac:dyDescent="0.25">
      <c r="A7" s="21" t="s">
        <v>27</v>
      </c>
      <c r="B7" s="53">
        <f t="shared" si="0"/>
        <v>8.7945364544563753E-2</v>
      </c>
      <c r="E7" s="21" t="s">
        <v>27</v>
      </c>
      <c r="F7" s="22">
        <f t="shared" si="1"/>
        <v>8.7943386869176327E-2</v>
      </c>
    </row>
    <row r="8" spans="1:7" x14ac:dyDescent="0.25">
      <c r="A8" s="21" t="s">
        <v>28</v>
      </c>
      <c r="B8" s="53">
        <f t="shared" si="0"/>
        <v>0.32084390959875014</v>
      </c>
      <c r="E8" s="21" t="s">
        <v>28</v>
      </c>
      <c r="F8" s="22">
        <f t="shared" si="1"/>
        <v>0.32083739030061886</v>
      </c>
    </row>
    <row r="9" spans="1:7" x14ac:dyDescent="0.25">
      <c r="A9" s="21" t="s">
        <v>29</v>
      </c>
      <c r="B9" s="53">
        <f t="shared" si="0"/>
        <v>0.87161238108855688</v>
      </c>
      <c r="E9" s="21" t="s">
        <v>29</v>
      </c>
      <c r="F9" s="22">
        <f t="shared" si="1"/>
        <v>0.87160303714282883</v>
      </c>
    </row>
    <row r="10" spans="1:7" x14ac:dyDescent="0.25">
      <c r="A10" s="21" t="s">
        <v>30</v>
      </c>
      <c r="B10" s="53">
        <f t="shared" si="0"/>
        <v>0.44761695288677272</v>
      </c>
      <c r="E10" s="21" t="s">
        <v>30</v>
      </c>
      <c r="F10" s="22">
        <f t="shared" si="1"/>
        <v>0.4476447311449015</v>
      </c>
    </row>
    <row r="11" spans="1:7" x14ac:dyDescent="0.25">
      <c r="A11" s="21" t="s">
        <v>31</v>
      </c>
      <c r="B11" s="53">
        <f t="shared" si="0"/>
        <v>0.98902406550053368</v>
      </c>
      <c r="E11" s="21" t="s">
        <v>31</v>
      </c>
      <c r="F11" s="22">
        <f t="shared" si="1"/>
        <v>0.9890357032924415</v>
      </c>
    </row>
    <row r="12" spans="1:7" x14ac:dyDescent="0.25">
      <c r="A12" s="21" t="s">
        <v>32</v>
      </c>
      <c r="B12" s="53">
        <f t="shared" si="0"/>
        <v>4.3421853445318986E-2</v>
      </c>
      <c r="E12" s="21" t="s">
        <v>32</v>
      </c>
      <c r="F12" s="22">
        <f t="shared" si="1"/>
        <v>4.3376323621068476E-2</v>
      </c>
    </row>
    <row r="13" spans="1:7" x14ac:dyDescent="0.25">
      <c r="A13" s="21" t="s">
        <v>33</v>
      </c>
      <c r="B13" s="53">
        <f t="shared" si="0"/>
        <v>0.16614558435476889</v>
      </c>
      <c r="E13" s="21" t="s">
        <v>33</v>
      </c>
      <c r="F13" s="22">
        <f t="shared" si="1"/>
        <v>0.16597927268075524</v>
      </c>
    </row>
    <row r="14" spans="1:7" x14ac:dyDescent="0.25">
      <c r="A14" s="21" t="s">
        <v>34</v>
      </c>
      <c r="B14" s="53">
        <f t="shared" si="0"/>
        <v>0.55416491661672507</v>
      </c>
      <c r="E14" s="21" t="s">
        <v>34</v>
      </c>
      <c r="F14" s="22">
        <f t="shared" si="1"/>
        <v>0.55372061488449098</v>
      </c>
    </row>
    <row r="15" spans="1:7" x14ac:dyDescent="0.25">
      <c r="A15" s="21" t="s">
        <v>35</v>
      </c>
      <c r="B15" s="53">
        <f t="shared" si="0"/>
        <v>0.98826464723161289</v>
      </c>
      <c r="E15" s="21" t="s">
        <v>35</v>
      </c>
      <c r="F15" s="22">
        <f t="shared" si="1"/>
        <v>0.98845638214572884</v>
      </c>
    </row>
    <row r="16" spans="1:7" x14ac:dyDescent="0.25">
      <c r="A16" s="21" t="s">
        <v>36</v>
      </c>
      <c r="B16" s="53">
        <f t="shared" si="0"/>
        <v>4.6390537055154467E-2</v>
      </c>
      <c r="E16" s="21" t="s">
        <v>36</v>
      </c>
      <c r="F16" s="22">
        <f t="shared" si="1"/>
        <v>4.5641450964422847E-2</v>
      </c>
    </row>
    <row r="17" spans="1:6" x14ac:dyDescent="0.25">
      <c r="A17" s="21" t="s">
        <v>37</v>
      </c>
      <c r="B17" s="53">
        <f t="shared" si="0"/>
        <v>0.17695382050755523</v>
      </c>
      <c r="E17" s="21" t="s">
        <v>37</v>
      </c>
      <c r="F17" s="22">
        <f t="shared" si="1"/>
        <v>0.17423323567314014</v>
      </c>
    </row>
    <row r="18" spans="1:6" x14ac:dyDescent="0.25">
      <c r="A18" s="21" t="s">
        <v>38</v>
      </c>
      <c r="B18" s="53">
        <f t="shared" si="0"/>
        <v>0.58256466366134063</v>
      </c>
      <c r="E18" s="21" t="s">
        <v>38</v>
      </c>
      <c r="F18" s="22">
        <f t="shared" si="1"/>
        <v>0.5755040610400326</v>
      </c>
    </row>
    <row r="19" spans="1:6" x14ac:dyDescent="0.25">
      <c r="A19" s="21" t="s">
        <v>39</v>
      </c>
      <c r="B19" s="53">
        <f t="shared" si="0"/>
        <v>0.97273230525795884</v>
      </c>
      <c r="E19" s="21" t="s">
        <v>39</v>
      </c>
      <c r="F19" s="22">
        <f t="shared" si="1"/>
        <v>0.97719654706585213</v>
      </c>
    </row>
    <row r="20" spans="1:6" x14ac:dyDescent="0.25">
      <c r="A20" s="21" t="s">
        <v>40</v>
      </c>
      <c r="B20" s="53">
        <f t="shared" si="0"/>
        <v>0.10609667026198408</v>
      </c>
      <c r="E20" s="21" t="s">
        <v>40</v>
      </c>
      <c r="F20" s="22">
        <f t="shared" si="1"/>
        <v>8.9133821873711896E-2</v>
      </c>
    </row>
    <row r="21" spans="1:6" x14ac:dyDescent="0.25">
      <c r="A21" s="21" t="s">
        <v>41</v>
      </c>
      <c r="B21" s="53">
        <f t="shared" si="0"/>
        <v>0.37936066728521561</v>
      </c>
      <c r="E21" s="21" t="s">
        <v>41</v>
      </c>
      <c r="F21" s="22">
        <f t="shared" si="1"/>
        <v>0.32475593468758918</v>
      </c>
    </row>
    <row r="22" spans="1:6" x14ac:dyDescent="0.25">
      <c r="A22" s="21" t="s">
        <v>42</v>
      </c>
      <c r="B22" s="53">
        <f t="shared" si="0"/>
        <v>0.94178460560852617</v>
      </c>
      <c r="E22" s="21" t="s">
        <v>42</v>
      </c>
      <c r="F22" s="22">
        <f t="shared" si="1"/>
        <v>0.87715807029111792</v>
      </c>
    </row>
    <row r="23" spans="1:6" x14ac:dyDescent="0.25">
      <c r="A23" s="21" t="s">
        <v>43</v>
      </c>
      <c r="B23" s="53">
        <f t="shared" si="0"/>
        <v>0.21930544898927595</v>
      </c>
      <c r="E23" s="21" t="s">
        <v>43</v>
      </c>
      <c r="F23" s="22">
        <f t="shared" si="1"/>
        <v>0.43100716005712064</v>
      </c>
    </row>
    <row r="24" spans="1:6" x14ac:dyDescent="0.25">
      <c r="A24" s="21" t="s">
        <v>44</v>
      </c>
      <c r="B24" s="53">
        <f t="shared" si="0"/>
        <v>0.68484227613155213</v>
      </c>
      <c r="E24" s="21" t="s">
        <v>44</v>
      </c>
      <c r="F24" s="22">
        <f t="shared" si="1"/>
        <v>0.98095995214646503</v>
      </c>
    </row>
    <row r="25" spans="1:6" x14ac:dyDescent="0.25">
      <c r="A25" s="21" t="s">
        <v>45</v>
      </c>
      <c r="B25" s="53">
        <f t="shared" si="0"/>
        <v>0.86333333181802818</v>
      </c>
      <c r="E25" s="21" t="s">
        <v>45</v>
      </c>
      <c r="F25" s="22">
        <f t="shared" si="1"/>
        <v>7.4710097725080277E-2</v>
      </c>
    </row>
    <row r="26" spans="1:6" x14ac:dyDescent="0.25">
      <c r="A26" s="21" t="s">
        <v>46</v>
      </c>
      <c r="B26" s="53">
        <f t="shared" si="0"/>
        <v>0.47195555996004251</v>
      </c>
      <c r="E26" s="21" t="s">
        <v>46</v>
      </c>
      <c r="F26" s="22">
        <f t="shared" si="1"/>
        <v>0.27651399609195693</v>
      </c>
    </row>
    <row r="27" spans="1:6" x14ac:dyDescent="0.25">
      <c r="A27" s="21" t="s">
        <v>47</v>
      </c>
      <c r="B27" s="53">
        <f t="shared" si="0"/>
        <v>0.99685403753138102</v>
      </c>
      <c r="E27" s="21" t="s">
        <v>47</v>
      </c>
      <c r="F27" s="22">
        <f t="shared" si="1"/>
        <v>0.80021602422885663</v>
      </c>
    </row>
    <row r="28" spans="1:6" x14ac:dyDescent="0.25">
      <c r="A28" s="21" t="s">
        <v>48</v>
      </c>
      <c r="B28" s="53">
        <f t="shared" si="0"/>
        <v>1.2544261555060079E-2</v>
      </c>
      <c r="E28" s="21" t="s">
        <v>48</v>
      </c>
      <c r="F28" s="22">
        <f t="shared" si="1"/>
        <v>0.63948135518487426</v>
      </c>
    </row>
    <row r="29" spans="1:6" x14ac:dyDescent="0.25">
      <c r="A29" s="21" t="s">
        <v>49</v>
      </c>
      <c r="B29" s="53">
        <f t="shared" si="0"/>
        <v>4.9547612228393281E-2</v>
      </c>
      <c r="E29" s="21" t="s">
        <v>49</v>
      </c>
      <c r="F29" s="22">
        <f t="shared" si="1"/>
        <v>0.92217980622316376</v>
      </c>
    </row>
    <row r="30" spans="1:6" x14ac:dyDescent="0.25">
      <c r="A30" s="21" t="s">
        <v>50</v>
      </c>
      <c r="B30" s="53">
        <f t="shared" si="0"/>
        <v>0.18837058540343221</v>
      </c>
      <c r="E30" s="21" t="s">
        <v>50</v>
      </c>
      <c r="F30" s="22">
        <f t="shared" si="1"/>
        <v>0.28705684486948763</v>
      </c>
    </row>
    <row r="31" spans="1:6" x14ac:dyDescent="0.25">
      <c r="A31" s="21" t="s">
        <v>51</v>
      </c>
      <c r="B31" s="53">
        <f t="shared" si="0"/>
        <v>0.61154843183280183</v>
      </c>
      <c r="E31" s="21" t="s">
        <v>51</v>
      </c>
      <c r="F31" s="22">
        <f t="shared" si="1"/>
        <v>0.8186208507322501</v>
      </c>
    </row>
    <row r="32" spans="1:6" x14ac:dyDescent="0.25">
      <c r="A32" s="21" t="s">
        <v>52</v>
      </c>
      <c r="B32" s="53">
        <f t="shared" si="0"/>
        <v>0.95022778942257102</v>
      </c>
      <c r="E32" s="21" t="s">
        <v>52</v>
      </c>
      <c r="F32" s="22">
        <f t="shared" si="1"/>
        <v>0.59392301391462876</v>
      </c>
    </row>
    <row r="33" spans="1:6" x14ac:dyDescent="0.25">
      <c r="A33" s="21" t="s">
        <v>53</v>
      </c>
      <c r="B33" s="53">
        <f t="shared" si="0"/>
        <v>0.18917975052666017</v>
      </c>
      <c r="E33" s="21" t="s">
        <v>53</v>
      </c>
      <c r="F33" s="22">
        <f t="shared" si="1"/>
        <v>0.96471386982876983</v>
      </c>
    </row>
    <row r="34" spans="1:6" x14ac:dyDescent="0.25">
      <c r="A34" s="21" t="s">
        <v>54</v>
      </c>
      <c r="B34" s="53">
        <f t="shared" si="0"/>
        <v>0.61356309006932319</v>
      </c>
      <c r="E34" s="21" t="s">
        <v>54</v>
      </c>
      <c r="F34" s="22">
        <f t="shared" si="1"/>
        <v>0.13616407675507666</v>
      </c>
    </row>
    <row r="35" spans="1:6" x14ac:dyDescent="0.25">
      <c r="A35" s="21" t="s">
        <v>55</v>
      </c>
      <c r="B35" s="53">
        <f t="shared" si="0"/>
        <v>0.94841369829562716</v>
      </c>
      <c r="E35" s="21" t="s">
        <v>55</v>
      </c>
      <c r="F35" s="22">
        <f t="shared" si="1"/>
        <v>0.470493683826057</v>
      </c>
    </row>
    <row r="36" spans="1:6" x14ac:dyDescent="0.25">
      <c r="A36" s="21" t="s">
        <v>56</v>
      </c>
      <c r="B36" s="53">
        <f t="shared" si="0"/>
        <v>0.19570062072335304</v>
      </c>
      <c r="E36" s="21" t="s">
        <v>56</v>
      </c>
      <c r="F36" s="22">
        <f t="shared" si="1"/>
        <v>0.99651750922337334</v>
      </c>
    </row>
    <row r="37" spans="1:6" x14ac:dyDescent="0.25">
      <c r="A37" s="21" t="s">
        <v>57</v>
      </c>
      <c r="B37" s="53">
        <f t="shared" si="0"/>
        <v>0.62960755108738942</v>
      </c>
      <c r="E37" s="21" t="s">
        <v>57</v>
      </c>
      <c r="F37" s="22">
        <f t="shared" si="1"/>
        <v>1.3881452138469468E-2</v>
      </c>
    </row>
    <row r="38" spans="1:6" x14ac:dyDescent="0.25">
      <c r="A38" s="21" t="s">
        <v>58</v>
      </c>
      <c r="B38" s="53">
        <f t="shared" si="0"/>
        <v>0.93280753080451895</v>
      </c>
      <c r="E38" s="21" t="s">
        <v>58</v>
      </c>
      <c r="F38" s="22">
        <f t="shared" si="1"/>
        <v>5.4755029699987398E-2</v>
      </c>
    </row>
    <row r="39" spans="1:6" x14ac:dyDescent="0.25">
      <c r="A39" s="21" t="s">
        <v>59</v>
      </c>
      <c r="B39" s="53">
        <f t="shared" si="0"/>
        <v>0.25071056511558154</v>
      </c>
      <c r="E39" s="21" t="s">
        <v>59</v>
      </c>
      <c r="F39" s="22">
        <f t="shared" si="1"/>
        <v>0.20702766569016359</v>
      </c>
    </row>
    <row r="40" spans="1:6" x14ac:dyDescent="0.25">
      <c r="A40" s="21" t="s">
        <v>60</v>
      </c>
      <c r="B40" s="53">
        <f t="shared" si="0"/>
        <v>0.7514191106200292</v>
      </c>
      <c r="E40" s="21" t="s">
        <v>60</v>
      </c>
      <c r="F40" s="22">
        <f t="shared" si="1"/>
        <v>0.65666884531618175</v>
      </c>
    </row>
    <row r="41" spans="1:6" x14ac:dyDescent="0.25">
      <c r="A41" s="21" t="s">
        <v>61</v>
      </c>
      <c r="B41" s="53">
        <f t="shared" si="0"/>
        <v>0.74715372326013407</v>
      </c>
      <c r="E41" s="21" t="s">
        <v>61</v>
      </c>
      <c r="F41" s="22">
        <f t="shared" si="1"/>
        <v>0.90181949162917729</v>
      </c>
    </row>
    <row r="42" spans="1:6" x14ac:dyDescent="0.25">
      <c r="A42" s="21" t="s">
        <v>62</v>
      </c>
      <c r="B42" s="53">
        <f t="shared" si="0"/>
        <v>0.75566014831461226</v>
      </c>
      <c r="E42" s="21" t="s">
        <v>62</v>
      </c>
      <c r="F42" s="22">
        <f t="shared" si="1"/>
        <v>0.35416438458747806</v>
      </c>
    </row>
    <row r="43" spans="1:6" x14ac:dyDescent="0.25">
      <c r="A43" s="21" t="s">
        <v>63</v>
      </c>
      <c r="B43" s="53">
        <f t="shared" si="0"/>
        <v>0.73855155425500185</v>
      </c>
      <c r="E43" s="21" t="s">
        <v>63</v>
      </c>
      <c r="F43" s="22">
        <f t="shared" si="1"/>
        <v>0.91492789310900402</v>
      </c>
    </row>
    <row r="44" spans="1:6" x14ac:dyDescent="0.25">
      <c r="A44" s="21" t="s">
        <v>64</v>
      </c>
      <c r="B44" s="53">
        <f t="shared" si="0"/>
        <v>0.77237262385009164</v>
      </c>
      <c r="E44" s="21" t="s">
        <v>64</v>
      </c>
      <c r="F44" s="22">
        <f t="shared" si="1"/>
        <v>0.31133937408049173</v>
      </c>
    </row>
    <row r="45" spans="1:6" x14ac:dyDescent="0.25">
      <c r="A45" s="21" t="s">
        <v>65</v>
      </c>
      <c r="B45" s="53">
        <f t="shared" si="0"/>
        <v>0.70325261510806591</v>
      </c>
      <c r="E45" s="21" t="s">
        <v>65</v>
      </c>
      <c r="F45" s="22">
        <f t="shared" si="1"/>
        <v>0.85762867291063749</v>
      </c>
    </row>
    <row r="46" spans="1:6" x14ac:dyDescent="0.25">
      <c r="A46" s="21" t="s">
        <v>66</v>
      </c>
      <c r="B46" s="53">
        <f t="shared" si="0"/>
        <v>0.83475349780692965</v>
      </c>
      <c r="E46" s="21" t="s">
        <v>66</v>
      </c>
      <c r="F46" s="22">
        <f t="shared" si="1"/>
        <v>0.48840692924870505</v>
      </c>
    </row>
    <row r="47" spans="1:6" x14ac:dyDescent="0.25">
      <c r="A47" s="21" t="s">
        <v>67</v>
      </c>
      <c r="B47" s="53">
        <f t="shared" si="0"/>
        <v>0.55176038282410378</v>
      </c>
      <c r="E47" s="21" t="s">
        <v>67</v>
      </c>
      <c r="F47" s="22">
        <f t="shared" si="1"/>
        <v>0.99946240284222199</v>
      </c>
    </row>
    <row r="48" spans="1:6" x14ac:dyDescent="0.25">
      <c r="A48" s="21" t="s">
        <v>68</v>
      </c>
      <c r="B48" s="53">
        <f t="shared" si="0"/>
        <v>0.98928345107960891</v>
      </c>
      <c r="E48" s="21" t="s">
        <v>68</v>
      </c>
      <c r="F48" s="22">
        <f t="shared" si="1"/>
        <v>2.1492325882958505E-3</v>
      </c>
    </row>
    <row r="49" spans="1:6" x14ac:dyDescent="0.25">
      <c r="A49" s="21" t="s">
        <v>69</v>
      </c>
      <c r="B49" s="53">
        <f t="shared" si="0"/>
        <v>4.2406817998511814E-2</v>
      </c>
      <c r="E49" s="21" t="s">
        <v>69</v>
      </c>
      <c r="F49" s="22">
        <f t="shared" si="1"/>
        <v>8.5784535503090308E-3</v>
      </c>
    </row>
    <row r="50" spans="1:6" x14ac:dyDescent="0.25">
      <c r="A50" s="21" t="s">
        <v>70</v>
      </c>
      <c r="B50" s="53">
        <f t="shared" si="0"/>
        <v>0.16243391914301164</v>
      </c>
      <c r="E50" s="21" t="s">
        <v>70</v>
      </c>
      <c r="F50" s="22">
        <f t="shared" si="1"/>
        <v>3.4019454739976883E-2</v>
      </c>
    </row>
    <row r="51" spans="1:6" x14ac:dyDescent="0.25">
      <c r="A51" s="21" t="s">
        <v>71</v>
      </c>
      <c r="B51" s="53">
        <f t="shared" si="0"/>
        <v>0.54419656421941276</v>
      </c>
      <c r="E51" s="21" t="s">
        <v>71</v>
      </c>
      <c r="F51" s="22">
        <f t="shared" si="1"/>
        <v>0.1314485257566862</v>
      </c>
    </row>
    <row r="52" spans="1:6" ht="15.75" thickBot="1" x14ac:dyDescent="0.3">
      <c r="A52" s="3" t="s">
        <v>72</v>
      </c>
      <c r="B52" s="53">
        <f t="shared" si="0"/>
        <v>0.99218665484479729</v>
      </c>
      <c r="E52" s="3" t="s">
        <v>72</v>
      </c>
      <c r="F52" s="22">
        <f t="shared" si="1"/>
        <v>0.45667924333232002</v>
      </c>
    </row>
  </sheetData>
  <mergeCells count="2">
    <mergeCell ref="A1:B1"/>
    <mergeCell ref="E1:F1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8"/>
  <sheetViews>
    <sheetView tabSelected="1" topLeftCell="A4" zoomScale="85" zoomScaleNormal="85" workbookViewId="0">
      <selection activeCell="P19" sqref="P19"/>
    </sheetView>
  </sheetViews>
  <sheetFormatPr defaultColWidth="8.5703125" defaultRowHeight="15" x14ac:dyDescent="0.25"/>
  <cols>
    <col min="1" max="1" width="24.42578125" customWidth="1"/>
    <col min="3" max="3" width="12.28515625" bestFit="1" customWidth="1"/>
    <col min="4" max="5" width="10.28515625" bestFit="1" customWidth="1"/>
    <col min="6" max="6" width="9.85546875" bestFit="1" customWidth="1"/>
    <col min="7" max="7" width="10.28515625" bestFit="1" customWidth="1"/>
    <col min="8" max="8" width="10.7109375" customWidth="1"/>
    <col min="9" max="9" width="24.5703125" bestFit="1" customWidth="1"/>
  </cols>
  <sheetData>
    <row r="1" spans="1:19" x14ac:dyDescent="0.25">
      <c r="A1" s="2" t="s">
        <v>73</v>
      </c>
      <c r="B1" s="24">
        <v>12230</v>
      </c>
    </row>
    <row r="2" spans="1:19" ht="30" customHeight="1" x14ac:dyDescent="0.25">
      <c r="A2" s="25" t="s">
        <v>74</v>
      </c>
      <c r="B2" s="26">
        <v>1.2</v>
      </c>
    </row>
    <row r="3" spans="1:19" ht="45.75" thickBot="1" x14ac:dyDescent="0.3">
      <c r="A3" s="27" t="s">
        <v>75</v>
      </c>
      <c r="B3" s="4">
        <v>0.7</v>
      </c>
    </row>
    <row r="5" spans="1:19" ht="30.75" thickBot="1" x14ac:dyDescent="0.3">
      <c r="A5" s="28" t="s">
        <v>76</v>
      </c>
      <c r="B5" s="29">
        <v>6115</v>
      </c>
    </row>
    <row r="7" spans="1:19" ht="15.75" thickBot="1" x14ac:dyDescent="0.3">
      <c r="D7" s="14"/>
      <c r="E7" s="14"/>
      <c r="F7" s="14"/>
      <c r="G7" s="14"/>
      <c r="I7" s="14"/>
    </row>
    <row r="8" spans="1:19" s="30" customFormat="1" ht="45" x14ac:dyDescent="0.25">
      <c r="B8" s="31" t="s">
        <v>77</v>
      </c>
      <c r="C8" s="32" t="s">
        <v>73</v>
      </c>
      <c r="D8" s="33" t="s">
        <v>78</v>
      </c>
      <c r="E8" s="32" t="s">
        <v>85</v>
      </c>
      <c r="F8" s="33" t="s">
        <v>79</v>
      </c>
      <c r="G8" s="32" t="s">
        <v>86</v>
      </c>
      <c r="H8" s="32" t="s">
        <v>80</v>
      </c>
      <c r="I8" s="34" t="s">
        <v>81</v>
      </c>
    </row>
    <row r="9" spans="1:19" x14ac:dyDescent="0.25">
      <c r="B9" s="35">
        <v>1</v>
      </c>
      <c r="C9" s="36">
        <v>12230</v>
      </c>
      <c r="D9" s="54">
        <f>C9*$B$2</f>
        <v>14676</v>
      </c>
      <c r="E9" s="54">
        <f>SUM(C9:D9)</f>
        <v>26906</v>
      </c>
      <c r="F9" s="54">
        <f>C9*$B$3</f>
        <v>8561</v>
      </c>
      <c r="G9" s="54">
        <f>E9-F9</f>
        <v>18345</v>
      </c>
      <c r="H9" s="37">
        <v>6115</v>
      </c>
      <c r="I9" s="55">
        <f>G9-H9</f>
        <v>12230</v>
      </c>
      <c r="L9" s="56" t="s">
        <v>87</v>
      </c>
      <c r="M9" s="56"/>
      <c r="N9" s="56"/>
      <c r="O9" s="56"/>
      <c r="P9" s="56"/>
      <c r="Q9" s="56"/>
      <c r="R9" s="56"/>
      <c r="S9" s="56"/>
    </row>
    <row r="10" spans="1:19" x14ac:dyDescent="0.25">
      <c r="B10" s="35">
        <v>2</v>
      </c>
      <c r="C10" s="54">
        <f>I9</f>
        <v>12230</v>
      </c>
      <c r="D10" s="54">
        <f t="shared" ref="D10:D73" si="0">C10*$B$2</f>
        <v>14676</v>
      </c>
      <c r="E10" s="54">
        <f t="shared" ref="E10:E73" si="1">SUM(C10:D10)</f>
        <v>26906</v>
      </c>
      <c r="F10" s="54">
        <f t="shared" ref="F10:F73" si="2">C10*$B$3</f>
        <v>8561</v>
      </c>
      <c r="G10" s="54">
        <f t="shared" ref="G10:G73" si="3">E10-F10</f>
        <v>18345</v>
      </c>
      <c r="H10" s="37">
        <v>6115</v>
      </c>
      <c r="I10" s="55">
        <f t="shared" ref="I10:I73" si="4">G10-H10</f>
        <v>12230</v>
      </c>
      <c r="L10" s="56"/>
      <c r="M10" s="56"/>
      <c r="N10" s="56"/>
      <c r="O10" s="56"/>
      <c r="P10" s="56"/>
      <c r="Q10" s="56"/>
      <c r="R10" s="56"/>
      <c r="S10" s="56"/>
    </row>
    <row r="11" spans="1:19" x14ac:dyDescent="0.25">
      <c r="B11" s="35">
        <v>3</v>
      </c>
      <c r="C11" s="54">
        <f t="shared" ref="C11:C74" si="5">I10</f>
        <v>12230</v>
      </c>
      <c r="D11" s="54">
        <f t="shared" si="0"/>
        <v>14676</v>
      </c>
      <c r="E11" s="54">
        <f t="shared" si="1"/>
        <v>26906</v>
      </c>
      <c r="F11" s="54">
        <f t="shared" si="2"/>
        <v>8561</v>
      </c>
      <c r="G11" s="54">
        <f t="shared" si="3"/>
        <v>18345</v>
      </c>
      <c r="H11" s="37">
        <v>6115</v>
      </c>
      <c r="I11" s="55">
        <f t="shared" si="4"/>
        <v>12230</v>
      </c>
      <c r="L11" s="56"/>
      <c r="M11" s="56"/>
      <c r="N11" s="56"/>
      <c r="O11" s="56"/>
      <c r="P11" s="56"/>
      <c r="Q11" s="56"/>
      <c r="R11" s="56"/>
      <c r="S11" s="56"/>
    </row>
    <row r="12" spans="1:19" x14ac:dyDescent="0.25">
      <c r="B12" s="35">
        <v>4</v>
      </c>
      <c r="C12" s="54">
        <f t="shared" si="5"/>
        <v>12230</v>
      </c>
      <c r="D12" s="54">
        <f t="shared" si="0"/>
        <v>14676</v>
      </c>
      <c r="E12" s="54">
        <f t="shared" si="1"/>
        <v>26906</v>
      </c>
      <c r="F12" s="54">
        <f t="shared" si="2"/>
        <v>8561</v>
      </c>
      <c r="G12" s="54">
        <f t="shared" si="3"/>
        <v>18345</v>
      </c>
      <c r="H12" s="37">
        <v>6115</v>
      </c>
      <c r="I12" s="55">
        <f t="shared" si="4"/>
        <v>12230</v>
      </c>
      <c r="L12" s="56"/>
      <c r="M12" s="56"/>
      <c r="N12" s="56"/>
      <c r="O12" s="56"/>
      <c r="P12" s="56"/>
      <c r="Q12" s="56"/>
      <c r="R12" s="56"/>
      <c r="S12" s="56"/>
    </row>
    <row r="13" spans="1:19" x14ac:dyDescent="0.25">
      <c r="B13" s="35">
        <v>5</v>
      </c>
      <c r="C13" s="54">
        <f t="shared" si="5"/>
        <v>12230</v>
      </c>
      <c r="D13" s="54">
        <f t="shared" si="0"/>
        <v>14676</v>
      </c>
      <c r="E13" s="54">
        <f t="shared" si="1"/>
        <v>26906</v>
      </c>
      <c r="F13" s="54">
        <f t="shared" si="2"/>
        <v>8561</v>
      </c>
      <c r="G13" s="54">
        <f t="shared" si="3"/>
        <v>18345</v>
      </c>
      <c r="H13" s="37">
        <v>6115</v>
      </c>
      <c r="I13" s="55">
        <f t="shared" si="4"/>
        <v>12230</v>
      </c>
      <c r="L13" s="56"/>
      <c r="M13" s="56"/>
      <c r="N13" s="56"/>
      <c r="O13" s="56"/>
      <c r="P13" s="56"/>
      <c r="Q13" s="56"/>
      <c r="R13" s="56"/>
      <c r="S13" s="56"/>
    </row>
    <row r="14" spans="1:19" x14ac:dyDescent="0.25">
      <c r="B14" s="35">
        <v>6</v>
      </c>
      <c r="C14" s="54">
        <f t="shared" si="5"/>
        <v>12230</v>
      </c>
      <c r="D14" s="54">
        <f t="shared" si="0"/>
        <v>14676</v>
      </c>
      <c r="E14" s="54">
        <f t="shared" si="1"/>
        <v>26906</v>
      </c>
      <c r="F14" s="54">
        <f t="shared" si="2"/>
        <v>8561</v>
      </c>
      <c r="G14" s="54">
        <f t="shared" si="3"/>
        <v>18345</v>
      </c>
      <c r="H14" s="37">
        <v>6115</v>
      </c>
      <c r="I14" s="55">
        <f t="shared" si="4"/>
        <v>12230</v>
      </c>
      <c r="L14" s="56"/>
      <c r="M14" s="56"/>
      <c r="N14" s="56"/>
      <c r="O14" s="56"/>
      <c r="P14" s="56"/>
      <c r="Q14" s="56"/>
      <c r="R14" s="56"/>
      <c r="S14" s="56"/>
    </row>
    <row r="15" spans="1:19" x14ac:dyDescent="0.25">
      <c r="B15" s="35">
        <v>7</v>
      </c>
      <c r="C15" s="54">
        <f t="shared" si="5"/>
        <v>12230</v>
      </c>
      <c r="D15" s="54">
        <f t="shared" si="0"/>
        <v>14676</v>
      </c>
      <c r="E15" s="54">
        <f t="shared" si="1"/>
        <v>26906</v>
      </c>
      <c r="F15" s="54">
        <f t="shared" si="2"/>
        <v>8561</v>
      </c>
      <c r="G15" s="54">
        <f t="shared" si="3"/>
        <v>18345</v>
      </c>
      <c r="H15" s="37">
        <v>6115</v>
      </c>
      <c r="I15" s="55">
        <f t="shared" si="4"/>
        <v>12230</v>
      </c>
      <c r="L15" s="56"/>
      <c r="M15" s="56"/>
      <c r="N15" s="56"/>
      <c r="O15" s="56"/>
      <c r="P15" s="56"/>
      <c r="Q15" s="56"/>
      <c r="R15" s="56"/>
      <c r="S15" s="56"/>
    </row>
    <row r="16" spans="1:19" x14ac:dyDescent="0.25">
      <c r="B16" s="35">
        <v>8</v>
      </c>
      <c r="C16" s="54">
        <f t="shared" si="5"/>
        <v>12230</v>
      </c>
      <c r="D16" s="54">
        <f t="shared" si="0"/>
        <v>14676</v>
      </c>
      <c r="E16" s="54">
        <f t="shared" si="1"/>
        <v>26906</v>
      </c>
      <c r="F16" s="54">
        <f t="shared" si="2"/>
        <v>8561</v>
      </c>
      <c r="G16" s="54">
        <f t="shared" si="3"/>
        <v>18345</v>
      </c>
      <c r="H16" s="37">
        <v>6115</v>
      </c>
      <c r="I16" s="55">
        <f t="shared" si="4"/>
        <v>12230</v>
      </c>
      <c r="L16" s="56"/>
      <c r="M16" s="56"/>
      <c r="N16" s="56"/>
      <c r="O16" s="56"/>
      <c r="P16" s="56"/>
      <c r="Q16" s="56"/>
      <c r="R16" s="56"/>
      <c r="S16" s="56"/>
    </row>
    <row r="17" spans="2:19" x14ac:dyDescent="0.25">
      <c r="B17" s="35">
        <v>9</v>
      </c>
      <c r="C17" s="54">
        <f t="shared" si="5"/>
        <v>12230</v>
      </c>
      <c r="D17" s="54">
        <f t="shared" si="0"/>
        <v>14676</v>
      </c>
      <c r="E17" s="54">
        <f t="shared" si="1"/>
        <v>26906</v>
      </c>
      <c r="F17" s="54">
        <f t="shared" si="2"/>
        <v>8561</v>
      </c>
      <c r="G17" s="54">
        <f t="shared" si="3"/>
        <v>18345</v>
      </c>
      <c r="H17" s="37">
        <v>6115</v>
      </c>
      <c r="I17" s="55">
        <f t="shared" si="4"/>
        <v>12230</v>
      </c>
      <c r="L17" s="56"/>
      <c r="M17" s="56"/>
      <c r="N17" s="56"/>
      <c r="O17" s="56"/>
      <c r="P17" s="56"/>
      <c r="Q17" s="56"/>
      <c r="R17" s="56"/>
      <c r="S17" s="56"/>
    </row>
    <row r="18" spans="2:19" x14ac:dyDescent="0.25">
      <c r="B18" s="35">
        <v>10</v>
      </c>
      <c r="C18" s="54">
        <f t="shared" si="5"/>
        <v>12230</v>
      </c>
      <c r="D18" s="54">
        <f t="shared" si="0"/>
        <v>14676</v>
      </c>
      <c r="E18" s="54">
        <f t="shared" si="1"/>
        <v>26906</v>
      </c>
      <c r="F18" s="54">
        <f t="shared" si="2"/>
        <v>8561</v>
      </c>
      <c r="G18" s="54">
        <f t="shared" si="3"/>
        <v>18345</v>
      </c>
      <c r="H18" s="37">
        <v>6115</v>
      </c>
      <c r="I18" s="55">
        <f t="shared" si="4"/>
        <v>12230</v>
      </c>
    </row>
    <row r="19" spans="2:19" x14ac:dyDescent="0.25">
      <c r="B19" s="35">
        <v>11</v>
      </c>
      <c r="C19" s="54">
        <f t="shared" si="5"/>
        <v>12230</v>
      </c>
      <c r="D19" s="54">
        <f t="shared" si="0"/>
        <v>14676</v>
      </c>
      <c r="E19" s="54">
        <f t="shared" si="1"/>
        <v>26906</v>
      </c>
      <c r="F19" s="54">
        <f t="shared" si="2"/>
        <v>8561</v>
      </c>
      <c r="G19" s="54">
        <f t="shared" si="3"/>
        <v>18345</v>
      </c>
      <c r="H19" s="37">
        <v>6115</v>
      </c>
      <c r="I19" s="55">
        <f t="shared" si="4"/>
        <v>12230</v>
      </c>
    </row>
    <row r="20" spans="2:19" x14ac:dyDescent="0.25">
      <c r="B20" s="35">
        <v>12</v>
      </c>
      <c r="C20" s="54">
        <f t="shared" si="5"/>
        <v>12230</v>
      </c>
      <c r="D20" s="54">
        <f t="shared" si="0"/>
        <v>14676</v>
      </c>
      <c r="E20" s="54">
        <f t="shared" si="1"/>
        <v>26906</v>
      </c>
      <c r="F20" s="54">
        <f t="shared" si="2"/>
        <v>8561</v>
      </c>
      <c r="G20" s="54">
        <f t="shared" si="3"/>
        <v>18345</v>
      </c>
      <c r="H20" s="37">
        <v>6115</v>
      </c>
      <c r="I20" s="55">
        <f t="shared" si="4"/>
        <v>12230</v>
      </c>
    </row>
    <row r="21" spans="2:19" x14ac:dyDescent="0.25">
      <c r="B21" s="35">
        <v>13</v>
      </c>
      <c r="C21" s="54">
        <f t="shared" si="5"/>
        <v>12230</v>
      </c>
      <c r="D21" s="54">
        <f t="shared" si="0"/>
        <v>14676</v>
      </c>
      <c r="E21" s="54">
        <f t="shared" si="1"/>
        <v>26906</v>
      </c>
      <c r="F21" s="54">
        <f t="shared" si="2"/>
        <v>8561</v>
      </c>
      <c r="G21" s="54">
        <f t="shared" si="3"/>
        <v>18345</v>
      </c>
      <c r="H21" s="37">
        <v>6115</v>
      </c>
      <c r="I21" s="55">
        <f t="shared" si="4"/>
        <v>12230</v>
      </c>
    </row>
    <row r="22" spans="2:19" x14ac:dyDescent="0.25">
      <c r="B22" s="35">
        <v>14</v>
      </c>
      <c r="C22" s="54">
        <f t="shared" si="5"/>
        <v>12230</v>
      </c>
      <c r="D22" s="54">
        <f t="shared" si="0"/>
        <v>14676</v>
      </c>
      <c r="E22" s="54">
        <f t="shared" si="1"/>
        <v>26906</v>
      </c>
      <c r="F22" s="54">
        <f t="shared" si="2"/>
        <v>8561</v>
      </c>
      <c r="G22" s="54">
        <f t="shared" si="3"/>
        <v>18345</v>
      </c>
      <c r="H22" s="37">
        <v>6115</v>
      </c>
      <c r="I22" s="55">
        <f t="shared" si="4"/>
        <v>12230</v>
      </c>
    </row>
    <row r="23" spans="2:19" x14ac:dyDescent="0.25">
      <c r="B23" s="35">
        <v>15</v>
      </c>
      <c r="C23" s="54">
        <f t="shared" si="5"/>
        <v>12230</v>
      </c>
      <c r="D23" s="54">
        <f t="shared" si="0"/>
        <v>14676</v>
      </c>
      <c r="E23" s="54">
        <f t="shared" si="1"/>
        <v>26906</v>
      </c>
      <c r="F23" s="54">
        <f t="shared" si="2"/>
        <v>8561</v>
      </c>
      <c r="G23" s="54">
        <f t="shared" si="3"/>
        <v>18345</v>
      </c>
      <c r="H23" s="37">
        <v>6115</v>
      </c>
      <c r="I23" s="55">
        <f t="shared" si="4"/>
        <v>12230</v>
      </c>
    </row>
    <row r="24" spans="2:19" x14ac:dyDescent="0.25">
      <c r="B24" s="35">
        <v>16</v>
      </c>
      <c r="C24" s="54">
        <f t="shared" si="5"/>
        <v>12230</v>
      </c>
      <c r="D24" s="54">
        <f t="shared" si="0"/>
        <v>14676</v>
      </c>
      <c r="E24" s="54">
        <f t="shared" si="1"/>
        <v>26906</v>
      </c>
      <c r="F24" s="54">
        <f t="shared" si="2"/>
        <v>8561</v>
      </c>
      <c r="G24" s="54">
        <f t="shared" si="3"/>
        <v>18345</v>
      </c>
      <c r="H24" s="37">
        <v>6115</v>
      </c>
      <c r="I24" s="55">
        <f t="shared" si="4"/>
        <v>12230</v>
      </c>
    </row>
    <row r="25" spans="2:19" x14ac:dyDescent="0.25">
      <c r="B25" s="35">
        <v>17</v>
      </c>
      <c r="C25" s="54">
        <f t="shared" si="5"/>
        <v>12230</v>
      </c>
      <c r="D25" s="54">
        <f t="shared" si="0"/>
        <v>14676</v>
      </c>
      <c r="E25" s="54">
        <f t="shared" si="1"/>
        <v>26906</v>
      </c>
      <c r="F25" s="54">
        <f t="shared" si="2"/>
        <v>8561</v>
      </c>
      <c r="G25" s="54">
        <f t="shared" si="3"/>
        <v>18345</v>
      </c>
      <c r="H25" s="37">
        <v>6115</v>
      </c>
      <c r="I25" s="55">
        <f t="shared" si="4"/>
        <v>12230</v>
      </c>
    </row>
    <row r="26" spans="2:19" x14ac:dyDescent="0.25">
      <c r="B26" s="35">
        <v>18</v>
      </c>
      <c r="C26" s="54">
        <f t="shared" si="5"/>
        <v>12230</v>
      </c>
      <c r="D26" s="54">
        <f t="shared" si="0"/>
        <v>14676</v>
      </c>
      <c r="E26" s="54">
        <f t="shared" si="1"/>
        <v>26906</v>
      </c>
      <c r="F26" s="54">
        <f t="shared" si="2"/>
        <v>8561</v>
      </c>
      <c r="G26" s="54">
        <f t="shared" si="3"/>
        <v>18345</v>
      </c>
      <c r="H26" s="37">
        <v>6115</v>
      </c>
      <c r="I26" s="55">
        <f t="shared" si="4"/>
        <v>12230</v>
      </c>
    </row>
    <row r="27" spans="2:19" x14ac:dyDescent="0.25">
      <c r="B27" s="35">
        <v>19</v>
      </c>
      <c r="C27" s="54">
        <f t="shared" si="5"/>
        <v>12230</v>
      </c>
      <c r="D27" s="54">
        <f t="shared" si="0"/>
        <v>14676</v>
      </c>
      <c r="E27" s="54">
        <f t="shared" si="1"/>
        <v>26906</v>
      </c>
      <c r="F27" s="54">
        <f t="shared" si="2"/>
        <v>8561</v>
      </c>
      <c r="G27" s="54">
        <f t="shared" si="3"/>
        <v>18345</v>
      </c>
      <c r="H27" s="37">
        <v>6115</v>
      </c>
      <c r="I27" s="55">
        <f t="shared" si="4"/>
        <v>12230</v>
      </c>
    </row>
    <row r="28" spans="2:19" x14ac:dyDescent="0.25">
      <c r="B28" s="35">
        <v>20</v>
      </c>
      <c r="C28" s="54">
        <f t="shared" si="5"/>
        <v>12230</v>
      </c>
      <c r="D28" s="54">
        <f t="shared" si="0"/>
        <v>14676</v>
      </c>
      <c r="E28" s="54">
        <f t="shared" si="1"/>
        <v>26906</v>
      </c>
      <c r="F28" s="54">
        <f t="shared" si="2"/>
        <v>8561</v>
      </c>
      <c r="G28" s="54">
        <f t="shared" si="3"/>
        <v>18345</v>
      </c>
      <c r="H28" s="37">
        <v>6115</v>
      </c>
      <c r="I28" s="55">
        <f t="shared" si="4"/>
        <v>12230</v>
      </c>
    </row>
    <row r="29" spans="2:19" x14ac:dyDescent="0.25">
      <c r="B29" s="35">
        <v>21</v>
      </c>
      <c r="C29" s="54">
        <f t="shared" si="5"/>
        <v>12230</v>
      </c>
      <c r="D29" s="54">
        <f t="shared" si="0"/>
        <v>14676</v>
      </c>
      <c r="E29" s="54">
        <f t="shared" si="1"/>
        <v>26906</v>
      </c>
      <c r="F29" s="54">
        <f t="shared" si="2"/>
        <v>8561</v>
      </c>
      <c r="G29" s="54">
        <f t="shared" si="3"/>
        <v>18345</v>
      </c>
      <c r="H29" s="37">
        <v>6115</v>
      </c>
      <c r="I29" s="55">
        <f t="shared" si="4"/>
        <v>12230</v>
      </c>
    </row>
    <row r="30" spans="2:19" x14ac:dyDescent="0.25">
      <c r="B30" s="35">
        <v>22</v>
      </c>
      <c r="C30" s="54">
        <f t="shared" si="5"/>
        <v>12230</v>
      </c>
      <c r="D30" s="54">
        <f t="shared" si="0"/>
        <v>14676</v>
      </c>
      <c r="E30" s="54">
        <f t="shared" si="1"/>
        <v>26906</v>
      </c>
      <c r="F30" s="54">
        <f t="shared" si="2"/>
        <v>8561</v>
      </c>
      <c r="G30" s="54">
        <f t="shared" si="3"/>
        <v>18345</v>
      </c>
      <c r="H30" s="37">
        <v>6115</v>
      </c>
      <c r="I30" s="55">
        <f t="shared" si="4"/>
        <v>12230</v>
      </c>
    </row>
    <row r="31" spans="2:19" x14ac:dyDescent="0.25">
      <c r="B31" s="35">
        <v>23</v>
      </c>
      <c r="C31" s="54">
        <f t="shared" si="5"/>
        <v>12230</v>
      </c>
      <c r="D31" s="54">
        <f t="shared" si="0"/>
        <v>14676</v>
      </c>
      <c r="E31" s="54">
        <f t="shared" si="1"/>
        <v>26906</v>
      </c>
      <c r="F31" s="54">
        <f t="shared" si="2"/>
        <v>8561</v>
      </c>
      <c r="G31" s="54">
        <f t="shared" si="3"/>
        <v>18345</v>
      </c>
      <c r="H31" s="37">
        <v>6115</v>
      </c>
      <c r="I31" s="55">
        <f t="shared" si="4"/>
        <v>12230</v>
      </c>
    </row>
    <row r="32" spans="2:19" x14ac:dyDescent="0.25">
      <c r="B32" s="35">
        <v>24</v>
      </c>
      <c r="C32" s="54">
        <f t="shared" si="5"/>
        <v>12230</v>
      </c>
      <c r="D32" s="54">
        <f t="shared" si="0"/>
        <v>14676</v>
      </c>
      <c r="E32" s="54">
        <f t="shared" si="1"/>
        <v>26906</v>
      </c>
      <c r="F32" s="54">
        <f t="shared" si="2"/>
        <v>8561</v>
      </c>
      <c r="G32" s="54">
        <f t="shared" si="3"/>
        <v>18345</v>
      </c>
      <c r="H32" s="37">
        <v>6115</v>
      </c>
      <c r="I32" s="55">
        <f t="shared" si="4"/>
        <v>12230</v>
      </c>
    </row>
    <row r="33" spans="2:9" x14ac:dyDescent="0.25">
      <c r="B33" s="35">
        <v>25</v>
      </c>
      <c r="C33" s="54">
        <f t="shared" si="5"/>
        <v>12230</v>
      </c>
      <c r="D33" s="54">
        <f t="shared" si="0"/>
        <v>14676</v>
      </c>
      <c r="E33" s="54">
        <f t="shared" si="1"/>
        <v>26906</v>
      </c>
      <c r="F33" s="54">
        <f t="shared" si="2"/>
        <v>8561</v>
      </c>
      <c r="G33" s="54">
        <f t="shared" si="3"/>
        <v>18345</v>
      </c>
      <c r="H33" s="37">
        <v>6115</v>
      </c>
      <c r="I33" s="55">
        <f t="shared" si="4"/>
        <v>12230</v>
      </c>
    </row>
    <row r="34" spans="2:9" x14ac:dyDescent="0.25">
      <c r="B34" s="35">
        <v>26</v>
      </c>
      <c r="C34" s="54">
        <f t="shared" si="5"/>
        <v>12230</v>
      </c>
      <c r="D34" s="54">
        <f t="shared" si="0"/>
        <v>14676</v>
      </c>
      <c r="E34" s="54">
        <f t="shared" si="1"/>
        <v>26906</v>
      </c>
      <c r="F34" s="54">
        <f t="shared" si="2"/>
        <v>8561</v>
      </c>
      <c r="G34" s="54">
        <f t="shared" si="3"/>
        <v>18345</v>
      </c>
      <c r="H34" s="37">
        <v>6115</v>
      </c>
      <c r="I34" s="55">
        <f t="shared" si="4"/>
        <v>12230</v>
      </c>
    </row>
    <row r="35" spans="2:9" x14ac:dyDescent="0.25">
      <c r="B35" s="35">
        <v>27</v>
      </c>
      <c r="C35" s="54">
        <f t="shared" si="5"/>
        <v>12230</v>
      </c>
      <c r="D35" s="54">
        <f t="shared" si="0"/>
        <v>14676</v>
      </c>
      <c r="E35" s="54">
        <f t="shared" si="1"/>
        <v>26906</v>
      </c>
      <c r="F35" s="54">
        <f t="shared" si="2"/>
        <v>8561</v>
      </c>
      <c r="G35" s="54">
        <f t="shared" si="3"/>
        <v>18345</v>
      </c>
      <c r="H35" s="37">
        <v>6115</v>
      </c>
      <c r="I35" s="55">
        <f t="shared" si="4"/>
        <v>12230</v>
      </c>
    </row>
    <row r="36" spans="2:9" x14ac:dyDescent="0.25">
      <c r="B36" s="35">
        <v>28</v>
      </c>
      <c r="C36" s="54">
        <f t="shared" si="5"/>
        <v>12230</v>
      </c>
      <c r="D36" s="54">
        <f t="shared" si="0"/>
        <v>14676</v>
      </c>
      <c r="E36" s="54">
        <f t="shared" si="1"/>
        <v>26906</v>
      </c>
      <c r="F36" s="54">
        <f t="shared" si="2"/>
        <v>8561</v>
      </c>
      <c r="G36" s="54">
        <f t="shared" si="3"/>
        <v>18345</v>
      </c>
      <c r="H36" s="37">
        <v>6115</v>
      </c>
      <c r="I36" s="55">
        <f t="shared" si="4"/>
        <v>12230</v>
      </c>
    </row>
    <row r="37" spans="2:9" x14ac:dyDescent="0.25">
      <c r="B37" s="35">
        <v>29</v>
      </c>
      <c r="C37" s="54">
        <f t="shared" si="5"/>
        <v>12230</v>
      </c>
      <c r="D37" s="54">
        <f t="shared" si="0"/>
        <v>14676</v>
      </c>
      <c r="E37" s="54">
        <f t="shared" si="1"/>
        <v>26906</v>
      </c>
      <c r="F37" s="54">
        <f t="shared" si="2"/>
        <v>8561</v>
      </c>
      <c r="G37" s="54">
        <f t="shared" si="3"/>
        <v>18345</v>
      </c>
      <c r="H37" s="37">
        <v>6115</v>
      </c>
      <c r="I37" s="55">
        <f t="shared" si="4"/>
        <v>12230</v>
      </c>
    </row>
    <row r="38" spans="2:9" x14ac:dyDescent="0.25">
      <c r="B38" s="35">
        <v>30</v>
      </c>
      <c r="C38" s="54">
        <f t="shared" si="5"/>
        <v>12230</v>
      </c>
      <c r="D38" s="54">
        <f t="shared" si="0"/>
        <v>14676</v>
      </c>
      <c r="E38" s="54">
        <f t="shared" si="1"/>
        <v>26906</v>
      </c>
      <c r="F38" s="54">
        <f t="shared" si="2"/>
        <v>8561</v>
      </c>
      <c r="G38" s="54">
        <f t="shared" si="3"/>
        <v>18345</v>
      </c>
      <c r="H38" s="37">
        <v>6115</v>
      </c>
      <c r="I38" s="55">
        <f t="shared" si="4"/>
        <v>12230</v>
      </c>
    </row>
    <row r="39" spans="2:9" x14ac:dyDescent="0.25">
      <c r="B39" s="35">
        <v>31</v>
      </c>
      <c r="C39" s="54">
        <f t="shared" si="5"/>
        <v>12230</v>
      </c>
      <c r="D39" s="54">
        <f t="shared" si="0"/>
        <v>14676</v>
      </c>
      <c r="E39" s="54">
        <f t="shared" si="1"/>
        <v>26906</v>
      </c>
      <c r="F39" s="54">
        <f t="shared" si="2"/>
        <v>8561</v>
      </c>
      <c r="G39" s="54">
        <f t="shared" si="3"/>
        <v>18345</v>
      </c>
      <c r="H39" s="37">
        <v>6115</v>
      </c>
      <c r="I39" s="55">
        <f t="shared" si="4"/>
        <v>12230</v>
      </c>
    </row>
    <row r="40" spans="2:9" x14ac:dyDescent="0.25">
      <c r="B40" s="35">
        <v>32</v>
      </c>
      <c r="C40" s="54">
        <f t="shared" si="5"/>
        <v>12230</v>
      </c>
      <c r="D40" s="54">
        <f t="shared" si="0"/>
        <v>14676</v>
      </c>
      <c r="E40" s="54">
        <f t="shared" si="1"/>
        <v>26906</v>
      </c>
      <c r="F40" s="54">
        <f t="shared" si="2"/>
        <v>8561</v>
      </c>
      <c r="G40" s="54">
        <f t="shared" si="3"/>
        <v>18345</v>
      </c>
      <c r="H40" s="37">
        <v>6115</v>
      </c>
      <c r="I40" s="55">
        <f t="shared" si="4"/>
        <v>12230</v>
      </c>
    </row>
    <row r="41" spans="2:9" x14ac:dyDescent="0.25">
      <c r="B41" s="35">
        <v>33</v>
      </c>
      <c r="C41" s="54">
        <f t="shared" si="5"/>
        <v>12230</v>
      </c>
      <c r="D41" s="54">
        <f t="shared" si="0"/>
        <v>14676</v>
      </c>
      <c r="E41" s="54">
        <f t="shared" si="1"/>
        <v>26906</v>
      </c>
      <c r="F41" s="54">
        <f t="shared" si="2"/>
        <v>8561</v>
      </c>
      <c r="G41" s="54">
        <f t="shared" si="3"/>
        <v>18345</v>
      </c>
      <c r="H41" s="37">
        <v>6115</v>
      </c>
      <c r="I41" s="55">
        <f t="shared" si="4"/>
        <v>12230</v>
      </c>
    </row>
    <row r="42" spans="2:9" x14ac:dyDescent="0.25">
      <c r="B42" s="35">
        <v>34</v>
      </c>
      <c r="C42" s="54">
        <f t="shared" si="5"/>
        <v>12230</v>
      </c>
      <c r="D42" s="54">
        <f t="shared" si="0"/>
        <v>14676</v>
      </c>
      <c r="E42" s="54">
        <f t="shared" si="1"/>
        <v>26906</v>
      </c>
      <c r="F42" s="54">
        <f t="shared" si="2"/>
        <v>8561</v>
      </c>
      <c r="G42" s="54">
        <f t="shared" si="3"/>
        <v>18345</v>
      </c>
      <c r="H42" s="37">
        <v>6115</v>
      </c>
      <c r="I42" s="55">
        <f t="shared" si="4"/>
        <v>12230</v>
      </c>
    </row>
    <row r="43" spans="2:9" x14ac:dyDescent="0.25">
      <c r="B43" s="35">
        <v>35</v>
      </c>
      <c r="C43" s="54">
        <f t="shared" si="5"/>
        <v>12230</v>
      </c>
      <c r="D43" s="54">
        <f t="shared" si="0"/>
        <v>14676</v>
      </c>
      <c r="E43" s="54">
        <f t="shared" si="1"/>
        <v>26906</v>
      </c>
      <c r="F43" s="54">
        <f t="shared" si="2"/>
        <v>8561</v>
      </c>
      <c r="G43" s="54">
        <f t="shared" si="3"/>
        <v>18345</v>
      </c>
      <c r="H43" s="37">
        <v>6115</v>
      </c>
      <c r="I43" s="55">
        <f t="shared" si="4"/>
        <v>12230</v>
      </c>
    </row>
    <row r="44" spans="2:9" x14ac:dyDescent="0.25">
      <c r="B44" s="35">
        <v>36</v>
      </c>
      <c r="C44" s="54">
        <f t="shared" si="5"/>
        <v>12230</v>
      </c>
      <c r="D44" s="54">
        <f t="shared" si="0"/>
        <v>14676</v>
      </c>
      <c r="E44" s="54">
        <f t="shared" si="1"/>
        <v>26906</v>
      </c>
      <c r="F44" s="54">
        <f t="shared" si="2"/>
        <v>8561</v>
      </c>
      <c r="G44" s="54">
        <f t="shared" si="3"/>
        <v>18345</v>
      </c>
      <c r="H44" s="37">
        <v>6115</v>
      </c>
      <c r="I44" s="55">
        <f t="shared" si="4"/>
        <v>12230</v>
      </c>
    </row>
    <row r="45" spans="2:9" x14ac:dyDescent="0.25">
      <c r="B45" s="35">
        <v>37</v>
      </c>
      <c r="C45" s="54">
        <f t="shared" si="5"/>
        <v>12230</v>
      </c>
      <c r="D45" s="54">
        <f t="shared" si="0"/>
        <v>14676</v>
      </c>
      <c r="E45" s="54">
        <f t="shared" si="1"/>
        <v>26906</v>
      </c>
      <c r="F45" s="54">
        <f t="shared" si="2"/>
        <v>8561</v>
      </c>
      <c r="G45" s="54">
        <f t="shared" si="3"/>
        <v>18345</v>
      </c>
      <c r="H45" s="37">
        <v>6115</v>
      </c>
      <c r="I45" s="55">
        <f t="shared" si="4"/>
        <v>12230</v>
      </c>
    </row>
    <row r="46" spans="2:9" x14ac:dyDescent="0.25">
      <c r="B46" s="35">
        <v>38</v>
      </c>
      <c r="C46" s="54">
        <f t="shared" si="5"/>
        <v>12230</v>
      </c>
      <c r="D46" s="54">
        <f t="shared" si="0"/>
        <v>14676</v>
      </c>
      <c r="E46" s="54">
        <f t="shared" si="1"/>
        <v>26906</v>
      </c>
      <c r="F46" s="54">
        <f t="shared" si="2"/>
        <v>8561</v>
      </c>
      <c r="G46" s="54">
        <f t="shared" si="3"/>
        <v>18345</v>
      </c>
      <c r="H46" s="37">
        <v>6115</v>
      </c>
      <c r="I46" s="55">
        <f t="shared" si="4"/>
        <v>12230</v>
      </c>
    </row>
    <row r="47" spans="2:9" x14ac:dyDescent="0.25">
      <c r="B47" s="35">
        <v>39</v>
      </c>
      <c r="C47" s="54">
        <f t="shared" si="5"/>
        <v>12230</v>
      </c>
      <c r="D47" s="54">
        <f t="shared" si="0"/>
        <v>14676</v>
      </c>
      <c r="E47" s="54">
        <f t="shared" si="1"/>
        <v>26906</v>
      </c>
      <c r="F47" s="54">
        <f t="shared" si="2"/>
        <v>8561</v>
      </c>
      <c r="G47" s="54">
        <f t="shared" si="3"/>
        <v>18345</v>
      </c>
      <c r="H47" s="37">
        <v>6115</v>
      </c>
      <c r="I47" s="55">
        <f t="shared" si="4"/>
        <v>12230</v>
      </c>
    </row>
    <row r="48" spans="2:9" x14ac:dyDescent="0.25">
      <c r="B48" s="35">
        <v>40</v>
      </c>
      <c r="C48" s="54">
        <f t="shared" si="5"/>
        <v>12230</v>
      </c>
      <c r="D48" s="54">
        <f t="shared" si="0"/>
        <v>14676</v>
      </c>
      <c r="E48" s="54">
        <f t="shared" si="1"/>
        <v>26906</v>
      </c>
      <c r="F48" s="54">
        <f t="shared" si="2"/>
        <v>8561</v>
      </c>
      <c r="G48" s="54">
        <f t="shared" si="3"/>
        <v>18345</v>
      </c>
      <c r="H48" s="37">
        <v>6115</v>
      </c>
      <c r="I48" s="55">
        <f t="shared" si="4"/>
        <v>12230</v>
      </c>
    </row>
    <row r="49" spans="2:9" x14ac:dyDescent="0.25">
      <c r="B49" s="35">
        <v>41</v>
      </c>
      <c r="C49" s="54">
        <f t="shared" si="5"/>
        <v>12230</v>
      </c>
      <c r="D49" s="54">
        <f t="shared" si="0"/>
        <v>14676</v>
      </c>
      <c r="E49" s="54">
        <f t="shared" si="1"/>
        <v>26906</v>
      </c>
      <c r="F49" s="54">
        <f t="shared" si="2"/>
        <v>8561</v>
      </c>
      <c r="G49" s="54">
        <f t="shared" si="3"/>
        <v>18345</v>
      </c>
      <c r="H49" s="37">
        <v>6115</v>
      </c>
      <c r="I49" s="55">
        <f t="shared" si="4"/>
        <v>12230</v>
      </c>
    </row>
    <row r="50" spans="2:9" x14ac:dyDescent="0.25">
      <c r="B50" s="35">
        <v>42</v>
      </c>
      <c r="C50" s="54">
        <f t="shared" si="5"/>
        <v>12230</v>
      </c>
      <c r="D50" s="54">
        <f t="shared" si="0"/>
        <v>14676</v>
      </c>
      <c r="E50" s="54">
        <f t="shared" si="1"/>
        <v>26906</v>
      </c>
      <c r="F50" s="54">
        <f t="shared" si="2"/>
        <v>8561</v>
      </c>
      <c r="G50" s="54">
        <f t="shared" si="3"/>
        <v>18345</v>
      </c>
      <c r="H50" s="37">
        <v>6115</v>
      </c>
      <c r="I50" s="55">
        <f t="shared" si="4"/>
        <v>12230</v>
      </c>
    </row>
    <row r="51" spans="2:9" x14ac:dyDescent="0.25">
      <c r="B51" s="35">
        <v>43</v>
      </c>
      <c r="C51" s="54">
        <f t="shared" si="5"/>
        <v>12230</v>
      </c>
      <c r="D51" s="54">
        <f t="shared" si="0"/>
        <v>14676</v>
      </c>
      <c r="E51" s="54">
        <f t="shared" si="1"/>
        <v>26906</v>
      </c>
      <c r="F51" s="54">
        <f t="shared" si="2"/>
        <v>8561</v>
      </c>
      <c r="G51" s="54">
        <f t="shared" si="3"/>
        <v>18345</v>
      </c>
      <c r="H51" s="37">
        <v>6115</v>
      </c>
      <c r="I51" s="55">
        <f t="shared" si="4"/>
        <v>12230</v>
      </c>
    </row>
    <row r="52" spans="2:9" x14ac:dyDescent="0.25">
      <c r="B52" s="35">
        <v>44</v>
      </c>
      <c r="C52" s="54">
        <f t="shared" si="5"/>
        <v>12230</v>
      </c>
      <c r="D52" s="54">
        <f t="shared" si="0"/>
        <v>14676</v>
      </c>
      <c r="E52" s="54">
        <f t="shared" si="1"/>
        <v>26906</v>
      </c>
      <c r="F52" s="54">
        <f t="shared" si="2"/>
        <v>8561</v>
      </c>
      <c r="G52" s="54">
        <f t="shared" si="3"/>
        <v>18345</v>
      </c>
      <c r="H52" s="37">
        <v>6115</v>
      </c>
      <c r="I52" s="55">
        <f t="shared" si="4"/>
        <v>12230</v>
      </c>
    </row>
    <row r="53" spans="2:9" x14ac:dyDescent="0.25">
      <c r="B53" s="35">
        <v>45</v>
      </c>
      <c r="C53" s="54">
        <f t="shared" si="5"/>
        <v>12230</v>
      </c>
      <c r="D53" s="54">
        <f t="shared" si="0"/>
        <v>14676</v>
      </c>
      <c r="E53" s="54">
        <f t="shared" si="1"/>
        <v>26906</v>
      </c>
      <c r="F53" s="54">
        <f t="shared" si="2"/>
        <v>8561</v>
      </c>
      <c r="G53" s="54">
        <f t="shared" si="3"/>
        <v>18345</v>
      </c>
      <c r="H53" s="37">
        <v>6115</v>
      </c>
      <c r="I53" s="55">
        <f t="shared" si="4"/>
        <v>12230</v>
      </c>
    </row>
    <row r="54" spans="2:9" x14ac:dyDescent="0.25">
      <c r="B54" s="35">
        <v>46</v>
      </c>
      <c r="C54" s="54">
        <f t="shared" si="5"/>
        <v>12230</v>
      </c>
      <c r="D54" s="54">
        <f t="shared" si="0"/>
        <v>14676</v>
      </c>
      <c r="E54" s="54">
        <f t="shared" si="1"/>
        <v>26906</v>
      </c>
      <c r="F54" s="54">
        <f t="shared" si="2"/>
        <v>8561</v>
      </c>
      <c r="G54" s="54">
        <f t="shared" si="3"/>
        <v>18345</v>
      </c>
      <c r="H54" s="37">
        <v>6115</v>
      </c>
      <c r="I54" s="55">
        <f t="shared" si="4"/>
        <v>12230</v>
      </c>
    </row>
    <row r="55" spans="2:9" x14ac:dyDescent="0.25">
      <c r="B55" s="35">
        <v>47</v>
      </c>
      <c r="C55" s="54">
        <f t="shared" si="5"/>
        <v>12230</v>
      </c>
      <c r="D55" s="54">
        <f t="shared" si="0"/>
        <v>14676</v>
      </c>
      <c r="E55" s="54">
        <f t="shared" si="1"/>
        <v>26906</v>
      </c>
      <c r="F55" s="54">
        <f t="shared" si="2"/>
        <v>8561</v>
      </c>
      <c r="G55" s="54">
        <f t="shared" si="3"/>
        <v>18345</v>
      </c>
      <c r="H55" s="37">
        <v>6115</v>
      </c>
      <c r="I55" s="55">
        <f t="shared" si="4"/>
        <v>12230</v>
      </c>
    </row>
    <row r="56" spans="2:9" x14ac:dyDescent="0.25">
      <c r="B56" s="35">
        <v>48</v>
      </c>
      <c r="C56" s="54">
        <f t="shared" si="5"/>
        <v>12230</v>
      </c>
      <c r="D56" s="54">
        <f t="shared" si="0"/>
        <v>14676</v>
      </c>
      <c r="E56" s="54">
        <f t="shared" si="1"/>
        <v>26906</v>
      </c>
      <c r="F56" s="54">
        <f t="shared" si="2"/>
        <v>8561</v>
      </c>
      <c r="G56" s="54">
        <f t="shared" si="3"/>
        <v>18345</v>
      </c>
      <c r="H56" s="37">
        <v>6115</v>
      </c>
      <c r="I56" s="55">
        <f t="shared" si="4"/>
        <v>12230</v>
      </c>
    </row>
    <row r="57" spans="2:9" x14ac:dyDescent="0.25">
      <c r="B57" s="35">
        <v>49</v>
      </c>
      <c r="C57" s="54">
        <f t="shared" si="5"/>
        <v>12230</v>
      </c>
      <c r="D57" s="54">
        <f t="shared" si="0"/>
        <v>14676</v>
      </c>
      <c r="E57" s="54">
        <f t="shared" si="1"/>
        <v>26906</v>
      </c>
      <c r="F57" s="54">
        <f t="shared" si="2"/>
        <v>8561</v>
      </c>
      <c r="G57" s="54">
        <f t="shared" si="3"/>
        <v>18345</v>
      </c>
      <c r="H57" s="37">
        <v>6115</v>
      </c>
      <c r="I57" s="55">
        <f t="shared" si="4"/>
        <v>12230</v>
      </c>
    </row>
    <row r="58" spans="2:9" x14ac:dyDescent="0.25">
      <c r="B58" s="35">
        <v>50</v>
      </c>
      <c r="C58" s="54">
        <f t="shared" si="5"/>
        <v>12230</v>
      </c>
      <c r="D58" s="54">
        <f t="shared" si="0"/>
        <v>14676</v>
      </c>
      <c r="E58" s="54">
        <f t="shared" si="1"/>
        <v>26906</v>
      </c>
      <c r="F58" s="54">
        <f t="shared" si="2"/>
        <v>8561</v>
      </c>
      <c r="G58" s="54">
        <f t="shared" si="3"/>
        <v>18345</v>
      </c>
      <c r="H58" s="37">
        <v>6115</v>
      </c>
      <c r="I58" s="55">
        <f t="shared" si="4"/>
        <v>12230</v>
      </c>
    </row>
    <row r="59" spans="2:9" x14ac:dyDescent="0.25">
      <c r="B59" s="35">
        <v>51</v>
      </c>
      <c r="C59" s="54">
        <f t="shared" si="5"/>
        <v>12230</v>
      </c>
      <c r="D59" s="54">
        <f t="shared" si="0"/>
        <v>14676</v>
      </c>
      <c r="E59" s="54">
        <f t="shared" si="1"/>
        <v>26906</v>
      </c>
      <c r="F59" s="54">
        <f t="shared" si="2"/>
        <v>8561</v>
      </c>
      <c r="G59" s="54">
        <f t="shared" si="3"/>
        <v>18345</v>
      </c>
      <c r="H59" s="37">
        <v>6115</v>
      </c>
      <c r="I59" s="55">
        <f t="shared" si="4"/>
        <v>12230</v>
      </c>
    </row>
    <row r="60" spans="2:9" x14ac:dyDescent="0.25">
      <c r="B60" s="35">
        <v>52</v>
      </c>
      <c r="C60" s="54">
        <f t="shared" si="5"/>
        <v>12230</v>
      </c>
      <c r="D60" s="54">
        <f t="shared" si="0"/>
        <v>14676</v>
      </c>
      <c r="E60" s="54">
        <f t="shared" si="1"/>
        <v>26906</v>
      </c>
      <c r="F60" s="54">
        <f t="shared" si="2"/>
        <v>8561</v>
      </c>
      <c r="G60" s="54">
        <f t="shared" si="3"/>
        <v>18345</v>
      </c>
      <c r="H60" s="37">
        <v>6115</v>
      </c>
      <c r="I60" s="55">
        <f t="shared" si="4"/>
        <v>12230</v>
      </c>
    </row>
    <row r="61" spans="2:9" x14ac:dyDescent="0.25">
      <c r="B61" s="35">
        <v>53</v>
      </c>
      <c r="C61" s="54">
        <f t="shared" si="5"/>
        <v>12230</v>
      </c>
      <c r="D61" s="54">
        <f t="shared" si="0"/>
        <v>14676</v>
      </c>
      <c r="E61" s="54">
        <f t="shared" si="1"/>
        <v>26906</v>
      </c>
      <c r="F61" s="54">
        <f t="shared" si="2"/>
        <v>8561</v>
      </c>
      <c r="G61" s="54">
        <f t="shared" si="3"/>
        <v>18345</v>
      </c>
      <c r="H61" s="37">
        <v>6115</v>
      </c>
      <c r="I61" s="55">
        <f t="shared" si="4"/>
        <v>12230</v>
      </c>
    </row>
    <row r="62" spans="2:9" x14ac:dyDescent="0.25">
      <c r="B62" s="35">
        <v>54</v>
      </c>
      <c r="C62" s="54">
        <f t="shared" si="5"/>
        <v>12230</v>
      </c>
      <c r="D62" s="54">
        <f t="shared" si="0"/>
        <v>14676</v>
      </c>
      <c r="E62" s="54">
        <f t="shared" si="1"/>
        <v>26906</v>
      </c>
      <c r="F62" s="54">
        <f t="shared" si="2"/>
        <v>8561</v>
      </c>
      <c r="G62" s="54">
        <f t="shared" si="3"/>
        <v>18345</v>
      </c>
      <c r="H62" s="37">
        <v>6115</v>
      </c>
      <c r="I62" s="55">
        <f t="shared" si="4"/>
        <v>12230</v>
      </c>
    </row>
    <row r="63" spans="2:9" x14ac:dyDescent="0.25">
      <c r="B63" s="35">
        <v>55</v>
      </c>
      <c r="C63" s="54">
        <f t="shared" si="5"/>
        <v>12230</v>
      </c>
      <c r="D63" s="54">
        <f t="shared" si="0"/>
        <v>14676</v>
      </c>
      <c r="E63" s="54">
        <f t="shared" si="1"/>
        <v>26906</v>
      </c>
      <c r="F63" s="54">
        <f t="shared" si="2"/>
        <v>8561</v>
      </c>
      <c r="G63" s="54">
        <f t="shared" si="3"/>
        <v>18345</v>
      </c>
      <c r="H63" s="37">
        <v>6115</v>
      </c>
      <c r="I63" s="55">
        <f t="shared" si="4"/>
        <v>12230</v>
      </c>
    </row>
    <row r="64" spans="2:9" x14ac:dyDescent="0.25">
      <c r="B64" s="35">
        <v>56</v>
      </c>
      <c r="C64" s="54">
        <f t="shared" si="5"/>
        <v>12230</v>
      </c>
      <c r="D64" s="54">
        <f t="shared" si="0"/>
        <v>14676</v>
      </c>
      <c r="E64" s="54">
        <f t="shared" si="1"/>
        <v>26906</v>
      </c>
      <c r="F64" s="54">
        <f t="shared" si="2"/>
        <v>8561</v>
      </c>
      <c r="G64" s="54">
        <f t="shared" si="3"/>
        <v>18345</v>
      </c>
      <c r="H64" s="37">
        <v>6115</v>
      </c>
      <c r="I64" s="55">
        <f t="shared" si="4"/>
        <v>12230</v>
      </c>
    </row>
    <row r="65" spans="2:9" x14ac:dyDescent="0.25">
      <c r="B65" s="35">
        <v>57</v>
      </c>
      <c r="C65" s="54">
        <f t="shared" si="5"/>
        <v>12230</v>
      </c>
      <c r="D65" s="54">
        <f t="shared" si="0"/>
        <v>14676</v>
      </c>
      <c r="E65" s="54">
        <f t="shared" si="1"/>
        <v>26906</v>
      </c>
      <c r="F65" s="54">
        <f t="shared" si="2"/>
        <v>8561</v>
      </c>
      <c r="G65" s="54">
        <f t="shared" si="3"/>
        <v>18345</v>
      </c>
      <c r="H65" s="37">
        <v>6115</v>
      </c>
      <c r="I65" s="55">
        <f t="shared" si="4"/>
        <v>12230</v>
      </c>
    </row>
    <row r="66" spans="2:9" x14ac:dyDescent="0.25">
      <c r="B66" s="35">
        <v>58</v>
      </c>
      <c r="C66" s="54">
        <f t="shared" si="5"/>
        <v>12230</v>
      </c>
      <c r="D66" s="54">
        <f t="shared" si="0"/>
        <v>14676</v>
      </c>
      <c r="E66" s="54">
        <f t="shared" si="1"/>
        <v>26906</v>
      </c>
      <c r="F66" s="54">
        <f t="shared" si="2"/>
        <v>8561</v>
      </c>
      <c r="G66" s="54">
        <f t="shared" si="3"/>
        <v>18345</v>
      </c>
      <c r="H66" s="37">
        <v>6115</v>
      </c>
      <c r="I66" s="55">
        <f t="shared" si="4"/>
        <v>12230</v>
      </c>
    </row>
    <row r="67" spans="2:9" x14ac:dyDescent="0.25">
      <c r="B67" s="35">
        <v>59</v>
      </c>
      <c r="C67" s="54">
        <f t="shared" si="5"/>
        <v>12230</v>
      </c>
      <c r="D67" s="54">
        <f t="shared" si="0"/>
        <v>14676</v>
      </c>
      <c r="E67" s="54">
        <f t="shared" si="1"/>
        <v>26906</v>
      </c>
      <c r="F67" s="54">
        <f t="shared" si="2"/>
        <v>8561</v>
      </c>
      <c r="G67" s="54">
        <f t="shared" si="3"/>
        <v>18345</v>
      </c>
      <c r="H67" s="37">
        <v>6115</v>
      </c>
      <c r="I67" s="55">
        <f t="shared" si="4"/>
        <v>12230</v>
      </c>
    </row>
    <row r="68" spans="2:9" x14ac:dyDescent="0.25">
      <c r="B68" s="35">
        <v>60</v>
      </c>
      <c r="C68" s="54">
        <f t="shared" si="5"/>
        <v>12230</v>
      </c>
      <c r="D68" s="54">
        <f t="shared" si="0"/>
        <v>14676</v>
      </c>
      <c r="E68" s="54">
        <f t="shared" si="1"/>
        <v>26906</v>
      </c>
      <c r="F68" s="54">
        <f t="shared" si="2"/>
        <v>8561</v>
      </c>
      <c r="G68" s="54">
        <f t="shared" si="3"/>
        <v>18345</v>
      </c>
      <c r="H68" s="37">
        <v>6115</v>
      </c>
      <c r="I68" s="55">
        <f t="shared" si="4"/>
        <v>12230</v>
      </c>
    </row>
    <row r="69" spans="2:9" x14ac:dyDescent="0.25">
      <c r="B69" s="35">
        <v>61</v>
      </c>
      <c r="C69" s="54">
        <f t="shared" si="5"/>
        <v>12230</v>
      </c>
      <c r="D69" s="54">
        <f t="shared" si="0"/>
        <v>14676</v>
      </c>
      <c r="E69" s="54">
        <f t="shared" si="1"/>
        <v>26906</v>
      </c>
      <c r="F69" s="54">
        <f t="shared" si="2"/>
        <v>8561</v>
      </c>
      <c r="G69" s="54">
        <f t="shared" si="3"/>
        <v>18345</v>
      </c>
      <c r="H69" s="37">
        <v>6115</v>
      </c>
      <c r="I69" s="55">
        <f t="shared" si="4"/>
        <v>12230</v>
      </c>
    </row>
    <row r="70" spans="2:9" x14ac:dyDescent="0.25">
      <c r="B70" s="35">
        <v>62</v>
      </c>
      <c r="C70" s="54">
        <f t="shared" si="5"/>
        <v>12230</v>
      </c>
      <c r="D70" s="54">
        <f t="shared" si="0"/>
        <v>14676</v>
      </c>
      <c r="E70" s="54">
        <f t="shared" si="1"/>
        <v>26906</v>
      </c>
      <c r="F70" s="54">
        <f t="shared" si="2"/>
        <v>8561</v>
      </c>
      <c r="G70" s="54">
        <f t="shared" si="3"/>
        <v>18345</v>
      </c>
      <c r="H70" s="37">
        <v>6115</v>
      </c>
      <c r="I70" s="55">
        <f t="shared" si="4"/>
        <v>12230</v>
      </c>
    </row>
    <row r="71" spans="2:9" x14ac:dyDescent="0.25">
      <c r="B71" s="35">
        <v>63</v>
      </c>
      <c r="C71" s="54">
        <f t="shared" si="5"/>
        <v>12230</v>
      </c>
      <c r="D71" s="54">
        <f t="shared" si="0"/>
        <v>14676</v>
      </c>
      <c r="E71" s="54">
        <f t="shared" si="1"/>
        <v>26906</v>
      </c>
      <c r="F71" s="54">
        <f t="shared" si="2"/>
        <v>8561</v>
      </c>
      <c r="G71" s="54">
        <f t="shared" si="3"/>
        <v>18345</v>
      </c>
      <c r="H71" s="37">
        <v>6115</v>
      </c>
      <c r="I71" s="55">
        <f t="shared" si="4"/>
        <v>12230</v>
      </c>
    </row>
    <row r="72" spans="2:9" x14ac:dyDescent="0.25">
      <c r="B72" s="35">
        <v>64</v>
      </c>
      <c r="C72" s="54">
        <f t="shared" si="5"/>
        <v>12230</v>
      </c>
      <c r="D72" s="54">
        <f t="shared" si="0"/>
        <v>14676</v>
      </c>
      <c r="E72" s="54">
        <f t="shared" si="1"/>
        <v>26906</v>
      </c>
      <c r="F72" s="54">
        <f t="shared" si="2"/>
        <v>8561</v>
      </c>
      <c r="G72" s="54">
        <f t="shared" si="3"/>
        <v>18345</v>
      </c>
      <c r="H72" s="37">
        <v>6115</v>
      </c>
      <c r="I72" s="55">
        <f t="shared" si="4"/>
        <v>12230</v>
      </c>
    </row>
    <row r="73" spans="2:9" x14ac:dyDescent="0.25">
      <c r="B73" s="35">
        <v>65</v>
      </c>
      <c r="C73" s="54">
        <f t="shared" si="5"/>
        <v>12230</v>
      </c>
      <c r="D73" s="54">
        <f t="shared" si="0"/>
        <v>14676</v>
      </c>
      <c r="E73" s="54">
        <f t="shared" si="1"/>
        <v>26906</v>
      </c>
      <c r="F73" s="54">
        <f t="shared" si="2"/>
        <v>8561</v>
      </c>
      <c r="G73" s="54">
        <f t="shared" si="3"/>
        <v>18345</v>
      </c>
      <c r="H73" s="37">
        <v>6115</v>
      </c>
      <c r="I73" s="55">
        <f t="shared" si="4"/>
        <v>12230</v>
      </c>
    </row>
    <row r="74" spans="2:9" x14ac:dyDescent="0.25">
      <c r="B74" s="35">
        <v>66</v>
      </c>
      <c r="C74" s="54">
        <f t="shared" si="5"/>
        <v>12230</v>
      </c>
      <c r="D74" s="54">
        <f t="shared" ref="D74:D108" si="6">C74*$B$2</f>
        <v>14676</v>
      </c>
      <c r="E74" s="54">
        <f t="shared" ref="E74:E108" si="7">SUM(C74:D74)</f>
        <v>26906</v>
      </c>
      <c r="F74" s="54">
        <f t="shared" ref="F74:F108" si="8">C74*$B$3</f>
        <v>8561</v>
      </c>
      <c r="G74" s="54">
        <f t="shared" ref="G74:G108" si="9">E74-F74</f>
        <v>18345</v>
      </c>
      <c r="H74" s="37">
        <v>6115</v>
      </c>
      <c r="I74" s="55">
        <f t="shared" ref="I74:I108" si="10">G74-H74</f>
        <v>12230</v>
      </c>
    </row>
    <row r="75" spans="2:9" x14ac:dyDescent="0.25">
      <c r="B75" s="35">
        <v>67</v>
      </c>
      <c r="C75" s="54">
        <f t="shared" ref="C75:C108" si="11">I74</f>
        <v>12230</v>
      </c>
      <c r="D75" s="54">
        <f t="shared" si="6"/>
        <v>14676</v>
      </c>
      <c r="E75" s="54">
        <f t="shared" si="7"/>
        <v>26906</v>
      </c>
      <c r="F75" s="54">
        <f t="shared" si="8"/>
        <v>8561</v>
      </c>
      <c r="G75" s="54">
        <f t="shared" si="9"/>
        <v>18345</v>
      </c>
      <c r="H75" s="37">
        <v>6115</v>
      </c>
      <c r="I75" s="55">
        <f t="shared" si="10"/>
        <v>12230</v>
      </c>
    </row>
    <row r="76" spans="2:9" x14ac:dyDescent="0.25">
      <c r="B76" s="35">
        <v>68</v>
      </c>
      <c r="C76" s="54">
        <f t="shared" si="11"/>
        <v>12230</v>
      </c>
      <c r="D76" s="54">
        <f t="shared" si="6"/>
        <v>14676</v>
      </c>
      <c r="E76" s="54">
        <f t="shared" si="7"/>
        <v>26906</v>
      </c>
      <c r="F76" s="54">
        <f t="shared" si="8"/>
        <v>8561</v>
      </c>
      <c r="G76" s="54">
        <f t="shared" si="9"/>
        <v>18345</v>
      </c>
      <c r="H76" s="37">
        <v>6115</v>
      </c>
      <c r="I76" s="55">
        <f t="shared" si="10"/>
        <v>12230</v>
      </c>
    </row>
    <row r="77" spans="2:9" x14ac:dyDescent="0.25">
      <c r="B77" s="35">
        <v>69</v>
      </c>
      <c r="C77" s="54">
        <f t="shared" si="11"/>
        <v>12230</v>
      </c>
      <c r="D77" s="54">
        <f t="shared" si="6"/>
        <v>14676</v>
      </c>
      <c r="E77" s="54">
        <f t="shared" si="7"/>
        <v>26906</v>
      </c>
      <c r="F77" s="54">
        <f t="shared" si="8"/>
        <v>8561</v>
      </c>
      <c r="G77" s="54">
        <f t="shared" si="9"/>
        <v>18345</v>
      </c>
      <c r="H77" s="37">
        <v>6115</v>
      </c>
      <c r="I77" s="55">
        <f t="shared" si="10"/>
        <v>12230</v>
      </c>
    </row>
    <row r="78" spans="2:9" x14ac:dyDescent="0.25">
      <c r="B78" s="35">
        <v>70</v>
      </c>
      <c r="C78" s="54">
        <f t="shared" si="11"/>
        <v>12230</v>
      </c>
      <c r="D78" s="54">
        <f t="shared" si="6"/>
        <v>14676</v>
      </c>
      <c r="E78" s="54">
        <f t="shared" si="7"/>
        <v>26906</v>
      </c>
      <c r="F78" s="54">
        <f t="shared" si="8"/>
        <v>8561</v>
      </c>
      <c r="G78" s="54">
        <f t="shared" si="9"/>
        <v>18345</v>
      </c>
      <c r="H78" s="37">
        <v>6115</v>
      </c>
      <c r="I78" s="55">
        <f t="shared" si="10"/>
        <v>12230</v>
      </c>
    </row>
    <row r="79" spans="2:9" x14ac:dyDescent="0.25">
      <c r="B79" s="35">
        <v>71</v>
      </c>
      <c r="C79" s="54">
        <f t="shared" si="11"/>
        <v>12230</v>
      </c>
      <c r="D79" s="54">
        <f t="shared" si="6"/>
        <v>14676</v>
      </c>
      <c r="E79" s="54">
        <f t="shared" si="7"/>
        <v>26906</v>
      </c>
      <c r="F79" s="54">
        <f t="shared" si="8"/>
        <v>8561</v>
      </c>
      <c r="G79" s="54">
        <f t="shared" si="9"/>
        <v>18345</v>
      </c>
      <c r="H79" s="37">
        <v>6115</v>
      </c>
      <c r="I79" s="55">
        <f t="shared" si="10"/>
        <v>12230</v>
      </c>
    </row>
    <row r="80" spans="2:9" x14ac:dyDescent="0.25">
      <c r="B80" s="35">
        <v>72</v>
      </c>
      <c r="C80" s="54">
        <f t="shared" si="11"/>
        <v>12230</v>
      </c>
      <c r="D80" s="54">
        <f t="shared" si="6"/>
        <v>14676</v>
      </c>
      <c r="E80" s="54">
        <f t="shared" si="7"/>
        <v>26906</v>
      </c>
      <c r="F80" s="54">
        <f t="shared" si="8"/>
        <v>8561</v>
      </c>
      <c r="G80" s="54">
        <f t="shared" si="9"/>
        <v>18345</v>
      </c>
      <c r="H80" s="37">
        <v>6115</v>
      </c>
      <c r="I80" s="55">
        <f t="shared" si="10"/>
        <v>12230</v>
      </c>
    </row>
    <row r="81" spans="2:9" x14ac:dyDescent="0.25">
      <c r="B81" s="35">
        <v>73</v>
      </c>
      <c r="C81" s="54">
        <f t="shared" si="11"/>
        <v>12230</v>
      </c>
      <c r="D81" s="54">
        <f t="shared" si="6"/>
        <v>14676</v>
      </c>
      <c r="E81" s="54">
        <f t="shared" si="7"/>
        <v>26906</v>
      </c>
      <c r="F81" s="54">
        <f t="shared" si="8"/>
        <v>8561</v>
      </c>
      <c r="G81" s="54">
        <f t="shared" si="9"/>
        <v>18345</v>
      </c>
      <c r="H81" s="37">
        <v>6115</v>
      </c>
      <c r="I81" s="55">
        <f t="shared" si="10"/>
        <v>12230</v>
      </c>
    </row>
    <row r="82" spans="2:9" x14ac:dyDescent="0.25">
      <c r="B82" s="35">
        <v>74</v>
      </c>
      <c r="C82" s="54">
        <f t="shared" si="11"/>
        <v>12230</v>
      </c>
      <c r="D82" s="54">
        <f t="shared" si="6"/>
        <v>14676</v>
      </c>
      <c r="E82" s="54">
        <f t="shared" si="7"/>
        <v>26906</v>
      </c>
      <c r="F82" s="54">
        <f t="shared" si="8"/>
        <v>8561</v>
      </c>
      <c r="G82" s="54">
        <f t="shared" si="9"/>
        <v>18345</v>
      </c>
      <c r="H82" s="37">
        <v>6115</v>
      </c>
      <c r="I82" s="55">
        <f t="shared" si="10"/>
        <v>12230</v>
      </c>
    </row>
    <row r="83" spans="2:9" x14ac:dyDescent="0.25">
      <c r="B83" s="35">
        <v>75</v>
      </c>
      <c r="C83" s="54">
        <f t="shared" si="11"/>
        <v>12230</v>
      </c>
      <c r="D83" s="54">
        <f t="shared" si="6"/>
        <v>14676</v>
      </c>
      <c r="E83" s="54">
        <f t="shared" si="7"/>
        <v>26906</v>
      </c>
      <c r="F83" s="54">
        <f t="shared" si="8"/>
        <v>8561</v>
      </c>
      <c r="G83" s="54">
        <f t="shared" si="9"/>
        <v>18345</v>
      </c>
      <c r="H83" s="37">
        <v>6115</v>
      </c>
      <c r="I83" s="55">
        <f t="shared" si="10"/>
        <v>12230</v>
      </c>
    </row>
    <row r="84" spans="2:9" x14ac:dyDescent="0.25">
      <c r="B84" s="35">
        <v>76</v>
      </c>
      <c r="C84" s="54">
        <f t="shared" si="11"/>
        <v>12230</v>
      </c>
      <c r="D84" s="54">
        <f t="shared" si="6"/>
        <v>14676</v>
      </c>
      <c r="E84" s="54">
        <f t="shared" si="7"/>
        <v>26906</v>
      </c>
      <c r="F84" s="54">
        <f t="shared" si="8"/>
        <v>8561</v>
      </c>
      <c r="G84" s="54">
        <f t="shared" si="9"/>
        <v>18345</v>
      </c>
      <c r="H84" s="37">
        <v>6115</v>
      </c>
      <c r="I84" s="55">
        <f t="shared" si="10"/>
        <v>12230</v>
      </c>
    </row>
    <row r="85" spans="2:9" x14ac:dyDescent="0.25">
      <c r="B85" s="35">
        <v>77</v>
      </c>
      <c r="C85" s="54">
        <f t="shared" si="11"/>
        <v>12230</v>
      </c>
      <c r="D85" s="54">
        <f t="shared" si="6"/>
        <v>14676</v>
      </c>
      <c r="E85" s="54">
        <f t="shared" si="7"/>
        <v>26906</v>
      </c>
      <c r="F85" s="54">
        <f t="shared" si="8"/>
        <v>8561</v>
      </c>
      <c r="G85" s="54">
        <f t="shared" si="9"/>
        <v>18345</v>
      </c>
      <c r="H85" s="37">
        <v>6115</v>
      </c>
      <c r="I85" s="55">
        <f t="shared" si="10"/>
        <v>12230</v>
      </c>
    </row>
    <row r="86" spans="2:9" x14ac:dyDescent="0.25">
      <c r="B86" s="35">
        <v>78</v>
      </c>
      <c r="C86" s="54">
        <f t="shared" si="11"/>
        <v>12230</v>
      </c>
      <c r="D86" s="54">
        <f t="shared" si="6"/>
        <v>14676</v>
      </c>
      <c r="E86" s="54">
        <f t="shared" si="7"/>
        <v>26906</v>
      </c>
      <c r="F86" s="54">
        <f t="shared" si="8"/>
        <v>8561</v>
      </c>
      <c r="G86" s="54">
        <f t="shared" si="9"/>
        <v>18345</v>
      </c>
      <c r="H86" s="37">
        <v>6115</v>
      </c>
      <c r="I86" s="55">
        <f t="shared" si="10"/>
        <v>12230</v>
      </c>
    </row>
    <row r="87" spans="2:9" x14ac:dyDescent="0.25">
      <c r="B87" s="35">
        <v>79</v>
      </c>
      <c r="C87" s="54">
        <f t="shared" si="11"/>
        <v>12230</v>
      </c>
      <c r="D87" s="54">
        <f t="shared" si="6"/>
        <v>14676</v>
      </c>
      <c r="E87" s="54">
        <f t="shared" si="7"/>
        <v>26906</v>
      </c>
      <c r="F87" s="54">
        <f t="shared" si="8"/>
        <v>8561</v>
      </c>
      <c r="G87" s="54">
        <f t="shared" si="9"/>
        <v>18345</v>
      </c>
      <c r="H87" s="37">
        <v>6115</v>
      </c>
      <c r="I87" s="55">
        <f t="shared" si="10"/>
        <v>12230</v>
      </c>
    </row>
    <row r="88" spans="2:9" x14ac:dyDescent="0.25">
      <c r="B88" s="35">
        <v>80</v>
      </c>
      <c r="C88" s="54">
        <f t="shared" si="11"/>
        <v>12230</v>
      </c>
      <c r="D88" s="54">
        <f t="shared" si="6"/>
        <v>14676</v>
      </c>
      <c r="E88" s="54">
        <f t="shared" si="7"/>
        <v>26906</v>
      </c>
      <c r="F88" s="54">
        <f t="shared" si="8"/>
        <v>8561</v>
      </c>
      <c r="G88" s="54">
        <f t="shared" si="9"/>
        <v>18345</v>
      </c>
      <c r="H88" s="37">
        <v>6115</v>
      </c>
      <c r="I88" s="55">
        <f t="shared" si="10"/>
        <v>12230</v>
      </c>
    </row>
    <row r="89" spans="2:9" x14ac:dyDescent="0.25">
      <c r="B89" s="35">
        <v>81</v>
      </c>
      <c r="C89" s="54">
        <f t="shared" si="11"/>
        <v>12230</v>
      </c>
      <c r="D89" s="54">
        <f t="shared" si="6"/>
        <v>14676</v>
      </c>
      <c r="E89" s="54">
        <f t="shared" si="7"/>
        <v>26906</v>
      </c>
      <c r="F89" s="54">
        <f t="shared" si="8"/>
        <v>8561</v>
      </c>
      <c r="G89" s="54">
        <f t="shared" si="9"/>
        <v>18345</v>
      </c>
      <c r="H89" s="37">
        <v>6115</v>
      </c>
      <c r="I89" s="55">
        <f t="shared" si="10"/>
        <v>12230</v>
      </c>
    </row>
    <row r="90" spans="2:9" x14ac:dyDescent="0.25">
      <c r="B90" s="35">
        <v>82</v>
      </c>
      <c r="C90" s="54">
        <f t="shared" si="11"/>
        <v>12230</v>
      </c>
      <c r="D90" s="54">
        <f t="shared" si="6"/>
        <v>14676</v>
      </c>
      <c r="E90" s="54">
        <f t="shared" si="7"/>
        <v>26906</v>
      </c>
      <c r="F90" s="54">
        <f t="shared" si="8"/>
        <v>8561</v>
      </c>
      <c r="G90" s="54">
        <f t="shared" si="9"/>
        <v>18345</v>
      </c>
      <c r="H90" s="37">
        <v>6115</v>
      </c>
      <c r="I90" s="55">
        <f t="shared" si="10"/>
        <v>12230</v>
      </c>
    </row>
    <row r="91" spans="2:9" x14ac:dyDescent="0.25">
      <c r="B91" s="35">
        <v>83</v>
      </c>
      <c r="C91" s="54">
        <f t="shared" si="11"/>
        <v>12230</v>
      </c>
      <c r="D91" s="54">
        <f t="shared" si="6"/>
        <v>14676</v>
      </c>
      <c r="E91" s="54">
        <f t="shared" si="7"/>
        <v>26906</v>
      </c>
      <c r="F91" s="54">
        <f t="shared" si="8"/>
        <v>8561</v>
      </c>
      <c r="G91" s="54">
        <f t="shared" si="9"/>
        <v>18345</v>
      </c>
      <c r="H91" s="37">
        <v>6115</v>
      </c>
      <c r="I91" s="55">
        <f t="shared" si="10"/>
        <v>12230</v>
      </c>
    </row>
    <row r="92" spans="2:9" x14ac:dyDescent="0.25">
      <c r="B92" s="35">
        <v>84</v>
      </c>
      <c r="C92" s="54">
        <f t="shared" si="11"/>
        <v>12230</v>
      </c>
      <c r="D92" s="54">
        <f t="shared" si="6"/>
        <v>14676</v>
      </c>
      <c r="E92" s="54">
        <f t="shared" si="7"/>
        <v>26906</v>
      </c>
      <c r="F92" s="54">
        <f t="shared" si="8"/>
        <v>8561</v>
      </c>
      <c r="G92" s="54">
        <f t="shared" si="9"/>
        <v>18345</v>
      </c>
      <c r="H92" s="37">
        <v>6115</v>
      </c>
      <c r="I92" s="55">
        <f t="shared" si="10"/>
        <v>12230</v>
      </c>
    </row>
    <row r="93" spans="2:9" x14ac:dyDescent="0.25">
      <c r="B93" s="35">
        <v>85</v>
      </c>
      <c r="C93" s="54">
        <f t="shared" si="11"/>
        <v>12230</v>
      </c>
      <c r="D93" s="54">
        <f t="shared" si="6"/>
        <v>14676</v>
      </c>
      <c r="E93" s="54">
        <f t="shared" si="7"/>
        <v>26906</v>
      </c>
      <c r="F93" s="54">
        <f t="shared" si="8"/>
        <v>8561</v>
      </c>
      <c r="G93" s="54">
        <f t="shared" si="9"/>
        <v>18345</v>
      </c>
      <c r="H93" s="37">
        <v>6115</v>
      </c>
      <c r="I93" s="55">
        <f t="shared" si="10"/>
        <v>12230</v>
      </c>
    </row>
    <row r="94" spans="2:9" x14ac:dyDescent="0.25">
      <c r="B94" s="35">
        <v>86</v>
      </c>
      <c r="C94" s="54">
        <f t="shared" si="11"/>
        <v>12230</v>
      </c>
      <c r="D94" s="54">
        <f t="shared" si="6"/>
        <v>14676</v>
      </c>
      <c r="E94" s="54">
        <f t="shared" si="7"/>
        <v>26906</v>
      </c>
      <c r="F94" s="54">
        <f t="shared" si="8"/>
        <v>8561</v>
      </c>
      <c r="G94" s="54">
        <f t="shared" si="9"/>
        <v>18345</v>
      </c>
      <c r="H94" s="37">
        <v>6115</v>
      </c>
      <c r="I94" s="55">
        <f t="shared" si="10"/>
        <v>12230</v>
      </c>
    </row>
    <row r="95" spans="2:9" x14ac:dyDescent="0.25">
      <c r="B95" s="35">
        <v>87</v>
      </c>
      <c r="C95" s="54">
        <f t="shared" si="11"/>
        <v>12230</v>
      </c>
      <c r="D95" s="54">
        <f t="shared" si="6"/>
        <v>14676</v>
      </c>
      <c r="E95" s="54">
        <f t="shared" si="7"/>
        <v>26906</v>
      </c>
      <c r="F95" s="54">
        <f t="shared" si="8"/>
        <v>8561</v>
      </c>
      <c r="G95" s="54">
        <f t="shared" si="9"/>
        <v>18345</v>
      </c>
      <c r="H95" s="37">
        <v>6115</v>
      </c>
      <c r="I95" s="55">
        <f t="shared" si="10"/>
        <v>12230</v>
      </c>
    </row>
    <row r="96" spans="2:9" x14ac:dyDescent="0.25">
      <c r="B96" s="35">
        <v>88</v>
      </c>
      <c r="C96" s="54">
        <f t="shared" si="11"/>
        <v>12230</v>
      </c>
      <c r="D96" s="54">
        <f t="shared" si="6"/>
        <v>14676</v>
      </c>
      <c r="E96" s="54">
        <f t="shared" si="7"/>
        <v>26906</v>
      </c>
      <c r="F96" s="54">
        <f t="shared" si="8"/>
        <v>8561</v>
      </c>
      <c r="G96" s="54">
        <f t="shared" si="9"/>
        <v>18345</v>
      </c>
      <c r="H96" s="37">
        <v>6115</v>
      </c>
      <c r="I96" s="55">
        <f t="shared" si="10"/>
        <v>12230</v>
      </c>
    </row>
    <row r="97" spans="2:9" x14ac:dyDescent="0.25">
      <c r="B97" s="35">
        <v>89</v>
      </c>
      <c r="C97" s="54">
        <f t="shared" si="11"/>
        <v>12230</v>
      </c>
      <c r="D97" s="54">
        <f t="shared" si="6"/>
        <v>14676</v>
      </c>
      <c r="E97" s="54">
        <f t="shared" si="7"/>
        <v>26906</v>
      </c>
      <c r="F97" s="54">
        <f t="shared" si="8"/>
        <v>8561</v>
      </c>
      <c r="G97" s="54">
        <f t="shared" si="9"/>
        <v>18345</v>
      </c>
      <c r="H97" s="37">
        <v>6115</v>
      </c>
      <c r="I97" s="55">
        <f t="shared" si="10"/>
        <v>12230</v>
      </c>
    </row>
    <row r="98" spans="2:9" x14ac:dyDescent="0.25">
      <c r="B98" s="35">
        <v>90</v>
      </c>
      <c r="C98" s="54">
        <f t="shared" si="11"/>
        <v>12230</v>
      </c>
      <c r="D98" s="54">
        <f t="shared" si="6"/>
        <v>14676</v>
      </c>
      <c r="E98" s="54">
        <f t="shared" si="7"/>
        <v>26906</v>
      </c>
      <c r="F98" s="54">
        <f t="shared" si="8"/>
        <v>8561</v>
      </c>
      <c r="G98" s="54">
        <f t="shared" si="9"/>
        <v>18345</v>
      </c>
      <c r="H98" s="37">
        <v>6115</v>
      </c>
      <c r="I98" s="55">
        <f t="shared" si="10"/>
        <v>12230</v>
      </c>
    </row>
    <row r="99" spans="2:9" x14ac:dyDescent="0.25">
      <c r="B99" s="35">
        <v>91</v>
      </c>
      <c r="C99" s="54">
        <f t="shared" si="11"/>
        <v>12230</v>
      </c>
      <c r="D99" s="54">
        <f t="shared" si="6"/>
        <v>14676</v>
      </c>
      <c r="E99" s="54">
        <f t="shared" si="7"/>
        <v>26906</v>
      </c>
      <c r="F99" s="54">
        <f t="shared" si="8"/>
        <v>8561</v>
      </c>
      <c r="G99" s="54">
        <f t="shared" si="9"/>
        <v>18345</v>
      </c>
      <c r="H99" s="37">
        <v>6115</v>
      </c>
      <c r="I99" s="55">
        <f t="shared" si="10"/>
        <v>12230</v>
      </c>
    </row>
    <row r="100" spans="2:9" x14ac:dyDescent="0.25">
      <c r="B100" s="35">
        <v>92</v>
      </c>
      <c r="C100" s="54">
        <f t="shared" si="11"/>
        <v>12230</v>
      </c>
      <c r="D100" s="54">
        <f t="shared" si="6"/>
        <v>14676</v>
      </c>
      <c r="E100" s="54">
        <f t="shared" si="7"/>
        <v>26906</v>
      </c>
      <c r="F100" s="54">
        <f t="shared" si="8"/>
        <v>8561</v>
      </c>
      <c r="G100" s="54">
        <f t="shared" si="9"/>
        <v>18345</v>
      </c>
      <c r="H100" s="37">
        <v>6115</v>
      </c>
      <c r="I100" s="55">
        <f t="shared" si="10"/>
        <v>12230</v>
      </c>
    </row>
    <row r="101" spans="2:9" x14ac:dyDescent="0.25">
      <c r="B101" s="35">
        <v>93</v>
      </c>
      <c r="C101" s="54">
        <f t="shared" si="11"/>
        <v>12230</v>
      </c>
      <c r="D101" s="54">
        <f t="shared" si="6"/>
        <v>14676</v>
      </c>
      <c r="E101" s="54">
        <f t="shared" si="7"/>
        <v>26906</v>
      </c>
      <c r="F101" s="54">
        <f t="shared" si="8"/>
        <v>8561</v>
      </c>
      <c r="G101" s="54">
        <f t="shared" si="9"/>
        <v>18345</v>
      </c>
      <c r="H101" s="37">
        <v>6115</v>
      </c>
      <c r="I101" s="55">
        <f t="shared" si="10"/>
        <v>12230</v>
      </c>
    </row>
    <row r="102" spans="2:9" x14ac:dyDescent="0.25">
      <c r="B102" s="35">
        <v>94</v>
      </c>
      <c r="C102" s="54">
        <f t="shared" si="11"/>
        <v>12230</v>
      </c>
      <c r="D102" s="54">
        <f t="shared" si="6"/>
        <v>14676</v>
      </c>
      <c r="E102" s="54">
        <f t="shared" si="7"/>
        <v>26906</v>
      </c>
      <c r="F102" s="54">
        <f t="shared" si="8"/>
        <v>8561</v>
      </c>
      <c r="G102" s="54">
        <f t="shared" si="9"/>
        <v>18345</v>
      </c>
      <c r="H102" s="37">
        <v>6115</v>
      </c>
      <c r="I102" s="55">
        <f t="shared" si="10"/>
        <v>12230</v>
      </c>
    </row>
    <row r="103" spans="2:9" x14ac:dyDescent="0.25">
      <c r="B103" s="35">
        <v>95</v>
      </c>
      <c r="C103" s="54">
        <f t="shared" si="11"/>
        <v>12230</v>
      </c>
      <c r="D103" s="54">
        <f t="shared" si="6"/>
        <v>14676</v>
      </c>
      <c r="E103" s="54">
        <f t="shared" si="7"/>
        <v>26906</v>
      </c>
      <c r="F103" s="54">
        <f t="shared" si="8"/>
        <v>8561</v>
      </c>
      <c r="G103" s="54">
        <f t="shared" si="9"/>
        <v>18345</v>
      </c>
      <c r="H103" s="37">
        <v>6115</v>
      </c>
      <c r="I103" s="55">
        <f t="shared" si="10"/>
        <v>12230</v>
      </c>
    </row>
    <row r="104" spans="2:9" x14ac:dyDescent="0.25">
      <c r="B104" s="35">
        <v>96</v>
      </c>
      <c r="C104" s="54">
        <f t="shared" si="11"/>
        <v>12230</v>
      </c>
      <c r="D104" s="54">
        <f t="shared" si="6"/>
        <v>14676</v>
      </c>
      <c r="E104" s="54">
        <f t="shared" si="7"/>
        <v>26906</v>
      </c>
      <c r="F104" s="54">
        <f t="shared" si="8"/>
        <v>8561</v>
      </c>
      <c r="G104" s="54">
        <f t="shared" si="9"/>
        <v>18345</v>
      </c>
      <c r="H104" s="37">
        <v>6115</v>
      </c>
      <c r="I104" s="55">
        <f t="shared" si="10"/>
        <v>12230</v>
      </c>
    </row>
    <row r="105" spans="2:9" x14ac:dyDescent="0.25">
      <c r="B105" s="35">
        <v>97</v>
      </c>
      <c r="C105" s="54">
        <f t="shared" si="11"/>
        <v>12230</v>
      </c>
      <c r="D105" s="54">
        <f t="shared" si="6"/>
        <v>14676</v>
      </c>
      <c r="E105" s="54">
        <f t="shared" si="7"/>
        <v>26906</v>
      </c>
      <c r="F105" s="54">
        <f t="shared" si="8"/>
        <v>8561</v>
      </c>
      <c r="G105" s="54">
        <f t="shared" si="9"/>
        <v>18345</v>
      </c>
      <c r="H105" s="37">
        <v>6115</v>
      </c>
      <c r="I105" s="55">
        <f t="shared" si="10"/>
        <v>12230</v>
      </c>
    </row>
    <row r="106" spans="2:9" x14ac:dyDescent="0.25">
      <c r="B106" s="35">
        <v>98</v>
      </c>
      <c r="C106" s="54">
        <f t="shared" si="11"/>
        <v>12230</v>
      </c>
      <c r="D106" s="54">
        <f t="shared" si="6"/>
        <v>14676</v>
      </c>
      <c r="E106" s="54">
        <f t="shared" si="7"/>
        <v>26906</v>
      </c>
      <c r="F106" s="54">
        <f t="shared" si="8"/>
        <v>8561</v>
      </c>
      <c r="G106" s="54">
        <f t="shared" si="9"/>
        <v>18345</v>
      </c>
      <c r="H106" s="37">
        <v>6115</v>
      </c>
      <c r="I106" s="55">
        <f t="shared" si="10"/>
        <v>12230</v>
      </c>
    </row>
    <row r="107" spans="2:9" x14ac:dyDescent="0.25">
      <c r="B107" s="35">
        <v>99</v>
      </c>
      <c r="C107" s="54">
        <f t="shared" si="11"/>
        <v>12230</v>
      </c>
      <c r="D107" s="54">
        <f t="shared" si="6"/>
        <v>14676</v>
      </c>
      <c r="E107" s="54">
        <f t="shared" si="7"/>
        <v>26906</v>
      </c>
      <c r="F107" s="54">
        <f t="shared" si="8"/>
        <v>8561</v>
      </c>
      <c r="G107" s="54">
        <f t="shared" si="9"/>
        <v>18345</v>
      </c>
      <c r="H107" s="37">
        <v>6115</v>
      </c>
      <c r="I107" s="55">
        <f t="shared" si="10"/>
        <v>12230</v>
      </c>
    </row>
    <row r="108" spans="2:9" ht="15.75" thickBot="1" x14ac:dyDescent="0.3">
      <c r="B108" s="38">
        <v>100</v>
      </c>
      <c r="C108" s="54">
        <f t="shared" si="11"/>
        <v>12230</v>
      </c>
      <c r="D108" s="54">
        <f t="shared" si="6"/>
        <v>14676</v>
      </c>
      <c r="E108" s="54">
        <f t="shared" si="7"/>
        <v>26906</v>
      </c>
      <c r="F108" s="54">
        <f t="shared" si="8"/>
        <v>8561</v>
      </c>
      <c r="G108" s="54">
        <f t="shared" si="9"/>
        <v>18345</v>
      </c>
      <c r="H108" s="37">
        <v>6115</v>
      </c>
      <c r="I108" s="55">
        <f t="shared" si="10"/>
        <v>12230</v>
      </c>
    </row>
  </sheetData>
  <mergeCells count="1">
    <mergeCell ref="L9:S17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week01-problem1</vt:lpstr>
      <vt:lpstr>week01-problem2</vt:lpstr>
      <vt:lpstr>week01-problem3</vt:lpstr>
      <vt:lpstr>week01-problem4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Desktop</cp:lastModifiedBy>
  <cp:revision>4</cp:revision>
  <dcterms:created xsi:type="dcterms:W3CDTF">2023-09-28T10:07:04Z</dcterms:created>
  <dcterms:modified xsi:type="dcterms:W3CDTF">2025-02-08T17:16:43Z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