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kdg-my.sharepoint.com/personal/wouter_vandyck_kdg_be/Documents/Training Faalangst/Vragenlijst/VASEV/"/>
    </mc:Choice>
  </mc:AlternateContent>
  <xr:revisionPtr revIDLastSave="7" documentId="11_798902428C9DF9D7C757A27EDE1155F4D7F1E2C0" xr6:coauthVersionLast="47" xr6:coauthVersionMax="47" xr10:uidLastSave="{1F83F4F0-2C6E-4DA9-9A81-69B88E1794A7}"/>
  <bookViews>
    <workbookView xWindow="-108" yWindow="-108" windowWidth="23256" windowHeight="12576" activeTab="1" xr2:uid="{00000000-000D-0000-FFFF-FFFF00000000}"/>
  </bookViews>
  <sheets>
    <sheet name="Gegevens" sheetId="4" r:id="rId1"/>
    <sheet name="Vragenlijst" sheetId="1" r:id="rId2"/>
    <sheet name="Scores" sheetId="2" r:id="rId3"/>
    <sheet name="Blad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F4" i="2"/>
  <c r="D53" i="1"/>
  <c r="E4" i="2"/>
  <c r="D4" i="2"/>
  <c r="C4" i="2"/>
  <c r="D15" i="1"/>
  <c r="D23" i="1"/>
  <c r="D29" i="1"/>
  <c r="D33" i="1"/>
  <c r="D39" i="1"/>
  <c r="D48" i="1"/>
  <c r="D52" i="1"/>
  <c r="D59" i="1"/>
  <c r="D70" i="1"/>
  <c r="D75" i="1"/>
  <c r="D78" i="1"/>
  <c r="D87" i="1"/>
  <c r="D90" i="1"/>
  <c r="D102" i="1"/>
  <c r="D14" i="1"/>
  <c r="D19" i="1"/>
  <c r="D24" i="1"/>
  <c r="D31" i="1"/>
  <c r="D38" i="1"/>
  <c r="D40" i="1"/>
  <c r="D41" i="1"/>
  <c r="D43" i="1"/>
  <c r="D46" i="1"/>
  <c r="D58" i="1"/>
  <c r="D60" i="1"/>
  <c r="D64" i="1"/>
  <c r="D66" i="1"/>
  <c r="D68" i="1"/>
  <c r="D73" i="1"/>
  <c r="D93" i="1"/>
  <c r="D96" i="1"/>
  <c r="D100" i="1"/>
  <c r="D101" i="1"/>
  <c r="D13" i="1"/>
  <c r="D18" i="1"/>
  <c r="D21" i="1"/>
  <c r="D22" i="1"/>
  <c r="D26" i="1"/>
  <c r="D28" i="1"/>
  <c r="D30" i="1"/>
  <c r="D32" i="1"/>
  <c r="D34" i="1"/>
  <c r="D35" i="1"/>
  <c r="D37" i="1"/>
  <c r="D42" i="1"/>
  <c r="D44" i="1"/>
  <c r="D47" i="1"/>
  <c r="D49" i="1"/>
  <c r="D50" i="1"/>
  <c r="D54" i="1"/>
  <c r="D56" i="1"/>
  <c r="D65" i="1"/>
  <c r="D72" i="1"/>
  <c r="D76" i="1"/>
  <c r="D80" i="1"/>
  <c r="D82" i="1"/>
  <c r="D84" i="1"/>
  <c r="D85" i="1"/>
  <c r="D86" i="1"/>
  <c r="D88" i="1"/>
  <c r="D91" i="1"/>
  <c r="D98" i="1"/>
  <c r="D104" i="1"/>
  <c r="D17" i="1"/>
  <c r="D25" i="1"/>
  <c r="D36" i="1"/>
  <c r="D51" i="1"/>
  <c r="D55" i="1"/>
  <c r="D61" i="1"/>
  <c r="D63" i="1"/>
  <c r="D67" i="1"/>
  <c r="D71" i="1"/>
  <c r="D77" i="1"/>
  <c r="D79" i="1"/>
  <c r="D81" i="1"/>
  <c r="D83" i="1"/>
  <c r="D94" i="1"/>
  <c r="D62" i="1"/>
  <c r="D27" i="1"/>
  <c r="A14" i="1"/>
  <c r="A15" i="1" s="1"/>
  <c r="A17" i="1" s="1"/>
  <c r="A18" i="1" s="1"/>
  <c r="A19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3" i="1" s="1"/>
  <c r="A94" i="1" s="1"/>
  <c r="A95" i="1" s="1"/>
  <c r="A96" i="1" s="1"/>
  <c r="A98" i="1" s="1"/>
  <c r="A100" i="1" s="1"/>
  <c r="A101" i="1" s="1"/>
  <c r="A102" i="1" s="1"/>
  <c r="A104" i="1" s="1"/>
  <c r="F17" i="1" l="1"/>
  <c r="J4" i="2" s="1"/>
  <c r="J5" i="2" s="1"/>
  <c r="F15" i="1"/>
  <c r="I4" i="2" s="1"/>
  <c r="I5" i="2" s="1"/>
  <c r="F13" i="1"/>
  <c r="G4" i="2" s="1"/>
  <c r="G5" i="2" s="1"/>
  <c r="F14" i="1"/>
  <c r="H4" i="2" s="1"/>
  <c r="H5" i="2" s="1"/>
</calcChain>
</file>

<file path=xl/sharedStrings.xml><?xml version="1.0" encoding="utf-8"?>
<sst xmlns="http://schemas.openxmlformats.org/spreadsheetml/2006/main" count="149" uniqueCount="139">
  <si>
    <t>VASEV</t>
  </si>
  <si>
    <t>Tik hiernaast je familienaam in:</t>
  </si>
  <si>
    <t>Tik hiernaast je voornaam in:</t>
  </si>
  <si>
    <t xml:space="preserve">Tik hiernaast je departement en opleiding </t>
  </si>
  <si>
    <t>Alleen voor meisjes: verander hiernaast de</t>
  </si>
  <si>
    <t>m</t>
  </si>
  <si>
    <t xml:space="preserve">  letter m in een v (jongens laten de m staan)</t>
  </si>
  <si>
    <t>GSM-nummer</t>
  </si>
  <si>
    <t>emailadres</t>
  </si>
  <si>
    <t>Dit bestand is gemaakt door:</t>
  </si>
  <si>
    <t>Prof. Etienne Van Hoof</t>
  </si>
  <si>
    <t>Katholieke Hogeschool Limburg</t>
  </si>
  <si>
    <t>INSTRUCTIES BIJ HET INVULLEN VAN DE VRAGENLIJST</t>
  </si>
  <si>
    <t>_ START BIJ VRAAG NUMMER 1</t>
  </si>
  <si>
    <t>_ IN DE GRIJZE VAKJES NIETS INVULLEN</t>
  </si>
  <si>
    <t>_ ALLE VRAGEN BEANTWOORDEN! HET ZIJN ER 78 IN TOTAAL</t>
  </si>
  <si>
    <t>_ ANTWOORD ZOALS JE DE SITUATIE (studie/stage/…) NU ERVAART</t>
  </si>
  <si>
    <t>_ GA NU NAAR HET TABBLAD VRAGENLIJST</t>
  </si>
  <si>
    <t>Studie- en examenvaardigheden</t>
  </si>
  <si>
    <t>Tik hieronder je familienaam in:</t>
  </si>
  <si>
    <t>Tik hieronder je voornaam in:</t>
  </si>
  <si>
    <t>Tik hieronder je groep in (A1, A2, ….)</t>
  </si>
  <si>
    <t>Alleen voor de meisjes: verander hieronder de m in een v (voor jongens: laat de m staan)</t>
  </si>
  <si>
    <t xml:space="preserve">Vul in kolom C telkens een score in, van 1 tot 5.  Betekenis van de scores: </t>
  </si>
  <si>
    <t>Dit geldt voor mij …</t>
  </si>
  <si>
    <t>1: nooit     2: bijna nooit       3: soms       4: bijna altijd, vaak       5: altijd</t>
  </si>
  <si>
    <t>Anderen zeggen mij dat ik meer ontspanning zou moeten nemen</t>
  </si>
  <si>
    <t>FA:</t>
  </si>
  <si>
    <t>Ik zie gemakkelijk de positieve eigenschappen van mezelf</t>
  </si>
  <si>
    <t>ZV:</t>
  </si>
  <si>
    <t xml:space="preserve">Ik heb de neiging om, in plaats van te studeren, meer met andere activiteiten </t>
  </si>
  <si>
    <t>SW:</t>
  </si>
  <si>
    <t>bezig te zijn</t>
  </si>
  <si>
    <t>Mijn enige doelstelling voor een examen is: het goed te doen</t>
  </si>
  <si>
    <t>VI:</t>
  </si>
  <si>
    <t>Tijdens het studeren pieker ik</t>
  </si>
  <si>
    <t xml:space="preserve">Het overkomt mij dat ik voor een examen overtuigd ben te zullen mislukken, </t>
  </si>
  <si>
    <t>zelfs als ik genoeg gestudeerd heb</t>
  </si>
  <si>
    <t>Vóór een examen ben ik meer prikkelbaar in contact met anderen</t>
  </si>
  <si>
    <t>Ik merk dat ik vóór of tijdens een examen vaak lichamelijk gespannen ben</t>
  </si>
  <si>
    <t>Ik ben bij het studeren voldoende geconcentreerd op wat in mijn nota's of cursus staat</t>
  </si>
  <si>
    <t>Vóór een examen heb ik de indruk dat de meeste anderen het beter kennen dan ik</t>
  </si>
  <si>
    <t>Studeren is belangrijk in mijn leven</t>
  </si>
  <si>
    <t>Tijdens perioden waarin ik speciaal moet presteren heb ik veel last van pijn, zoals</t>
  </si>
  <si>
    <t>maag- of darmklachten, hoofdpijn, keelpijn, …</t>
  </si>
  <si>
    <t>Mijn negatieve kanten of fouten vallen mij meer op dan mijn positieve kanten</t>
  </si>
  <si>
    <t>Vlak vóór of tijdens een examen ben ik helemaal niet meer geneigd om me in te spannen</t>
  </si>
  <si>
    <t>In vergelijking met anderen ben ik meer gespannen</t>
  </si>
  <si>
    <t>Ik kan me vrij gemakkelijk voorstellen dat ik een succes behaal</t>
  </si>
  <si>
    <t>Ik heb tijdens de examens vaker last van lichamelijke kwalen dan anders</t>
  </si>
  <si>
    <t>Ik studeer nogal oppervlakkig</t>
  </si>
  <si>
    <t>Op een examen kan ik me helemaal niet meer concentreren</t>
  </si>
  <si>
    <t>Slapen lukt bij mij even goed tijdens de examens als in andere perioden</t>
  </si>
  <si>
    <t>Een mislukking in de studie is voor mij moeilijk te verwerken</t>
  </si>
  <si>
    <t>In de periode vóór of tijdens de examens neem ik kalmerende medicatie</t>
  </si>
  <si>
    <t>De docent kan mij tijdens het ondervragen gemakkelijk van mijn stuk brengen</t>
  </si>
  <si>
    <t>Vele zaken leiden me af tijdens het studeren</t>
  </si>
  <si>
    <t>Ik kan goed inschatten hoe ik een examen gemaakt heb</t>
  </si>
  <si>
    <t>Op studiegebied voel ik mij een mislukkeling</t>
  </si>
  <si>
    <t>Ik neem te weinig ontspanning om ec ht gelukkig en/of gezond te zijn</t>
  </si>
  <si>
    <t>Bij een onverwachte vraag op het examen kan ik niet meer nadenken</t>
  </si>
  <si>
    <t xml:space="preserve">De nachten vóórdat ik een belangrijke prestatie moet leveren, slaap ik veel </t>
  </si>
  <si>
    <t>minder dan eigenlijk nodig is</t>
  </si>
  <si>
    <t>Vóór ik een examen doe, denk ik na over de concrete aanpak of strategie</t>
  </si>
  <si>
    <t>Ik ervaar mezelf als een kwetsbaar en zwak persoon</t>
  </si>
  <si>
    <t>Ik raak achter op mijn planning</t>
  </si>
  <si>
    <t>Studeren of presteren veroorzaakt in mijn leven heel wat ellende</t>
  </si>
  <si>
    <t>Als ik me ontspan, voel ik me schuldig omdat ik niet studeer</t>
  </si>
  <si>
    <t>Wat een docent van mij denkt op een examen, is voor mij belangrijk</t>
  </si>
  <si>
    <t xml:space="preserve">Een gewone week van het academiejaar betekent voor mij meer dan 55 uren </t>
  </si>
  <si>
    <t>lessen volgen en studeren</t>
  </si>
  <si>
    <t>Tijdens het studeren of het examen afleggen, maak ik me kwaad</t>
  </si>
  <si>
    <t>Ik heb de indruk dat mensen uit mijn omgeving presteren belangrijk vinden</t>
  </si>
  <si>
    <t xml:space="preserve">Wat een docent of medestudent vooraf vertelt over examens, komt bij mij over </t>
  </si>
  <si>
    <t>als bedreigend</t>
  </si>
  <si>
    <t>Voor een examen voel ik me onzeker</t>
  </si>
  <si>
    <t>Ik ben zo geconcentreerd tijdens het studeren dat ik mezelf volledig vergeet</t>
  </si>
  <si>
    <t>Op het examen twijfel ik aan de juistheid van mijn antwoorden</t>
  </si>
  <si>
    <t xml:space="preserve">Hoe mijn ouders of andere belangrijke familieleden zullen reageren op mijn </t>
  </si>
  <si>
    <t>examenresultaat, houdt me al tijdens het studeren bezig</t>
  </si>
  <si>
    <t>Ik vind het vervelend om fouten te maken</t>
  </si>
  <si>
    <t>Ik ervaar mezelf als ietwat dom en onzeker voor de richting die ik gekozen heb</t>
  </si>
  <si>
    <t>Tijdens de examenperiodes eet ik beduidend minder dan anders</t>
  </si>
  <si>
    <t>Ietwat moeilijker opgaven vind ik aangenamer dan gemakkelijke</t>
  </si>
  <si>
    <t>Examens laten mij koud</t>
  </si>
  <si>
    <t xml:space="preserve">Als ik er aan denk mijn stof goed gestudeerd te hebben, ben ik minder </t>
  </si>
  <si>
    <t>gespannen voor een examen</t>
  </si>
  <si>
    <t>Achteraf merk ik dat ik onvoldoende gestudeerd, omdat ik heb zitten dromen</t>
  </si>
  <si>
    <t>Na een examen ben ik er nog lange tijd mee bezig hoe ik het er van af heb gebracht</t>
  </si>
  <si>
    <t>Naarmate een examen nadert, raak ik meer en meer verstrikt in details</t>
  </si>
  <si>
    <t xml:space="preserve">Ik weet bij het voorbereiden van een examen precies wanneer ik mijn stof </t>
  </si>
  <si>
    <t>voldoende beheers</t>
  </si>
  <si>
    <t>Ik studeer minder uren dan gepland</t>
  </si>
  <si>
    <t>Naarmate ik meer vermoeid raak, heb ik mezelf minder onder contrôle</t>
  </si>
  <si>
    <t>Vóór het examen bepaal ik bij welke uitslag ik wel, en bij welke ik niet tevreden zal zijn</t>
  </si>
  <si>
    <t>Het voorbereiden van examens is voor mij zo onaangenaam, dat ik ganse uren niets doe</t>
  </si>
  <si>
    <t>Een diploma is één van de belangrijkste schakels in mijn leven</t>
  </si>
  <si>
    <t>Het studeren vlot minder goed omdat ik aan de examens zit te denken</t>
  </si>
  <si>
    <t>Er wordt bij mij thuis gepraat over studie, diploma's of carrière</t>
  </si>
  <si>
    <t>Ik heb psychisch of fysiek meer te lijden van examens dan anderen</t>
  </si>
  <si>
    <t>Een mislukking in de studies is verschrikkelijk</t>
  </si>
  <si>
    <t>Vóór en/of tijdens een belangrijk examen is mijn ademhaling ontregeld</t>
  </si>
  <si>
    <t>In bed lig ik langere tijd te piekeren over een eventuele mislukking</t>
  </si>
  <si>
    <t>Dromen over examens verstoren mijn slaap</t>
  </si>
  <si>
    <t>Ik blijf te lang met onbelangrijke zaken bezig in plaats van te studeren</t>
  </si>
  <si>
    <t xml:space="preserve">Als ik iets moet presteren in het bijzijn van anderen, ben ik opvallend meer </t>
  </si>
  <si>
    <t>gespannen dan de meesten rondom mij</t>
  </si>
  <si>
    <t>Ik studeer zoveel mogelijk alle details van de cursus</t>
  </si>
  <si>
    <t xml:space="preserve">Ik kan minder goed studeren doordat een eventuele mislukking steeds weer </t>
  </si>
  <si>
    <t>door mijn hoofd speelt</t>
  </si>
  <si>
    <t>Vóór een examen weet ik vrij goed wanneer ik de stof beheers</t>
  </si>
  <si>
    <t>Voor sommige vakken ben ik veel meer gespannen dan voor andere vakken</t>
  </si>
  <si>
    <t>Ik heb de neiging de gegeven opdrachten perfect uit te voeren</t>
  </si>
  <si>
    <t xml:space="preserve">Als ik op een examen een vraag niet weet, denk ik rustig na hoe ik toch nog </t>
  </si>
  <si>
    <t>zoveel mogelijk punten kan behalen</t>
  </si>
  <si>
    <t xml:space="preserve">Bepaalde examens zijn voor mij zo belangrijk dat ik juist hierdoor minder goede </t>
  </si>
  <si>
    <t>resultaten haal</t>
  </si>
  <si>
    <t>De uren vóór een examen kan ik nog rustig bezig zijn met voorbereiden</t>
  </si>
  <si>
    <t>Iets naar voor brengen in een kleine groep gaat me goed af</t>
  </si>
  <si>
    <t xml:space="preserve">Een gewone week van het academiejaar houdt voor mij minder dan 35 uren </t>
  </si>
  <si>
    <t>lessen volgen en studeren in</t>
  </si>
  <si>
    <t>Gebrek aan zelfcontrole doet mij beduidend onder mijn mogelijkheden presteren</t>
  </si>
  <si>
    <t xml:space="preserve">Zet nu tot slot nog een x in één van de volgende vakjes:  Waarop heb je je bij het beantwoorden </t>
  </si>
  <si>
    <t>van de vorige vragen vooral gebaseerd?</t>
  </si>
  <si>
    <t>Volledig op vroegere ervaringen</t>
  </si>
  <si>
    <t>Volledig op hoe het in de toekomst zal zijn</t>
  </si>
  <si>
    <t>Zowel op vroeger als op de toekomst</t>
  </si>
  <si>
    <t>KIJK NA OF JE OOK HET TABBLAD GEGEVENS INVULDE!</t>
  </si>
  <si>
    <t>ê</t>
  </si>
  <si>
    <t>Groep</t>
  </si>
  <si>
    <t>Familienaam</t>
  </si>
  <si>
    <t>Voornaam</t>
  </si>
  <si>
    <t>m/v</t>
  </si>
  <si>
    <t>FA</t>
  </si>
  <si>
    <t>ZV</t>
  </si>
  <si>
    <t>SW</t>
  </si>
  <si>
    <t>VI</t>
  </si>
  <si>
    <t>Scores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</si>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</sst>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6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3" fillId="2" borderId="2" xfId="0" applyFont="1" applyFill="1" applyBorder="1"/>
    <xf numFmtId="0" fontId="0" fillId="3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0" fillId="5" borderId="1" xfId="0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0" fillId="4" borderId="0" xfId="0" applyFill="1"/>
    <xf numFmtId="0" fontId="5" fillId="0" borderId="0" xfId="0" applyFont="1"/>
    <xf numFmtId="0" fontId="4" fillId="4" borderId="0" xfId="0" applyFont="1" applyFill="1"/>
    <xf numFmtId="0" fontId="4" fillId="6" borderId="0" xfId="0" applyFont="1" applyFill="1"/>
    <xf numFmtId="0" fontId="6" fillId="0" borderId="0" xfId="0" applyFont="1"/>
    <xf numFmtId="20" fontId="4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2" sqref="B22"/>
    </sheetView>
  </sheetViews>
  <sheetFormatPr defaultRowHeight="13.2" x14ac:dyDescent="0.25"/>
  <cols>
    <col min="1" max="1" width="40.6640625" customWidth="1"/>
    <col min="2" max="2" width="30.6640625" customWidth="1"/>
  </cols>
  <sheetData>
    <row r="1" spans="1:2" ht="13.8" thickBot="1" x14ac:dyDescent="0.3">
      <c r="A1" s="9" t="s">
        <v>0</v>
      </c>
    </row>
    <row r="2" spans="1:2" x14ac:dyDescent="0.25">
      <c r="A2" t="s">
        <v>1</v>
      </c>
      <c r="B2" s="8"/>
    </row>
    <row r="3" spans="1:2" x14ac:dyDescent="0.25">
      <c r="A3" t="s">
        <v>2</v>
      </c>
      <c r="B3" s="8"/>
    </row>
    <row r="4" spans="1:2" x14ac:dyDescent="0.25">
      <c r="A4" t="s">
        <v>3</v>
      </c>
      <c r="B4" s="8"/>
    </row>
    <row r="5" spans="1:2" x14ac:dyDescent="0.25">
      <c r="A5" t="s">
        <v>4</v>
      </c>
      <c r="B5" s="26" t="s">
        <v>5</v>
      </c>
    </row>
    <row r="6" spans="1:2" x14ac:dyDescent="0.25">
      <c r="A6" t="s">
        <v>6</v>
      </c>
    </row>
    <row r="7" spans="1:2" x14ac:dyDescent="0.25">
      <c r="A7" t="s">
        <v>7</v>
      </c>
      <c r="B7" s="3"/>
    </row>
    <row r="8" spans="1:2" x14ac:dyDescent="0.25">
      <c r="A8" t="s">
        <v>8</v>
      </c>
      <c r="B8" s="3"/>
    </row>
    <row r="9" spans="1:2" ht="13.8" thickBot="1" x14ac:dyDescent="0.3"/>
    <row r="10" spans="1:2" x14ac:dyDescent="0.25">
      <c r="A10" s="21" t="s">
        <v>9</v>
      </c>
    </row>
    <row r="11" spans="1:2" x14ac:dyDescent="0.25">
      <c r="A11" s="22"/>
    </row>
    <row r="12" spans="1:2" x14ac:dyDescent="0.25">
      <c r="A12" s="22" t="s">
        <v>10</v>
      </c>
    </row>
    <row r="13" spans="1:2" ht="13.8" thickBot="1" x14ac:dyDescent="0.3">
      <c r="A13" s="23" t="s">
        <v>11</v>
      </c>
    </row>
    <row r="15" spans="1:2" x14ac:dyDescent="0.25">
      <c r="A15" s="27" t="s">
        <v>12</v>
      </c>
    </row>
    <row r="16" spans="1:2" x14ac:dyDescent="0.25">
      <c r="A16" s="27" t="s">
        <v>13</v>
      </c>
    </row>
    <row r="17" spans="1:1" x14ac:dyDescent="0.25">
      <c r="A17" s="27" t="s">
        <v>14</v>
      </c>
    </row>
    <row r="18" spans="1:1" x14ac:dyDescent="0.25">
      <c r="A18" s="27" t="s">
        <v>15</v>
      </c>
    </row>
    <row r="19" spans="1:1" x14ac:dyDescent="0.25">
      <c r="A19" s="29" t="s">
        <v>16</v>
      </c>
    </row>
    <row r="20" spans="1:1" x14ac:dyDescent="0.25">
      <c r="A20" s="27" t="s">
        <v>17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4"/>
  <sheetViews>
    <sheetView tabSelected="1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activeCell="C24" sqref="C24"/>
    </sheetView>
  </sheetViews>
  <sheetFormatPr defaultRowHeight="13.2" x14ac:dyDescent="0.25"/>
  <cols>
    <col min="1" max="1" width="3.6640625" customWidth="1"/>
    <col min="2" max="2" width="74.6640625" customWidth="1"/>
    <col min="3" max="4" width="5.6640625" customWidth="1"/>
    <col min="5" max="6" width="9.109375" customWidth="1"/>
  </cols>
  <sheetData>
    <row r="1" spans="1:7" ht="21.6" thickBot="1" x14ac:dyDescent="0.45">
      <c r="A1" s="19" t="s">
        <v>18</v>
      </c>
      <c r="B1" s="20"/>
      <c r="C1" s="1"/>
      <c r="G1" s="28"/>
    </row>
    <row r="2" spans="1:7" hidden="1" x14ac:dyDescent="0.25">
      <c r="B2" t="s">
        <v>19</v>
      </c>
    </row>
    <row r="3" spans="1:7" hidden="1" x14ac:dyDescent="0.25">
      <c r="B3" s="7"/>
    </row>
    <row r="4" spans="1:7" hidden="1" x14ac:dyDescent="0.25">
      <c r="B4" t="s">
        <v>20</v>
      </c>
    </row>
    <row r="5" spans="1:7" hidden="1" x14ac:dyDescent="0.25">
      <c r="B5" s="7"/>
    </row>
    <row r="6" spans="1:7" hidden="1" x14ac:dyDescent="0.25">
      <c r="B6" t="s">
        <v>21</v>
      </c>
    </row>
    <row r="7" spans="1:7" hidden="1" x14ac:dyDescent="0.25">
      <c r="B7" s="7"/>
    </row>
    <row r="8" spans="1:7" hidden="1" x14ac:dyDescent="0.25">
      <c r="B8" t="s">
        <v>22</v>
      </c>
    </row>
    <row r="9" spans="1:7" hidden="1" x14ac:dyDescent="0.25">
      <c r="B9" s="2" t="s">
        <v>5</v>
      </c>
    </row>
    <row r="10" spans="1:7" x14ac:dyDescent="0.25">
      <c r="B10" s="16" t="s">
        <v>23</v>
      </c>
    </row>
    <row r="11" spans="1:7" x14ac:dyDescent="0.25">
      <c r="B11" s="17" t="s">
        <v>24</v>
      </c>
    </row>
    <row r="12" spans="1:7" ht="13.8" thickBot="1" x14ac:dyDescent="0.3">
      <c r="B12" s="18" t="s">
        <v>25</v>
      </c>
    </row>
    <row r="13" spans="1:7" x14ac:dyDescent="0.25">
      <c r="A13" s="3">
        <v>1</v>
      </c>
      <c r="B13" s="15" t="s">
        <v>26</v>
      </c>
      <c r="C13" s="8"/>
      <c r="D13">
        <f>C13</f>
        <v>0</v>
      </c>
      <c r="E13" t="s">
        <v>27</v>
      </c>
      <c r="F13">
        <f>D13+D18+D21+D22+D26+D28+D30+D32+D34+D35+D37+D42+D44+D47+D49+D50+D54+D56+D65+D72+D76+D80+D82+D84+D85+D86+D88+D91+D98+D104</f>
        <v>0</v>
      </c>
    </row>
    <row r="14" spans="1:7" x14ac:dyDescent="0.25">
      <c r="A14" s="3">
        <f>A13+1</f>
        <v>2</v>
      </c>
      <c r="B14" s="3" t="s">
        <v>28</v>
      </c>
      <c r="C14" s="8"/>
      <c r="D14">
        <f>C14</f>
        <v>0</v>
      </c>
      <c r="E14" t="s">
        <v>29</v>
      </c>
      <c r="F14">
        <f>D14+D19+D24+D31+D38+D40+D41+D43+D46+D58+D60+D64+D66+D68+D73+D93+D96+D100+D101</f>
        <v>0</v>
      </c>
    </row>
    <row r="15" spans="1:7" x14ac:dyDescent="0.25">
      <c r="A15" s="3">
        <f t="shared" ref="A15:A87" si="0">A14+1</f>
        <v>3</v>
      </c>
      <c r="B15" s="3" t="s">
        <v>30</v>
      </c>
      <c r="C15" s="8"/>
      <c r="D15">
        <f>C15</f>
        <v>0</v>
      </c>
      <c r="E15" t="s">
        <v>31</v>
      </c>
      <c r="F15">
        <f>D17+D25+D36+D51+D55+D61+D63+D67+D71+D77+D79+D81+D83+D94</f>
        <v>0</v>
      </c>
    </row>
    <row r="16" spans="1:7" x14ac:dyDescent="0.25">
      <c r="A16" s="3"/>
      <c r="B16" s="3" t="s">
        <v>32</v>
      </c>
      <c r="C16" s="24"/>
    </row>
    <row r="17" spans="1:6" x14ac:dyDescent="0.25">
      <c r="A17" s="3">
        <f>A15+1</f>
        <v>4</v>
      </c>
      <c r="B17" s="3" t="s">
        <v>33</v>
      </c>
      <c r="C17" s="8"/>
      <c r="D17">
        <f>C17</f>
        <v>0</v>
      </c>
      <c r="E17" t="s">
        <v>34</v>
      </c>
      <c r="F17">
        <f>D15+D23+D29+D33+D39+D48+D52+D59+D70+D75+D78+D87+D90+D95+D102</f>
        <v>0</v>
      </c>
    </row>
    <row r="18" spans="1:6" x14ac:dyDescent="0.25">
      <c r="A18" s="3">
        <f t="shared" si="0"/>
        <v>5</v>
      </c>
      <c r="B18" s="3" t="s">
        <v>35</v>
      </c>
      <c r="C18" s="8"/>
      <c r="D18">
        <f>C18</f>
        <v>0</v>
      </c>
    </row>
    <row r="19" spans="1:6" x14ac:dyDescent="0.25">
      <c r="A19" s="3">
        <f t="shared" si="0"/>
        <v>6</v>
      </c>
      <c r="B19" s="3" t="s">
        <v>36</v>
      </c>
      <c r="C19" s="8"/>
      <c r="D19" t="b">
        <f>IF(C19=1,5,IF(C19=2,4,IF(C19=3,3,IF(C19=4,2,IF(C19=5,1)))))</f>
        <v>0</v>
      </c>
    </row>
    <row r="20" spans="1:6" x14ac:dyDescent="0.25">
      <c r="A20" s="3"/>
      <c r="B20" s="3" t="s">
        <v>37</v>
      </c>
      <c r="C20" s="24"/>
    </row>
    <row r="21" spans="1:6" x14ac:dyDescent="0.25">
      <c r="A21" s="3">
        <f>A19+1</f>
        <v>7</v>
      </c>
      <c r="B21" s="3" t="s">
        <v>38</v>
      </c>
      <c r="C21" s="8"/>
      <c r="D21">
        <f>C21</f>
        <v>0</v>
      </c>
    </row>
    <row r="22" spans="1:6" x14ac:dyDescent="0.25">
      <c r="A22" s="3">
        <f t="shared" si="0"/>
        <v>8</v>
      </c>
      <c r="B22" s="3" t="s">
        <v>39</v>
      </c>
      <c r="C22" s="8"/>
      <c r="D22">
        <f>C22</f>
        <v>0</v>
      </c>
    </row>
    <row r="23" spans="1:6" x14ac:dyDescent="0.25">
      <c r="A23" s="3">
        <f t="shared" si="0"/>
        <v>9</v>
      </c>
      <c r="B23" s="3" t="s">
        <v>40</v>
      </c>
      <c r="C23" s="8"/>
      <c r="D23" t="b">
        <f>IF(C23=1,5,IF(C23=2,4,IF(C23=3,3,IF(C23=4,2,IF(C23=5,1)))))</f>
        <v>0</v>
      </c>
    </row>
    <row r="24" spans="1:6" x14ac:dyDescent="0.25">
      <c r="A24" s="3">
        <f t="shared" si="0"/>
        <v>10</v>
      </c>
      <c r="B24" s="3" t="s">
        <v>41</v>
      </c>
      <c r="C24" s="8"/>
      <c r="D24" t="b">
        <f>IF(C24=1,5,IF(C24=2,4,IF(C24=3,3,IF(C24=4,2,IF(C24=5,1)))))</f>
        <v>0</v>
      </c>
    </row>
    <row r="25" spans="1:6" x14ac:dyDescent="0.25">
      <c r="A25" s="3">
        <f t="shared" si="0"/>
        <v>11</v>
      </c>
      <c r="B25" s="3" t="s">
        <v>42</v>
      </c>
      <c r="C25" s="8"/>
      <c r="D25">
        <f>C25</f>
        <v>0</v>
      </c>
    </row>
    <row r="26" spans="1:6" x14ac:dyDescent="0.25">
      <c r="A26" s="3">
        <f t="shared" si="0"/>
        <v>12</v>
      </c>
      <c r="B26" s="3" t="s">
        <v>43</v>
      </c>
      <c r="C26" s="8"/>
      <c r="D26">
        <f t="shared" ref="D26:D34" si="1">C26</f>
        <v>0</v>
      </c>
    </row>
    <row r="27" spans="1:6" x14ac:dyDescent="0.25">
      <c r="A27" s="3"/>
      <c r="B27" s="3" t="s">
        <v>44</v>
      </c>
      <c r="C27" s="24"/>
      <c r="D27">
        <f t="shared" si="1"/>
        <v>0</v>
      </c>
    </row>
    <row r="28" spans="1:6" x14ac:dyDescent="0.25">
      <c r="A28" s="3">
        <f>A26+1</f>
        <v>13</v>
      </c>
      <c r="B28" s="3" t="s">
        <v>45</v>
      </c>
      <c r="C28" s="8"/>
      <c r="D28">
        <f t="shared" si="1"/>
        <v>0</v>
      </c>
    </row>
    <row r="29" spans="1:6" x14ac:dyDescent="0.25">
      <c r="A29" s="3">
        <f t="shared" si="0"/>
        <v>14</v>
      </c>
      <c r="B29" s="3" t="s">
        <v>46</v>
      </c>
      <c r="C29" s="8"/>
      <c r="D29">
        <f t="shared" si="1"/>
        <v>0</v>
      </c>
    </row>
    <row r="30" spans="1:6" x14ac:dyDescent="0.25">
      <c r="A30" s="3">
        <f t="shared" si="0"/>
        <v>15</v>
      </c>
      <c r="B30" s="3" t="s">
        <v>47</v>
      </c>
      <c r="C30" s="8"/>
      <c r="D30">
        <f t="shared" si="1"/>
        <v>0</v>
      </c>
    </row>
    <row r="31" spans="1:6" x14ac:dyDescent="0.25">
      <c r="A31" s="3">
        <f t="shared" si="0"/>
        <v>16</v>
      </c>
      <c r="B31" s="3" t="s">
        <v>48</v>
      </c>
      <c r="C31" s="8"/>
      <c r="D31">
        <f t="shared" si="1"/>
        <v>0</v>
      </c>
    </row>
    <row r="32" spans="1:6" x14ac:dyDescent="0.25">
      <c r="A32" s="3">
        <f t="shared" si="0"/>
        <v>17</v>
      </c>
      <c r="B32" s="3" t="s">
        <v>49</v>
      </c>
      <c r="C32" s="8"/>
      <c r="D32">
        <f t="shared" si="1"/>
        <v>0</v>
      </c>
    </row>
    <row r="33" spans="1:4" x14ac:dyDescent="0.25">
      <c r="A33" s="3">
        <f t="shared" si="0"/>
        <v>18</v>
      </c>
      <c r="B33" s="3" t="s">
        <v>50</v>
      </c>
      <c r="C33" s="8"/>
      <c r="D33">
        <f t="shared" si="1"/>
        <v>0</v>
      </c>
    </row>
    <row r="34" spans="1:4" x14ac:dyDescent="0.25">
      <c r="A34" s="3">
        <f t="shared" si="0"/>
        <v>19</v>
      </c>
      <c r="B34" s="3" t="s">
        <v>51</v>
      </c>
      <c r="C34" s="8"/>
      <c r="D34">
        <f t="shared" si="1"/>
        <v>0</v>
      </c>
    </row>
    <row r="35" spans="1:4" x14ac:dyDescent="0.25">
      <c r="A35" s="3">
        <f t="shared" si="0"/>
        <v>20</v>
      </c>
      <c r="B35" s="3" t="s">
        <v>52</v>
      </c>
      <c r="C35" s="8"/>
      <c r="D35" t="b">
        <f>IF(C35=1,5,IF(C35=2,4,IF(C35=3,3,IF(C35=4,2,IF(C35=5,1)))))</f>
        <v>0</v>
      </c>
    </row>
    <row r="36" spans="1:4" x14ac:dyDescent="0.25">
      <c r="A36" s="3">
        <f t="shared" si="0"/>
        <v>21</v>
      </c>
      <c r="B36" s="3" t="s">
        <v>53</v>
      </c>
      <c r="C36" s="8"/>
      <c r="D36">
        <f>C36</f>
        <v>0</v>
      </c>
    </row>
    <row r="37" spans="1:4" x14ac:dyDescent="0.25">
      <c r="A37" s="3">
        <f t="shared" si="0"/>
        <v>22</v>
      </c>
      <c r="B37" s="3" t="s">
        <v>54</v>
      </c>
      <c r="C37" s="8"/>
      <c r="D37">
        <f>C37</f>
        <v>0</v>
      </c>
    </row>
    <row r="38" spans="1:4" x14ac:dyDescent="0.25">
      <c r="A38" s="3">
        <f t="shared" si="0"/>
        <v>23</v>
      </c>
      <c r="B38" s="3" t="s">
        <v>55</v>
      </c>
      <c r="C38" s="8"/>
      <c r="D38" t="b">
        <f>IF(C38=1,5,IF(C38=2,4,IF(C38=3,3,IF(C38=4,2,IF(C38=5,1)))))</f>
        <v>0</v>
      </c>
    </row>
    <row r="39" spans="1:4" x14ac:dyDescent="0.25">
      <c r="A39" s="3">
        <f t="shared" si="0"/>
        <v>24</v>
      </c>
      <c r="B39" s="3" t="s">
        <v>56</v>
      </c>
      <c r="C39" s="8"/>
      <c r="D39">
        <f>C39</f>
        <v>0</v>
      </c>
    </row>
    <row r="40" spans="1:4" x14ac:dyDescent="0.25">
      <c r="A40" s="3">
        <f t="shared" si="0"/>
        <v>25</v>
      </c>
      <c r="B40" s="3" t="s">
        <v>57</v>
      </c>
      <c r="C40" s="26"/>
      <c r="D40">
        <f>C40</f>
        <v>0</v>
      </c>
    </row>
    <row r="41" spans="1:4" x14ac:dyDescent="0.25">
      <c r="A41" s="3">
        <f t="shared" si="0"/>
        <v>26</v>
      </c>
      <c r="B41" s="3" t="s">
        <v>58</v>
      </c>
      <c r="C41" s="26"/>
      <c r="D41" t="b">
        <f>IF(C41=1,5,IF(C41=2,4,IF(C41=3,3,IF(C41=4,2,IF(C41=5,1)))))</f>
        <v>0</v>
      </c>
    </row>
    <row r="42" spans="1:4" x14ac:dyDescent="0.25">
      <c r="A42" s="3">
        <f t="shared" si="0"/>
        <v>27</v>
      </c>
      <c r="B42" s="3" t="s">
        <v>59</v>
      </c>
      <c r="C42" s="8"/>
      <c r="D42">
        <f>C42</f>
        <v>0</v>
      </c>
    </row>
    <row r="43" spans="1:4" x14ac:dyDescent="0.25">
      <c r="A43" s="3">
        <f t="shared" si="0"/>
        <v>28</v>
      </c>
      <c r="B43" s="3" t="s">
        <v>60</v>
      </c>
      <c r="C43" s="8"/>
      <c r="D43" t="b">
        <f>IF(C43=1,5,IF(C43=2,4,IF(C43=3,3,IF(C43=4,2,IF(C43=5,1)))))</f>
        <v>0</v>
      </c>
    </row>
    <row r="44" spans="1:4" x14ac:dyDescent="0.25">
      <c r="A44" s="3">
        <f t="shared" si="0"/>
        <v>29</v>
      </c>
      <c r="B44" s="3" t="s">
        <v>61</v>
      </c>
      <c r="C44" s="8"/>
      <c r="D44">
        <f>C44</f>
        <v>0</v>
      </c>
    </row>
    <row r="45" spans="1:4" x14ac:dyDescent="0.25">
      <c r="A45" s="3"/>
      <c r="B45" s="3" t="s">
        <v>62</v>
      </c>
      <c r="C45" s="24"/>
    </row>
    <row r="46" spans="1:4" x14ac:dyDescent="0.25">
      <c r="A46" s="3">
        <f>A44+1</f>
        <v>30</v>
      </c>
      <c r="B46" s="3" t="s">
        <v>63</v>
      </c>
      <c r="C46" s="8"/>
      <c r="D46">
        <f t="shared" ref="D46:D51" si="2">C46</f>
        <v>0</v>
      </c>
    </row>
    <row r="47" spans="1:4" x14ac:dyDescent="0.25">
      <c r="A47" s="3">
        <f t="shared" si="0"/>
        <v>31</v>
      </c>
      <c r="B47" s="3" t="s">
        <v>64</v>
      </c>
      <c r="C47" s="8"/>
      <c r="D47">
        <f t="shared" si="2"/>
        <v>0</v>
      </c>
    </row>
    <row r="48" spans="1:4" x14ac:dyDescent="0.25">
      <c r="A48" s="3">
        <f t="shared" si="0"/>
        <v>32</v>
      </c>
      <c r="B48" s="3" t="s">
        <v>65</v>
      </c>
      <c r="C48" s="8"/>
      <c r="D48">
        <f t="shared" si="2"/>
        <v>0</v>
      </c>
    </row>
    <row r="49" spans="1:4" x14ac:dyDescent="0.25">
      <c r="A49" s="3">
        <f t="shared" si="0"/>
        <v>33</v>
      </c>
      <c r="B49" s="3" t="s">
        <v>66</v>
      </c>
      <c r="C49" s="8"/>
      <c r="D49">
        <f t="shared" si="2"/>
        <v>0</v>
      </c>
    </row>
    <row r="50" spans="1:4" x14ac:dyDescent="0.25">
      <c r="A50" s="3">
        <f t="shared" si="0"/>
        <v>34</v>
      </c>
      <c r="B50" s="3" t="s">
        <v>67</v>
      </c>
      <c r="C50" s="8"/>
      <c r="D50">
        <f t="shared" si="2"/>
        <v>0</v>
      </c>
    </row>
    <row r="51" spans="1:4" x14ac:dyDescent="0.25">
      <c r="A51" s="3">
        <f t="shared" si="0"/>
        <v>35</v>
      </c>
      <c r="B51" s="3" t="s">
        <v>68</v>
      </c>
      <c r="C51" s="8"/>
      <c r="D51">
        <f t="shared" si="2"/>
        <v>0</v>
      </c>
    </row>
    <row r="52" spans="1:4" x14ac:dyDescent="0.25">
      <c r="A52" s="3">
        <f t="shared" si="0"/>
        <v>36</v>
      </c>
      <c r="B52" s="3" t="s">
        <v>69</v>
      </c>
      <c r="C52" s="8"/>
      <c r="D52" t="b">
        <f>IF(C52=1,5,IF(C52=2,4,IF(C52=3,3,IF(C52=4,2,IF(C52=5,1)))))</f>
        <v>0</v>
      </c>
    </row>
    <row r="53" spans="1:4" x14ac:dyDescent="0.25">
      <c r="A53" s="3"/>
      <c r="B53" s="3" t="s">
        <v>70</v>
      </c>
      <c r="C53" s="24"/>
      <c r="D53" t="b">
        <f>IF(C53=1,5,IF(C53=2,4,IF(C53=3,3,IF(C53=4,2,IF(C53=5,1)))))</f>
        <v>0</v>
      </c>
    </row>
    <row r="54" spans="1:4" x14ac:dyDescent="0.25">
      <c r="A54" s="3">
        <f>A52+1</f>
        <v>37</v>
      </c>
      <c r="B54" s="3" t="s">
        <v>71</v>
      </c>
      <c r="C54" s="8"/>
      <c r="D54">
        <f>C54</f>
        <v>0</v>
      </c>
    </row>
    <row r="55" spans="1:4" x14ac:dyDescent="0.25">
      <c r="A55" s="3">
        <f t="shared" si="0"/>
        <v>38</v>
      </c>
      <c r="B55" s="3" t="s">
        <v>72</v>
      </c>
      <c r="C55" s="8"/>
      <c r="D55">
        <f>C55</f>
        <v>0</v>
      </c>
    </row>
    <row r="56" spans="1:4" x14ac:dyDescent="0.25">
      <c r="A56" s="3">
        <f t="shared" si="0"/>
        <v>39</v>
      </c>
      <c r="B56" s="3" t="s">
        <v>73</v>
      </c>
      <c r="C56" s="8"/>
      <c r="D56">
        <f>C56</f>
        <v>0</v>
      </c>
    </row>
    <row r="57" spans="1:4" x14ac:dyDescent="0.25">
      <c r="A57" s="3"/>
      <c r="B57" s="3" t="s">
        <v>74</v>
      </c>
      <c r="C57" s="24"/>
    </row>
    <row r="58" spans="1:4" x14ac:dyDescent="0.25">
      <c r="A58" s="3">
        <f>A56+1</f>
        <v>40</v>
      </c>
      <c r="B58" s="3" t="s">
        <v>75</v>
      </c>
      <c r="C58" s="8"/>
      <c r="D58">
        <f>C58</f>
        <v>0</v>
      </c>
    </row>
    <row r="59" spans="1:4" x14ac:dyDescent="0.25">
      <c r="A59" s="3">
        <f t="shared" si="0"/>
        <v>41</v>
      </c>
      <c r="B59" s="3" t="s">
        <v>76</v>
      </c>
      <c r="C59" s="8"/>
      <c r="D59" t="b">
        <f>IF(C59=1,5,IF(C59=2,4,IF(C59=3,3,IF(C59=4,2,IF(C59=5,1)))))</f>
        <v>0</v>
      </c>
    </row>
    <row r="60" spans="1:4" x14ac:dyDescent="0.25">
      <c r="A60" s="3">
        <f t="shared" si="0"/>
        <v>42</v>
      </c>
      <c r="B60" s="3" t="s">
        <v>77</v>
      </c>
      <c r="C60" s="8"/>
      <c r="D60" t="b">
        <f>IF(C60=1,5,IF(C60=2,4,IF(C60=3,3,IF(C60=4,2,IF(C60=5,1)))))</f>
        <v>0</v>
      </c>
    </row>
    <row r="61" spans="1:4" x14ac:dyDescent="0.25">
      <c r="A61" s="3">
        <f t="shared" si="0"/>
        <v>43</v>
      </c>
      <c r="B61" s="3" t="s">
        <v>78</v>
      </c>
      <c r="C61" s="8"/>
      <c r="D61">
        <f>C61</f>
        <v>0</v>
      </c>
    </row>
    <row r="62" spans="1:4" x14ac:dyDescent="0.25">
      <c r="A62" s="3"/>
      <c r="B62" s="3" t="s">
        <v>79</v>
      </c>
      <c r="C62" s="24"/>
      <c r="D62">
        <f>C62</f>
        <v>0</v>
      </c>
    </row>
    <row r="63" spans="1:4" x14ac:dyDescent="0.25">
      <c r="A63" s="3">
        <f>A61+1</f>
        <v>44</v>
      </c>
      <c r="B63" s="3" t="s">
        <v>80</v>
      </c>
      <c r="C63" s="8"/>
      <c r="D63">
        <f>C63</f>
        <v>0</v>
      </c>
    </row>
    <row r="64" spans="1:4" x14ac:dyDescent="0.25">
      <c r="A64" s="3">
        <f t="shared" si="0"/>
        <v>45</v>
      </c>
      <c r="B64" s="3" t="s">
        <v>81</v>
      </c>
      <c r="C64" s="8"/>
      <c r="D64" t="b">
        <f>IF(C64=1,5,IF(C64=2,4,IF(C64=3,3,IF(C64=4,2,IF(C64=5,1)))))</f>
        <v>0</v>
      </c>
    </row>
    <row r="65" spans="1:4" x14ac:dyDescent="0.25">
      <c r="A65" s="3">
        <f t="shared" si="0"/>
        <v>46</v>
      </c>
      <c r="B65" s="3" t="s">
        <v>82</v>
      </c>
      <c r="C65" s="8"/>
      <c r="D65">
        <f>C65</f>
        <v>0</v>
      </c>
    </row>
    <row r="66" spans="1:4" x14ac:dyDescent="0.25">
      <c r="A66" s="3">
        <f t="shared" si="0"/>
        <v>47</v>
      </c>
      <c r="B66" s="3" t="s">
        <v>83</v>
      </c>
      <c r="C66" s="8"/>
      <c r="D66">
        <f>C66</f>
        <v>0</v>
      </c>
    </row>
    <row r="67" spans="1:4" x14ac:dyDescent="0.25">
      <c r="A67" s="3">
        <f t="shared" si="0"/>
        <v>48</v>
      </c>
      <c r="B67" s="3" t="s">
        <v>84</v>
      </c>
      <c r="C67" s="8"/>
      <c r="D67" t="b">
        <f>IF(C67=1,5,IF(C67=2,4,IF(C67=3,3,IF(C67=4,2,IF(C67=5,1)))))</f>
        <v>0</v>
      </c>
    </row>
    <row r="68" spans="1:4" x14ac:dyDescent="0.25">
      <c r="A68" s="3">
        <f t="shared" si="0"/>
        <v>49</v>
      </c>
      <c r="B68" s="3" t="s">
        <v>85</v>
      </c>
      <c r="C68" s="8"/>
      <c r="D68">
        <f>C68</f>
        <v>0</v>
      </c>
    </row>
    <row r="69" spans="1:4" x14ac:dyDescent="0.25">
      <c r="A69" s="3"/>
      <c r="B69" s="3" t="s">
        <v>86</v>
      </c>
      <c r="C69" s="25"/>
    </row>
    <row r="70" spans="1:4" x14ac:dyDescent="0.25">
      <c r="A70" s="3">
        <f>A68+1</f>
        <v>50</v>
      </c>
      <c r="B70" s="3" t="s">
        <v>87</v>
      </c>
      <c r="C70" s="8"/>
      <c r="D70">
        <f t="shared" ref="D70:D87" si="3">C70</f>
        <v>0</v>
      </c>
    </row>
    <row r="71" spans="1:4" x14ac:dyDescent="0.25">
      <c r="A71" s="3">
        <f t="shared" si="0"/>
        <v>51</v>
      </c>
      <c r="B71" s="3" t="s">
        <v>88</v>
      </c>
      <c r="C71" s="8"/>
      <c r="D71">
        <f t="shared" si="3"/>
        <v>0</v>
      </c>
    </row>
    <row r="72" spans="1:4" x14ac:dyDescent="0.25">
      <c r="A72" s="3">
        <f t="shared" si="0"/>
        <v>52</v>
      </c>
      <c r="B72" s="3" t="s">
        <v>89</v>
      </c>
      <c r="C72" s="8"/>
      <c r="D72">
        <f t="shared" si="3"/>
        <v>0</v>
      </c>
    </row>
    <row r="73" spans="1:4" x14ac:dyDescent="0.25">
      <c r="A73" s="3">
        <f t="shared" si="0"/>
        <v>53</v>
      </c>
      <c r="B73" s="3" t="s">
        <v>90</v>
      </c>
      <c r="C73" s="8"/>
      <c r="D73">
        <f t="shared" si="3"/>
        <v>0</v>
      </c>
    </row>
    <row r="74" spans="1:4" x14ac:dyDescent="0.25">
      <c r="A74" s="3"/>
      <c r="B74" s="3" t="s">
        <v>91</v>
      </c>
      <c r="C74" s="24"/>
    </row>
    <row r="75" spans="1:4" x14ac:dyDescent="0.25">
      <c r="A75" s="3">
        <f>A73+1</f>
        <v>54</v>
      </c>
      <c r="B75" s="3" t="s">
        <v>92</v>
      </c>
      <c r="C75" s="8"/>
      <c r="D75">
        <f t="shared" si="3"/>
        <v>0</v>
      </c>
    </row>
    <row r="76" spans="1:4" x14ac:dyDescent="0.25">
      <c r="A76" s="3">
        <f t="shared" si="0"/>
        <v>55</v>
      </c>
      <c r="B76" s="3" t="s">
        <v>93</v>
      </c>
      <c r="C76" s="8"/>
      <c r="D76">
        <f t="shared" si="3"/>
        <v>0</v>
      </c>
    </row>
    <row r="77" spans="1:4" x14ac:dyDescent="0.25">
      <c r="A77" s="3">
        <f t="shared" si="0"/>
        <v>56</v>
      </c>
      <c r="B77" s="3" t="s">
        <v>94</v>
      </c>
      <c r="C77" s="8"/>
      <c r="D77">
        <f t="shared" si="3"/>
        <v>0</v>
      </c>
    </row>
    <row r="78" spans="1:4" x14ac:dyDescent="0.25">
      <c r="A78" s="3">
        <f t="shared" si="0"/>
        <v>57</v>
      </c>
      <c r="B78" s="3" t="s">
        <v>95</v>
      </c>
      <c r="C78" s="8"/>
      <c r="D78">
        <f t="shared" si="3"/>
        <v>0</v>
      </c>
    </row>
    <row r="79" spans="1:4" x14ac:dyDescent="0.25">
      <c r="A79" s="3">
        <f t="shared" si="0"/>
        <v>58</v>
      </c>
      <c r="B79" s="3" t="s">
        <v>96</v>
      </c>
      <c r="C79" s="8"/>
      <c r="D79">
        <f t="shared" si="3"/>
        <v>0</v>
      </c>
    </row>
    <row r="80" spans="1:4" x14ac:dyDescent="0.25">
      <c r="A80" s="3">
        <f t="shared" si="0"/>
        <v>59</v>
      </c>
      <c r="B80" s="3" t="s">
        <v>97</v>
      </c>
      <c r="C80" s="8"/>
      <c r="D80">
        <f t="shared" si="3"/>
        <v>0</v>
      </c>
    </row>
    <row r="81" spans="1:4" x14ac:dyDescent="0.25">
      <c r="A81" s="3">
        <f t="shared" si="0"/>
        <v>60</v>
      </c>
      <c r="B81" s="3" t="s">
        <v>98</v>
      </c>
      <c r="C81" s="8"/>
      <c r="D81">
        <f t="shared" si="3"/>
        <v>0</v>
      </c>
    </row>
    <row r="82" spans="1:4" x14ac:dyDescent="0.25">
      <c r="A82" s="3">
        <f t="shared" si="0"/>
        <v>61</v>
      </c>
      <c r="B82" s="3" t="s">
        <v>99</v>
      </c>
      <c r="C82" s="8"/>
      <c r="D82">
        <f t="shared" si="3"/>
        <v>0</v>
      </c>
    </row>
    <row r="83" spans="1:4" x14ac:dyDescent="0.25">
      <c r="A83" s="3">
        <f t="shared" si="0"/>
        <v>62</v>
      </c>
      <c r="B83" s="3" t="s">
        <v>100</v>
      </c>
      <c r="C83" s="8"/>
      <c r="D83">
        <f t="shared" si="3"/>
        <v>0</v>
      </c>
    </row>
    <row r="84" spans="1:4" x14ac:dyDescent="0.25">
      <c r="A84" s="3">
        <f t="shared" si="0"/>
        <v>63</v>
      </c>
      <c r="B84" s="3" t="s">
        <v>101</v>
      </c>
      <c r="C84" s="8"/>
      <c r="D84">
        <f t="shared" si="3"/>
        <v>0</v>
      </c>
    </row>
    <row r="85" spans="1:4" x14ac:dyDescent="0.25">
      <c r="A85" s="3">
        <f t="shared" si="0"/>
        <v>64</v>
      </c>
      <c r="B85" s="3" t="s">
        <v>102</v>
      </c>
      <c r="C85" s="8"/>
      <c r="D85">
        <f t="shared" si="3"/>
        <v>0</v>
      </c>
    </row>
    <row r="86" spans="1:4" x14ac:dyDescent="0.25">
      <c r="A86" s="3">
        <f t="shared" si="0"/>
        <v>65</v>
      </c>
      <c r="B86" s="3" t="s">
        <v>103</v>
      </c>
      <c r="C86" s="8"/>
      <c r="D86">
        <f t="shared" si="3"/>
        <v>0</v>
      </c>
    </row>
    <row r="87" spans="1:4" x14ac:dyDescent="0.25">
      <c r="A87" s="3">
        <f t="shared" si="0"/>
        <v>66</v>
      </c>
      <c r="B87" s="3" t="s">
        <v>104</v>
      </c>
      <c r="C87" s="8"/>
      <c r="D87">
        <f t="shared" si="3"/>
        <v>0</v>
      </c>
    </row>
    <row r="88" spans="1:4" x14ac:dyDescent="0.25">
      <c r="A88" s="3">
        <f t="shared" ref="A88:A102" si="4">A87+1</f>
        <v>67</v>
      </c>
      <c r="B88" s="3" t="s">
        <v>105</v>
      </c>
      <c r="C88" s="8"/>
      <c r="D88">
        <f>C88</f>
        <v>0</v>
      </c>
    </row>
    <row r="89" spans="1:4" x14ac:dyDescent="0.25">
      <c r="A89" s="3"/>
      <c r="B89" s="3" t="s">
        <v>106</v>
      </c>
      <c r="C89" s="24"/>
    </row>
    <row r="90" spans="1:4" x14ac:dyDescent="0.25">
      <c r="A90" s="3">
        <f>A88+1</f>
        <v>68</v>
      </c>
      <c r="B90" s="3" t="s">
        <v>107</v>
      </c>
      <c r="C90" s="8"/>
      <c r="D90" t="b">
        <f>IF(C90=1,5,IF(C90=2,4,IF(C90=3,3,IF(C90=4,2,IF(C90=5,1)))))</f>
        <v>0</v>
      </c>
    </row>
    <row r="91" spans="1:4" x14ac:dyDescent="0.25">
      <c r="A91" s="3">
        <f t="shared" si="4"/>
        <v>69</v>
      </c>
      <c r="B91" s="3" t="s">
        <v>108</v>
      </c>
      <c r="C91" s="8"/>
      <c r="D91">
        <f>C91</f>
        <v>0</v>
      </c>
    </row>
    <row r="92" spans="1:4" x14ac:dyDescent="0.25">
      <c r="A92" s="3"/>
      <c r="B92" s="3" t="s">
        <v>109</v>
      </c>
      <c r="C92" s="24"/>
    </row>
    <row r="93" spans="1:4" x14ac:dyDescent="0.25">
      <c r="A93" s="3">
        <f>A91+1</f>
        <v>70</v>
      </c>
      <c r="B93" s="3" t="s">
        <v>110</v>
      </c>
      <c r="C93" s="8"/>
      <c r="D93">
        <f>C93</f>
        <v>0</v>
      </c>
    </row>
    <row r="94" spans="1:4" x14ac:dyDescent="0.25">
      <c r="A94" s="3">
        <f t="shared" si="4"/>
        <v>71</v>
      </c>
      <c r="B94" s="3" t="s">
        <v>111</v>
      </c>
      <c r="C94" s="8"/>
      <c r="D94">
        <f>C94</f>
        <v>0</v>
      </c>
    </row>
    <row r="95" spans="1:4" x14ac:dyDescent="0.25">
      <c r="A95" s="3">
        <f t="shared" si="4"/>
        <v>72</v>
      </c>
      <c r="B95" s="3" t="s">
        <v>112</v>
      </c>
      <c r="C95" s="8"/>
      <c r="D95" t="b">
        <f>IF(C95=1,5,IF(C95=2,4,IF(C95=3,3,IF(C95=4,2,IF(C95=5,1)))))</f>
        <v>0</v>
      </c>
    </row>
    <row r="96" spans="1:4" x14ac:dyDescent="0.25">
      <c r="A96" s="3">
        <f t="shared" si="4"/>
        <v>73</v>
      </c>
      <c r="B96" s="3" t="s">
        <v>113</v>
      </c>
      <c r="C96" s="8"/>
      <c r="D96">
        <f t="shared" ref="D96:D104" si="5">C96</f>
        <v>0</v>
      </c>
    </row>
    <row r="97" spans="1:8" x14ac:dyDescent="0.25">
      <c r="A97" s="3"/>
      <c r="B97" s="3" t="s">
        <v>114</v>
      </c>
      <c r="C97" s="24"/>
    </row>
    <row r="98" spans="1:8" x14ac:dyDescent="0.25">
      <c r="A98" s="3">
        <f>A96+1</f>
        <v>74</v>
      </c>
      <c r="B98" s="3" t="s">
        <v>115</v>
      </c>
      <c r="C98" s="8"/>
      <c r="D98">
        <f t="shared" si="5"/>
        <v>0</v>
      </c>
    </row>
    <row r="99" spans="1:8" x14ac:dyDescent="0.25">
      <c r="A99" s="3"/>
      <c r="B99" s="3" t="s">
        <v>116</v>
      </c>
      <c r="C99" s="24"/>
    </row>
    <row r="100" spans="1:8" x14ac:dyDescent="0.25">
      <c r="A100" s="3">
        <f>A98+1</f>
        <v>75</v>
      </c>
      <c r="B100" s="3" t="s">
        <v>117</v>
      </c>
      <c r="C100" s="8"/>
      <c r="D100">
        <f t="shared" si="5"/>
        <v>0</v>
      </c>
    </row>
    <row r="101" spans="1:8" x14ac:dyDescent="0.25">
      <c r="A101" s="3">
        <f t="shared" si="4"/>
        <v>76</v>
      </c>
      <c r="B101" s="3" t="s">
        <v>118</v>
      </c>
      <c r="C101" s="8"/>
      <c r="D101">
        <f t="shared" si="5"/>
        <v>0</v>
      </c>
    </row>
    <row r="102" spans="1:8" x14ac:dyDescent="0.25">
      <c r="A102" s="3">
        <f t="shared" si="4"/>
        <v>77</v>
      </c>
      <c r="B102" s="3" t="s">
        <v>119</v>
      </c>
      <c r="C102" s="8"/>
      <c r="D102">
        <f t="shared" si="5"/>
        <v>0</v>
      </c>
    </row>
    <row r="103" spans="1:8" x14ac:dyDescent="0.25">
      <c r="A103" s="3"/>
      <c r="B103" s="3" t="s">
        <v>120</v>
      </c>
      <c r="C103" s="24"/>
    </row>
    <row r="104" spans="1:8" x14ac:dyDescent="0.25">
      <c r="A104" s="3">
        <f>A102+1</f>
        <v>78</v>
      </c>
      <c r="B104" s="3" t="s">
        <v>121</v>
      </c>
      <c r="C104" s="8"/>
      <c r="D104">
        <f t="shared" si="5"/>
        <v>0</v>
      </c>
    </row>
    <row r="105" spans="1:8" ht="13.8" thickBot="1" x14ac:dyDescent="0.3"/>
    <row r="106" spans="1:8" x14ac:dyDescent="0.25">
      <c r="B106" s="11" t="s">
        <v>122</v>
      </c>
      <c r="C106" s="12"/>
      <c r="D106" s="4"/>
      <c r="E106" s="4"/>
      <c r="F106" s="4"/>
      <c r="G106" s="10"/>
      <c r="H106" s="10"/>
    </row>
    <row r="107" spans="1:8" ht="13.8" thickBot="1" x14ac:dyDescent="0.3">
      <c r="B107" s="13" t="s">
        <v>123</v>
      </c>
      <c r="C107" s="14"/>
    </row>
    <row r="109" spans="1:8" x14ac:dyDescent="0.25">
      <c r="B109" s="5" t="s">
        <v>124</v>
      </c>
      <c r="C109" s="26"/>
    </row>
    <row r="110" spans="1:8" x14ac:dyDescent="0.25">
      <c r="B110" s="5" t="s">
        <v>125</v>
      </c>
      <c r="C110" s="8"/>
    </row>
    <row r="111" spans="1:8" x14ac:dyDescent="0.25">
      <c r="B111" s="5" t="s">
        <v>126</v>
      </c>
      <c r="C111" s="8"/>
    </row>
    <row r="113" spans="2:2" x14ac:dyDescent="0.25">
      <c r="B113" s="30" t="s">
        <v>127</v>
      </c>
    </row>
    <row r="114" spans="2:2" x14ac:dyDescent="0.25">
      <c r="B114" s="31" t="s">
        <v>128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J159"/>
  <sheetViews>
    <sheetView workbookViewId="0">
      <selection activeCell="N10" sqref="N10"/>
    </sheetView>
  </sheetViews>
  <sheetFormatPr defaultRowHeight="13.2" x14ac:dyDescent="0.25"/>
  <cols>
    <col min="1" max="2" width="4.6640625" customWidth="1"/>
    <col min="3" max="3" width="6.33203125" customWidth="1"/>
    <col min="4" max="4" width="15.44140625" customWidth="1"/>
    <col min="5" max="5" width="10.44140625" customWidth="1"/>
    <col min="6" max="6" width="4.6640625" customWidth="1"/>
    <col min="7" max="10" width="7.109375" customWidth="1"/>
  </cols>
  <sheetData>
    <row r="2" spans="3:10" x14ac:dyDescent="0.25">
      <c r="C2" s="6" t="s">
        <v>129</v>
      </c>
      <c r="D2" s="6" t="s">
        <v>130</v>
      </c>
      <c r="E2" s="6" t="s">
        <v>131</v>
      </c>
      <c r="F2" s="6" t="s">
        <v>132</v>
      </c>
      <c r="G2" s="6" t="s">
        <v>133</v>
      </c>
      <c r="H2" s="6" t="s">
        <v>134</v>
      </c>
      <c r="I2" s="6" t="s">
        <v>135</v>
      </c>
      <c r="J2" s="6" t="s">
        <v>136</v>
      </c>
    </row>
    <row r="4" spans="3:10" x14ac:dyDescent="0.25">
      <c r="C4">
        <f>Gegevens!B4</f>
        <v>0</v>
      </c>
      <c r="D4">
        <f>Gegevens!B2</f>
        <v>0</v>
      </c>
      <c r="E4">
        <f>Gegevens!B3</f>
        <v>0</v>
      </c>
      <c r="F4" s="32" t="str">
        <f>Gegevens!B5</f>
        <v>m</v>
      </c>
      <c r="G4">
        <f>Vragenlijst!F13</f>
        <v>0</v>
      </c>
      <c r="H4">
        <f>Vragenlijst!F14</f>
        <v>0</v>
      </c>
      <c r="I4">
        <f>Vragenlijst!F15</f>
        <v>0</v>
      </c>
      <c r="J4">
        <f>Vragenlijst!F17</f>
        <v>0</v>
      </c>
    </row>
    <row r="5" spans="3:10" x14ac:dyDescent="0.25">
      <c r="E5" s="6" t="s">
        <v>137</v>
      </c>
      <c r="G5">
        <f>IF(F4="m",LOOKUP(G4,C16:D159),LOOKUP(G4,C16:E159))</f>
        <v>0</v>
      </c>
      <c r="H5">
        <f>IF($F$4="m",LOOKUP(H4,$C$16:F159),LOOKUP(H4,$C$16:G159))</f>
        <v>0</v>
      </c>
      <c r="I5">
        <f>IF($F$4="m",LOOKUP(I4,$C$16:H159),LOOKUP(I4,$C$16:I159))</f>
        <v>0</v>
      </c>
      <c r="J5">
        <f>LOOKUP(J4,$C$16:J159)</f>
        <v>0</v>
      </c>
    </row>
    <row r="14" spans="3:10" x14ac:dyDescent="0.25">
      <c r="D14" t="s">
        <v>133</v>
      </c>
      <c r="F14" t="s">
        <v>134</v>
      </c>
      <c r="H14" t="s">
        <v>135</v>
      </c>
      <c r="J14" t="s">
        <v>136</v>
      </c>
    </row>
    <row r="15" spans="3:10" x14ac:dyDescent="0.25">
      <c r="D15" t="s">
        <v>5</v>
      </c>
      <c r="E15" t="s">
        <v>138</v>
      </c>
      <c r="F15" t="s">
        <v>5</v>
      </c>
      <c r="G15" t="s">
        <v>138</v>
      </c>
      <c r="H15" t="s">
        <v>5</v>
      </c>
      <c r="I15" t="s">
        <v>138</v>
      </c>
    </row>
    <row r="16" spans="3:10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3:10" x14ac:dyDescent="0.25"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3:10" x14ac:dyDescent="0.25"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3:10" x14ac:dyDescent="0.25">
      <c r="C19">
        <v>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3:10" x14ac:dyDescent="0.25">
      <c r="C20">
        <v>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3:10" x14ac:dyDescent="0.25">
      <c r="C21">
        <v>5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3:10" x14ac:dyDescent="0.25">
      <c r="C22">
        <v>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3:10" x14ac:dyDescent="0.25">
      <c r="C23">
        <v>7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3:10" x14ac:dyDescent="0.25">
      <c r="C24">
        <v>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3:10" x14ac:dyDescent="0.25">
      <c r="C25">
        <v>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3:10" x14ac:dyDescent="0.25">
      <c r="C26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3:10" x14ac:dyDescent="0.25">
      <c r="C27">
        <v>11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3:10" x14ac:dyDescent="0.25">
      <c r="C28">
        <v>12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3:10" x14ac:dyDescent="0.25">
      <c r="C29">
        <v>13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3:10" x14ac:dyDescent="0.25">
      <c r="C30">
        <v>14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3:10" x14ac:dyDescent="0.25">
      <c r="C31">
        <v>15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3:10" x14ac:dyDescent="0.25">
      <c r="C32">
        <v>16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3:10" x14ac:dyDescent="0.25">
      <c r="C33">
        <v>17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3:10" x14ac:dyDescent="0.25">
      <c r="C34">
        <v>18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3:10" x14ac:dyDescent="0.25">
      <c r="C35">
        <v>19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3:10" x14ac:dyDescent="0.25">
      <c r="C36">
        <v>20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3:10" x14ac:dyDescent="0.25">
      <c r="C37">
        <v>21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3:10" x14ac:dyDescent="0.25">
      <c r="C38">
        <v>22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3:10" x14ac:dyDescent="0.25">
      <c r="C39">
        <v>23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3:10" x14ac:dyDescent="0.25">
      <c r="C40">
        <v>24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2</v>
      </c>
    </row>
    <row r="41" spans="3:10" x14ac:dyDescent="0.25">
      <c r="C41">
        <v>25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3</v>
      </c>
    </row>
    <row r="42" spans="3:10" x14ac:dyDescent="0.25">
      <c r="C42">
        <v>26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4</v>
      </c>
    </row>
    <row r="43" spans="3:10" x14ac:dyDescent="0.25">
      <c r="C43">
        <v>27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5</v>
      </c>
    </row>
    <row r="44" spans="3:10" x14ac:dyDescent="0.25">
      <c r="C44">
        <v>28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7</v>
      </c>
    </row>
    <row r="45" spans="3:10" x14ac:dyDescent="0.25">
      <c r="C45">
        <v>29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10</v>
      </c>
    </row>
    <row r="46" spans="3:10" x14ac:dyDescent="0.25">
      <c r="C46">
        <v>30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20</v>
      </c>
    </row>
    <row r="47" spans="3:10" x14ac:dyDescent="0.25">
      <c r="C47">
        <v>31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20</v>
      </c>
    </row>
    <row r="48" spans="3:10" x14ac:dyDescent="0.25">
      <c r="C48">
        <v>32</v>
      </c>
      <c r="D48">
        <v>1</v>
      </c>
      <c r="E48">
        <v>1</v>
      </c>
      <c r="F48">
        <v>1</v>
      </c>
      <c r="G48">
        <v>1</v>
      </c>
      <c r="H48">
        <v>2</v>
      </c>
      <c r="I48">
        <v>2</v>
      </c>
      <c r="J48">
        <v>20</v>
      </c>
    </row>
    <row r="49" spans="3:10" x14ac:dyDescent="0.25">
      <c r="C49">
        <v>33</v>
      </c>
      <c r="D49">
        <v>1</v>
      </c>
      <c r="E49">
        <v>1</v>
      </c>
      <c r="F49">
        <v>1</v>
      </c>
      <c r="G49">
        <v>1</v>
      </c>
      <c r="H49">
        <v>2</v>
      </c>
      <c r="I49">
        <v>2</v>
      </c>
      <c r="J49">
        <v>20</v>
      </c>
    </row>
    <row r="50" spans="3:10" x14ac:dyDescent="0.25">
      <c r="C50">
        <v>34</v>
      </c>
      <c r="D50">
        <v>1</v>
      </c>
      <c r="E50">
        <v>1</v>
      </c>
      <c r="F50">
        <v>1</v>
      </c>
      <c r="G50">
        <v>1</v>
      </c>
      <c r="H50">
        <v>2</v>
      </c>
      <c r="I50">
        <v>2</v>
      </c>
      <c r="J50">
        <v>20</v>
      </c>
    </row>
    <row r="51" spans="3:10" x14ac:dyDescent="0.25">
      <c r="C51">
        <v>35</v>
      </c>
      <c r="D51">
        <v>1</v>
      </c>
      <c r="E51">
        <v>1</v>
      </c>
      <c r="F51">
        <v>1</v>
      </c>
      <c r="G51">
        <v>2</v>
      </c>
      <c r="H51">
        <v>3</v>
      </c>
      <c r="I51">
        <v>3</v>
      </c>
      <c r="J51">
        <v>20</v>
      </c>
    </row>
    <row r="52" spans="3:10" x14ac:dyDescent="0.25">
      <c r="C52">
        <v>36</v>
      </c>
      <c r="D52">
        <v>1</v>
      </c>
      <c r="E52">
        <v>1</v>
      </c>
      <c r="F52">
        <v>1</v>
      </c>
      <c r="G52">
        <v>2</v>
      </c>
      <c r="H52">
        <v>4</v>
      </c>
      <c r="I52">
        <v>3</v>
      </c>
      <c r="J52">
        <v>30</v>
      </c>
    </row>
    <row r="53" spans="3:10" x14ac:dyDescent="0.25">
      <c r="C53">
        <v>37</v>
      </c>
      <c r="D53">
        <v>1</v>
      </c>
      <c r="E53">
        <v>1</v>
      </c>
      <c r="F53">
        <v>1</v>
      </c>
      <c r="G53">
        <v>3</v>
      </c>
      <c r="H53">
        <v>6</v>
      </c>
      <c r="I53">
        <v>5</v>
      </c>
      <c r="J53">
        <v>30</v>
      </c>
    </row>
    <row r="54" spans="3:10" x14ac:dyDescent="0.25">
      <c r="C54">
        <v>38</v>
      </c>
      <c r="D54">
        <v>1</v>
      </c>
      <c r="E54">
        <v>1</v>
      </c>
      <c r="F54">
        <v>2</v>
      </c>
      <c r="G54">
        <v>3</v>
      </c>
      <c r="H54">
        <v>7</v>
      </c>
      <c r="I54">
        <v>6</v>
      </c>
      <c r="J54">
        <v>40</v>
      </c>
    </row>
    <row r="55" spans="3:10" x14ac:dyDescent="0.25">
      <c r="C55">
        <v>39</v>
      </c>
      <c r="D55">
        <v>2</v>
      </c>
      <c r="E55">
        <v>1</v>
      </c>
      <c r="F55">
        <v>2</v>
      </c>
      <c r="G55">
        <v>4</v>
      </c>
      <c r="H55">
        <v>9</v>
      </c>
      <c r="I55">
        <v>7</v>
      </c>
      <c r="J55">
        <v>40</v>
      </c>
    </row>
    <row r="56" spans="3:10" x14ac:dyDescent="0.25">
      <c r="C56">
        <v>40</v>
      </c>
      <c r="D56">
        <v>2</v>
      </c>
      <c r="E56">
        <v>1</v>
      </c>
      <c r="F56">
        <v>2</v>
      </c>
      <c r="G56">
        <v>5</v>
      </c>
      <c r="H56">
        <v>20</v>
      </c>
      <c r="I56">
        <v>9</v>
      </c>
      <c r="J56">
        <v>50</v>
      </c>
    </row>
    <row r="57" spans="3:10" x14ac:dyDescent="0.25">
      <c r="C57">
        <v>41</v>
      </c>
      <c r="D57">
        <v>3</v>
      </c>
      <c r="E57">
        <v>1</v>
      </c>
      <c r="F57">
        <v>2</v>
      </c>
      <c r="G57">
        <v>6</v>
      </c>
      <c r="H57">
        <v>20</v>
      </c>
      <c r="I57">
        <v>20</v>
      </c>
      <c r="J57">
        <v>50</v>
      </c>
    </row>
    <row r="58" spans="3:10" x14ac:dyDescent="0.25">
      <c r="C58">
        <v>42</v>
      </c>
      <c r="D58">
        <v>3</v>
      </c>
      <c r="E58">
        <v>1</v>
      </c>
      <c r="F58">
        <v>3</v>
      </c>
      <c r="G58">
        <v>7</v>
      </c>
      <c r="H58">
        <v>20</v>
      </c>
      <c r="I58">
        <v>20</v>
      </c>
      <c r="J58">
        <v>50</v>
      </c>
    </row>
    <row r="59" spans="3:10" x14ac:dyDescent="0.25">
      <c r="C59">
        <v>43</v>
      </c>
      <c r="D59">
        <v>4</v>
      </c>
      <c r="E59">
        <v>2</v>
      </c>
      <c r="F59">
        <v>4</v>
      </c>
      <c r="G59">
        <v>8</v>
      </c>
      <c r="H59">
        <v>20</v>
      </c>
      <c r="I59">
        <v>20</v>
      </c>
      <c r="J59">
        <v>60</v>
      </c>
    </row>
    <row r="60" spans="3:10" x14ac:dyDescent="0.25">
      <c r="C60">
        <v>44</v>
      </c>
      <c r="D60">
        <v>5</v>
      </c>
      <c r="E60">
        <v>2</v>
      </c>
      <c r="F60">
        <v>4</v>
      </c>
      <c r="G60">
        <v>10</v>
      </c>
      <c r="H60">
        <v>30</v>
      </c>
      <c r="I60">
        <v>20</v>
      </c>
      <c r="J60">
        <v>60</v>
      </c>
    </row>
    <row r="61" spans="3:10" x14ac:dyDescent="0.25">
      <c r="C61">
        <v>45</v>
      </c>
      <c r="D61">
        <v>6</v>
      </c>
      <c r="E61">
        <v>2</v>
      </c>
      <c r="F61">
        <v>5</v>
      </c>
      <c r="G61">
        <v>20</v>
      </c>
      <c r="H61">
        <v>30</v>
      </c>
      <c r="I61">
        <v>30</v>
      </c>
      <c r="J61">
        <v>70</v>
      </c>
    </row>
    <row r="62" spans="3:10" x14ac:dyDescent="0.25">
      <c r="C62">
        <v>46</v>
      </c>
      <c r="D62">
        <v>7</v>
      </c>
      <c r="E62">
        <v>3</v>
      </c>
      <c r="F62">
        <v>6</v>
      </c>
      <c r="G62">
        <v>20</v>
      </c>
      <c r="H62">
        <v>40</v>
      </c>
      <c r="I62">
        <v>30</v>
      </c>
      <c r="J62">
        <v>70</v>
      </c>
    </row>
    <row r="63" spans="3:10" x14ac:dyDescent="0.25">
      <c r="C63">
        <v>47</v>
      </c>
      <c r="D63">
        <v>8</v>
      </c>
      <c r="E63">
        <v>3</v>
      </c>
      <c r="F63">
        <v>6</v>
      </c>
      <c r="G63">
        <v>20</v>
      </c>
      <c r="H63">
        <v>40</v>
      </c>
      <c r="I63">
        <v>30</v>
      </c>
      <c r="J63">
        <v>70</v>
      </c>
    </row>
    <row r="64" spans="3:10" x14ac:dyDescent="0.25">
      <c r="C64">
        <v>48</v>
      </c>
      <c r="D64">
        <v>10</v>
      </c>
      <c r="E64">
        <v>3</v>
      </c>
      <c r="F64">
        <v>8</v>
      </c>
      <c r="G64">
        <v>20</v>
      </c>
      <c r="H64">
        <v>50</v>
      </c>
      <c r="I64">
        <v>40</v>
      </c>
      <c r="J64">
        <v>80</v>
      </c>
    </row>
    <row r="65" spans="3:10" x14ac:dyDescent="0.25">
      <c r="C65">
        <v>49</v>
      </c>
      <c r="D65">
        <v>20</v>
      </c>
      <c r="E65">
        <v>4</v>
      </c>
      <c r="F65">
        <v>9</v>
      </c>
      <c r="G65">
        <v>30</v>
      </c>
      <c r="H65">
        <v>50</v>
      </c>
      <c r="I65">
        <v>40</v>
      </c>
      <c r="J65">
        <v>80</v>
      </c>
    </row>
    <row r="66" spans="3:10" x14ac:dyDescent="0.25">
      <c r="C66">
        <v>50</v>
      </c>
      <c r="D66">
        <v>20</v>
      </c>
      <c r="E66">
        <v>5</v>
      </c>
      <c r="F66">
        <v>10</v>
      </c>
      <c r="G66">
        <v>30</v>
      </c>
      <c r="H66">
        <v>60</v>
      </c>
      <c r="I66">
        <v>50</v>
      </c>
      <c r="J66">
        <v>80</v>
      </c>
    </row>
    <row r="67" spans="3:10" x14ac:dyDescent="0.25">
      <c r="C67">
        <v>51</v>
      </c>
      <c r="D67">
        <v>20</v>
      </c>
      <c r="E67">
        <v>7</v>
      </c>
      <c r="F67">
        <v>20</v>
      </c>
      <c r="G67">
        <v>30</v>
      </c>
      <c r="H67">
        <v>70</v>
      </c>
      <c r="I67">
        <v>50</v>
      </c>
      <c r="J67">
        <v>80</v>
      </c>
    </row>
    <row r="68" spans="3:10" x14ac:dyDescent="0.25">
      <c r="C68">
        <v>52</v>
      </c>
      <c r="D68">
        <v>20</v>
      </c>
      <c r="E68">
        <v>8</v>
      </c>
      <c r="F68">
        <v>20</v>
      </c>
      <c r="G68">
        <v>30</v>
      </c>
      <c r="H68">
        <v>70</v>
      </c>
      <c r="I68">
        <v>60</v>
      </c>
      <c r="J68">
        <v>91</v>
      </c>
    </row>
    <row r="69" spans="3:10" x14ac:dyDescent="0.25">
      <c r="C69">
        <v>53</v>
      </c>
      <c r="D69">
        <v>20</v>
      </c>
      <c r="E69">
        <v>9</v>
      </c>
      <c r="F69">
        <v>20</v>
      </c>
      <c r="G69">
        <v>40</v>
      </c>
      <c r="H69">
        <v>80</v>
      </c>
      <c r="I69">
        <v>60</v>
      </c>
      <c r="J69">
        <v>93</v>
      </c>
    </row>
    <row r="70" spans="3:10" x14ac:dyDescent="0.25">
      <c r="C70">
        <v>54</v>
      </c>
      <c r="D70">
        <v>30</v>
      </c>
      <c r="E70">
        <v>20</v>
      </c>
      <c r="F70">
        <v>20</v>
      </c>
      <c r="G70">
        <v>40</v>
      </c>
      <c r="H70">
        <v>80</v>
      </c>
      <c r="I70">
        <v>70</v>
      </c>
      <c r="J70">
        <v>94</v>
      </c>
    </row>
    <row r="71" spans="3:10" x14ac:dyDescent="0.25">
      <c r="C71">
        <v>55</v>
      </c>
      <c r="D71">
        <v>30</v>
      </c>
      <c r="E71">
        <v>20</v>
      </c>
      <c r="F71">
        <v>20</v>
      </c>
      <c r="G71">
        <v>40</v>
      </c>
      <c r="H71">
        <v>80</v>
      </c>
      <c r="I71">
        <v>70</v>
      </c>
      <c r="J71">
        <v>94</v>
      </c>
    </row>
    <row r="72" spans="3:10" x14ac:dyDescent="0.25">
      <c r="C72">
        <v>56</v>
      </c>
      <c r="D72">
        <v>30</v>
      </c>
      <c r="E72">
        <v>20</v>
      </c>
      <c r="F72">
        <v>30</v>
      </c>
      <c r="G72">
        <v>50</v>
      </c>
      <c r="H72">
        <v>90</v>
      </c>
      <c r="I72">
        <v>80</v>
      </c>
      <c r="J72">
        <v>95</v>
      </c>
    </row>
    <row r="73" spans="3:10" x14ac:dyDescent="0.25">
      <c r="C73">
        <v>57</v>
      </c>
      <c r="D73">
        <v>30</v>
      </c>
      <c r="E73">
        <v>20</v>
      </c>
      <c r="F73">
        <v>30</v>
      </c>
      <c r="G73">
        <v>50</v>
      </c>
      <c r="H73">
        <v>90</v>
      </c>
      <c r="I73">
        <v>80</v>
      </c>
      <c r="J73">
        <v>96</v>
      </c>
    </row>
    <row r="74" spans="3:10" x14ac:dyDescent="0.25">
      <c r="C74">
        <v>58</v>
      </c>
      <c r="D74">
        <v>30</v>
      </c>
      <c r="E74">
        <v>20</v>
      </c>
      <c r="F74">
        <v>30</v>
      </c>
      <c r="G74">
        <v>60</v>
      </c>
      <c r="H74">
        <v>90</v>
      </c>
      <c r="I74">
        <v>90</v>
      </c>
      <c r="J74">
        <v>97</v>
      </c>
    </row>
    <row r="75" spans="3:10" x14ac:dyDescent="0.25">
      <c r="C75">
        <v>59</v>
      </c>
      <c r="D75">
        <v>40</v>
      </c>
      <c r="E75">
        <v>20</v>
      </c>
      <c r="F75">
        <v>40</v>
      </c>
      <c r="G75">
        <v>60</v>
      </c>
      <c r="H75">
        <v>91</v>
      </c>
      <c r="I75">
        <v>90</v>
      </c>
      <c r="J75">
        <v>97</v>
      </c>
    </row>
    <row r="76" spans="3:10" x14ac:dyDescent="0.25">
      <c r="C76">
        <v>60</v>
      </c>
      <c r="D76">
        <v>40</v>
      </c>
      <c r="E76">
        <v>30</v>
      </c>
      <c r="F76">
        <v>40</v>
      </c>
      <c r="G76">
        <v>60</v>
      </c>
      <c r="H76">
        <v>93</v>
      </c>
      <c r="I76">
        <v>90</v>
      </c>
      <c r="J76">
        <v>98</v>
      </c>
    </row>
    <row r="77" spans="3:10" x14ac:dyDescent="0.25">
      <c r="C77">
        <v>61</v>
      </c>
      <c r="D77">
        <v>40</v>
      </c>
      <c r="E77">
        <v>30</v>
      </c>
      <c r="F77">
        <v>50</v>
      </c>
      <c r="G77">
        <v>70</v>
      </c>
      <c r="H77">
        <v>95</v>
      </c>
      <c r="I77">
        <v>92</v>
      </c>
      <c r="J77">
        <v>99</v>
      </c>
    </row>
    <row r="78" spans="3:10" x14ac:dyDescent="0.25">
      <c r="C78">
        <v>62</v>
      </c>
      <c r="D78">
        <v>40</v>
      </c>
      <c r="E78">
        <v>30</v>
      </c>
      <c r="F78">
        <v>50</v>
      </c>
      <c r="G78">
        <v>70</v>
      </c>
      <c r="H78">
        <v>96</v>
      </c>
      <c r="I78">
        <v>95</v>
      </c>
      <c r="J78">
        <v>99</v>
      </c>
    </row>
    <row r="79" spans="3:10" x14ac:dyDescent="0.25">
      <c r="C79">
        <v>63</v>
      </c>
      <c r="D79">
        <v>50</v>
      </c>
      <c r="E79">
        <v>30</v>
      </c>
      <c r="F79">
        <v>50</v>
      </c>
      <c r="G79">
        <v>80</v>
      </c>
      <c r="H79">
        <v>97</v>
      </c>
      <c r="I79">
        <v>96</v>
      </c>
      <c r="J79">
        <v>99</v>
      </c>
    </row>
    <row r="80" spans="3:10" x14ac:dyDescent="0.25">
      <c r="C80">
        <v>64</v>
      </c>
      <c r="D80">
        <v>50</v>
      </c>
      <c r="E80">
        <v>30</v>
      </c>
      <c r="F80">
        <v>60</v>
      </c>
      <c r="G80">
        <v>80</v>
      </c>
      <c r="H80">
        <v>98</v>
      </c>
      <c r="I80">
        <v>97</v>
      </c>
      <c r="J80">
        <v>99</v>
      </c>
    </row>
    <row r="81" spans="3:10" x14ac:dyDescent="0.25">
      <c r="C81">
        <v>65</v>
      </c>
      <c r="D81">
        <v>50</v>
      </c>
      <c r="E81">
        <v>30</v>
      </c>
      <c r="F81">
        <v>60</v>
      </c>
      <c r="G81">
        <v>80</v>
      </c>
      <c r="H81">
        <v>99</v>
      </c>
      <c r="I81">
        <v>98</v>
      </c>
      <c r="J81">
        <v>99</v>
      </c>
    </row>
    <row r="82" spans="3:10" x14ac:dyDescent="0.25">
      <c r="C82">
        <v>66</v>
      </c>
      <c r="D82">
        <v>50</v>
      </c>
      <c r="E82">
        <v>40</v>
      </c>
      <c r="F82">
        <v>70</v>
      </c>
      <c r="G82">
        <v>80</v>
      </c>
      <c r="H82">
        <v>99</v>
      </c>
      <c r="I82">
        <v>99</v>
      </c>
      <c r="J82">
        <v>99</v>
      </c>
    </row>
    <row r="83" spans="3:10" x14ac:dyDescent="0.25">
      <c r="C83">
        <v>67</v>
      </c>
      <c r="D83">
        <v>60</v>
      </c>
      <c r="E83">
        <v>40</v>
      </c>
      <c r="F83">
        <v>70</v>
      </c>
      <c r="G83">
        <v>90</v>
      </c>
      <c r="H83">
        <v>99</v>
      </c>
      <c r="I83">
        <v>99</v>
      </c>
      <c r="J83">
        <v>99</v>
      </c>
    </row>
    <row r="84" spans="3:10" x14ac:dyDescent="0.25">
      <c r="C84">
        <v>68</v>
      </c>
      <c r="D84">
        <v>60</v>
      </c>
      <c r="E84">
        <v>40</v>
      </c>
      <c r="F84">
        <v>70</v>
      </c>
      <c r="G84">
        <v>90</v>
      </c>
      <c r="H84">
        <v>99</v>
      </c>
      <c r="I84">
        <v>99</v>
      </c>
      <c r="J84">
        <v>99</v>
      </c>
    </row>
    <row r="85" spans="3:10" x14ac:dyDescent="0.25">
      <c r="C85">
        <v>69</v>
      </c>
      <c r="D85">
        <v>60</v>
      </c>
      <c r="E85">
        <v>40</v>
      </c>
      <c r="F85">
        <v>80</v>
      </c>
      <c r="G85">
        <v>90</v>
      </c>
      <c r="H85">
        <v>99</v>
      </c>
      <c r="I85">
        <v>99</v>
      </c>
      <c r="J85">
        <v>99</v>
      </c>
    </row>
    <row r="86" spans="3:10" x14ac:dyDescent="0.25">
      <c r="C86">
        <v>70</v>
      </c>
      <c r="D86">
        <v>70</v>
      </c>
      <c r="E86">
        <v>40</v>
      </c>
      <c r="F86">
        <v>80</v>
      </c>
      <c r="G86">
        <v>90</v>
      </c>
      <c r="H86">
        <v>99</v>
      </c>
      <c r="I86">
        <v>99</v>
      </c>
      <c r="J86">
        <v>99</v>
      </c>
    </row>
    <row r="87" spans="3:10" x14ac:dyDescent="0.25">
      <c r="C87">
        <v>71</v>
      </c>
      <c r="D87">
        <v>70</v>
      </c>
      <c r="E87">
        <v>50</v>
      </c>
      <c r="F87">
        <v>80</v>
      </c>
      <c r="G87">
        <v>92</v>
      </c>
      <c r="H87">
        <v>99</v>
      </c>
      <c r="I87">
        <v>99</v>
      </c>
      <c r="J87">
        <v>99</v>
      </c>
    </row>
    <row r="88" spans="3:10" x14ac:dyDescent="0.25">
      <c r="C88">
        <v>72</v>
      </c>
      <c r="D88">
        <v>70</v>
      </c>
      <c r="E88">
        <v>50</v>
      </c>
      <c r="F88">
        <v>90</v>
      </c>
      <c r="G88">
        <v>93</v>
      </c>
      <c r="H88">
        <v>99</v>
      </c>
      <c r="I88">
        <v>99</v>
      </c>
      <c r="J88">
        <v>99</v>
      </c>
    </row>
    <row r="89" spans="3:10" x14ac:dyDescent="0.25">
      <c r="C89">
        <v>73</v>
      </c>
      <c r="D89">
        <v>70</v>
      </c>
      <c r="E89">
        <v>50</v>
      </c>
      <c r="F89">
        <v>90</v>
      </c>
      <c r="G89">
        <v>95</v>
      </c>
      <c r="H89">
        <v>99</v>
      </c>
      <c r="I89">
        <v>99</v>
      </c>
      <c r="J89">
        <v>99</v>
      </c>
    </row>
    <row r="90" spans="3:10" x14ac:dyDescent="0.25">
      <c r="C90">
        <v>74</v>
      </c>
      <c r="D90">
        <v>70</v>
      </c>
      <c r="E90">
        <v>50</v>
      </c>
      <c r="F90">
        <v>90</v>
      </c>
      <c r="G90">
        <v>96</v>
      </c>
      <c r="H90">
        <v>99</v>
      </c>
      <c r="I90">
        <v>99</v>
      </c>
      <c r="J90">
        <v>99</v>
      </c>
    </row>
    <row r="91" spans="3:10" x14ac:dyDescent="0.25">
      <c r="C91">
        <v>75</v>
      </c>
      <c r="D91">
        <v>80</v>
      </c>
      <c r="E91">
        <v>60</v>
      </c>
      <c r="F91">
        <v>90</v>
      </c>
      <c r="G91">
        <v>97</v>
      </c>
      <c r="H91">
        <v>99</v>
      </c>
      <c r="I91">
        <v>99</v>
      </c>
      <c r="J91">
        <v>99</v>
      </c>
    </row>
    <row r="92" spans="3:10" x14ac:dyDescent="0.25">
      <c r="C92">
        <v>76</v>
      </c>
      <c r="D92">
        <v>80</v>
      </c>
      <c r="E92">
        <v>60</v>
      </c>
      <c r="F92">
        <v>92</v>
      </c>
      <c r="G92">
        <v>97</v>
      </c>
      <c r="H92">
        <v>99</v>
      </c>
      <c r="I92">
        <v>99</v>
      </c>
      <c r="J92">
        <v>99</v>
      </c>
    </row>
    <row r="93" spans="3:10" x14ac:dyDescent="0.25">
      <c r="C93">
        <v>77</v>
      </c>
      <c r="D93">
        <v>80</v>
      </c>
      <c r="E93">
        <v>60</v>
      </c>
      <c r="F93">
        <v>93</v>
      </c>
      <c r="G93">
        <v>99</v>
      </c>
      <c r="H93">
        <v>99</v>
      </c>
      <c r="I93">
        <v>99</v>
      </c>
      <c r="J93">
        <v>99</v>
      </c>
    </row>
    <row r="94" spans="3:10" x14ac:dyDescent="0.25">
      <c r="C94">
        <v>78</v>
      </c>
      <c r="D94">
        <v>80</v>
      </c>
      <c r="E94">
        <v>60</v>
      </c>
      <c r="F94">
        <v>94</v>
      </c>
      <c r="G94">
        <v>99</v>
      </c>
      <c r="H94">
        <v>99</v>
      </c>
      <c r="I94">
        <v>99</v>
      </c>
      <c r="J94">
        <v>99</v>
      </c>
    </row>
    <row r="95" spans="3:10" x14ac:dyDescent="0.25">
      <c r="C95">
        <v>79</v>
      </c>
      <c r="D95">
        <v>80</v>
      </c>
      <c r="E95">
        <v>60</v>
      </c>
      <c r="F95">
        <v>96</v>
      </c>
      <c r="G95">
        <v>99</v>
      </c>
      <c r="H95">
        <v>99</v>
      </c>
      <c r="I95">
        <v>99</v>
      </c>
      <c r="J95">
        <v>99</v>
      </c>
    </row>
    <row r="96" spans="3:10" x14ac:dyDescent="0.25">
      <c r="C96">
        <v>80</v>
      </c>
      <c r="D96">
        <v>90</v>
      </c>
      <c r="E96">
        <v>70</v>
      </c>
      <c r="F96">
        <v>97</v>
      </c>
      <c r="G96">
        <v>99</v>
      </c>
      <c r="H96">
        <v>99</v>
      </c>
      <c r="I96">
        <v>99</v>
      </c>
      <c r="J96">
        <v>99</v>
      </c>
    </row>
    <row r="97" spans="3:10" x14ac:dyDescent="0.25">
      <c r="C97">
        <v>81</v>
      </c>
      <c r="D97">
        <v>90</v>
      </c>
      <c r="E97">
        <v>70</v>
      </c>
      <c r="F97">
        <v>98</v>
      </c>
      <c r="G97">
        <v>99</v>
      </c>
      <c r="H97">
        <v>99</v>
      </c>
      <c r="I97">
        <v>99</v>
      </c>
      <c r="J97">
        <v>99</v>
      </c>
    </row>
    <row r="98" spans="3:10" x14ac:dyDescent="0.25">
      <c r="C98">
        <v>82</v>
      </c>
      <c r="D98">
        <v>90</v>
      </c>
      <c r="E98">
        <v>70</v>
      </c>
      <c r="F98">
        <v>99</v>
      </c>
      <c r="G98">
        <v>99</v>
      </c>
      <c r="H98">
        <v>99</v>
      </c>
      <c r="I98">
        <v>99</v>
      </c>
      <c r="J98">
        <v>99</v>
      </c>
    </row>
    <row r="99" spans="3:10" x14ac:dyDescent="0.25">
      <c r="C99">
        <v>83</v>
      </c>
      <c r="D99">
        <v>90</v>
      </c>
      <c r="E99">
        <v>70</v>
      </c>
      <c r="F99">
        <v>99</v>
      </c>
      <c r="G99">
        <v>99</v>
      </c>
      <c r="H99">
        <v>99</v>
      </c>
      <c r="I99">
        <v>99</v>
      </c>
      <c r="J99">
        <v>99</v>
      </c>
    </row>
    <row r="100" spans="3:10" x14ac:dyDescent="0.25">
      <c r="C100">
        <v>84</v>
      </c>
      <c r="D100">
        <v>90</v>
      </c>
      <c r="E100">
        <v>70</v>
      </c>
      <c r="F100">
        <v>99</v>
      </c>
      <c r="G100">
        <v>99</v>
      </c>
      <c r="H100">
        <v>99</v>
      </c>
      <c r="I100">
        <v>99</v>
      </c>
      <c r="J100">
        <v>99</v>
      </c>
    </row>
    <row r="101" spans="3:10" x14ac:dyDescent="0.25">
      <c r="C101">
        <v>85</v>
      </c>
      <c r="D101">
        <v>90</v>
      </c>
      <c r="E101">
        <v>80</v>
      </c>
      <c r="F101">
        <v>99</v>
      </c>
      <c r="G101">
        <v>99</v>
      </c>
      <c r="H101">
        <v>99</v>
      </c>
      <c r="I101">
        <v>99</v>
      </c>
      <c r="J101">
        <v>99</v>
      </c>
    </row>
    <row r="102" spans="3:10" x14ac:dyDescent="0.25">
      <c r="C102">
        <v>86</v>
      </c>
      <c r="D102">
        <v>90</v>
      </c>
      <c r="E102">
        <v>80</v>
      </c>
      <c r="F102">
        <v>99</v>
      </c>
      <c r="G102">
        <v>99</v>
      </c>
      <c r="H102">
        <v>99</v>
      </c>
      <c r="I102">
        <v>99</v>
      </c>
      <c r="J102">
        <v>99</v>
      </c>
    </row>
    <row r="103" spans="3:10" x14ac:dyDescent="0.25">
      <c r="C103">
        <v>87</v>
      </c>
      <c r="D103">
        <v>90</v>
      </c>
      <c r="E103">
        <v>80</v>
      </c>
      <c r="F103">
        <v>99</v>
      </c>
      <c r="G103">
        <v>99</v>
      </c>
      <c r="H103">
        <v>99</v>
      </c>
      <c r="I103">
        <v>99</v>
      </c>
      <c r="J103">
        <v>99</v>
      </c>
    </row>
    <row r="104" spans="3:10" x14ac:dyDescent="0.25">
      <c r="C104">
        <v>88</v>
      </c>
      <c r="D104">
        <v>90</v>
      </c>
      <c r="E104">
        <v>80</v>
      </c>
      <c r="F104">
        <v>99</v>
      </c>
      <c r="G104">
        <v>99</v>
      </c>
      <c r="H104">
        <v>99</v>
      </c>
      <c r="I104">
        <v>99</v>
      </c>
      <c r="J104">
        <v>99</v>
      </c>
    </row>
    <row r="105" spans="3:10" x14ac:dyDescent="0.25">
      <c r="C105">
        <v>89</v>
      </c>
      <c r="D105">
        <v>90</v>
      </c>
      <c r="E105">
        <v>80</v>
      </c>
      <c r="F105">
        <v>99</v>
      </c>
      <c r="G105">
        <v>99</v>
      </c>
      <c r="H105">
        <v>99</v>
      </c>
      <c r="I105">
        <v>99</v>
      </c>
      <c r="J105">
        <v>99</v>
      </c>
    </row>
    <row r="106" spans="3:10" x14ac:dyDescent="0.25">
      <c r="C106">
        <v>90</v>
      </c>
      <c r="D106">
        <v>91</v>
      </c>
      <c r="E106">
        <v>80</v>
      </c>
      <c r="F106">
        <v>99</v>
      </c>
      <c r="G106">
        <v>99</v>
      </c>
      <c r="H106">
        <v>99</v>
      </c>
      <c r="I106">
        <v>99</v>
      </c>
      <c r="J106">
        <v>99</v>
      </c>
    </row>
    <row r="107" spans="3:10" x14ac:dyDescent="0.25">
      <c r="C107">
        <v>91</v>
      </c>
      <c r="D107">
        <v>92</v>
      </c>
      <c r="E107">
        <v>80</v>
      </c>
      <c r="F107">
        <v>99</v>
      </c>
      <c r="G107">
        <v>99</v>
      </c>
      <c r="H107">
        <v>99</v>
      </c>
      <c r="I107">
        <v>99</v>
      </c>
      <c r="J107">
        <v>99</v>
      </c>
    </row>
    <row r="108" spans="3:10" x14ac:dyDescent="0.25">
      <c r="C108">
        <v>92</v>
      </c>
      <c r="D108">
        <v>93</v>
      </c>
      <c r="E108">
        <v>90</v>
      </c>
      <c r="F108">
        <v>99</v>
      </c>
      <c r="G108">
        <v>99</v>
      </c>
      <c r="H108">
        <v>99</v>
      </c>
      <c r="I108">
        <v>99</v>
      </c>
      <c r="J108">
        <v>99</v>
      </c>
    </row>
    <row r="109" spans="3:10" x14ac:dyDescent="0.25">
      <c r="C109">
        <v>93</v>
      </c>
      <c r="D109">
        <v>94</v>
      </c>
      <c r="E109">
        <v>90</v>
      </c>
      <c r="F109">
        <v>99</v>
      </c>
      <c r="G109">
        <v>99</v>
      </c>
      <c r="H109">
        <v>99</v>
      </c>
      <c r="I109">
        <v>99</v>
      </c>
      <c r="J109">
        <v>99</v>
      </c>
    </row>
    <row r="110" spans="3:10" x14ac:dyDescent="0.25">
      <c r="C110">
        <v>94</v>
      </c>
      <c r="D110">
        <v>94</v>
      </c>
      <c r="E110">
        <v>90</v>
      </c>
      <c r="F110">
        <v>99</v>
      </c>
      <c r="G110">
        <v>99</v>
      </c>
      <c r="H110">
        <v>99</v>
      </c>
      <c r="I110">
        <v>99</v>
      </c>
      <c r="J110">
        <v>99</v>
      </c>
    </row>
    <row r="111" spans="3:10" x14ac:dyDescent="0.25">
      <c r="C111">
        <v>95</v>
      </c>
      <c r="D111">
        <v>95</v>
      </c>
      <c r="E111">
        <v>90</v>
      </c>
      <c r="F111">
        <v>99</v>
      </c>
      <c r="G111">
        <v>99</v>
      </c>
      <c r="H111">
        <v>99</v>
      </c>
      <c r="I111">
        <v>99</v>
      </c>
      <c r="J111">
        <v>99</v>
      </c>
    </row>
    <row r="112" spans="3:10" x14ac:dyDescent="0.25">
      <c r="C112">
        <v>96</v>
      </c>
      <c r="D112">
        <v>96</v>
      </c>
      <c r="E112">
        <v>90</v>
      </c>
      <c r="F112">
        <v>99</v>
      </c>
      <c r="G112">
        <v>99</v>
      </c>
      <c r="H112">
        <v>99</v>
      </c>
      <c r="I112">
        <v>99</v>
      </c>
      <c r="J112">
        <v>99</v>
      </c>
    </row>
    <row r="113" spans="3:10" x14ac:dyDescent="0.25">
      <c r="C113">
        <v>97</v>
      </c>
      <c r="D113">
        <v>96</v>
      </c>
      <c r="E113">
        <v>90</v>
      </c>
      <c r="F113">
        <v>99</v>
      </c>
      <c r="G113">
        <v>99</v>
      </c>
      <c r="H113">
        <v>99</v>
      </c>
      <c r="I113">
        <v>99</v>
      </c>
      <c r="J113">
        <v>99</v>
      </c>
    </row>
    <row r="114" spans="3:10" x14ac:dyDescent="0.25">
      <c r="C114">
        <v>98</v>
      </c>
      <c r="D114">
        <v>96</v>
      </c>
      <c r="E114">
        <v>90</v>
      </c>
      <c r="F114">
        <v>99</v>
      </c>
      <c r="G114">
        <v>99</v>
      </c>
      <c r="H114">
        <v>99</v>
      </c>
      <c r="I114">
        <v>99</v>
      </c>
      <c r="J114">
        <v>99</v>
      </c>
    </row>
    <row r="115" spans="3:10" x14ac:dyDescent="0.25">
      <c r="C115">
        <v>99</v>
      </c>
      <c r="D115">
        <v>97</v>
      </c>
      <c r="E115">
        <v>91</v>
      </c>
      <c r="F115">
        <v>99</v>
      </c>
      <c r="G115">
        <v>99</v>
      </c>
      <c r="H115">
        <v>99</v>
      </c>
      <c r="I115">
        <v>99</v>
      </c>
      <c r="J115">
        <v>99</v>
      </c>
    </row>
    <row r="116" spans="3:10" x14ac:dyDescent="0.25">
      <c r="C116">
        <v>100</v>
      </c>
      <c r="D116">
        <v>97</v>
      </c>
      <c r="E116">
        <v>91</v>
      </c>
      <c r="F116">
        <v>99</v>
      </c>
      <c r="G116">
        <v>99</v>
      </c>
      <c r="H116">
        <v>99</v>
      </c>
      <c r="I116">
        <v>99</v>
      </c>
      <c r="J116">
        <v>99</v>
      </c>
    </row>
    <row r="117" spans="3:10" x14ac:dyDescent="0.25">
      <c r="C117">
        <v>101</v>
      </c>
      <c r="D117">
        <v>97</v>
      </c>
      <c r="E117">
        <v>92</v>
      </c>
      <c r="F117">
        <v>99</v>
      </c>
      <c r="G117">
        <v>99</v>
      </c>
      <c r="H117">
        <v>99</v>
      </c>
      <c r="I117">
        <v>99</v>
      </c>
      <c r="J117">
        <v>99</v>
      </c>
    </row>
    <row r="118" spans="3:10" x14ac:dyDescent="0.25">
      <c r="C118">
        <v>102</v>
      </c>
      <c r="D118">
        <v>98</v>
      </c>
      <c r="E118">
        <v>94</v>
      </c>
      <c r="F118">
        <v>99</v>
      </c>
      <c r="G118">
        <v>99</v>
      </c>
      <c r="H118">
        <v>99</v>
      </c>
      <c r="I118">
        <v>99</v>
      </c>
      <c r="J118">
        <v>99</v>
      </c>
    </row>
    <row r="119" spans="3:10" x14ac:dyDescent="0.25">
      <c r="C119">
        <v>103</v>
      </c>
      <c r="D119">
        <v>98</v>
      </c>
      <c r="E119">
        <v>94</v>
      </c>
      <c r="F119">
        <v>99</v>
      </c>
      <c r="G119">
        <v>99</v>
      </c>
      <c r="H119">
        <v>99</v>
      </c>
      <c r="I119">
        <v>99</v>
      </c>
      <c r="J119">
        <v>99</v>
      </c>
    </row>
    <row r="120" spans="3:10" x14ac:dyDescent="0.25">
      <c r="C120">
        <v>104</v>
      </c>
      <c r="D120">
        <v>98</v>
      </c>
      <c r="E120">
        <v>95</v>
      </c>
      <c r="F120">
        <v>99</v>
      </c>
      <c r="G120">
        <v>99</v>
      </c>
      <c r="H120">
        <v>99</v>
      </c>
      <c r="I120">
        <v>99</v>
      </c>
      <c r="J120">
        <v>99</v>
      </c>
    </row>
    <row r="121" spans="3:10" x14ac:dyDescent="0.25">
      <c r="C121">
        <v>105</v>
      </c>
      <c r="D121">
        <v>98</v>
      </c>
      <c r="E121">
        <v>95</v>
      </c>
      <c r="F121">
        <v>99</v>
      </c>
      <c r="G121">
        <v>99</v>
      </c>
      <c r="H121">
        <v>99</v>
      </c>
      <c r="I121">
        <v>99</v>
      </c>
      <c r="J121">
        <v>99</v>
      </c>
    </row>
    <row r="122" spans="3:10" x14ac:dyDescent="0.25">
      <c r="C122">
        <v>106</v>
      </c>
      <c r="D122">
        <v>98</v>
      </c>
      <c r="E122">
        <v>96</v>
      </c>
      <c r="F122">
        <v>99</v>
      </c>
      <c r="G122">
        <v>99</v>
      </c>
      <c r="H122">
        <v>99</v>
      </c>
      <c r="I122">
        <v>99</v>
      </c>
      <c r="J122">
        <v>99</v>
      </c>
    </row>
    <row r="123" spans="3:10" x14ac:dyDescent="0.25">
      <c r="C123">
        <v>107</v>
      </c>
      <c r="D123">
        <v>98</v>
      </c>
      <c r="E123">
        <v>97</v>
      </c>
      <c r="F123">
        <v>99</v>
      </c>
      <c r="G123">
        <v>99</v>
      </c>
      <c r="H123">
        <v>99</v>
      </c>
      <c r="I123">
        <v>99</v>
      </c>
      <c r="J123">
        <v>99</v>
      </c>
    </row>
    <row r="124" spans="3:10" x14ac:dyDescent="0.25">
      <c r="C124">
        <v>108</v>
      </c>
      <c r="D124">
        <v>98</v>
      </c>
      <c r="E124">
        <v>97</v>
      </c>
      <c r="F124">
        <v>99</v>
      </c>
      <c r="G124">
        <v>99</v>
      </c>
      <c r="H124">
        <v>99</v>
      </c>
      <c r="I124">
        <v>99</v>
      </c>
      <c r="J124">
        <v>99</v>
      </c>
    </row>
    <row r="125" spans="3:10" x14ac:dyDescent="0.25">
      <c r="C125">
        <v>109</v>
      </c>
      <c r="D125">
        <v>98</v>
      </c>
      <c r="E125">
        <v>97</v>
      </c>
      <c r="F125">
        <v>99</v>
      </c>
      <c r="G125">
        <v>99</v>
      </c>
      <c r="H125">
        <v>99</v>
      </c>
      <c r="I125">
        <v>99</v>
      </c>
      <c r="J125">
        <v>99</v>
      </c>
    </row>
    <row r="126" spans="3:10" x14ac:dyDescent="0.25">
      <c r="C126">
        <v>110</v>
      </c>
      <c r="D126">
        <v>99</v>
      </c>
      <c r="E126">
        <v>98</v>
      </c>
      <c r="F126">
        <v>99</v>
      </c>
      <c r="G126">
        <v>99</v>
      </c>
      <c r="H126">
        <v>99</v>
      </c>
      <c r="I126">
        <v>99</v>
      </c>
      <c r="J126">
        <v>99</v>
      </c>
    </row>
    <row r="127" spans="3:10" x14ac:dyDescent="0.25">
      <c r="C127">
        <v>111</v>
      </c>
      <c r="D127">
        <v>99</v>
      </c>
      <c r="E127">
        <v>98</v>
      </c>
      <c r="F127">
        <v>99</v>
      </c>
      <c r="G127">
        <v>99</v>
      </c>
      <c r="H127">
        <v>99</v>
      </c>
      <c r="I127">
        <v>99</v>
      </c>
      <c r="J127">
        <v>99</v>
      </c>
    </row>
    <row r="128" spans="3:10" x14ac:dyDescent="0.25">
      <c r="C128">
        <v>112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</row>
    <row r="129" spans="3:10" x14ac:dyDescent="0.25">
      <c r="C129">
        <v>113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>
        <v>99</v>
      </c>
    </row>
    <row r="130" spans="3:10" x14ac:dyDescent="0.25">
      <c r="C130">
        <v>114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>
        <v>99</v>
      </c>
    </row>
    <row r="131" spans="3:10" x14ac:dyDescent="0.25">
      <c r="C131">
        <v>115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>
        <v>99</v>
      </c>
    </row>
    <row r="132" spans="3:10" x14ac:dyDescent="0.25">
      <c r="C132">
        <v>116</v>
      </c>
      <c r="D132">
        <v>99</v>
      </c>
      <c r="E132">
        <v>99</v>
      </c>
      <c r="F132">
        <v>99</v>
      </c>
      <c r="G132">
        <v>99</v>
      </c>
      <c r="H132">
        <v>99</v>
      </c>
      <c r="I132">
        <v>99</v>
      </c>
      <c r="J132">
        <v>99</v>
      </c>
    </row>
    <row r="133" spans="3:10" x14ac:dyDescent="0.25">
      <c r="C133">
        <v>117</v>
      </c>
      <c r="D133">
        <v>99</v>
      </c>
      <c r="E133">
        <v>99</v>
      </c>
      <c r="F133">
        <v>99</v>
      </c>
      <c r="G133">
        <v>99</v>
      </c>
      <c r="H133">
        <v>99</v>
      </c>
      <c r="I133">
        <v>99</v>
      </c>
      <c r="J133">
        <v>99</v>
      </c>
    </row>
    <row r="134" spans="3:10" x14ac:dyDescent="0.25">
      <c r="C134">
        <v>118</v>
      </c>
      <c r="D134">
        <v>99</v>
      </c>
      <c r="E134">
        <v>99</v>
      </c>
      <c r="F134">
        <v>99</v>
      </c>
      <c r="G134">
        <v>99</v>
      </c>
      <c r="H134">
        <v>99</v>
      </c>
      <c r="I134">
        <v>99</v>
      </c>
      <c r="J134">
        <v>99</v>
      </c>
    </row>
    <row r="135" spans="3:10" x14ac:dyDescent="0.25">
      <c r="C135">
        <v>119</v>
      </c>
      <c r="D135">
        <v>99</v>
      </c>
      <c r="E135">
        <v>99</v>
      </c>
      <c r="F135">
        <v>99</v>
      </c>
      <c r="G135">
        <v>99</v>
      </c>
      <c r="H135">
        <v>99</v>
      </c>
      <c r="I135">
        <v>99</v>
      </c>
      <c r="J135">
        <v>99</v>
      </c>
    </row>
    <row r="136" spans="3:10" x14ac:dyDescent="0.25">
      <c r="C136">
        <v>120</v>
      </c>
      <c r="D136">
        <v>99</v>
      </c>
      <c r="E136">
        <v>99</v>
      </c>
      <c r="F136">
        <v>99</v>
      </c>
      <c r="G136">
        <v>99</v>
      </c>
      <c r="H136">
        <v>99</v>
      </c>
      <c r="I136">
        <v>99</v>
      </c>
      <c r="J136">
        <v>99</v>
      </c>
    </row>
    <row r="137" spans="3:10" x14ac:dyDescent="0.25">
      <c r="C137">
        <v>121</v>
      </c>
      <c r="D137">
        <v>99</v>
      </c>
      <c r="E137">
        <v>99</v>
      </c>
      <c r="F137">
        <v>99</v>
      </c>
      <c r="G137">
        <v>99</v>
      </c>
      <c r="H137">
        <v>99</v>
      </c>
      <c r="I137">
        <v>99</v>
      </c>
      <c r="J137">
        <v>99</v>
      </c>
    </row>
    <row r="138" spans="3:10" x14ac:dyDescent="0.25">
      <c r="C138">
        <v>122</v>
      </c>
      <c r="D138">
        <v>99</v>
      </c>
      <c r="E138">
        <v>99</v>
      </c>
      <c r="F138">
        <v>99</v>
      </c>
      <c r="G138">
        <v>99</v>
      </c>
      <c r="H138">
        <v>99</v>
      </c>
      <c r="I138">
        <v>99</v>
      </c>
      <c r="J138">
        <v>99</v>
      </c>
    </row>
    <row r="139" spans="3:10" x14ac:dyDescent="0.25">
      <c r="C139">
        <v>123</v>
      </c>
      <c r="D139">
        <v>99</v>
      </c>
      <c r="E139">
        <v>99</v>
      </c>
      <c r="F139">
        <v>99</v>
      </c>
      <c r="G139">
        <v>99</v>
      </c>
      <c r="H139">
        <v>99</v>
      </c>
      <c r="I139">
        <v>99</v>
      </c>
      <c r="J139">
        <v>99</v>
      </c>
    </row>
    <row r="140" spans="3:10" x14ac:dyDescent="0.25">
      <c r="C140">
        <v>124</v>
      </c>
      <c r="D140">
        <v>99</v>
      </c>
      <c r="E140">
        <v>99</v>
      </c>
      <c r="F140">
        <v>99</v>
      </c>
      <c r="G140">
        <v>99</v>
      </c>
      <c r="H140">
        <v>99</v>
      </c>
      <c r="I140">
        <v>99</v>
      </c>
      <c r="J140">
        <v>99</v>
      </c>
    </row>
    <row r="141" spans="3:10" x14ac:dyDescent="0.25">
      <c r="C141">
        <v>125</v>
      </c>
      <c r="D141">
        <v>99</v>
      </c>
      <c r="E141">
        <v>99</v>
      </c>
      <c r="F141">
        <v>99</v>
      </c>
      <c r="G141">
        <v>99</v>
      </c>
      <c r="H141">
        <v>99</v>
      </c>
      <c r="I141">
        <v>99</v>
      </c>
      <c r="J141">
        <v>99</v>
      </c>
    </row>
    <row r="142" spans="3:10" x14ac:dyDescent="0.25">
      <c r="C142">
        <v>126</v>
      </c>
      <c r="D142">
        <v>99</v>
      </c>
      <c r="E142">
        <v>99</v>
      </c>
      <c r="F142">
        <v>99</v>
      </c>
      <c r="G142">
        <v>99</v>
      </c>
      <c r="H142">
        <v>99</v>
      </c>
      <c r="I142">
        <v>99</v>
      </c>
      <c r="J142">
        <v>99</v>
      </c>
    </row>
    <row r="143" spans="3:10" x14ac:dyDescent="0.25">
      <c r="C143">
        <v>127</v>
      </c>
      <c r="D143">
        <v>99</v>
      </c>
      <c r="E143">
        <v>99</v>
      </c>
      <c r="F143">
        <v>99</v>
      </c>
      <c r="G143">
        <v>99</v>
      </c>
      <c r="H143">
        <v>99</v>
      </c>
      <c r="I143">
        <v>99</v>
      </c>
      <c r="J143">
        <v>99</v>
      </c>
    </row>
    <row r="144" spans="3:10" x14ac:dyDescent="0.25">
      <c r="C144">
        <v>128</v>
      </c>
      <c r="D144">
        <v>99</v>
      </c>
      <c r="E144">
        <v>99</v>
      </c>
      <c r="F144">
        <v>99</v>
      </c>
      <c r="G144">
        <v>99</v>
      </c>
      <c r="H144">
        <v>99</v>
      </c>
      <c r="I144">
        <v>99</v>
      </c>
      <c r="J144">
        <v>99</v>
      </c>
    </row>
    <row r="145" spans="3:10" x14ac:dyDescent="0.25">
      <c r="C145">
        <v>129</v>
      </c>
      <c r="D145">
        <v>99</v>
      </c>
      <c r="E145">
        <v>99</v>
      </c>
      <c r="F145">
        <v>99</v>
      </c>
      <c r="G145">
        <v>99</v>
      </c>
      <c r="H145">
        <v>99</v>
      </c>
      <c r="I145">
        <v>99</v>
      </c>
      <c r="J145">
        <v>99</v>
      </c>
    </row>
    <row r="146" spans="3:10" x14ac:dyDescent="0.25">
      <c r="C146">
        <v>130</v>
      </c>
      <c r="D146">
        <v>99</v>
      </c>
      <c r="E146">
        <v>99</v>
      </c>
      <c r="F146">
        <v>99</v>
      </c>
      <c r="G146">
        <v>99</v>
      </c>
      <c r="H146">
        <v>99</v>
      </c>
      <c r="I146">
        <v>99</v>
      </c>
      <c r="J146">
        <v>99</v>
      </c>
    </row>
    <row r="147" spans="3:10" x14ac:dyDescent="0.25">
      <c r="C147">
        <v>131</v>
      </c>
      <c r="D147">
        <v>99</v>
      </c>
      <c r="E147">
        <v>99</v>
      </c>
      <c r="F147">
        <v>99</v>
      </c>
      <c r="G147">
        <v>99</v>
      </c>
      <c r="H147">
        <v>99</v>
      </c>
      <c r="I147">
        <v>99</v>
      </c>
      <c r="J147">
        <v>99</v>
      </c>
    </row>
    <row r="148" spans="3:10" x14ac:dyDescent="0.25">
      <c r="C148">
        <v>132</v>
      </c>
      <c r="D148">
        <v>99</v>
      </c>
      <c r="E148">
        <v>99</v>
      </c>
      <c r="F148">
        <v>99</v>
      </c>
      <c r="G148">
        <v>99</v>
      </c>
      <c r="H148">
        <v>99</v>
      </c>
      <c r="I148">
        <v>99</v>
      </c>
      <c r="J148">
        <v>99</v>
      </c>
    </row>
    <row r="149" spans="3:10" x14ac:dyDescent="0.25">
      <c r="C149">
        <v>133</v>
      </c>
      <c r="D149">
        <v>99</v>
      </c>
      <c r="E149">
        <v>99</v>
      </c>
      <c r="F149">
        <v>99</v>
      </c>
      <c r="G149">
        <v>99</v>
      </c>
      <c r="H149">
        <v>99</v>
      </c>
      <c r="I149">
        <v>99</v>
      </c>
      <c r="J149">
        <v>99</v>
      </c>
    </row>
    <row r="150" spans="3:10" x14ac:dyDescent="0.25">
      <c r="C150">
        <v>134</v>
      </c>
      <c r="D150">
        <v>99</v>
      </c>
      <c r="E150">
        <v>99</v>
      </c>
      <c r="F150">
        <v>99</v>
      </c>
      <c r="G150">
        <v>99</v>
      </c>
      <c r="H150">
        <v>99</v>
      </c>
      <c r="I150">
        <v>99</v>
      </c>
      <c r="J150">
        <v>99</v>
      </c>
    </row>
    <row r="151" spans="3:10" x14ac:dyDescent="0.25">
      <c r="C151">
        <v>135</v>
      </c>
      <c r="D151">
        <v>99</v>
      </c>
      <c r="E151">
        <v>99</v>
      </c>
      <c r="F151">
        <v>99</v>
      </c>
      <c r="G151">
        <v>99</v>
      </c>
      <c r="H151">
        <v>99</v>
      </c>
      <c r="I151">
        <v>99</v>
      </c>
      <c r="J151">
        <v>99</v>
      </c>
    </row>
    <row r="152" spans="3:10" x14ac:dyDescent="0.25">
      <c r="C152">
        <v>136</v>
      </c>
      <c r="D152">
        <v>99</v>
      </c>
      <c r="E152">
        <v>99</v>
      </c>
      <c r="F152">
        <v>99</v>
      </c>
      <c r="G152">
        <v>99</v>
      </c>
      <c r="H152">
        <v>99</v>
      </c>
      <c r="I152">
        <v>99</v>
      </c>
      <c r="J152">
        <v>99</v>
      </c>
    </row>
    <row r="153" spans="3:10" x14ac:dyDescent="0.25">
      <c r="C153">
        <v>137</v>
      </c>
      <c r="D153">
        <v>99</v>
      </c>
      <c r="E153">
        <v>99</v>
      </c>
      <c r="F153">
        <v>99</v>
      </c>
      <c r="G153">
        <v>99</v>
      </c>
      <c r="H153">
        <v>99</v>
      </c>
      <c r="I153">
        <v>99</v>
      </c>
      <c r="J153">
        <v>99</v>
      </c>
    </row>
    <row r="154" spans="3:10" x14ac:dyDescent="0.25">
      <c r="C154">
        <v>138</v>
      </c>
      <c r="D154">
        <v>99</v>
      </c>
      <c r="E154">
        <v>99</v>
      </c>
      <c r="F154">
        <v>99</v>
      </c>
      <c r="G154">
        <v>99</v>
      </c>
      <c r="H154">
        <v>99</v>
      </c>
      <c r="I154">
        <v>99</v>
      </c>
      <c r="J154">
        <v>99</v>
      </c>
    </row>
    <row r="155" spans="3:10" x14ac:dyDescent="0.25">
      <c r="C155">
        <v>139</v>
      </c>
      <c r="D155">
        <v>99</v>
      </c>
      <c r="E155">
        <v>99</v>
      </c>
      <c r="F155">
        <v>99</v>
      </c>
      <c r="G155">
        <v>99</v>
      </c>
      <c r="H155">
        <v>99</v>
      </c>
      <c r="I155">
        <v>99</v>
      </c>
      <c r="J155">
        <v>99</v>
      </c>
    </row>
    <row r="156" spans="3:10" x14ac:dyDescent="0.25">
      <c r="C156">
        <v>140</v>
      </c>
      <c r="D156">
        <v>99</v>
      </c>
      <c r="E156">
        <v>99</v>
      </c>
      <c r="F156">
        <v>99</v>
      </c>
      <c r="G156">
        <v>99</v>
      </c>
      <c r="H156">
        <v>99</v>
      </c>
      <c r="I156">
        <v>99</v>
      </c>
      <c r="J156">
        <v>99</v>
      </c>
    </row>
    <row r="157" spans="3:10" x14ac:dyDescent="0.25">
      <c r="C157">
        <v>141</v>
      </c>
      <c r="D157">
        <v>99</v>
      </c>
      <c r="E157">
        <v>99</v>
      </c>
      <c r="F157">
        <v>99</v>
      </c>
      <c r="G157">
        <v>99</v>
      </c>
      <c r="H157">
        <v>99</v>
      </c>
      <c r="I157">
        <v>99</v>
      </c>
      <c r="J157">
        <v>99</v>
      </c>
    </row>
    <row r="158" spans="3:10" x14ac:dyDescent="0.25">
      <c r="C158">
        <v>142</v>
      </c>
      <c r="D158">
        <v>99</v>
      </c>
      <c r="E158">
        <v>99</v>
      </c>
      <c r="F158">
        <v>99</v>
      </c>
      <c r="G158">
        <v>99</v>
      </c>
      <c r="H158">
        <v>99</v>
      </c>
      <c r="I158">
        <v>99</v>
      </c>
      <c r="J158">
        <v>99</v>
      </c>
    </row>
    <row r="159" spans="3:10" x14ac:dyDescent="0.25">
      <c r="C159">
        <v>143</v>
      </c>
      <c r="D159">
        <v>99</v>
      </c>
      <c r="E159">
        <v>99</v>
      </c>
      <c r="F159">
        <v>99</v>
      </c>
      <c r="G159">
        <v>99</v>
      </c>
      <c r="H159">
        <v>99</v>
      </c>
      <c r="I159">
        <v>99</v>
      </c>
      <c r="J159">
        <v>99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Gegevens</vt:lpstr>
      <vt:lpstr>Vragenlijst</vt:lpstr>
      <vt:lpstr>Scores</vt:lpstr>
      <vt:lpstr>Blad3</vt:lpstr>
    </vt:vector>
  </TitlesOfParts>
  <Manager/>
  <Company>Katholieke Hogeschool Limburg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STIHO</dc:creator>
  <cp:keywords/>
  <dc:description/>
  <cp:lastModifiedBy>Vandyck Wouter</cp:lastModifiedBy>
  <cp:revision/>
  <dcterms:created xsi:type="dcterms:W3CDTF">2003-09-22T11:40:38Z</dcterms:created>
  <dcterms:modified xsi:type="dcterms:W3CDTF">2022-05-11T12:15:27Z</dcterms:modified>
  <cp:category/>
  <cp:contentStatus/>
</cp:coreProperties>
</file>