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ninashao/Desktop/statistics tab/"/>
    </mc:Choice>
  </mc:AlternateContent>
  <bookViews>
    <workbookView xWindow="240" yWindow="460" windowWidth="28560" windowHeight="15840" tabRatio="500"/>
  </bookViews>
  <sheets>
    <sheet name="Sheet3" sheetId="6" r:id="rId1"/>
    <sheet name="neighbourhood_result" sheetId="4" r:id="rId2"/>
    <sheet name="restaurant_output_Python" sheetId="1" r:id="rId3"/>
    <sheet name="mapping" sheetId="2" r:id="rId4"/>
    <sheet name="Zillow" sheetId="5" r:id="rId5"/>
  </sheets>
  <definedNames>
    <definedName name="_xlnm._FilterDatabase" localSheetId="3" hidden="1">mapping!$A$1:$B$60</definedName>
    <definedName name="_xlnm._FilterDatabase" localSheetId="1" hidden="1">neighbourhood_result!$H$1:$L$24</definedName>
    <definedName name="_xlnm._FilterDatabase" localSheetId="2" hidden="1">restaurant_output_Python!$A$1:$N$1855</definedName>
    <definedName name="_xlnm._FilterDatabase" localSheetId="4" hidden="1">Zillow!$A$1:$BZ$29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4" i="4" l="1"/>
  <c r="C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J4" i="4"/>
  <c r="K4" i="4"/>
  <c r="I2" i="4"/>
  <c r="J2" i="4"/>
  <c r="K2" i="4"/>
  <c r="I5" i="4"/>
  <c r="J5" i="4"/>
  <c r="K5" i="4"/>
  <c r="I7" i="4"/>
  <c r="J7" i="4"/>
  <c r="K7" i="4"/>
  <c r="I14" i="4"/>
  <c r="J14" i="4"/>
  <c r="K14" i="4"/>
  <c r="I9" i="4"/>
  <c r="J9" i="4"/>
  <c r="K9" i="4"/>
  <c r="I13" i="4"/>
  <c r="J13" i="4"/>
  <c r="K13" i="4"/>
  <c r="I17" i="4"/>
  <c r="J17" i="4"/>
  <c r="K17" i="4"/>
  <c r="I3" i="4"/>
  <c r="J3" i="4"/>
  <c r="K3" i="4"/>
  <c r="I8" i="4"/>
  <c r="J8" i="4"/>
  <c r="K8" i="4"/>
  <c r="I16" i="4"/>
  <c r="J16" i="4"/>
  <c r="K16" i="4"/>
  <c r="I12" i="4"/>
  <c r="J12" i="4"/>
  <c r="K12" i="4"/>
  <c r="I18" i="4"/>
  <c r="J18" i="4"/>
  <c r="K18" i="4"/>
  <c r="I10" i="4"/>
  <c r="J10" i="4"/>
  <c r="K10" i="4"/>
  <c r="I11" i="4"/>
  <c r="J11" i="4"/>
  <c r="K11" i="4"/>
  <c r="I19" i="4"/>
  <c r="J19" i="4"/>
  <c r="K19" i="4"/>
  <c r="I15" i="4"/>
  <c r="J15" i="4"/>
  <c r="K15" i="4"/>
  <c r="I20" i="4"/>
  <c r="J20" i="4"/>
  <c r="K20" i="4"/>
  <c r="I21" i="4"/>
  <c r="J21" i="4"/>
  <c r="K21" i="4"/>
  <c r="I22" i="4"/>
  <c r="J22" i="4"/>
  <c r="K22" i="4"/>
  <c r="I24" i="4"/>
  <c r="J24" i="4"/>
  <c r="K24" i="4"/>
  <c r="I23" i="4"/>
  <c r="J23" i="4"/>
  <c r="K23" i="4"/>
  <c r="I6" i="4"/>
  <c r="J6" i="4"/>
  <c r="K6" i="4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2" i="1"/>
  <c r="K579" i="1"/>
  <c r="L579" i="1"/>
  <c r="M579" i="1"/>
  <c r="K580" i="1"/>
  <c r="L580" i="1"/>
  <c r="M580" i="1"/>
  <c r="K581" i="1"/>
  <c r="L581" i="1"/>
  <c r="M581" i="1"/>
  <c r="K582" i="1"/>
  <c r="L582" i="1"/>
  <c r="M582" i="1"/>
  <c r="K583" i="1"/>
  <c r="L583" i="1"/>
  <c r="M583" i="1"/>
  <c r="L584" i="1"/>
  <c r="M584" i="1"/>
  <c r="K585" i="1"/>
  <c r="L585" i="1"/>
  <c r="M585" i="1"/>
  <c r="K586" i="1"/>
  <c r="L586" i="1"/>
  <c r="M586" i="1"/>
  <c r="K587" i="1"/>
  <c r="L587" i="1"/>
  <c r="M587" i="1"/>
  <c r="L588" i="1"/>
  <c r="M588" i="1"/>
  <c r="K589" i="1"/>
  <c r="L589" i="1"/>
  <c r="M589" i="1"/>
  <c r="L590" i="1"/>
  <c r="M590" i="1"/>
  <c r="L591" i="1"/>
  <c r="M591" i="1"/>
  <c r="K592" i="1"/>
  <c r="L592" i="1"/>
  <c r="M592" i="1"/>
  <c r="K593" i="1"/>
  <c r="L593" i="1"/>
  <c r="M593" i="1"/>
  <c r="K594" i="1"/>
  <c r="L594" i="1"/>
  <c r="M594" i="1"/>
  <c r="K595" i="1"/>
  <c r="L595" i="1"/>
  <c r="M595" i="1"/>
  <c r="K596" i="1"/>
  <c r="L596" i="1"/>
  <c r="M596" i="1"/>
  <c r="K597" i="1"/>
  <c r="L597" i="1"/>
  <c r="M597" i="1"/>
  <c r="K598" i="1"/>
  <c r="L598" i="1"/>
  <c r="M598" i="1"/>
  <c r="K599" i="1"/>
  <c r="L599" i="1"/>
  <c r="M599" i="1"/>
  <c r="K600" i="1"/>
  <c r="L600" i="1"/>
  <c r="M600" i="1"/>
  <c r="K601" i="1"/>
  <c r="L601" i="1"/>
  <c r="M601" i="1"/>
  <c r="K602" i="1"/>
  <c r="L602" i="1"/>
  <c r="M602" i="1"/>
  <c r="L603" i="1"/>
  <c r="M603" i="1"/>
  <c r="K604" i="1"/>
  <c r="L604" i="1"/>
  <c r="M604" i="1"/>
  <c r="K605" i="1"/>
  <c r="L605" i="1"/>
  <c r="M605" i="1"/>
  <c r="L606" i="1"/>
  <c r="M606" i="1"/>
  <c r="K607" i="1"/>
  <c r="L607" i="1"/>
  <c r="M607" i="1"/>
  <c r="L608" i="1"/>
  <c r="M608" i="1"/>
  <c r="K609" i="1"/>
  <c r="L609" i="1"/>
  <c r="M609" i="1"/>
  <c r="L610" i="1"/>
  <c r="M610" i="1"/>
  <c r="K611" i="1"/>
  <c r="L611" i="1"/>
  <c r="M611" i="1"/>
  <c r="K612" i="1"/>
  <c r="L612" i="1"/>
  <c r="M612" i="1"/>
  <c r="L613" i="1"/>
  <c r="M613" i="1"/>
  <c r="K614" i="1"/>
  <c r="L614" i="1"/>
  <c r="M614" i="1"/>
  <c r="K615" i="1"/>
  <c r="L615" i="1"/>
  <c r="M615" i="1"/>
  <c r="K616" i="1"/>
  <c r="L616" i="1"/>
  <c r="M616" i="1"/>
  <c r="K617" i="1"/>
  <c r="L617" i="1"/>
  <c r="M617" i="1"/>
  <c r="K618" i="1"/>
  <c r="L618" i="1"/>
  <c r="M618" i="1"/>
  <c r="K619" i="1"/>
  <c r="L619" i="1"/>
  <c r="M619" i="1"/>
  <c r="K620" i="1"/>
  <c r="L620" i="1"/>
  <c r="M620" i="1"/>
  <c r="L621" i="1"/>
  <c r="M621" i="1"/>
  <c r="K622" i="1"/>
  <c r="L622" i="1"/>
  <c r="M622" i="1"/>
  <c r="K623" i="1"/>
  <c r="L623" i="1"/>
  <c r="M623" i="1"/>
  <c r="K624" i="1"/>
  <c r="L624" i="1"/>
  <c r="M624" i="1"/>
  <c r="K625" i="1"/>
  <c r="L625" i="1"/>
  <c r="M625" i="1"/>
  <c r="K626" i="1"/>
  <c r="L626" i="1"/>
  <c r="M626" i="1"/>
  <c r="L627" i="1"/>
  <c r="M627" i="1"/>
  <c r="K628" i="1"/>
  <c r="L628" i="1"/>
  <c r="M628" i="1"/>
  <c r="K629" i="1"/>
  <c r="L629" i="1"/>
  <c r="M629" i="1"/>
  <c r="K630" i="1"/>
  <c r="L630" i="1"/>
  <c r="M630" i="1"/>
  <c r="K631" i="1"/>
  <c r="L631" i="1"/>
  <c r="M631" i="1"/>
  <c r="K632" i="1"/>
  <c r="L632" i="1"/>
  <c r="M632" i="1"/>
  <c r="K633" i="1"/>
  <c r="L633" i="1"/>
  <c r="M633" i="1"/>
  <c r="L634" i="1"/>
  <c r="M634" i="1"/>
  <c r="K635" i="1"/>
  <c r="L635" i="1"/>
  <c r="M635" i="1"/>
  <c r="K636" i="1"/>
  <c r="L636" i="1"/>
  <c r="M636" i="1"/>
  <c r="K637" i="1"/>
  <c r="L637" i="1"/>
  <c r="M637" i="1"/>
  <c r="K638" i="1"/>
  <c r="L638" i="1"/>
  <c r="M638" i="1"/>
  <c r="K639" i="1"/>
  <c r="L639" i="1"/>
  <c r="M639" i="1"/>
  <c r="K640" i="1"/>
  <c r="L640" i="1"/>
  <c r="M640" i="1"/>
  <c r="L641" i="1"/>
  <c r="M641" i="1"/>
  <c r="L642" i="1"/>
  <c r="M642" i="1"/>
  <c r="K643" i="1"/>
  <c r="L643" i="1"/>
  <c r="M643" i="1"/>
  <c r="K644" i="1"/>
  <c r="L644" i="1"/>
  <c r="M644" i="1"/>
  <c r="K645" i="1"/>
  <c r="L645" i="1"/>
  <c r="M645" i="1"/>
  <c r="K646" i="1"/>
  <c r="L646" i="1"/>
  <c r="M646" i="1"/>
  <c r="K647" i="1"/>
  <c r="L647" i="1"/>
  <c r="M647" i="1"/>
  <c r="K648" i="1"/>
  <c r="L648" i="1"/>
  <c r="M648" i="1"/>
  <c r="K649" i="1"/>
  <c r="L649" i="1"/>
  <c r="M649" i="1"/>
  <c r="L650" i="1"/>
  <c r="M650" i="1"/>
  <c r="K651" i="1"/>
  <c r="L651" i="1"/>
  <c r="M651" i="1"/>
  <c r="K652" i="1"/>
  <c r="L652" i="1"/>
  <c r="M652" i="1"/>
  <c r="K653" i="1"/>
  <c r="L653" i="1"/>
  <c r="M653" i="1"/>
  <c r="K654" i="1"/>
  <c r="L654" i="1"/>
  <c r="M654" i="1"/>
  <c r="K655" i="1"/>
  <c r="L655" i="1"/>
  <c r="M655" i="1"/>
  <c r="L656" i="1"/>
  <c r="M656" i="1"/>
  <c r="K657" i="1"/>
  <c r="L657" i="1"/>
  <c r="M657" i="1"/>
  <c r="K658" i="1"/>
  <c r="L658" i="1"/>
  <c r="M658" i="1"/>
  <c r="L659" i="1"/>
  <c r="M659" i="1"/>
  <c r="K660" i="1"/>
  <c r="L660" i="1"/>
  <c r="M660" i="1"/>
  <c r="K661" i="1"/>
  <c r="L661" i="1"/>
  <c r="M661" i="1"/>
  <c r="L662" i="1"/>
  <c r="M662" i="1"/>
  <c r="K663" i="1"/>
  <c r="L663" i="1"/>
  <c r="M663" i="1"/>
  <c r="K664" i="1"/>
  <c r="L664" i="1"/>
  <c r="M664" i="1"/>
  <c r="K665" i="1"/>
  <c r="L665" i="1"/>
  <c r="M665" i="1"/>
  <c r="K666" i="1"/>
  <c r="L666" i="1"/>
  <c r="M666" i="1"/>
  <c r="K667" i="1"/>
  <c r="L667" i="1"/>
  <c r="M667" i="1"/>
  <c r="L668" i="1"/>
  <c r="M668" i="1"/>
  <c r="L669" i="1"/>
  <c r="M669" i="1"/>
  <c r="K670" i="1"/>
  <c r="L670" i="1"/>
  <c r="M670" i="1"/>
  <c r="K671" i="1"/>
  <c r="L671" i="1"/>
  <c r="M671" i="1"/>
  <c r="K672" i="1"/>
  <c r="L672" i="1"/>
  <c r="M672" i="1"/>
  <c r="K673" i="1"/>
  <c r="L673" i="1"/>
  <c r="M673" i="1"/>
  <c r="K674" i="1"/>
  <c r="L674" i="1"/>
  <c r="M674" i="1"/>
  <c r="K675" i="1"/>
  <c r="L675" i="1"/>
  <c r="M675" i="1"/>
  <c r="K676" i="1"/>
  <c r="L676" i="1"/>
  <c r="M676" i="1"/>
  <c r="K677" i="1"/>
  <c r="L677" i="1"/>
  <c r="M677" i="1"/>
  <c r="K678" i="1"/>
  <c r="L678" i="1"/>
  <c r="M678" i="1"/>
  <c r="L679" i="1"/>
  <c r="M679" i="1"/>
  <c r="K680" i="1"/>
  <c r="L680" i="1"/>
  <c r="M680" i="1"/>
  <c r="K681" i="1"/>
  <c r="L681" i="1"/>
  <c r="M681" i="1"/>
  <c r="K682" i="1"/>
  <c r="L682" i="1"/>
  <c r="M682" i="1"/>
  <c r="K683" i="1"/>
  <c r="L683" i="1"/>
  <c r="M683" i="1"/>
  <c r="K684" i="1"/>
  <c r="M684" i="1"/>
  <c r="K685" i="1"/>
  <c r="L685" i="1"/>
  <c r="M685" i="1"/>
  <c r="K686" i="1"/>
  <c r="L686" i="1"/>
  <c r="M686" i="1"/>
  <c r="K687" i="1"/>
  <c r="L687" i="1"/>
  <c r="M687" i="1"/>
  <c r="L688" i="1"/>
  <c r="M688" i="1"/>
  <c r="K689" i="1"/>
  <c r="L689" i="1"/>
  <c r="M689" i="1"/>
  <c r="K690" i="1"/>
  <c r="L690" i="1"/>
  <c r="M690" i="1"/>
  <c r="K691" i="1"/>
  <c r="L691" i="1"/>
  <c r="M691" i="1"/>
  <c r="K692" i="1"/>
  <c r="L692" i="1"/>
  <c r="M692" i="1"/>
  <c r="K693" i="1"/>
  <c r="L693" i="1"/>
  <c r="M693" i="1"/>
  <c r="K694" i="1"/>
  <c r="L694" i="1"/>
  <c r="M694" i="1"/>
  <c r="K695" i="1"/>
  <c r="L695" i="1"/>
  <c r="M695" i="1"/>
  <c r="K696" i="1"/>
  <c r="L696" i="1"/>
  <c r="M696" i="1"/>
  <c r="K697" i="1"/>
  <c r="L697" i="1"/>
  <c r="M697" i="1"/>
  <c r="K698" i="1"/>
  <c r="L698" i="1"/>
  <c r="M698" i="1"/>
  <c r="K699" i="1"/>
  <c r="L699" i="1"/>
  <c r="M699" i="1"/>
  <c r="L700" i="1"/>
  <c r="M700" i="1"/>
  <c r="K701" i="1"/>
  <c r="L701" i="1"/>
  <c r="M701" i="1"/>
  <c r="K702" i="1"/>
  <c r="L702" i="1"/>
  <c r="M702" i="1"/>
  <c r="L703" i="1"/>
  <c r="M703" i="1"/>
  <c r="K704" i="1"/>
  <c r="L704" i="1"/>
  <c r="M704" i="1"/>
  <c r="K705" i="1"/>
  <c r="L705" i="1"/>
  <c r="M705" i="1"/>
  <c r="L706" i="1"/>
  <c r="M706" i="1"/>
  <c r="K707" i="1"/>
  <c r="L707" i="1"/>
  <c r="M707" i="1"/>
  <c r="K708" i="1"/>
  <c r="L708" i="1"/>
  <c r="M708" i="1"/>
  <c r="K709" i="1"/>
  <c r="L709" i="1"/>
  <c r="M709" i="1"/>
  <c r="K710" i="1"/>
  <c r="L710" i="1"/>
  <c r="M710" i="1"/>
  <c r="L711" i="1"/>
  <c r="M711" i="1"/>
  <c r="L712" i="1"/>
  <c r="M712" i="1"/>
  <c r="K713" i="1"/>
  <c r="L713" i="1"/>
  <c r="M713" i="1"/>
  <c r="K714" i="1"/>
  <c r="L714" i="1"/>
  <c r="M714" i="1"/>
  <c r="L715" i="1"/>
  <c r="M715" i="1"/>
  <c r="K716" i="1"/>
  <c r="L716" i="1"/>
  <c r="M716" i="1"/>
  <c r="L717" i="1"/>
  <c r="M717" i="1"/>
  <c r="K718" i="1"/>
  <c r="L718" i="1"/>
  <c r="M718" i="1"/>
  <c r="L719" i="1"/>
  <c r="M719" i="1"/>
  <c r="K720" i="1"/>
  <c r="L720" i="1"/>
  <c r="M720" i="1"/>
  <c r="L721" i="1"/>
  <c r="M721" i="1"/>
  <c r="L722" i="1"/>
  <c r="M722" i="1"/>
  <c r="K723" i="1"/>
  <c r="L723" i="1"/>
  <c r="M723" i="1"/>
  <c r="K724" i="1"/>
  <c r="L724" i="1"/>
  <c r="M724" i="1"/>
  <c r="L725" i="1"/>
  <c r="M725" i="1"/>
  <c r="K726" i="1"/>
  <c r="L726" i="1"/>
  <c r="M726" i="1"/>
  <c r="L727" i="1"/>
  <c r="M727" i="1"/>
  <c r="K728" i="1"/>
  <c r="L728" i="1"/>
  <c r="M728" i="1"/>
  <c r="K729" i="1"/>
  <c r="L729" i="1"/>
  <c r="M729" i="1"/>
  <c r="L730" i="1"/>
  <c r="M730" i="1"/>
  <c r="K731" i="1"/>
  <c r="L731" i="1"/>
  <c r="M731" i="1"/>
  <c r="K732" i="1"/>
  <c r="L732" i="1"/>
  <c r="M732" i="1"/>
  <c r="K733" i="1"/>
  <c r="L733" i="1"/>
  <c r="M733" i="1"/>
  <c r="K734" i="1"/>
  <c r="L734" i="1"/>
  <c r="M734" i="1"/>
  <c r="K735" i="1"/>
  <c r="L735" i="1"/>
  <c r="M735" i="1"/>
  <c r="K736" i="1"/>
  <c r="L736" i="1"/>
  <c r="M736" i="1"/>
  <c r="K737" i="1"/>
  <c r="L737" i="1"/>
  <c r="M737" i="1"/>
  <c r="K738" i="1"/>
  <c r="L738" i="1"/>
  <c r="M738" i="1"/>
  <c r="K739" i="1"/>
  <c r="L739" i="1"/>
  <c r="M739" i="1"/>
  <c r="K740" i="1"/>
  <c r="L740" i="1"/>
  <c r="M740" i="1"/>
  <c r="K741" i="1"/>
  <c r="L741" i="1"/>
  <c r="M741" i="1"/>
  <c r="L742" i="1"/>
  <c r="M742" i="1"/>
  <c r="K743" i="1"/>
  <c r="L743" i="1"/>
  <c r="M743" i="1"/>
  <c r="K744" i="1"/>
  <c r="L744" i="1"/>
  <c r="M744" i="1"/>
  <c r="K745" i="1"/>
  <c r="L745" i="1"/>
  <c r="M745" i="1"/>
  <c r="K746" i="1"/>
  <c r="L746" i="1"/>
  <c r="M746" i="1"/>
  <c r="L747" i="1"/>
  <c r="M747" i="1"/>
  <c r="L748" i="1"/>
  <c r="M748" i="1"/>
  <c r="K749" i="1"/>
  <c r="L749" i="1"/>
  <c r="M749" i="1"/>
  <c r="K750" i="1"/>
  <c r="L750" i="1"/>
  <c r="M750" i="1"/>
  <c r="L751" i="1"/>
  <c r="M751" i="1"/>
  <c r="K752" i="1"/>
  <c r="L752" i="1"/>
  <c r="M752" i="1"/>
  <c r="K753" i="1"/>
  <c r="L753" i="1"/>
  <c r="M753" i="1"/>
  <c r="K754" i="1"/>
  <c r="L754" i="1"/>
  <c r="M754" i="1"/>
  <c r="K755" i="1"/>
  <c r="L755" i="1"/>
  <c r="M755" i="1"/>
  <c r="K756" i="1"/>
  <c r="L756" i="1"/>
  <c r="M756" i="1"/>
  <c r="K757" i="1"/>
  <c r="L757" i="1"/>
  <c r="M757" i="1"/>
  <c r="K758" i="1"/>
  <c r="L758" i="1"/>
  <c r="M758" i="1"/>
  <c r="K759" i="1"/>
  <c r="L759" i="1"/>
  <c r="M759" i="1"/>
  <c r="K760" i="1"/>
  <c r="L760" i="1"/>
  <c r="M760" i="1"/>
  <c r="K761" i="1"/>
  <c r="L761" i="1"/>
  <c r="M761" i="1"/>
  <c r="K762" i="1"/>
  <c r="L762" i="1"/>
  <c r="M762" i="1"/>
  <c r="K763" i="1"/>
  <c r="L763" i="1"/>
  <c r="M763" i="1"/>
  <c r="K764" i="1"/>
  <c r="L764" i="1"/>
  <c r="M764" i="1"/>
  <c r="L765" i="1"/>
  <c r="M765" i="1"/>
  <c r="L766" i="1"/>
  <c r="M766" i="1"/>
  <c r="L767" i="1"/>
  <c r="M767" i="1"/>
  <c r="L768" i="1"/>
  <c r="M768" i="1"/>
  <c r="K769" i="1"/>
  <c r="L769" i="1"/>
  <c r="M769" i="1"/>
  <c r="K770" i="1"/>
  <c r="L770" i="1"/>
  <c r="M770" i="1"/>
  <c r="K771" i="1"/>
  <c r="L771" i="1"/>
  <c r="M771" i="1"/>
  <c r="K772" i="1"/>
  <c r="L772" i="1"/>
  <c r="M772" i="1"/>
  <c r="K773" i="1"/>
  <c r="L773" i="1"/>
  <c r="M773" i="1"/>
  <c r="K774" i="1"/>
  <c r="L774" i="1"/>
  <c r="M774" i="1"/>
  <c r="K775" i="1"/>
  <c r="L775" i="1"/>
  <c r="M775" i="1"/>
  <c r="K776" i="1"/>
  <c r="L776" i="1"/>
  <c r="M776" i="1"/>
  <c r="K777" i="1"/>
  <c r="L777" i="1"/>
  <c r="M777" i="1"/>
  <c r="K778" i="1"/>
  <c r="L778" i="1"/>
  <c r="M778" i="1"/>
  <c r="K779" i="1"/>
  <c r="L779" i="1"/>
  <c r="M779" i="1"/>
  <c r="K780" i="1"/>
  <c r="L780" i="1"/>
  <c r="M780" i="1"/>
  <c r="K781" i="1"/>
  <c r="L781" i="1"/>
  <c r="M781" i="1"/>
  <c r="L782" i="1"/>
  <c r="M782" i="1"/>
  <c r="K783" i="1"/>
  <c r="L783" i="1"/>
  <c r="M783" i="1"/>
  <c r="K784" i="1"/>
  <c r="L784" i="1"/>
  <c r="M784" i="1"/>
  <c r="K785" i="1"/>
  <c r="L785" i="1"/>
  <c r="M785" i="1"/>
  <c r="K786" i="1"/>
  <c r="L786" i="1"/>
  <c r="M786" i="1"/>
  <c r="K787" i="1"/>
  <c r="L787" i="1"/>
  <c r="M787" i="1"/>
  <c r="K788" i="1"/>
  <c r="L788" i="1"/>
  <c r="M788" i="1"/>
  <c r="K789" i="1"/>
  <c r="L789" i="1"/>
  <c r="M789" i="1"/>
  <c r="K790" i="1"/>
  <c r="L790" i="1"/>
  <c r="M790" i="1"/>
  <c r="L791" i="1"/>
  <c r="M791" i="1"/>
  <c r="K792" i="1"/>
  <c r="L792" i="1"/>
  <c r="M792" i="1"/>
  <c r="L793" i="1"/>
  <c r="M793" i="1"/>
  <c r="K794" i="1"/>
  <c r="L794" i="1"/>
  <c r="M794" i="1"/>
  <c r="L795" i="1"/>
  <c r="M795" i="1"/>
  <c r="L796" i="1"/>
  <c r="M796" i="1"/>
  <c r="K797" i="1"/>
  <c r="L797" i="1"/>
  <c r="M797" i="1"/>
  <c r="L798" i="1"/>
  <c r="M798" i="1"/>
  <c r="L799" i="1"/>
  <c r="M799" i="1"/>
  <c r="L800" i="1"/>
  <c r="M800" i="1"/>
  <c r="K801" i="1"/>
  <c r="L801" i="1"/>
  <c r="M801" i="1"/>
  <c r="K802" i="1"/>
  <c r="L802" i="1"/>
  <c r="M802" i="1"/>
  <c r="K803" i="1"/>
  <c r="L803" i="1"/>
  <c r="M803" i="1"/>
  <c r="K804" i="1"/>
  <c r="L804" i="1"/>
  <c r="M804" i="1"/>
  <c r="K805" i="1"/>
  <c r="L805" i="1"/>
  <c r="M805" i="1"/>
  <c r="K806" i="1"/>
  <c r="L806" i="1"/>
  <c r="M806" i="1"/>
  <c r="K807" i="1"/>
  <c r="L807" i="1"/>
  <c r="M807" i="1"/>
  <c r="K808" i="1"/>
  <c r="L808" i="1"/>
  <c r="M808" i="1"/>
  <c r="K809" i="1"/>
  <c r="L809" i="1"/>
  <c r="M809" i="1"/>
  <c r="K810" i="1"/>
  <c r="L810" i="1"/>
  <c r="M810" i="1"/>
  <c r="K811" i="1"/>
  <c r="L811" i="1"/>
  <c r="M811" i="1"/>
  <c r="L812" i="1"/>
  <c r="M812" i="1"/>
  <c r="L813" i="1"/>
  <c r="M813" i="1"/>
  <c r="K814" i="1"/>
  <c r="L814" i="1"/>
  <c r="M814" i="1"/>
  <c r="L815" i="1"/>
  <c r="M815" i="1"/>
  <c r="K816" i="1"/>
  <c r="L816" i="1"/>
  <c r="M816" i="1"/>
  <c r="L817" i="1"/>
  <c r="M817" i="1"/>
  <c r="L818" i="1"/>
  <c r="M818" i="1"/>
  <c r="L819" i="1"/>
  <c r="M819" i="1"/>
  <c r="K820" i="1"/>
  <c r="L820" i="1"/>
  <c r="M820" i="1"/>
  <c r="K821" i="1"/>
  <c r="L821" i="1"/>
  <c r="M821" i="1"/>
  <c r="K822" i="1"/>
  <c r="L822" i="1"/>
  <c r="M822" i="1"/>
  <c r="K823" i="1"/>
  <c r="L823" i="1"/>
  <c r="M823" i="1"/>
  <c r="K824" i="1"/>
  <c r="L824" i="1"/>
  <c r="M824" i="1"/>
  <c r="K825" i="1"/>
  <c r="L825" i="1"/>
  <c r="M825" i="1"/>
  <c r="K826" i="1"/>
  <c r="L826" i="1"/>
  <c r="M826" i="1"/>
  <c r="K827" i="1"/>
  <c r="L827" i="1"/>
  <c r="M827" i="1"/>
  <c r="K828" i="1"/>
  <c r="L828" i="1"/>
  <c r="M828" i="1"/>
  <c r="K829" i="1"/>
  <c r="L829" i="1"/>
  <c r="M829" i="1"/>
  <c r="L830" i="1"/>
  <c r="M830" i="1"/>
  <c r="K831" i="1"/>
  <c r="L831" i="1"/>
  <c r="M831" i="1"/>
  <c r="L832" i="1"/>
  <c r="M832" i="1"/>
  <c r="K833" i="1"/>
  <c r="L833" i="1"/>
  <c r="M833" i="1"/>
  <c r="K834" i="1"/>
  <c r="L834" i="1"/>
  <c r="M834" i="1"/>
  <c r="K835" i="1"/>
  <c r="L835" i="1"/>
  <c r="M835" i="1"/>
  <c r="K836" i="1"/>
  <c r="L836" i="1"/>
  <c r="M836" i="1"/>
  <c r="K837" i="1"/>
  <c r="L837" i="1"/>
  <c r="M837" i="1"/>
  <c r="K838" i="1"/>
  <c r="L838" i="1"/>
  <c r="M838" i="1"/>
  <c r="K839" i="1"/>
  <c r="L839" i="1"/>
  <c r="M839" i="1"/>
  <c r="K840" i="1"/>
  <c r="L840" i="1"/>
  <c r="M840" i="1"/>
  <c r="K841" i="1"/>
  <c r="L841" i="1"/>
  <c r="M841" i="1"/>
  <c r="K842" i="1"/>
  <c r="L842" i="1"/>
  <c r="M842" i="1"/>
  <c r="K843" i="1"/>
  <c r="L843" i="1"/>
  <c r="M843" i="1"/>
  <c r="K844" i="1"/>
  <c r="L844" i="1"/>
  <c r="M844" i="1"/>
  <c r="K845" i="1"/>
  <c r="L845" i="1"/>
  <c r="M845" i="1"/>
  <c r="K846" i="1"/>
  <c r="L846" i="1"/>
  <c r="M846" i="1"/>
  <c r="K847" i="1"/>
  <c r="L847" i="1"/>
  <c r="M847" i="1"/>
  <c r="K848" i="1"/>
  <c r="L848" i="1"/>
  <c r="M848" i="1"/>
  <c r="K849" i="1"/>
  <c r="L849" i="1"/>
  <c r="M849" i="1"/>
  <c r="K850" i="1"/>
  <c r="L850" i="1"/>
  <c r="M850" i="1"/>
  <c r="L851" i="1"/>
  <c r="M851" i="1"/>
  <c r="K852" i="1"/>
  <c r="L852" i="1"/>
  <c r="M852" i="1"/>
  <c r="K853" i="1"/>
  <c r="L853" i="1"/>
  <c r="M853" i="1"/>
  <c r="K854" i="1"/>
  <c r="L854" i="1"/>
  <c r="M854" i="1"/>
  <c r="L855" i="1"/>
  <c r="M855" i="1"/>
  <c r="L856" i="1"/>
  <c r="M856" i="1"/>
  <c r="K857" i="1"/>
  <c r="L857" i="1"/>
  <c r="M857" i="1"/>
  <c r="K858" i="1"/>
  <c r="L858" i="1"/>
  <c r="M858" i="1"/>
  <c r="L859" i="1"/>
  <c r="M859" i="1"/>
  <c r="L860" i="1"/>
  <c r="M860" i="1"/>
  <c r="K861" i="1"/>
  <c r="L861" i="1"/>
  <c r="M861" i="1"/>
  <c r="L862" i="1"/>
  <c r="M862" i="1"/>
  <c r="K863" i="1"/>
  <c r="L863" i="1"/>
  <c r="M863" i="1"/>
  <c r="L864" i="1"/>
  <c r="M864" i="1"/>
  <c r="K865" i="1"/>
  <c r="L865" i="1"/>
  <c r="M865" i="1"/>
  <c r="K866" i="1"/>
  <c r="L866" i="1"/>
  <c r="M866" i="1"/>
  <c r="L867" i="1"/>
  <c r="M867" i="1"/>
  <c r="K868" i="1"/>
  <c r="L868" i="1"/>
  <c r="M868" i="1"/>
  <c r="K869" i="1"/>
  <c r="L869" i="1"/>
  <c r="M869" i="1"/>
  <c r="K870" i="1"/>
  <c r="L870" i="1"/>
  <c r="M870" i="1"/>
  <c r="K871" i="1"/>
  <c r="L871" i="1"/>
  <c r="M871" i="1"/>
  <c r="L872" i="1"/>
  <c r="M872" i="1"/>
  <c r="L873" i="1"/>
  <c r="M873" i="1"/>
  <c r="K874" i="1"/>
  <c r="L874" i="1"/>
  <c r="M874" i="1"/>
  <c r="L875" i="1"/>
  <c r="M875" i="1"/>
  <c r="K876" i="1"/>
  <c r="L876" i="1"/>
  <c r="M876" i="1"/>
  <c r="L877" i="1"/>
  <c r="M877" i="1"/>
  <c r="K878" i="1"/>
  <c r="L878" i="1"/>
  <c r="M878" i="1"/>
  <c r="K879" i="1"/>
  <c r="L879" i="1"/>
  <c r="M879" i="1"/>
  <c r="K880" i="1"/>
  <c r="L880" i="1"/>
  <c r="M880" i="1"/>
  <c r="L881" i="1"/>
  <c r="M881" i="1"/>
  <c r="K882" i="1"/>
  <c r="L882" i="1"/>
  <c r="M882" i="1"/>
  <c r="L883" i="1"/>
  <c r="M883" i="1"/>
  <c r="K884" i="1"/>
  <c r="L884" i="1"/>
  <c r="M884" i="1"/>
  <c r="L885" i="1"/>
  <c r="M885" i="1"/>
  <c r="L886" i="1"/>
  <c r="M886" i="1"/>
  <c r="K887" i="1"/>
  <c r="L887" i="1"/>
  <c r="M887" i="1"/>
  <c r="K888" i="1"/>
  <c r="L888" i="1"/>
  <c r="M888" i="1"/>
  <c r="L889" i="1"/>
  <c r="M889" i="1"/>
  <c r="L890" i="1"/>
  <c r="M890" i="1"/>
  <c r="K891" i="1"/>
  <c r="L891" i="1"/>
  <c r="M891" i="1"/>
  <c r="K892" i="1"/>
  <c r="L892" i="1"/>
  <c r="M892" i="1"/>
  <c r="K893" i="1"/>
  <c r="L893" i="1"/>
  <c r="M893" i="1"/>
  <c r="K894" i="1"/>
  <c r="L894" i="1"/>
  <c r="M894" i="1"/>
  <c r="K895" i="1"/>
  <c r="L895" i="1"/>
  <c r="M895" i="1"/>
  <c r="L896" i="1"/>
  <c r="M896" i="1"/>
  <c r="K897" i="1"/>
  <c r="L897" i="1"/>
  <c r="M897" i="1"/>
  <c r="K898" i="1"/>
  <c r="L898" i="1"/>
  <c r="M898" i="1"/>
  <c r="K899" i="1"/>
  <c r="L899" i="1"/>
  <c r="M899" i="1"/>
  <c r="K900" i="1"/>
  <c r="L900" i="1"/>
  <c r="M900" i="1"/>
  <c r="K901" i="1"/>
  <c r="L901" i="1"/>
  <c r="M901" i="1"/>
  <c r="L902" i="1"/>
  <c r="M902" i="1"/>
  <c r="K903" i="1"/>
  <c r="L903" i="1"/>
  <c r="M903" i="1"/>
  <c r="L904" i="1"/>
  <c r="M904" i="1"/>
  <c r="K905" i="1"/>
  <c r="L905" i="1"/>
  <c r="M905" i="1"/>
  <c r="K906" i="1"/>
  <c r="L906" i="1"/>
  <c r="M906" i="1"/>
  <c r="K907" i="1"/>
  <c r="L907" i="1"/>
  <c r="M907" i="1"/>
  <c r="L908" i="1"/>
  <c r="M908" i="1"/>
  <c r="L909" i="1"/>
  <c r="M909" i="1"/>
  <c r="L910" i="1"/>
  <c r="M910" i="1"/>
  <c r="K911" i="1"/>
  <c r="L911" i="1"/>
  <c r="M911" i="1"/>
  <c r="K912" i="1"/>
  <c r="L912" i="1"/>
  <c r="M912" i="1"/>
  <c r="K913" i="1"/>
  <c r="L913" i="1"/>
  <c r="M913" i="1"/>
  <c r="K914" i="1"/>
  <c r="L914" i="1"/>
  <c r="M914" i="1"/>
  <c r="K915" i="1"/>
  <c r="L915" i="1"/>
  <c r="M915" i="1"/>
  <c r="L916" i="1"/>
  <c r="M916" i="1"/>
  <c r="K917" i="1"/>
  <c r="L917" i="1"/>
  <c r="M917" i="1"/>
  <c r="L918" i="1"/>
  <c r="M918" i="1"/>
  <c r="K919" i="1"/>
  <c r="L919" i="1"/>
  <c r="M919" i="1"/>
  <c r="K920" i="1"/>
  <c r="L920" i="1"/>
  <c r="M920" i="1"/>
  <c r="L921" i="1"/>
  <c r="M921" i="1"/>
  <c r="K922" i="1"/>
  <c r="L922" i="1"/>
  <c r="M922" i="1"/>
  <c r="L923" i="1"/>
  <c r="M923" i="1"/>
  <c r="K924" i="1"/>
  <c r="L924" i="1"/>
  <c r="M924" i="1"/>
  <c r="K925" i="1"/>
  <c r="L925" i="1"/>
  <c r="M925" i="1"/>
  <c r="K926" i="1"/>
  <c r="L926" i="1"/>
  <c r="M926" i="1"/>
  <c r="K927" i="1"/>
  <c r="L927" i="1"/>
  <c r="M927" i="1"/>
  <c r="K928" i="1"/>
  <c r="L928" i="1"/>
  <c r="M928" i="1"/>
  <c r="K929" i="1"/>
  <c r="L929" i="1"/>
  <c r="M929" i="1"/>
  <c r="K930" i="1"/>
  <c r="L930" i="1"/>
  <c r="M930" i="1"/>
  <c r="K931" i="1"/>
  <c r="L931" i="1"/>
  <c r="M931" i="1"/>
  <c r="K932" i="1"/>
  <c r="L932" i="1"/>
  <c r="M932" i="1"/>
  <c r="K933" i="1"/>
  <c r="L933" i="1"/>
  <c r="M933" i="1"/>
  <c r="K934" i="1"/>
  <c r="L934" i="1"/>
  <c r="M934" i="1"/>
  <c r="K935" i="1"/>
  <c r="L935" i="1"/>
  <c r="M935" i="1"/>
  <c r="L936" i="1"/>
  <c r="M936" i="1"/>
  <c r="L937" i="1"/>
  <c r="M937" i="1"/>
  <c r="K938" i="1"/>
  <c r="L938" i="1"/>
  <c r="M938" i="1"/>
  <c r="K939" i="1"/>
  <c r="L939" i="1"/>
  <c r="M939" i="1"/>
  <c r="K940" i="1"/>
  <c r="L940" i="1"/>
  <c r="M940" i="1"/>
  <c r="L941" i="1"/>
  <c r="M941" i="1"/>
  <c r="K942" i="1"/>
  <c r="L942" i="1"/>
  <c r="M942" i="1"/>
  <c r="L943" i="1"/>
  <c r="M943" i="1"/>
  <c r="L944" i="1"/>
  <c r="M944" i="1"/>
  <c r="L945" i="1"/>
  <c r="M945" i="1"/>
  <c r="K946" i="1"/>
  <c r="L946" i="1"/>
  <c r="M946" i="1"/>
  <c r="K947" i="1"/>
  <c r="L947" i="1"/>
  <c r="M947" i="1"/>
  <c r="K948" i="1"/>
  <c r="L948" i="1"/>
  <c r="M948" i="1"/>
  <c r="K949" i="1"/>
  <c r="L949" i="1"/>
  <c r="M949" i="1"/>
  <c r="K950" i="1"/>
  <c r="L950" i="1"/>
  <c r="M950" i="1"/>
  <c r="K951" i="1"/>
  <c r="L951" i="1"/>
  <c r="M951" i="1"/>
  <c r="L952" i="1"/>
  <c r="M952" i="1"/>
  <c r="K953" i="1"/>
  <c r="L953" i="1"/>
  <c r="M953" i="1"/>
  <c r="K954" i="1"/>
  <c r="L954" i="1"/>
  <c r="M954" i="1"/>
  <c r="K955" i="1"/>
  <c r="L955" i="1"/>
  <c r="M955" i="1"/>
  <c r="L956" i="1"/>
  <c r="M956" i="1"/>
  <c r="K957" i="1"/>
  <c r="L957" i="1"/>
  <c r="M957" i="1"/>
  <c r="K958" i="1"/>
  <c r="L958" i="1"/>
  <c r="M958" i="1"/>
  <c r="K959" i="1"/>
  <c r="L959" i="1"/>
  <c r="M959" i="1"/>
  <c r="K960" i="1"/>
  <c r="L960" i="1"/>
  <c r="M960" i="1"/>
  <c r="K961" i="1"/>
  <c r="L961" i="1"/>
  <c r="M961" i="1"/>
  <c r="L962" i="1"/>
  <c r="M962" i="1"/>
  <c r="K963" i="1"/>
  <c r="L963" i="1"/>
  <c r="M963" i="1"/>
  <c r="K964" i="1"/>
  <c r="L964" i="1"/>
  <c r="M964" i="1"/>
  <c r="K965" i="1"/>
  <c r="L965" i="1"/>
  <c r="M965" i="1"/>
  <c r="K966" i="1"/>
  <c r="L966" i="1"/>
  <c r="M966" i="1"/>
  <c r="K967" i="1"/>
  <c r="L967" i="1"/>
  <c r="M967" i="1"/>
  <c r="K968" i="1"/>
  <c r="L968" i="1"/>
  <c r="M968" i="1"/>
  <c r="K969" i="1"/>
  <c r="L969" i="1"/>
  <c r="M969" i="1"/>
  <c r="K970" i="1"/>
  <c r="L970" i="1"/>
  <c r="M970" i="1"/>
  <c r="K971" i="1"/>
  <c r="L971" i="1"/>
  <c r="M971" i="1"/>
  <c r="K972" i="1"/>
  <c r="L972" i="1"/>
  <c r="M972" i="1"/>
  <c r="K973" i="1"/>
  <c r="L973" i="1"/>
  <c r="M973" i="1"/>
  <c r="L974" i="1"/>
  <c r="M974" i="1"/>
  <c r="K975" i="1"/>
  <c r="L975" i="1"/>
  <c r="M975" i="1"/>
  <c r="K976" i="1"/>
  <c r="L976" i="1"/>
  <c r="M976" i="1"/>
  <c r="L977" i="1"/>
  <c r="M977" i="1"/>
  <c r="K978" i="1"/>
  <c r="L978" i="1"/>
  <c r="M978" i="1"/>
  <c r="K979" i="1"/>
  <c r="L979" i="1"/>
  <c r="M979" i="1"/>
  <c r="K980" i="1"/>
  <c r="L980" i="1"/>
  <c r="M980" i="1"/>
  <c r="K981" i="1"/>
  <c r="L981" i="1"/>
  <c r="M981" i="1"/>
  <c r="K982" i="1"/>
  <c r="L982" i="1"/>
  <c r="M982" i="1"/>
  <c r="K983" i="1"/>
  <c r="L983" i="1"/>
  <c r="M983" i="1"/>
  <c r="K984" i="1"/>
  <c r="L984" i="1"/>
  <c r="M984" i="1"/>
  <c r="K985" i="1"/>
  <c r="L985" i="1"/>
  <c r="M985" i="1"/>
  <c r="K986" i="1"/>
  <c r="L986" i="1"/>
  <c r="M986" i="1"/>
  <c r="K987" i="1"/>
  <c r="L987" i="1"/>
  <c r="M987" i="1"/>
  <c r="L988" i="1"/>
  <c r="M988" i="1"/>
  <c r="K989" i="1"/>
  <c r="L989" i="1"/>
  <c r="M989" i="1"/>
  <c r="L990" i="1"/>
  <c r="M990" i="1"/>
  <c r="K991" i="1"/>
  <c r="L991" i="1"/>
  <c r="M991" i="1"/>
  <c r="K992" i="1"/>
  <c r="L992" i="1"/>
  <c r="M992" i="1"/>
  <c r="L993" i="1"/>
  <c r="M993" i="1"/>
  <c r="K994" i="1"/>
  <c r="L994" i="1"/>
  <c r="M994" i="1"/>
  <c r="K995" i="1"/>
  <c r="L995" i="1"/>
  <c r="M995" i="1"/>
  <c r="L996" i="1"/>
  <c r="M996" i="1"/>
  <c r="K997" i="1"/>
  <c r="L997" i="1"/>
  <c r="M997" i="1"/>
  <c r="K998" i="1"/>
  <c r="L998" i="1"/>
  <c r="M998" i="1"/>
  <c r="L999" i="1"/>
  <c r="M999" i="1"/>
  <c r="K1000" i="1"/>
  <c r="L1000" i="1"/>
  <c r="M1000" i="1"/>
  <c r="K1001" i="1"/>
  <c r="L1001" i="1"/>
  <c r="M1001" i="1"/>
  <c r="K1002" i="1"/>
  <c r="L1002" i="1"/>
  <c r="M1002" i="1"/>
  <c r="K1003" i="1"/>
  <c r="L1003" i="1"/>
  <c r="M1003" i="1"/>
  <c r="K1004" i="1"/>
  <c r="L1004" i="1"/>
  <c r="M1004" i="1"/>
  <c r="K1005" i="1"/>
  <c r="L1005" i="1"/>
  <c r="M1005" i="1"/>
  <c r="L1006" i="1"/>
  <c r="M1006" i="1"/>
  <c r="K1007" i="1"/>
  <c r="L1007" i="1"/>
  <c r="M1007" i="1"/>
  <c r="K1008" i="1"/>
  <c r="L1008" i="1"/>
  <c r="M1008" i="1"/>
  <c r="K1009" i="1"/>
  <c r="L1009" i="1"/>
  <c r="M1009" i="1"/>
  <c r="K1010" i="1"/>
  <c r="L1010" i="1"/>
  <c r="M1010" i="1"/>
  <c r="L1011" i="1"/>
  <c r="M1011" i="1"/>
  <c r="K1012" i="1"/>
  <c r="L1012" i="1"/>
  <c r="M1012" i="1"/>
  <c r="K1013" i="1"/>
  <c r="L1013" i="1"/>
  <c r="M1013" i="1"/>
  <c r="K1014" i="1"/>
  <c r="L1014" i="1"/>
  <c r="M1014" i="1"/>
  <c r="L1015" i="1"/>
  <c r="M1015" i="1"/>
  <c r="K1016" i="1"/>
  <c r="L1016" i="1"/>
  <c r="M1016" i="1"/>
  <c r="K1017" i="1"/>
  <c r="L1017" i="1"/>
  <c r="M1017" i="1"/>
  <c r="K1018" i="1"/>
  <c r="L1018" i="1"/>
  <c r="M1018" i="1"/>
  <c r="K1019" i="1"/>
  <c r="L1019" i="1"/>
  <c r="M1019" i="1"/>
  <c r="K1020" i="1"/>
  <c r="L1020" i="1"/>
  <c r="M1020" i="1"/>
  <c r="K1021" i="1"/>
  <c r="L1021" i="1"/>
  <c r="M1021" i="1"/>
  <c r="K1022" i="1"/>
  <c r="L1022" i="1"/>
  <c r="M1022" i="1"/>
  <c r="K1023" i="1"/>
  <c r="L1023" i="1"/>
  <c r="M1023" i="1"/>
  <c r="L1024" i="1"/>
  <c r="M1024" i="1"/>
  <c r="K1025" i="1"/>
  <c r="L1025" i="1"/>
  <c r="M1025" i="1"/>
  <c r="K1026" i="1"/>
  <c r="L1026" i="1"/>
  <c r="M1026" i="1"/>
  <c r="L1027" i="1"/>
  <c r="M1027" i="1"/>
  <c r="K1028" i="1"/>
  <c r="L1028" i="1"/>
  <c r="M1028" i="1"/>
  <c r="K1029" i="1"/>
  <c r="L1029" i="1"/>
  <c r="M1029" i="1"/>
  <c r="L1030" i="1"/>
  <c r="M1030" i="1"/>
  <c r="L1031" i="1"/>
  <c r="M1031" i="1"/>
  <c r="L1032" i="1"/>
  <c r="M1032" i="1"/>
  <c r="K1033" i="1"/>
  <c r="L1033" i="1"/>
  <c r="M1033" i="1"/>
  <c r="K1034" i="1"/>
  <c r="L1034" i="1"/>
  <c r="M1034" i="1"/>
  <c r="K1035" i="1"/>
  <c r="L1035" i="1"/>
  <c r="M1035" i="1"/>
  <c r="K1036" i="1"/>
  <c r="L1036" i="1"/>
  <c r="M1036" i="1"/>
  <c r="L1037" i="1"/>
  <c r="M1037" i="1"/>
  <c r="K1038" i="1"/>
  <c r="L1038" i="1"/>
  <c r="M1038" i="1"/>
  <c r="K1039" i="1"/>
  <c r="L1039" i="1"/>
  <c r="M1039" i="1"/>
  <c r="L1040" i="1"/>
  <c r="M1040" i="1"/>
  <c r="K1041" i="1"/>
  <c r="L1041" i="1"/>
  <c r="M1041" i="1"/>
  <c r="K1042" i="1"/>
  <c r="L1042" i="1"/>
  <c r="M1042" i="1"/>
  <c r="K1043" i="1"/>
  <c r="L1043" i="1"/>
  <c r="M1043" i="1"/>
  <c r="K1044" i="1"/>
  <c r="L1044" i="1"/>
  <c r="M1044" i="1"/>
  <c r="K1045" i="1"/>
  <c r="L1045" i="1"/>
  <c r="M1045" i="1"/>
  <c r="L1046" i="1"/>
  <c r="M1046" i="1"/>
  <c r="K1047" i="1"/>
  <c r="L1047" i="1"/>
  <c r="M1047" i="1"/>
  <c r="K1048" i="1"/>
  <c r="L1048" i="1"/>
  <c r="M1048" i="1"/>
  <c r="K1049" i="1"/>
  <c r="L1049" i="1"/>
  <c r="M1049" i="1"/>
  <c r="K1050" i="1"/>
  <c r="M1050" i="1"/>
  <c r="K1051" i="1"/>
  <c r="L1051" i="1"/>
  <c r="M1051" i="1"/>
  <c r="K1052" i="1"/>
  <c r="L1052" i="1"/>
  <c r="M1052" i="1"/>
  <c r="K1053" i="1"/>
  <c r="L1053" i="1"/>
  <c r="M1053" i="1"/>
  <c r="L1054" i="1"/>
  <c r="M1054" i="1"/>
  <c r="K1055" i="1"/>
  <c r="L1055" i="1"/>
  <c r="M1055" i="1"/>
  <c r="K1056" i="1"/>
  <c r="M1056" i="1"/>
  <c r="K1057" i="1"/>
  <c r="L1057" i="1"/>
  <c r="M1057" i="1"/>
  <c r="K1058" i="1"/>
  <c r="L1058" i="1"/>
  <c r="M1058" i="1"/>
  <c r="K1059" i="1"/>
  <c r="L1059" i="1"/>
  <c r="M1059" i="1"/>
  <c r="K1060" i="1"/>
  <c r="L1060" i="1"/>
  <c r="M1060" i="1"/>
  <c r="K1061" i="1"/>
  <c r="L1061" i="1"/>
  <c r="M1061" i="1"/>
  <c r="K1062" i="1"/>
  <c r="L1062" i="1"/>
  <c r="M1062" i="1"/>
  <c r="L1063" i="1"/>
  <c r="M1063" i="1"/>
  <c r="K1064" i="1"/>
  <c r="L1064" i="1"/>
  <c r="M1064" i="1"/>
  <c r="K1065" i="1"/>
  <c r="L1065" i="1"/>
  <c r="M1065" i="1"/>
  <c r="L1066" i="1"/>
  <c r="M1066" i="1"/>
  <c r="K1067" i="1"/>
  <c r="L1067" i="1"/>
  <c r="M1067" i="1"/>
  <c r="L1068" i="1"/>
  <c r="M1068" i="1"/>
  <c r="K1069" i="1"/>
  <c r="L1069" i="1"/>
  <c r="M1069" i="1"/>
  <c r="K1070" i="1"/>
  <c r="L1070" i="1"/>
  <c r="M1070" i="1"/>
  <c r="L1071" i="1"/>
  <c r="M1071" i="1"/>
  <c r="L1072" i="1"/>
  <c r="M1072" i="1"/>
  <c r="K1073" i="1"/>
  <c r="L1073" i="1"/>
  <c r="M1073" i="1"/>
  <c r="K1074" i="1"/>
  <c r="L1074" i="1"/>
  <c r="M1074" i="1"/>
  <c r="K1075" i="1"/>
  <c r="L1075" i="1"/>
  <c r="M1075" i="1"/>
  <c r="K1076" i="1"/>
  <c r="L1076" i="1"/>
  <c r="M1076" i="1"/>
  <c r="K1077" i="1"/>
  <c r="L1077" i="1"/>
  <c r="M1077" i="1"/>
  <c r="K1078" i="1"/>
  <c r="L1078" i="1"/>
  <c r="M1078" i="1"/>
  <c r="K1079" i="1"/>
  <c r="L1079" i="1"/>
  <c r="M1079" i="1"/>
  <c r="K1080" i="1"/>
  <c r="L1080" i="1"/>
  <c r="M1080" i="1"/>
  <c r="K1081" i="1"/>
  <c r="L1081" i="1"/>
  <c r="M1081" i="1"/>
  <c r="K1082" i="1"/>
  <c r="L1082" i="1"/>
  <c r="M1082" i="1"/>
  <c r="L1083" i="1"/>
  <c r="M1083" i="1"/>
  <c r="K1084" i="1"/>
  <c r="L1084" i="1"/>
  <c r="M1084" i="1"/>
  <c r="K1085" i="1"/>
  <c r="L1085" i="1"/>
  <c r="M1085" i="1"/>
  <c r="K1086" i="1"/>
  <c r="L1086" i="1"/>
  <c r="M1086" i="1"/>
  <c r="K1087" i="1"/>
  <c r="L1087" i="1"/>
  <c r="M1087" i="1"/>
  <c r="K1088" i="1"/>
  <c r="L1088" i="1"/>
  <c r="M1088" i="1"/>
  <c r="K1089" i="1"/>
  <c r="L1089" i="1"/>
  <c r="M1089" i="1"/>
  <c r="K1090" i="1"/>
  <c r="L1090" i="1"/>
  <c r="M1090" i="1"/>
  <c r="K1091" i="1"/>
  <c r="L1091" i="1"/>
  <c r="M1091" i="1"/>
  <c r="K1092" i="1"/>
  <c r="L1092" i="1"/>
  <c r="M1092" i="1"/>
  <c r="K1093" i="1"/>
  <c r="L1093" i="1"/>
  <c r="M1093" i="1"/>
  <c r="K1094" i="1"/>
  <c r="L1094" i="1"/>
  <c r="M1094" i="1"/>
  <c r="K1095" i="1"/>
  <c r="L1095" i="1"/>
  <c r="M1095" i="1"/>
  <c r="K1096" i="1"/>
  <c r="L1096" i="1"/>
  <c r="M1096" i="1"/>
  <c r="L1097" i="1"/>
  <c r="M1097" i="1"/>
  <c r="L1098" i="1"/>
  <c r="M1098" i="1"/>
  <c r="L1099" i="1"/>
  <c r="M1099" i="1"/>
  <c r="K1100" i="1"/>
  <c r="L1100" i="1"/>
  <c r="M1100" i="1"/>
  <c r="L1101" i="1"/>
  <c r="M1101" i="1"/>
  <c r="K1102" i="1"/>
  <c r="L1102" i="1"/>
  <c r="M1102" i="1"/>
  <c r="L1103" i="1"/>
  <c r="M1103" i="1"/>
  <c r="K1104" i="1"/>
  <c r="L1104" i="1"/>
  <c r="M1104" i="1"/>
  <c r="L1105" i="1"/>
  <c r="M1105" i="1"/>
  <c r="K1106" i="1"/>
  <c r="L1106" i="1"/>
  <c r="M1106" i="1"/>
  <c r="K1107" i="1"/>
  <c r="L1107" i="1"/>
  <c r="M1107" i="1"/>
  <c r="K1108" i="1"/>
  <c r="L1108" i="1"/>
  <c r="M1108" i="1"/>
  <c r="K1109" i="1"/>
  <c r="L1109" i="1"/>
  <c r="M1109" i="1"/>
  <c r="K1110" i="1"/>
  <c r="L1110" i="1"/>
  <c r="M1110" i="1"/>
  <c r="K1111" i="1"/>
  <c r="L1111" i="1"/>
  <c r="M1111" i="1"/>
  <c r="L1112" i="1"/>
  <c r="M1112" i="1"/>
  <c r="L1113" i="1"/>
  <c r="M1113" i="1"/>
  <c r="K1114" i="1"/>
  <c r="L1114" i="1"/>
  <c r="M1114" i="1"/>
  <c r="L1115" i="1"/>
  <c r="M1115" i="1"/>
  <c r="L1116" i="1"/>
  <c r="M1116" i="1"/>
  <c r="K1117" i="1"/>
  <c r="L1117" i="1"/>
  <c r="M1117" i="1"/>
  <c r="K1118" i="1"/>
  <c r="L1118" i="1"/>
  <c r="M1118" i="1"/>
  <c r="K1119" i="1"/>
  <c r="L1119" i="1"/>
  <c r="M1119" i="1"/>
  <c r="K1120" i="1"/>
  <c r="L1120" i="1"/>
  <c r="M1120" i="1"/>
  <c r="L1121" i="1"/>
  <c r="M1121" i="1"/>
  <c r="L1122" i="1"/>
  <c r="M1122" i="1"/>
  <c r="K1123" i="1"/>
  <c r="L1123" i="1"/>
  <c r="M1123" i="1"/>
  <c r="L1124" i="1"/>
  <c r="M1124" i="1"/>
  <c r="K1125" i="1"/>
  <c r="L1125" i="1"/>
  <c r="M1125" i="1"/>
  <c r="L1126" i="1"/>
  <c r="M1126" i="1"/>
  <c r="K1127" i="1"/>
  <c r="L1127" i="1"/>
  <c r="M1127" i="1"/>
  <c r="K1128" i="1"/>
  <c r="L1128" i="1"/>
  <c r="M1128" i="1"/>
  <c r="K1129" i="1"/>
  <c r="L1129" i="1"/>
  <c r="M1129" i="1"/>
  <c r="K1130" i="1"/>
  <c r="L1130" i="1"/>
  <c r="M1130" i="1"/>
  <c r="L1131" i="1"/>
  <c r="M1131" i="1"/>
  <c r="L1132" i="1"/>
  <c r="M1132" i="1"/>
  <c r="K1133" i="1"/>
  <c r="L1133" i="1"/>
  <c r="M1133" i="1"/>
  <c r="K1134" i="1"/>
  <c r="L1134" i="1"/>
  <c r="M1134" i="1"/>
  <c r="K1135" i="1"/>
  <c r="L1135" i="1"/>
  <c r="M1135" i="1"/>
  <c r="K1136" i="1"/>
  <c r="L1136" i="1"/>
  <c r="M1136" i="1"/>
  <c r="K1137" i="1"/>
  <c r="L1137" i="1"/>
  <c r="M1137" i="1"/>
  <c r="K1138" i="1"/>
  <c r="L1138" i="1"/>
  <c r="M1138" i="1"/>
  <c r="L1139" i="1"/>
  <c r="M1139" i="1"/>
  <c r="K1140" i="1"/>
  <c r="L1140" i="1"/>
  <c r="M1140" i="1"/>
  <c r="K1141" i="1"/>
  <c r="L1141" i="1"/>
  <c r="M1141" i="1"/>
  <c r="K1142" i="1"/>
  <c r="L1142" i="1"/>
  <c r="M1142" i="1"/>
  <c r="K1143" i="1"/>
  <c r="L1143" i="1"/>
  <c r="M1143" i="1"/>
  <c r="K1144" i="1"/>
  <c r="L1144" i="1"/>
  <c r="M1144" i="1"/>
  <c r="K1145" i="1"/>
  <c r="L1145" i="1"/>
  <c r="M1145" i="1"/>
  <c r="L1146" i="1"/>
  <c r="M1146" i="1"/>
  <c r="L1147" i="1"/>
  <c r="M1147" i="1"/>
  <c r="K1148" i="1"/>
  <c r="L1148" i="1"/>
  <c r="M1148" i="1"/>
  <c r="K1149" i="1"/>
  <c r="L1149" i="1"/>
  <c r="M1149" i="1"/>
  <c r="L1150" i="1"/>
  <c r="M1150" i="1"/>
  <c r="K1151" i="1"/>
  <c r="L1151" i="1"/>
  <c r="M1151" i="1"/>
  <c r="K1152" i="1"/>
  <c r="L1152" i="1"/>
  <c r="M1152" i="1"/>
  <c r="K1153" i="1"/>
  <c r="L1153" i="1"/>
  <c r="M1153" i="1"/>
  <c r="K1154" i="1"/>
  <c r="L1154" i="1"/>
  <c r="M1154" i="1"/>
  <c r="K1155" i="1"/>
  <c r="L1155" i="1"/>
  <c r="M1155" i="1"/>
  <c r="K1156" i="1"/>
  <c r="L1156" i="1"/>
  <c r="M1156" i="1"/>
  <c r="K1157" i="1"/>
  <c r="L1157" i="1"/>
  <c r="M1157" i="1"/>
  <c r="K1158" i="1"/>
  <c r="L1158" i="1"/>
  <c r="M1158" i="1"/>
  <c r="L1159" i="1"/>
  <c r="M1159" i="1"/>
  <c r="K1160" i="1"/>
  <c r="L1160" i="1"/>
  <c r="M1160" i="1"/>
  <c r="K1161" i="1"/>
  <c r="L1161" i="1"/>
  <c r="M1161" i="1"/>
  <c r="K1162" i="1"/>
  <c r="L1162" i="1"/>
  <c r="M1162" i="1"/>
  <c r="K1163" i="1"/>
  <c r="L1163" i="1"/>
  <c r="M1163" i="1"/>
  <c r="K1164" i="1"/>
  <c r="L1164" i="1"/>
  <c r="M1164" i="1"/>
  <c r="K1165" i="1"/>
  <c r="L1165" i="1"/>
  <c r="M1165" i="1"/>
  <c r="K1166" i="1"/>
  <c r="L1166" i="1"/>
  <c r="M1166" i="1"/>
  <c r="K1167" i="1"/>
  <c r="L1167" i="1"/>
  <c r="M1167" i="1"/>
  <c r="L1168" i="1"/>
  <c r="M1168" i="1"/>
  <c r="K1169" i="1"/>
  <c r="L1169" i="1"/>
  <c r="M1169" i="1"/>
  <c r="K1170" i="1"/>
  <c r="L1170" i="1"/>
  <c r="M1170" i="1"/>
  <c r="K1171" i="1"/>
  <c r="L1171" i="1"/>
  <c r="M1171" i="1"/>
  <c r="L1172" i="1"/>
  <c r="M1172" i="1"/>
  <c r="K1173" i="1"/>
  <c r="L1173" i="1"/>
  <c r="M1173" i="1"/>
  <c r="K1174" i="1"/>
  <c r="L1174" i="1"/>
  <c r="M1174" i="1"/>
  <c r="K1175" i="1"/>
  <c r="L1175" i="1"/>
  <c r="M1175" i="1"/>
  <c r="L1176" i="1"/>
  <c r="M1176" i="1"/>
  <c r="K1177" i="1"/>
  <c r="L1177" i="1"/>
  <c r="M1177" i="1"/>
  <c r="K1178" i="1"/>
  <c r="L1178" i="1"/>
  <c r="M1178" i="1"/>
  <c r="L1179" i="1"/>
  <c r="M1179" i="1"/>
  <c r="K1180" i="1"/>
  <c r="L1180" i="1"/>
  <c r="M1180" i="1"/>
  <c r="K1181" i="1"/>
  <c r="L1181" i="1"/>
  <c r="M1181" i="1"/>
  <c r="L1182" i="1"/>
  <c r="M1182" i="1"/>
  <c r="L1183" i="1"/>
  <c r="M1183" i="1"/>
  <c r="L1184" i="1"/>
  <c r="M1184" i="1"/>
  <c r="K1185" i="1"/>
  <c r="L1185" i="1"/>
  <c r="M1185" i="1"/>
  <c r="K1186" i="1"/>
  <c r="L1186" i="1"/>
  <c r="M1186" i="1"/>
  <c r="K1187" i="1"/>
  <c r="L1187" i="1"/>
  <c r="M1187" i="1"/>
  <c r="K1188" i="1"/>
  <c r="L1188" i="1"/>
  <c r="M1188" i="1"/>
  <c r="L1189" i="1"/>
  <c r="M1189" i="1"/>
  <c r="L1190" i="1"/>
  <c r="M1190" i="1"/>
  <c r="K1191" i="1"/>
  <c r="L1191" i="1"/>
  <c r="M1191" i="1"/>
  <c r="K1192" i="1"/>
  <c r="L1192" i="1"/>
  <c r="M1192" i="1"/>
  <c r="K1193" i="1"/>
  <c r="L1193" i="1"/>
  <c r="M1193" i="1"/>
  <c r="K1194" i="1"/>
  <c r="L1194" i="1"/>
  <c r="M1194" i="1"/>
  <c r="K1195" i="1"/>
  <c r="L1195" i="1"/>
  <c r="M1195" i="1"/>
  <c r="L1196" i="1"/>
  <c r="M1196" i="1"/>
  <c r="K1197" i="1"/>
  <c r="L1197" i="1"/>
  <c r="M1197" i="1"/>
  <c r="K1198" i="1"/>
  <c r="L1198" i="1"/>
  <c r="M1198" i="1"/>
  <c r="L1199" i="1"/>
  <c r="M1199" i="1"/>
  <c r="K1200" i="1"/>
  <c r="L1200" i="1"/>
  <c r="M1200" i="1"/>
  <c r="L1201" i="1"/>
  <c r="M1201" i="1"/>
  <c r="L1202" i="1"/>
  <c r="M1202" i="1"/>
  <c r="K1203" i="1"/>
  <c r="L1203" i="1"/>
  <c r="M1203" i="1"/>
  <c r="K1204" i="1"/>
  <c r="L1204" i="1"/>
  <c r="M1204" i="1"/>
  <c r="K1205" i="1"/>
  <c r="L1205" i="1"/>
  <c r="M1205" i="1"/>
  <c r="K1206" i="1"/>
  <c r="L1206" i="1"/>
  <c r="M1206" i="1"/>
  <c r="K1207" i="1"/>
  <c r="L1207" i="1"/>
  <c r="M1207" i="1"/>
  <c r="L1208" i="1"/>
  <c r="M1208" i="1"/>
  <c r="K1209" i="1"/>
  <c r="L1209" i="1"/>
  <c r="M1209" i="1"/>
  <c r="K1210" i="1"/>
  <c r="L1210" i="1"/>
  <c r="M1210" i="1"/>
  <c r="L1211" i="1"/>
  <c r="M1211" i="1"/>
  <c r="K1212" i="1"/>
  <c r="L1212" i="1"/>
  <c r="M1212" i="1"/>
  <c r="K1213" i="1"/>
  <c r="L1213" i="1"/>
  <c r="M1213" i="1"/>
  <c r="K1214" i="1"/>
  <c r="L1214" i="1"/>
  <c r="M1214" i="1"/>
  <c r="K1215" i="1"/>
  <c r="L1215" i="1"/>
  <c r="M1215" i="1"/>
  <c r="K1216" i="1"/>
  <c r="L1216" i="1"/>
  <c r="M1216" i="1"/>
  <c r="K1217" i="1"/>
  <c r="L1217" i="1"/>
  <c r="M1217" i="1"/>
  <c r="K1218" i="1"/>
  <c r="L1218" i="1"/>
  <c r="M1218" i="1"/>
  <c r="K1219" i="1"/>
  <c r="L1219" i="1"/>
  <c r="M1219" i="1"/>
  <c r="K1220" i="1"/>
  <c r="L1220" i="1"/>
  <c r="M1220" i="1"/>
  <c r="K1221" i="1"/>
  <c r="L1221" i="1"/>
  <c r="M1221" i="1"/>
  <c r="K1222" i="1"/>
  <c r="L1222" i="1"/>
  <c r="M1222" i="1"/>
  <c r="K1223" i="1"/>
  <c r="L1223" i="1"/>
  <c r="M1223" i="1"/>
  <c r="K1224" i="1"/>
  <c r="L1224" i="1"/>
  <c r="M1224" i="1"/>
  <c r="L1225" i="1"/>
  <c r="M1225" i="1"/>
  <c r="L1226" i="1"/>
  <c r="M1226" i="1"/>
  <c r="K1227" i="1"/>
  <c r="L1227" i="1"/>
  <c r="M1227" i="1"/>
  <c r="K1228" i="1"/>
  <c r="L1228" i="1"/>
  <c r="M1228" i="1"/>
  <c r="K1229" i="1"/>
  <c r="L1229" i="1"/>
  <c r="M1229" i="1"/>
  <c r="K1230" i="1"/>
  <c r="L1230" i="1"/>
  <c r="M1230" i="1"/>
  <c r="K1231" i="1"/>
  <c r="L1231" i="1"/>
  <c r="M1231" i="1"/>
  <c r="K1232" i="1"/>
  <c r="L1232" i="1"/>
  <c r="M1232" i="1"/>
  <c r="K1233" i="1"/>
  <c r="L1233" i="1"/>
  <c r="M1233" i="1"/>
  <c r="K1234" i="1"/>
  <c r="L1234" i="1"/>
  <c r="M1234" i="1"/>
  <c r="K1235" i="1"/>
  <c r="L1235" i="1"/>
  <c r="M1235" i="1"/>
  <c r="L1236" i="1"/>
  <c r="M1236" i="1"/>
  <c r="K1237" i="1"/>
  <c r="L1237" i="1"/>
  <c r="M1237" i="1"/>
  <c r="K1238" i="1"/>
  <c r="L1238" i="1"/>
  <c r="M1238" i="1"/>
  <c r="L1239" i="1"/>
  <c r="M1239" i="1"/>
  <c r="K1240" i="1"/>
  <c r="L1240" i="1"/>
  <c r="M1240" i="1"/>
  <c r="K1241" i="1"/>
  <c r="L1241" i="1"/>
  <c r="M1241" i="1"/>
  <c r="K1242" i="1"/>
  <c r="L1242" i="1"/>
  <c r="M1242" i="1"/>
  <c r="K1243" i="1"/>
  <c r="L1243" i="1"/>
  <c r="M1243" i="1"/>
  <c r="K1244" i="1"/>
  <c r="L1244" i="1"/>
  <c r="M1244" i="1"/>
  <c r="L1245" i="1"/>
  <c r="M1245" i="1"/>
  <c r="L1246" i="1"/>
  <c r="M1246" i="1"/>
  <c r="K1247" i="1"/>
  <c r="L1247" i="1"/>
  <c r="M1247" i="1"/>
  <c r="L1248" i="1"/>
  <c r="M1248" i="1"/>
  <c r="K1249" i="1"/>
  <c r="L1249" i="1"/>
  <c r="M1249" i="1"/>
  <c r="K1250" i="1"/>
  <c r="L1250" i="1"/>
  <c r="M1250" i="1"/>
  <c r="L1251" i="1"/>
  <c r="M1251" i="1"/>
  <c r="K1252" i="1"/>
  <c r="L1252" i="1"/>
  <c r="M1252" i="1"/>
  <c r="K1253" i="1"/>
  <c r="L1253" i="1"/>
  <c r="M1253" i="1"/>
  <c r="K1254" i="1"/>
  <c r="L1254" i="1"/>
  <c r="M1254" i="1"/>
  <c r="K1255" i="1"/>
  <c r="L1255" i="1"/>
  <c r="M1255" i="1"/>
  <c r="K1256" i="1"/>
  <c r="L1256" i="1"/>
  <c r="M1256" i="1"/>
  <c r="K1257" i="1"/>
  <c r="L1257" i="1"/>
  <c r="M1257" i="1"/>
  <c r="K1258" i="1"/>
  <c r="L1258" i="1"/>
  <c r="M1258" i="1"/>
  <c r="K1259" i="1"/>
  <c r="L1259" i="1"/>
  <c r="M1259" i="1"/>
  <c r="K1260" i="1"/>
  <c r="L1260" i="1"/>
  <c r="M1260" i="1"/>
  <c r="K1261" i="1"/>
  <c r="L1261" i="1"/>
  <c r="M1261" i="1"/>
  <c r="K1262" i="1"/>
  <c r="L1262" i="1"/>
  <c r="M1262" i="1"/>
  <c r="L1263" i="1"/>
  <c r="M1263" i="1"/>
  <c r="K1264" i="1"/>
  <c r="L1264" i="1"/>
  <c r="M1264" i="1"/>
  <c r="K1265" i="1"/>
  <c r="L1265" i="1"/>
  <c r="M1265" i="1"/>
  <c r="L1266" i="1"/>
  <c r="M1266" i="1"/>
  <c r="K1267" i="1"/>
  <c r="L1267" i="1"/>
  <c r="M1267" i="1"/>
  <c r="K1268" i="1"/>
  <c r="L1268" i="1"/>
  <c r="M1268" i="1"/>
  <c r="K1269" i="1"/>
  <c r="L1269" i="1"/>
  <c r="M1269" i="1"/>
  <c r="K1270" i="1"/>
  <c r="L1270" i="1"/>
  <c r="M1270" i="1"/>
  <c r="K1271" i="1"/>
  <c r="L1271" i="1"/>
  <c r="M1271" i="1"/>
  <c r="K1272" i="1"/>
  <c r="L1272" i="1"/>
  <c r="M1272" i="1"/>
  <c r="K1273" i="1"/>
  <c r="L1273" i="1"/>
  <c r="M1273" i="1"/>
  <c r="K1274" i="1"/>
  <c r="L1274" i="1"/>
  <c r="M1274" i="1"/>
  <c r="K1275" i="1"/>
  <c r="L1275" i="1"/>
  <c r="M1275" i="1"/>
  <c r="K1276" i="1"/>
  <c r="L1276" i="1"/>
  <c r="M1276" i="1"/>
  <c r="K1277" i="1"/>
  <c r="L1277" i="1"/>
  <c r="M1277" i="1"/>
  <c r="L1278" i="1"/>
  <c r="M1278" i="1"/>
  <c r="K1279" i="1"/>
  <c r="L1279" i="1"/>
  <c r="M1279" i="1"/>
  <c r="K1280" i="1"/>
  <c r="L1280" i="1"/>
  <c r="M1280" i="1"/>
  <c r="K1281" i="1"/>
  <c r="L1281" i="1"/>
  <c r="M1281" i="1"/>
  <c r="K1282" i="1"/>
  <c r="L1282" i="1"/>
  <c r="M1282" i="1"/>
  <c r="K1283" i="1"/>
  <c r="L1283" i="1"/>
  <c r="M1283" i="1"/>
  <c r="L1284" i="1"/>
  <c r="M1284" i="1"/>
  <c r="K1285" i="1"/>
  <c r="L1285" i="1"/>
  <c r="M1285" i="1"/>
  <c r="K1286" i="1"/>
  <c r="L1286" i="1"/>
  <c r="M1286" i="1"/>
  <c r="K1287" i="1"/>
  <c r="L1287" i="1"/>
  <c r="M1287" i="1"/>
  <c r="K1288" i="1"/>
  <c r="L1288" i="1"/>
  <c r="M1288" i="1"/>
  <c r="K1289" i="1"/>
  <c r="L1289" i="1"/>
  <c r="M1289" i="1"/>
  <c r="K1290" i="1"/>
  <c r="L1290" i="1"/>
  <c r="M1290" i="1"/>
  <c r="K1291" i="1"/>
  <c r="L1291" i="1"/>
  <c r="M1291" i="1"/>
  <c r="K1292" i="1"/>
  <c r="L1292" i="1"/>
  <c r="M1292" i="1"/>
  <c r="L1293" i="1"/>
  <c r="M1293" i="1"/>
  <c r="L1294" i="1"/>
  <c r="M1294" i="1"/>
  <c r="K1295" i="1"/>
  <c r="L1295" i="1"/>
  <c r="M1295" i="1"/>
  <c r="L1296" i="1"/>
  <c r="M1296" i="1"/>
  <c r="L1297" i="1"/>
  <c r="M1297" i="1"/>
  <c r="K1298" i="1"/>
  <c r="L1298" i="1"/>
  <c r="M1298" i="1"/>
  <c r="K1299" i="1"/>
  <c r="L1299" i="1"/>
  <c r="M1299" i="1"/>
  <c r="K1300" i="1"/>
  <c r="L1300" i="1"/>
  <c r="M1300" i="1"/>
  <c r="K1301" i="1"/>
  <c r="L1301" i="1"/>
  <c r="M1301" i="1"/>
  <c r="L1302" i="1"/>
  <c r="M1302" i="1"/>
  <c r="K1303" i="1"/>
  <c r="L1303" i="1"/>
  <c r="M1303" i="1"/>
  <c r="K1304" i="1"/>
  <c r="L1304" i="1"/>
  <c r="M1304" i="1"/>
  <c r="K1305" i="1"/>
  <c r="L1305" i="1"/>
  <c r="M1305" i="1"/>
  <c r="K1306" i="1"/>
  <c r="L1306" i="1"/>
  <c r="M1306" i="1"/>
  <c r="K1307" i="1"/>
  <c r="L1307" i="1"/>
  <c r="M1307" i="1"/>
  <c r="K1308" i="1"/>
  <c r="L1308" i="1"/>
  <c r="M1308" i="1"/>
  <c r="K1309" i="1"/>
  <c r="L1309" i="1"/>
  <c r="M1309" i="1"/>
  <c r="K1310" i="1"/>
  <c r="L1310" i="1"/>
  <c r="M1310" i="1"/>
  <c r="L1311" i="1"/>
  <c r="M1311" i="1"/>
  <c r="K1312" i="1"/>
  <c r="L1312" i="1"/>
  <c r="M1312" i="1"/>
  <c r="K1313" i="1"/>
  <c r="L1313" i="1"/>
  <c r="M1313" i="1"/>
  <c r="K1314" i="1"/>
  <c r="L1314" i="1"/>
  <c r="M1314" i="1"/>
  <c r="K1315" i="1"/>
  <c r="L1315" i="1"/>
  <c r="M1315" i="1"/>
  <c r="L1316" i="1"/>
  <c r="M1316" i="1"/>
  <c r="L1317" i="1"/>
  <c r="M1317" i="1"/>
  <c r="L1318" i="1"/>
  <c r="M1318" i="1"/>
  <c r="K1319" i="1"/>
  <c r="L1319" i="1"/>
  <c r="M1319" i="1"/>
  <c r="K1320" i="1"/>
  <c r="L1320" i="1"/>
  <c r="M1320" i="1"/>
  <c r="K1321" i="1"/>
  <c r="L1321" i="1"/>
  <c r="M1321" i="1"/>
  <c r="K1322" i="1"/>
  <c r="L1322" i="1"/>
  <c r="M1322" i="1"/>
  <c r="K1323" i="1"/>
  <c r="L1323" i="1"/>
  <c r="M1323" i="1"/>
  <c r="K1324" i="1"/>
  <c r="L1324" i="1"/>
  <c r="M1324" i="1"/>
  <c r="K1325" i="1"/>
  <c r="L1325" i="1"/>
  <c r="M1325" i="1"/>
  <c r="K1326" i="1"/>
  <c r="L1326" i="1"/>
  <c r="M1326" i="1"/>
  <c r="K1327" i="1"/>
  <c r="L1327" i="1"/>
  <c r="M1327" i="1"/>
  <c r="L1328" i="1"/>
  <c r="M1328" i="1"/>
  <c r="L1329" i="1"/>
  <c r="M1329" i="1"/>
  <c r="L1330" i="1"/>
  <c r="M1330" i="1"/>
  <c r="K1331" i="1"/>
  <c r="L1331" i="1"/>
  <c r="M1331" i="1"/>
  <c r="L1332" i="1"/>
  <c r="M1332" i="1"/>
  <c r="K1333" i="1"/>
  <c r="L1333" i="1"/>
  <c r="M1333" i="1"/>
  <c r="L1334" i="1"/>
  <c r="M1334" i="1"/>
  <c r="L1335" i="1"/>
  <c r="M1335" i="1"/>
  <c r="L1336" i="1"/>
  <c r="M1336" i="1"/>
  <c r="L1337" i="1"/>
  <c r="M1337" i="1"/>
  <c r="K1338" i="1"/>
  <c r="L1338" i="1"/>
  <c r="M1338" i="1"/>
  <c r="K1339" i="1"/>
  <c r="L1339" i="1"/>
  <c r="M1339" i="1"/>
  <c r="K1340" i="1"/>
  <c r="L1340" i="1"/>
  <c r="M1340" i="1"/>
  <c r="K1341" i="1"/>
  <c r="L1341" i="1"/>
  <c r="M1341" i="1"/>
  <c r="L1342" i="1"/>
  <c r="M1342" i="1"/>
  <c r="K1343" i="1"/>
  <c r="L1343" i="1"/>
  <c r="M1343" i="1"/>
  <c r="K1344" i="1"/>
  <c r="M1344" i="1"/>
  <c r="K1345" i="1"/>
  <c r="L1345" i="1"/>
  <c r="M1345" i="1"/>
  <c r="K1346" i="1"/>
  <c r="L1346" i="1"/>
  <c r="M1346" i="1"/>
  <c r="K1347" i="1"/>
  <c r="L1347" i="1"/>
  <c r="M1347" i="1"/>
  <c r="L1348" i="1"/>
  <c r="M1348" i="1"/>
  <c r="L1349" i="1"/>
  <c r="M1349" i="1"/>
  <c r="K1350" i="1"/>
  <c r="L1350" i="1"/>
  <c r="M1350" i="1"/>
  <c r="K1351" i="1"/>
  <c r="L1351" i="1"/>
  <c r="M1351" i="1"/>
  <c r="K1352" i="1"/>
  <c r="L1352" i="1"/>
  <c r="M1352" i="1"/>
  <c r="L1353" i="1"/>
  <c r="M1353" i="1"/>
  <c r="K1354" i="1"/>
  <c r="L1354" i="1"/>
  <c r="M1354" i="1"/>
  <c r="K1355" i="1"/>
  <c r="L1355" i="1"/>
  <c r="M1355" i="1"/>
  <c r="K1356" i="1"/>
  <c r="L1356" i="1"/>
  <c r="M1356" i="1"/>
  <c r="K1357" i="1"/>
  <c r="L1357" i="1"/>
  <c r="M1357" i="1"/>
  <c r="K1358" i="1"/>
  <c r="L1358" i="1"/>
  <c r="M1358" i="1"/>
  <c r="L1359" i="1"/>
  <c r="M1359" i="1"/>
  <c r="K1360" i="1"/>
  <c r="L1360" i="1"/>
  <c r="M1360" i="1"/>
  <c r="K1361" i="1"/>
  <c r="L1361" i="1"/>
  <c r="M1361" i="1"/>
  <c r="K1362" i="1"/>
  <c r="L1362" i="1"/>
  <c r="M1362" i="1"/>
  <c r="K1363" i="1"/>
  <c r="L1363" i="1"/>
  <c r="M1363" i="1"/>
  <c r="K1364" i="1"/>
  <c r="L1364" i="1"/>
  <c r="M1364" i="1"/>
  <c r="K1365" i="1"/>
  <c r="L1365" i="1"/>
  <c r="M1365" i="1"/>
  <c r="L1366" i="1"/>
  <c r="M1366" i="1"/>
  <c r="K1367" i="1"/>
  <c r="L1367" i="1"/>
  <c r="M1367" i="1"/>
  <c r="K1368" i="1"/>
  <c r="L1368" i="1"/>
  <c r="M1368" i="1"/>
  <c r="K1369" i="1"/>
  <c r="L1369" i="1"/>
  <c r="M1369" i="1"/>
  <c r="K1370" i="1"/>
  <c r="L1370" i="1"/>
  <c r="M1370" i="1"/>
  <c r="L1371" i="1"/>
  <c r="M1371" i="1"/>
  <c r="K1372" i="1"/>
  <c r="L1372" i="1"/>
  <c r="M1372" i="1"/>
  <c r="K1373" i="1"/>
  <c r="L1373" i="1"/>
  <c r="M1373" i="1"/>
  <c r="K1374" i="1"/>
  <c r="L1374" i="1"/>
  <c r="M1374" i="1"/>
  <c r="K1375" i="1"/>
  <c r="M1375" i="1"/>
  <c r="K1376" i="1"/>
  <c r="L1376" i="1"/>
  <c r="M1376" i="1"/>
  <c r="K1377" i="1"/>
  <c r="L1377" i="1"/>
  <c r="M1377" i="1"/>
  <c r="K1378" i="1"/>
  <c r="L1378" i="1"/>
  <c r="M1378" i="1"/>
  <c r="K1379" i="1"/>
  <c r="L1379" i="1"/>
  <c r="M1379" i="1"/>
  <c r="L1380" i="1"/>
  <c r="M1380" i="1"/>
  <c r="K1381" i="1"/>
  <c r="L1381" i="1"/>
  <c r="M1381" i="1"/>
  <c r="K1382" i="1"/>
  <c r="L1382" i="1"/>
  <c r="M1382" i="1"/>
  <c r="K1383" i="1"/>
  <c r="L1383" i="1"/>
  <c r="M1383" i="1"/>
  <c r="L1384" i="1"/>
  <c r="M1384" i="1"/>
  <c r="K1385" i="1"/>
  <c r="L1385" i="1"/>
  <c r="M1385" i="1"/>
  <c r="K1386" i="1"/>
  <c r="L1386" i="1"/>
  <c r="M1386" i="1"/>
  <c r="K1387" i="1"/>
  <c r="L1387" i="1"/>
  <c r="M1387" i="1"/>
  <c r="K1388" i="1"/>
  <c r="L1388" i="1"/>
  <c r="M1388" i="1"/>
  <c r="K1389" i="1"/>
  <c r="L1389" i="1"/>
  <c r="M1389" i="1"/>
  <c r="L1390" i="1"/>
  <c r="M1390" i="1"/>
  <c r="K1391" i="1"/>
  <c r="L1391" i="1"/>
  <c r="M1391" i="1"/>
  <c r="K1392" i="1"/>
  <c r="L1392" i="1"/>
  <c r="M1392" i="1"/>
  <c r="L1393" i="1"/>
  <c r="M1393" i="1"/>
  <c r="K1394" i="1"/>
  <c r="L1394" i="1"/>
  <c r="M1394" i="1"/>
  <c r="K1395" i="1"/>
  <c r="L1395" i="1"/>
  <c r="M1395" i="1"/>
  <c r="K1396" i="1"/>
  <c r="L1396" i="1"/>
  <c r="M1396" i="1"/>
  <c r="K1397" i="1"/>
  <c r="L1397" i="1"/>
  <c r="M1397" i="1"/>
  <c r="K1398" i="1"/>
  <c r="L1398" i="1"/>
  <c r="M1398" i="1"/>
  <c r="K1399" i="1"/>
  <c r="L1399" i="1"/>
  <c r="M1399" i="1"/>
  <c r="K1400" i="1"/>
  <c r="L1400" i="1"/>
  <c r="M1400" i="1"/>
  <c r="K1401" i="1"/>
  <c r="L1401" i="1"/>
  <c r="M1401" i="1"/>
  <c r="L1402" i="1"/>
  <c r="M1402" i="1"/>
  <c r="K1403" i="1"/>
  <c r="L1403" i="1"/>
  <c r="M1403" i="1"/>
  <c r="K1404" i="1"/>
  <c r="L1404" i="1"/>
  <c r="M1404" i="1"/>
  <c r="K1405" i="1"/>
  <c r="L1405" i="1"/>
  <c r="M1405" i="1"/>
  <c r="L1406" i="1"/>
  <c r="M1406" i="1"/>
  <c r="L1407" i="1"/>
  <c r="M1407" i="1"/>
  <c r="K1408" i="1"/>
  <c r="L1408" i="1"/>
  <c r="M1408" i="1"/>
  <c r="K1409" i="1"/>
  <c r="L1409" i="1"/>
  <c r="M1409" i="1"/>
  <c r="K1410" i="1"/>
  <c r="L1410" i="1"/>
  <c r="M1410" i="1"/>
  <c r="K1411" i="1"/>
  <c r="L1411" i="1"/>
  <c r="M1411" i="1"/>
  <c r="L1412" i="1"/>
  <c r="M1412" i="1"/>
  <c r="K1413" i="1"/>
  <c r="L1413" i="1"/>
  <c r="M1413" i="1"/>
  <c r="L1414" i="1"/>
  <c r="M1414" i="1"/>
  <c r="K1415" i="1"/>
  <c r="L1415" i="1"/>
  <c r="M1415" i="1"/>
  <c r="K1416" i="1"/>
  <c r="L1416" i="1"/>
  <c r="M1416" i="1"/>
  <c r="K1417" i="1"/>
  <c r="L1417" i="1"/>
  <c r="M1417" i="1"/>
  <c r="K1418" i="1"/>
  <c r="L1418" i="1"/>
  <c r="M1418" i="1"/>
  <c r="K1419" i="1"/>
  <c r="L1419" i="1"/>
  <c r="M1419" i="1"/>
  <c r="L1420" i="1"/>
  <c r="M1420" i="1"/>
  <c r="K1421" i="1"/>
  <c r="L1421" i="1"/>
  <c r="M1421" i="1"/>
  <c r="L1422" i="1"/>
  <c r="M1422" i="1"/>
  <c r="K1423" i="1"/>
  <c r="L1423" i="1"/>
  <c r="M1423" i="1"/>
  <c r="K1424" i="1"/>
  <c r="L1424" i="1"/>
  <c r="M1424" i="1"/>
  <c r="K1425" i="1"/>
  <c r="L1425" i="1"/>
  <c r="M1425" i="1"/>
  <c r="K1426" i="1"/>
  <c r="L1426" i="1"/>
  <c r="M1426" i="1"/>
  <c r="L1427" i="1"/>
  <c r="M1427" i="1"/>
  <c r="L1428" i="1"/>
  <c r="M1428" i="1"/>
  <c r="L1429" i="1"/>
  <c r="M1429" i="1"/>
  <c r="K1430" i="1"/>
  <c r="L1430" i="1"/>
  <c r="M1430" i="1"/>
  <c r="K1431" i="1"/>
  <c r="L1431" i="1"/>
  <c r="M1431" i="1"/>
  <c r="L1432" i="1"/>
  <c r="M1432" i="1"/>
  <c r="K1433" i="1"/>
  <c r="L1433" i="1"/>
  <c r="M1433" i="1"/>
  <c r="L1434" i="1"/>
  <c r="M1434" i="1"/>
  <c r="K1435" i="1"/>
  <c r="L1435" i="1"/>
  <c r="M1435" i="1"/>
  <c r="K1436" i="1"/>
  <c r="L1436" i="1"/>
  <c r="M1436" i="1"/>
  <c r="K1437" i="1"/>
  <c r="L1437" i="1"/>
  <c r="M1437" i="1"/>
  <c r="L1438" i="1"/>
  <c r="M1438" i="1"/>
  <c r="L1439" i="1"/>
  <c r="M1439" i="1"/>
  <c r="K1440" i="1"/>
  <c r="L1440" i="1"/>
  <c r="M1440" i="1"/>
  <c r="K1441" i="1"/>
  <c r="L1441" i="1"/>
  <c r="M1441" i="1"/>
  <c r="L1442" i="1"/>
  <c r="M1442" i="1"/>
  <c r="K1443" i="1"/>
  <c r="L1443" i="1"/>
  <c r="M1443" i="1"/>
  <c r="K1444" i="1"/>
  <c r="L1444" i="1"/>
  <c r="M1444" i="1"/>
  <c r="K1445" i="1"/>
  <c r="L1445" i="1"/>
  <c r="M1445" i="1"/>
  <c r="L1446" i="1"/>
  <c r="M1446" i="1"/>
  <c r="L1447" i="1"/>
  <c r="M1447" i="1"/>
  <c r="K1448" i="1"/>
  <c r="L1448" i="1"/>
  <c r="M1448" i="1"/>
  <c r="L1449" i="1"/>
  <c r="M1449" i="1"/>
  <c r="K1450" i="1"/>
  <c r="L1450" i="1"/>
  <c r="M1450" i="1"/>
  <c r="L1451" i="1"/>
  <c r="M1451" i="1"/>
  <c r="K1452" i="1"/>
  <c r="L1452" i="1"/>
  <c r="M1452" i="1"/>
  <c r="K1453" i="1"/>
  <c r="L1453" i="1"/>
  <c r="M1453" i="1"/>
  <c r="L1454" i="1"/>
  <c r="M1454" i="1"/>
  <c r="K1455" i="1"/>
  <c r="L1455" i="1"/>
  <c r="M1455" i="1"/>
  <c r="K1456" i="1"/>
  <c r="L1456" i="1"/>
  <c r="M1456" i="1"/>
  <c r="K1457" i="1"/>
  <c r="L1457" i="1"/>
  <c r="M1457" i="1"/>
  <c r="K1458" i="1"/>
  <c r="L1458" i="1"/>
  <c r="M1458" i="1"/>
  <c r="K1459" i="1"/>
  <c r="L1459" i="1"/>
  <c r="M1459" i="1"/>
  <c r="K1460" i="1"/>
  <c r="L1460" i="1"/>
  <c r="M1460" i="1"/>
  <c r="L1461" i="1"/>
  <c r="M1461" i="1"/>
  <c r="L1462" i="1"/>
  <c r="M1462" i="1"/>
  <c r="L1463" i="1"/>
  <c r="M1463" i="1"/>
  <c r="K1464" i="1"/>
  <c r="L1464" i="1"/>
  <c r="M1464" i="1"/>
  <c r="K1465" i="1"/>
  <c r="L1465" i="1"/>
  <c r="M1465" i="1"/>
  <c r="K1466" i="1"/>
  <c r="L1466" i="1"/>
  <c r="M1466" i="1"/>
  <c r="L1467" i="1"/>
  <c r="M1467" i="1"/>
  <c r="K1468" i="1"/>
  <c r="L1468" i="1"/>
  <c r="M1468" i="1"/>
  <c r="K1469" i="1"/>
  <c r="L1469" i="1"/>
  <c r="M1469" i="1"/>
  <c r="K1470" i="1"/>
  <c r="L1470" i="1"/>
  <c r="M1470" i="1"/>
  <c r="K1471" i="1"/>
  <c r="L1471" i="1"/>
  <c r="M1471" i="1"/>
  <c r="L1472" i="1"/>
  <c r="M1472" i="1"/>
  <c r="K1473" i="1"/>
  <c r="L1473" i="1"/>
  <c r="M1473" i="1"/>
  <c r="K1474" i="1"/>
  <c r="L1474" i="1"/>
  <c r="M1474" i="1"/>
  <c r="K1475" i="1"/>
  <c r="L1475" i="1"/>
  <c r="M1475" i="1"/>
  <c r="K1476" i="1"/>
  <c r="L1476" i="1"/>
  <c r="M1476" i="1"/>
  <c r="K1477" i="1"/>
  <c r="L1477" i="1"/>
  <c r="M1477" i="1"/>
  <c r="K1478" i="1"/>
  <c r="L1478" i="1"/>
  <c r="M1478" i="1"/>
  <c r="K1479" i="1"/>
  <c r="L1479" i="1"/>
  <c r="M1479" i="1"/>
  <c r="K1480" i="1"/>
  <c r="L1480" i="1"/>
  <c r="M1480" i="1"/>
  <c r="K1481" i="1"/>
  <c r="L1481" i="1"/>
  <c r="M1481" i="1"/>
  <c r="L1482" i="1"/>
  <c r="M1482" i="1"/>
  <c r="K1483" i="1"/>
  <c r="L1483" i="1"/>
  <c r="M1483" i="1"/>
  <c r="K1484" i="1"/>
  <c r="L1484" i="1"/>
  <c r="M1484" i="1"/>
  <c r="L1485" i="1"/>
  <c r="M1485" i="1"/>
  <c r="L1486" i="1"/>
  <c r="M1486" i="1"/>
  <c r="K1487" i="1"/>
  <c r="L1487" i="1"/>
  <c r="M1487" i="1"/>
  <c r="L1488" i="1"/>
  <c r="M1488" i="1"/>
  <c r="K1489" i="1"/>
  <c r="L1489" i="1"/>
  <c r="M1489" i="1"/>
  <c r="K1490" i="1"/>
  <c r="L1490" i="1"/>
  <c r="M1490" i="1"/>
  <c r="K1491" i="1"/>
  <c r="L1491" i="1"/>
  <c r="M1491" i="1"/>
  <c r="L1492" i="1"/>
  <c r="M1492" i="1"/>
  <c r="K1493" i="1"/>
  <c r="L1493" i="1"/>
  <c r="M1493" i="1"/>
  <c r="K1494" i="1"/>
  <c r="L1494" i="1"/>
  <c r="M1494" i="1"/>
  <c r="L1495" i="1"/>
  <c r="M1495" i="1"/>
  <c r="L1496" i="1"/>
  <c r="M1496" i="1"/>
  <c r="K1497" i="1"/>
  <c r="L1497" i="1"/>
  <c r="M1497" i="1"/>
  <c r="K1498" i="1"/>
  <c r="L1498" i="1"/>
  <c r="M1498" i="1"/>
  <c r="K1499" i="1"/>
  <c r="L1499" i="1"/>
  <c r="M1499" i="1"/>
  <c r="K1500" i="1"/>
  <c r="L1500" i="1"/>
  <c r="M1500" i="1"/>
  <c r="L1501" i="1"/>
  <c r="M1501" i="1"/>
  <c r="K1502" i="1"/>
  <c r="L1502" i="1"/>
  <c r="M1502" i="1"/>
  <c r="K1503" i="1"/>
  <c r="L1503" i="1"/>
  <c r="M1503" i="1"/>
  <c r="K1504" i="1"/>
  <c r="L1504" i="1"/>
  <c r="M1504" i="1"/>
  <c r="K1505" i="1"/>
  <c r="L1505" i="1"/>
  <c r="M1505" i="1"/>
  <c r="K1506" i="1"/>
  <c r="L1506" i="1"/>
  <c r="M1506" i="1"/>
  <c r="K1507" i="1"/>
  <c r="L1507" i="1"/>
  <c r="M1507" i="1"/>
  <c r="L1508" i="1"/>
  <c r="M1508" i="1"/>
  <c r="L1509" i="1"/>
  <c r="M1509" i="1"/>
  <c r="K1510" i="1"/>
  <c r="L1510" i="1"/>
  <c r="M1510" i="1"/>
  <c r="L1511" i="1"/>
  <c r="M1511" i="1"/>
  <c r="K1512" i="1"/>
  <c r="L1512" i="1"/>
  <c r="M1512" i="1"/>
  <c r="L1513" i="1"/>
  <c r="M1513" i="1"/>
  <c r="K1514" i="1"/>
  <c r="L1514" i="1"/>
  <c r="M1514" i="1"/>
  <c r="K1515" i="1"/>
  <c r="L1515" i="1"/>
  <c r="M1515" i="1"/>
  <c r="L1516" i="1"/>
  <c r="M1516" i="1"/>
  <c r="L1517" i="1"/>
  <c r="M1517" i="1"/>
  <c r="K1518" i="1"/>
  <c r="L1518" i="1"/>
  <c r="M1518" i="1"/>
  <c r="K1519" i="1"/>
  <c r="L1519" i="1"/>
  <c r="M1519" i="1"/>
  <c r="K1520" i="1"/>
  <c r="L1520" i="1"/>
  <c r="M1520" i="1"/>
  <c r="L1521" i="1"/>
  <c r="M1521" i="1"/>
  <c r="K1522" i="1"/>
  <c r="L1522" i="1"/>
  <c r="M1522" i="1"/>
  <c r="K1523" i="1"/>
  <c r="L1523" i="1"/>
  <c r="M1523" i="1"/>
  <c r="K1524" i="1"/>
  <c r="L1524" i="1"/>
  <c r="M1524" i="1"/>
  <c r="K1525" i="1"/>
  <c r="L1525" i="1"/>
  <c r="M1525" i="1"/>
  <c r="K1526" i="1"/>
  <c r="L1526" i="1"/>
  <c r="M1526" i="1"/>
  <c r="L1527" i="1"/>
  <c r="M1527" i="1"/>
  <c r="K1528" i="1"/>
  <c r="L1528" i="1"/>
  <c r="M1528" i="1"/>
  <c r="K1529" i="1"/>
  <c r="L1529" i="1"/>
  <c r="M1529" i="1"/>
  <c r="K1530" i="1"/>
  <c r="L1530" i="1"/>
  <c r="M1530" i="1"/>
  <c r="L1531" i="1"/>
  <c r="M1531" i="1"/>
  <c r="L1532" i="1"/>
  <c r="M1532" i="1"/>
  <c r="K1533" i="1"/>
  <c r="L1533" i="1"/>
  <c r="M1533" i="1"/>
  <c r="K1534" i="1"/>
  <c r="L1534" i="1"/>
  <c r="M1534" i="1"/>
  <c r="K1535" i="1"/>
  <c r="L1535" i="1"/>
  <c r="M1535" i="1"/>
  <c r="K1536" i="1"/>
  <c r="L1536" i="1"/>
  <c r="M1536" i="1"/>
  <c r="L1537" i="1"/>
  <c r="M1537" i="1"/>
  <c r="L1538" i="1"/>
  <c r="M1538" i="1"/>
  <c r="K1539" i="1"/>
  <c r="L1539" i="1"/>
  <c r="M1539" i="1"/>
  <c r="K1540" i="1"/>
  <c r="L1540" i="1"/>
  <c r="M1540" i="1"/>
  <c r="K1541" i="1"/>
  <c r="L1541" i="1"/>
  <c r="M1541" i="1"/>
  <c r="K1542" i="1"/>
  <c r="L1542" i="1"/>
  <c r="M1542" i="1"/>
  <c r="K1543" i="1"/>
  <c r="L1543" i="1"/>
  <c r="M1543" i="1"/>
  <c r="L1544" i="1"/>
  <c r="M1544" i="1"/>
  <c r="L1545" i="1"/>
  <c r="M1545" i="1"/>
  <c r="L1546" i="1"/>
  <c r="M1546" i="1"/>
  <c r="L1547" i="1"/>
  <c r="M1547" i="1"/>
  <c r="K1548" i="1"/>
  <c r="L1548" i="1"/>
  <c r="M1548" i="1"/>
  <c r="L1549" i="1"/>
  <c r="M1549" i="1"/>
  <c r="K1550" i="1"/>
  <c r="L1550" i="1"/>
  <c r="M1550" i="1"/>
  <c r="K1551" i="1"/>
  <c r="L1551" i="1"/>
  <c r="M1551" i="1"/>
  <c r="K1552" i="1"/>
  <c r="L1552" i="1"/>
  <c r="M1552" i="1"/>
  <c r="K1553" i="1"/>
  <c r="L1553" i="1"/>
  <c r="M1553" i="1"/>
  <c r="K1554" i="1"/>
  <c r="L1554" i="1"/>
  <c r="M1554" i="1"/>
  <c r="K1555" i="1"/>
  <c r="L1555" i="1"/>
  <c r="M1555" i="1"/>
  <c r="K1556" i="1"/>
  <c r="L1556" i="1"/>
  <c r="M1556" i="1"/>
  <c r="K1557" i="1"/>
  <c r="L1557" i="1"/>
  <c r="M1557" i="1"/>
  <c r="K1558" i="1"/>
  <c r="L1558" i="1"/>
  <c r="M1558" i="1"/>
  <c r="L1559" i="1"/>
  <c r="M1559" i="1"/>
  <c r="K1560" i="1"/>
  <c r="L1560" i="1"/>
  <c r="M1560" i="1"/>
  <c r="K1561" i="1"/>
  <c r="L1561" i="1"/>
  <c r="M1561" i="1"/>
  <c r="K1562" i="1"/>
  <c r="L1562" i="1"/>
  <c r="M1562" i="1"/>
  <c r="K1563" i="1"/>
  <c r="M1563" i="1"/>
  <c r="K1564" i="1"/>
  <c r="L1564" i="1"/>
  <c r="M1564" i="1"/>
  <c r="K1565" i="1"/>
  <c r="L1565" i="1"/>
  <c r="M1565" i="1"/>
  <c r="L1566" i="1"/>
  <c r="M1566" i="1"/>
  <c r="L1567" i="1"/>
  <c r="M1567" i="1"/>
  <c r="K1568" i="1"/>
  <c r="L1568" i="1"/>
  <c r="M1568" i="1"/>
  <c r="K1569" i="1"/>
  <c r="L1569" i="1"/>
  <c r="M1569" i="1"/>
  <c r="L1570" i="1"/>
  <c r="M1570" i="1"/>
  <c r="K1571" i="1"/>
  <c r="L1571" i="1"/>
  <c r="M1571" i="1"/>
  <c r="K1572" i="1"/>
  <c r="L1572" i="1"/>
  <c r="M1572" i="1"/>
  <c r="K1573" i="1"/>
  <c r="L1573" i="1"/>
  <c r="M1573" i="1"/>
  <c r="K1574" i="1"/>
  <c r="L1574" i="1"/>
  <c r="M1574" i="1"/>
  <c r="K1575" i="1"/>
  <c r="L1575" i="1"/>
  <c r="M1575" i="1"/>
  <c r="K1576" i="1"/>
  <c r="L1576" i="1"/>
  <c r="M1576" i="1"/>
  <c r="L1577" i="1"/>
  <c r="M1577" i="1"/>
  <c r="K1578" i="1"/>
  <c r="L1578" i="1"/>
  <c r="M1578" i="1"/>
  <c r="K1579" i="1"/>
  <c r="L1579" i="1"/>
  <c r="M1579" i="1"/>
  <c r="K1580" i="1"/>
  <c r="L1580" i="1"/>
  <c r="M1580" i="1"/>
  <c r="L1581" i="1"/>
  <c r="M1581" i="1"/>
  <c r="K1582" i="1"/>
  <c r="L1582" i="1"/>
  <c r="M1582" i="1"/>
  <c r="K1583" i="1"/>
  <c r="L1583" i="1"/>
  <c r="M1583" i="1"/>
  <c r="L1584" i="1"/>
  <c r="M1584" i="1"/>
  <c r="K1585" i="1"/>
  <c r="L1585" i="1"/>
  <c r="M1585" i="1"/>
  <c r="L1586" i="1"/>
  <c r="M1586" i="1"/>
  <c r="K1587" i="1"/>
  <c r="L1587" i="1"/>
  <c r="M1587" i="1"/>
  <c r="K1588" i="1"/>
  <c r="L1588" i="1"/>
  <c r="M1588" i="1"/>
  <c r="L1589" i="1"/>
  <c r="M1589" i="1"/>
  <c r="K1590" i="1"/>
  <c r="L1590" i="1"/>
  <c r="M1590" i="1"/>
  <c r="L1591" i="1"/>
  <c r="M1591" i="1"/>
  <c r="K1592" i="1"/>
  <c r="L1592" i="1"/>
  <c r="M1592" i="1"/>
  <c r="L1593" i="1"/>
  <c r="M1593" i="1"/>
  <c r="K1594" i="1"/>
  <c r="L1594" i="1"/>
  <c r="M1594" i="1"/>
  <c r="K1595" i="1"/>
  <c r="L1595" i="1"/>
  <c r="M1595" i="1"/>
  <c r="K1596" i="1"/>
  <c r="L1596" i="1"/>
  <c r="M1596" i="1"/>
  <c r="K1597" i="1"/>
  <c r="L1597" i="1"/>
  <c r="M1597" i="1"/>
  <c r="L1598" i="1"/>
  <c r="M1598" i="1"/>
  <c r="K1599" i="1"/>
  <c r="L1599" i="1"/>
  <c r="M1599" i="1"/>
  <c r="K1600" i="1"/>
  <c r="L1600" i="1"/>
  <c r="M1600" i="1"/>
  <c r="K1601" i="1"/>
  <c r="L1601" i="1"/>
  <c r="M1601" i="1"/>
  <c r="K1602" i="1"/>
  <c r="L1602" i="1"/>
  <c r="M1602" i="1"/>
  <c r="L1603" i="1"/>
  <c r="M1603" i="1"/>
  <c r="K1604" i="1"/>
  <c r="L1604" i="1"/>
  <c r="M1604" i="1"/>
  <c r="K1605" i="1"/>
  <c r="L1605" i="1"/>
  <c r="M1605" i="1"/>
  <c r="L1606" i="1"/>
  <c r="M1606" i="1"/>
  <c r="K1607" i="1"/>
  <c r="L1607" i="1"/>
  <c r="M1607" i="1"/>
  <c r="K1608" i="1"/>
  <c r="L1608" i="1"/>
  <c r="M1608" i="1"/>
  <c r="K1609" i="1"/>
  <c r="L1609" i="1"/>
  <c r="M1609" i="1"/>
  <c r="K1610" i="1"/>
  <c r="L1610" i="1"/>
  <c r="M1610" i="1"/>
  <c r="K1611" i="1"/>
  <c r="L1611" i="1"/>
  <c r="M1611" i="1"/>
  <c r="K1612" i="1"/>
  <c r="L1612" i="1"/>
  <c r="M1612" i="1"/>
  <c r="K1613" i="1"/>
  <c r="L1613" i="1"/>
  <c r="M1613" i="1"/>
  <c r="K1614" i="1"/>
  <c r="L1614" i="1"/>
  <c r="M1614" i="1"/>
  <c r="K1615" i="1"/>
  <c r="L1615" i="1"/>
  <c r="M1615" i="1"/>
  <c r="K1616" i="1"/>
  <c r="L1616" i="1"/>
  <c r="M1616" i="1"/>
  <c r="K1617" i="1"/>
  <c r="L1617" i="1"/>
  <c r="M1617" i="1"/>
  <c r="K1618" i="1"/>
  <c r="L1618" i="1"/>
  <c r="M1618" i="1"/>
  <c r="K1619" i="1"/>
  <c r="L1619" i="1"/>
  <c r="M1619" i="1"/>
  <c r="K1620" i="1"/>
  <c r="L1620" i="1"/>
  <c r="M1620" i="1"/>
  <c r="K1621" i="1"/>
  <c r="L1621" i="1"/>
  <c r="M1621" i="1"/>
  <c r="K1622" i="1"/>
  <c r="L1622" i="1"/>
  <c r="M1622" i="1"/>
  <c r="L1623" i="1"/>
  <c r="M1623" i="1"/>
  <c r="K1624" i="1"/>
  <c r="L1624" i="1"/>
  <c r="M1624" i="1"/>
  <c r="K1625" i="1"/>
  <c r="L1625" i="1"/>
  <c r="M1625" i="1"/>
  <c r="K1626" i="1"/>
  <c r="L1626" i="1"/>
  <c r="M1626" i="1"/>
  <c r="L1627" i="1"/>
  <c r="M1627" i="1"/>
  <c r="L1628" i="1"/>
  <c r="M1628" i="1"/>
  <c r="K1629" i="1"/>
  <c r="L1629" i="1"/>
  <c r="M1629" i="1"/>
  <c r="L1630" i="1"/>
  <c r="M1630" i="1"/>
  <c r="K1631" i="1"/>
  <c r="L1631" i="1"/>
  <c r="M1631" i="1"/>
  <c r="K1632" i="1"/>
  <c r="L1632" i="1"/>
  <c r="M1632" i="1"/>
  <c r="K1633" i="1"/>
  <c r="L1633" i="1"/>
  <c r="M1633" i="1"/>
  <c r="K1634" i="1"/>
  <c r="L1634" i="1"/>
  <c r="M1634" i="1"/>
  <c r="K1635" i="1"/>
  <c r="L1635" i="1"/>
  <c r="M1635" i="1"/>
  <c r="K1636" i="1"/>
  <c r="L1636" i="1"/>
  <c r="M1636" i="1"/>
  <c r="K1637" i="1"/>
  <c r="L1637" i="1"/>
  <c r="M1637" i="1"/>
  <c r="K1638" i="1"/>
  <c r="L1638" i="1"/>
  <c r="M1638" i="1"/>
  <c r="L1639" i="1"/>
  <c r="M1639" i="1"/>
  <c r="L1640" i="1"/>
  <c r="M1640" i="1"/>
  <c r="K1641" i="1"/>
  <c r="L1641" i="1"/>
  <c r="M1641" i="1"/>
  <c r="K1642" i="1"/>
  <c r="L1642" i="1"/>
  <c r="M1642" i="1"/>
  <c r="K1643" i="1"/>
  <c r="L1643" i="1"/>
  <c r="M1643" i="1"/>
  <c r="K1644" i="1"/>
  <c r="L1644" i="1"/>
  <c r="M1644" i="1"/>
  <c r="K1645" i="1"/>
  <c r="L1645" i="1"/>
  <c r="M1645" i="1"/>
  <c r="K1646" i="1"/>
  <c r="L1646" i="1"/>
  <c r="M1646" i="1"/>
  <c r="L1647" i="1"/>
  <c r="M1647" i="1"/>
  <c r="L1648" i="1"/>
  <c r="M1648" i="1"/>
  <c r="K1649" i="1"/>
  <c r="L1649" i="1"/>
  <c r="M1649" i="1"/>
  <c r="L1650" i="1"/>
  <c r="M1650" i="1"/>
  <c r="K1651" i="1"/>
  <c r="L1651" i="1"/>
  <c r="M1651" i="1"/>
  <c r="K1652" i="1"/>
  <c r="L1652" i="1"/>
  <c r="M1652" i="1"/>
  <c r="L1653" i="1"/>
  <c r="M1653" i="1"/>
  <c r="L1654" i="1"/>
  <c r="M1654" i="1"/>
  <c r="L1655" i="1"/>
  <c r="M1655" i="1"/>
  <c r="K1656" i="1"/>
  <c r="L1656" i="1"/>
  <c r="M1656" i="1"/>
  <c r="K1657" i="1"/>
  <c r="L1657" i="1"/>
  <c r="M1657" i="1"/>
  <c r="K1658" i="1"/>
  <c r="L1658" i="1"/>
  <c r="M1658" i="1"/>
  <c r="K1659" i="1"/>
  <c r="L1659" i="1"/>
  <c r="M1659" i="1"/>
  <c r="K1660" i="1"/>
  <c r="L1660" i="1"/>
  <c r="M1660" i="1"/>
  <c r="K1661" i="1"/>
  <c r="L1661" i="1"/>
  <c r="M1661" i="1"/>
  <c r="K1662" i="1"/>
  <c r="L1662" i="1"/>
  <c r="M1662" i="1"/>
  <c r="K1663" i="1"/>
  <c r="L1663" i="1"/>
  <c r="M1663" i="1"/>
  <c r="K1664" i="1"/>
  <c r="L1664" i="1"/>
  <c r="M1664" i="1"/>
  <c r="K1665" i="1"/>
  <c r="L1665" i="1"/>
  <c r="M1665" i="1"/>
  <c r="L1666" i="1"/>
  <c r="M1666" i="1"/>
  <c r="L1667" i="1"/>
  <c r="M1667" i="1"/>
  <c r="L1668" i="1"/>
  <c r="M1668" i="1"/>
  <c r="K1669" i="1"/>
  <c r="L1669" i="1"/>
  <c r="M1669" i="1"/>
  <c r="K1670" i="1"/>
  <c r="L1670" i="1"/>
  <c r="M1670" i="1"/>
  <c r="K1671" i="1"/>
  <c r="L1671" i="1"/>
  <c r="M1671" i="1"/>
  <c r="K1672" i="1"/>
  <c r="L1672" i="1"/>
  <c r="M1672" i="1"/>
  <c r="K1673" i="1"/>
  <c r="L1673" i="1"/>
  <c r="M1673" i="1"/>
  <c r="K1674" i="1"/>
  <c r="L1674" i="1"/>
  <c r="M1674" i="1"/>
  <c r="K1675" i="1"/>
  <c r="L1675" i="1"/>
  <c r="M1675" i="1"/>
  <c r="K1676" i="1"/>
  <c r="L1676" i="1"/>
  <c r="M1676" i="1"/>
  <c r="K1677" i="1"/>
  <c r="L1677" i="1"/>
  <c r="M1677" i="1"/>
  <c r="L1678" i="1"/>
  <c r="M1678" i="1"/>
  <c r="L1679" i="1"/>
  <c r="M1679" i="1"/>
  <c r="K1680" i="1"/>
  <c r="L1680" i="1"/>
  <c r="M1680" i="1"/>
  <c r="K1681" i="1"/>
  <c r="L1681" i="1"/>
  <c r="M1681" i="1"/>
  <c r="L1682" i="1"/>
  <c r="M1682" i="1"/>
  <c r="K1683" i="1"/>
  <c r="L1683" i="1"/>
  <c r="M1683" i="1"/>
  <c r="K1684" i="1"/>
  <c r="L1684" i="1"/>
  <c r="M1684" i="1"/>
  <c r="K1685" i="1"/>
  <c r="L1685" i="1"/>
  <c r="M1685" i="1"/>
  <c r="K1686" i="1"/>
  <c r="L1686" i="1"/>
  <c r="M1686" i="1"/>
  <c r="L1687" i="1"/>
  <c r="M1687" i="1"/>
  <c r="L1688" i="1"/>
  <c r="M1688" i="1"/>
  <c r="K1689" i="1"/>
  <c r="L1689" i="1"/>
  <c r="M1689" i="1"/>
  <c r="L1690" i="1"/>
  <c r="M1690" i="1"/>
  <c r="K1691" i="1"/>
  <c r="L1691" i="1"/>
  <c r="M1691" i="1"/>
  <c r="L1692" i="1"/>
  <c r="M1692" i="1"/>
  <c r="L1693" i="1"/>
  <c r="M1693" i="1"/>
  <c r="K1694" i="1"/>
  <c r="L1694" i="1"/>
  <c r="M1694" i="1"/>
  <c r="K1695" i="1"/>
  <c r="L1695" i="1"/>
  <c r="M1695" i="1"/>
  <c r="L1696" i="1"/>
  <c r="M1696" i="1"/>
  <c r="K1697" i="1"/>
  <c r="L1697" i="1"/>
  <c r="M1697" i="1"/>
  <c r="K1698" i="1"/>
  <c r="L1698" i="1"/>
  <c r="M1698" i="1"/>
  <c r="K1699" i="1"/>
  <c r="L1699" i="1"/>
  <c r="M1699" i="1"/>
  <c r="K1700" i="1"/>
  <c r="L1700" i="1"/>
  <c r="M1700" i="1"/>
  <c r="K1701" i="1"/>
  <c r="L1701" i="1"/>
  <c r="M1701" i="1"/>
  <c r="K1702" i="1"/>
  <c r="L1702" i="1"/>
  <c r="M1702" i="1"/>
  <c r="L1703" i="1"/>
  <c r="M1703" i="1"/>
  <c r="L1704" i="1"/>
  <c r="M1704" i="1"/>
  <c r="K1705" i="1"/>
  <c r="L1705" i="1"/>
  <c r="M1705" i="1"/>
  <c r="K1706" i="1"/>
  <c r="L1706" i="1"/>
  <c r="M1706" i="1"/>
  <c r="L1707" i="1"/>
  <c r="M1707" i="1"/>
  <c r="K1708" i="1"/>
  <c r="L1708" i="1"/>
  <c r="M1708" i="1"/>
  <c r="K1709" i="1"/>
  <c r="L1709" i="1"/>
  <c r="M1709" i="1"/>
  <c r="K1710" i="1"/>
  <c r="L1710" i="1"/>
  <c r="M1710" i="1"/>
  <c r="K1711" i="1"/>
  <c r="L1711" i="1"/>
  <c r="M1711" i="1"/>
  <c r="K1712" i="1"/>
  <c r="L1712" i="1"/>
  <c r="M1712" i="1"/>
  <c r="K1713" i="1"/>
  <c r="L1713" i="1"/>
  <c r="M1713" i="1"/>
  <c r="K1714" i="1"/>
  <c r="L1714" i="1"/>
  <c r="M1714" i="1"/>
  <c r="L1715" i="1"/>
  <c r="M1715" i="1"/>
  <c r="K1716" i="1"/>
  <c r="L1716" i="1"/>
  <c r="M1716" i="1"/>
  <c r="K1717" i="1"/>
  <c r="L1717" i="1"/>
  <c r="M1717" i="1"/>
  <c r="K1718" i="1"/>
  <c r="L1718" i="1"/>
  <c r="M1718" i="1"/>
  <c r="K1719" i="1"/>
  <c r="L1719" i="1"/>
  <c r="M1719" i="1"/>
  <c r="K1720" i="1"/>
  <c r="L1720" i="1"/>
  <c r="M1720" i="1"/>
  <c r="K1721" i="1"/>
  <c r="L1721" i="1"/>
  <c r="M1721" i="1"/>
  <c r="K1722" i="1"/>
  <c r="L1722" i="1"/>
  <c r="M1722" i="1"/>
  <c r="K1723" i="1"/>
  <c r="L1723" i="1"/>
  <c r="M1723" i="1"/>
  <c r="L1724" i="1"/>
  <c r="M1724" i="1"/>
  <c r="K1725" i="1"/>
  <c r="L1725" i="1"/>
  <c r="M1725" i="1"/>
  <c r="K1726" i="1"/>
  <c r="L1726" i="1"/>
  <c r="M1726" i="1"/>
  <c r="K1727" i="1"/>
  <c r="L1727" i="1"/>
  <c r="M1727" i="1"/>
  <c r="K1728" i="1"/>
  <c r="L1728" i="1"/>
  <c r="M1728" i="1"/>
  <c r="K1729" i="1"/>
  <c r="L1729" i="1"/>
  <c r="M1729" i="1"/>
  <c r="L1730" i="1"/>
  <c r="M1730" i="1"/>
  <c r="K1731" i="1"/>
  <c r="L1731" i="1"/>
  <c r="M1731" i="1"/>
  <c r="K1732" i="1"/>
  <c r="L1732" i="1"/>
  <c r="M1732" i="1"/>
  <c r="L1733" i="1"/>
  <c r="M1733" i="1"/>
  <c r="K1734" i="1"/>
  <c r="L1734" i="1"/>
  <c r="M1734" i="1"/>
  <c r="K1735" i="1"/>
  <c r="L1735" i="1"/>
  <c r="M1735" i="1"/>
  <c r="L1736" i="1"/>
  <c r="M1736" i="1"/>
  <c r="K1737" i="1"/>
  <c r="L1737" i="1"/>
  <c r="M1737" i="1"/>
  <c r="L1738" i="1"/>
  <c r="M1738" i="1"/>
  <c r="K1739" i="1"/>
  <c r="L1739" i="1"/>
  <c r="M1739" i="1"/>
  <c r="L1740" i="1"/>
  <c r="M1740" i="1"/>
  <c r="K1741" i="1"/>
  <c r="L1741" i="1"/>
  <c r="M1741" i="1"/>
  <c r="K1742" i="1"/>
  <c r="L1742" i="1"/>
  <c r="M1742" i="1"/>
  <c r="L1743" i="1"/>
  <c r="M1743" i="1"/>
  <c r="K1744" i="1"/>
  <c r="L1744" i="1"/>
  <c r="M1744" i="1"/>
  <c r="K1745" i="1"/>
  <c r="L1745" i="1"/>
  <c r="M1745" i="1"/>
  <c r="K1746" i="1"/>
  <c r="L1746" i="1"/>
  <c r="M1746" i="1"/>
  <c r="K1747" i="1"/>
  <c r="L1747" i="1"/>
  <c r="M1747" i="1"/>
  <c r="K1748" i="1"/>
  <c r="L1748" i="1"/>
  <c r="M1748" i="1"/>
  <c r="K1749" i="1"/>
  <c r="L1749" i="1"/>
  <c r="M1749" i="1"/>
  <c r="L1750" i="1"/>
  <c r="M1750" i="1"/>
  <c r="K1751" i="1"/>
  <c r="L1751" i="1"/>
  <c r="M1751" i="1"/>
  <c r="K1752" i="1"/>
  <c r="L1752" i="1"/>
  <c r="M1752" i="1"/>
  <c r="K1753" i="1"/>
  <c r="L1753" i="1"/>
  <c r="M1753" i="1"/>
  <c r="K1754" i="1"/>
  <c r="L1754" i="1"/>
  <c r="M1754" i="1"/>
  <c r="K1755" i="1"/>
  <c r="L1755" i="1"/>
  <c r="M1755" i="1"/>
  <c r="L1756" i="1"/>
  <c r="M1756" i="1"/>
  <c r="K1757" i="1"/>
  <c r="L1757" i="1"/>
  <c r="M1757" i="1"/>
  <c r="K1758" i="1"/>
  <c r="L1758" i="1"/>
  <c r="M1758" i="1"/>
  <c r="K1759" i="1"/>
  <c r="L1759" i="1"/>
  <c r="M1759" i="1"/>
  <c r="K1760" i="1"/>
  <c r="L1760" i="1"/>
  <c r="M1760" i="1"/>
  <c r="K1761" i="1"/>
  <c r="L1761" i="1"/>
  <c r="M1761" i="1"/>
  <c r="K1762" i="1"/>
  <c r="L1762" i="1"/>
  <c r="M1762" i="1"/>
  <c r="K1763" i="1"/>
  <c r="L1763" i="1"/>
  <c r="M1763" i="1"/>
  <c r="L1764" i="1"/>
  <c r="M1764" i="1"/>
  <c r="L1765" i="1"/>
  <c r="M1765" i="1"/>
  <c r="K1766" i="1"/>
  <c r="L1766" i="1"/>
  <c r="M1766" i="1"/>
  <c r="K1767" i="1"/>
  <c r="L1767" i="1"/>
  <c r="M1767" i="1"/>
  <c r="L1768" i="1"/>
  <c r="M1768" i="1"/>
  <c r="L1769" i="1"/>
  <c r="M1769" i="1"/>
  <c r="K1770" i="1"/>
  <c r="L1770" i="1"/>
  <c r="M1770" i="1"/>
  <c r="K1771" i="1"/>
  <c r="L1771" i="1"/>
  <c r="M1771" i="1"/>
  <c r="L1772" i="1"/>
  <c r="M1772" i="1"/>
  <c r="K1773" i="1"/>
  <c r="L1773" i="1"/>
  <c r="M1773" i="1"/>
  <c r="K1774" i="1"/>
  <c r="L1774" i="1"/>
  <c r="M1774" i="1"/>
  <c r="K1775" i="1"/>
  <c r="L1775" i="1"/>
  <c r="M1775" i="1"/>
  <c r="K1776" i="1"/>
  <c r="L1776" i="1"/>
  <c r="M1776" i="1"/>
  <c r="K1777" i="1"/>
  <c r="M1777" i="1"/>
  <c r="L1778" i="1"/>
  <c r="M1778" i="1"/>
  <c r="K1779" i="1"/>
  <c r="L1779" i="1"/>
  <c r="M1779" i="1"/>
  <c r="K1780" i="1"/>
  <c r="L1780" i="1"/>
  <c r="M1780" i="1"/>
  <c r="K1781" i="1"/>
  <c r="L1781" i="1"/>
  <c r="M1781" i="1"/>
  <c r="K1782" i="1"/>
  <c r="L1782" i="1"/>
  <c r="M1782" i="1"/>
  <c r="L1783" i="1"/>
  <c r="M1783" i="1"/>
  <c r="K1784" i="1"/>
  <c r="L1784" i="1"/>
  <c r="M1784" i="1"/>
  <c r="L1785" i="1"/>
  <c r="M1785" i="1"/>
  <c r="L1786" i="1"/>
  <c r="M1786" i="1"/>
  <c r="K1787" i="1"/>
  <c r="L1787" i="1"/>
  <c r="M1787" i="1"/>
  <c r="K1788" i="1"/>
  <c r="L1788" i="1"/>
  <c r="M1788" i="1"/>
  <c r="L1789" i="1"/>
  <c r="M1789" i="1"/>
  <c r="K1790" i="1"/>
  <c r="L1790" i="1"/>
  <c r="M1790" i="1"/>
  <c r="L1791" i="1"/>
  <c r="M1791" i="1"/>
  <c r="K1792" i="1"/>
  <c r="M1792" i="1"/>
  <c r="K1793" i="1"/>
  <c r="L1793" i="1"/>
  <c r="M1793" i="1"/>
  <c r="K1794" i="1"/>
  <c r="M1794" i="1"/>
  <c r="K1795" i="1"/>
  <c r="L1795" i="1"/>
  <c r="M1795" i="1"/>
  <c r="K1796" i="1"/>
  <c r="L1796" i="1"/>
  <c r="M1796" i="1"/>
  <c r="K1797" i="1"/>
  <c r="L1797" i="1"/>
  <c r="M1797" i="1"/>
  <c r="L1798" i="1"/>
  <c r="M1798" i="1"/>
  <c r="K1799" i="1"/>
  <c r="L1799" i="1"/>
  <c r="M1799" i="1"/>
  <c r="K1800" i="1"/>
  <c r="L1800" i="1"/>
  <c r="M1800" i="1"/>
  <c r="K1801" i="1"/>
  <c r="L1801" i="1"/>
  <c r="M1801" i="1"/>
  <c r="K1802" i="1"/>
  <c r="L1802" i="1"/>
  <c r="M1802" i="1"/>
  <c r="L1803" i="1"/>
  <c r="M1803" i="1"/>
  <c r="L1804" i="1"/>
  <c r="M1804" i="1"/>
  <c r="K1805" i="1"/>
  <c r="L1805" i="1"/>
  <c r="M1805" i="1"/>
  <c r="L1806" i="1"/>
  <c r="M1806" i="1"/>
  <c r="K1807" i="1"/>
  <c r="L1807" i="1"/>
  <c r="M1807" i="1"/>
  <c r="K1808" i="1"/>
  <c r="L1808" i="1"/>
  <c r="M1808" i="1"/>
  <c r="L1809" i="1"/>
  <c r="M1809" i="1"/>
  <c r="K1810" i="1"/>
  <c r="L1810" i="1"/>
  <c r="M1810" i="1"/>
  <c r="K1811" i="1"/>
  <c r="L1811" i="1"/>
  <c r="M1811" i="1"/>
  <c r="K1812" i="1"/>
  <c r="L1812" i="1"/>
  <c r="M1812" i="1"/>
  <c r="K1813" i="1"/>
  <c r="L1813" i="1"/>
  <c r="M1813" i="1"/>
  <c r="K1814" i="1"/>
  <c r="L1814" i="1"/>
  <c r="M1814" i="1"/>
  <c r="K1815" i="1"/>
  <c r="L1815" i="1"/>
  <c r="M1815" i="1"/>
  <c r="K1816" i="1"/>
  <c r="L1816" i="1"/>
  <c r="M1816" i="1"/>
  <c r="K1817" i="1"/>
  <c r="L1817" i="1"/>
  <c r="M1817" i="1"/>
  <c r="K1818" i="1"/>
  <c r="L1818" i="1"/>
  <c r="M1818" i="1"/>
  <c r="L1819" i="1"/>
  <c r="M1819" i="1"/>
  <c r="L1820" i="1"/>
  <c r="M1820" i="1"/>
  <c r="K1821" i="1"/>
  <c r="L1821" i="1"/>
  <c r="M1821" i="1"/>
  <c r="L1822" i="1"/>
  <c r="M1822" i="1"/>
  <c r="K1823" i="1"/>
  <c r="L1823" i="1"/>
  <c r="M1823" i="1"/>
  <c r="K1824" i="1"/>
  <c r="L1824" i="1"/>
  <c r="M1824" i="1"/>
  <c r="L1825" i="1"/>
  <c r="M1825" i="1"/>
  <c r="K1826" i="1"/>
  <c r="L1826" i="1"/>
  <c r="M1826" i="1"/>
  <c r="K1827" i="1"/>
  <c r="L1827" i="1"/>
  <c r="M1827" i="1"/>
  <c r="K1828" i="1"/>
  <c r="L1828" i="1"/>
  <c r="M1828" i="1"/>
  <c r="K1829" i="1"/>
  <c r="L1829" i="1"/>
  <c r="M1829" i="1"/>
  <c r="K1830" i="1"/>
  <c r="L1830" i="1"/>
  <c r="M1830" i="1"/>
  <c r="L1831" i="1"/>
  <c r="M1831" i="1"/>
  <c r="K1832" i="1"/>
  <c r="L1832" i="1"/>
  <c r="M1832" i="1"/>
  <c r="K1833" i="1"/>
  <c r="L1833" i="1"/>
  <c r="M1833" i="1"/>
  <c r="K1834" i="1"/>
  <c r="L1834" i="1"/>
  <c r="M1834" i="1"/>
  <c r="K1835" i="1"/>
  <c r="L1835" i="1"/>
  <c r="M1835" i="1"/>
  <c r="K1836" i="1"/>
  <c r="L1836" i="1"/>
  <c r="M1836" i="1"/>
  <c r="K1837" i="1"/>
  <c r="L1837" i="1"/>
  <c r="M1837" i="1"/>
  <c r="K1838" i="1"/>
  <c r="L1838" i="1"/>
  <c r="M1838" i="1"/>
  <c r="K1839" i="1"/>
  <c r="L1839" i="1"/>
  <c r="M1839" i="1"/>
  <c r="K1840" i="1"/>
  <c r="L1840" i="1"/>
  <c r="M1840" i="1"/>
  <c r="K1841" i="1"/>
  <c r="L1841" i="1"/>
  <c r="M1841" i="1"/>
  <c r="K1842" i="1"/>
  <c r="L1842" i="1"/>
  <c r="M1842" i="1"/>
  <c r="L1843" i="1"/>
  <c r="M1843" i="1"/>
  <c r="L1844" i="1"/>
  <c r="M1844" i="1"/>
  <c r="K1845" i="1"/>
  <c r="L1845" i="1"/>
  <c r="M1845" i="1"/>
  <c r="K1846" i="1"/>
  <c r="L1846" i="1"/>
  <c r="M1846" i="1"/>
  <c r="K1847" i="1"/>
  <c r="L1847" i="1"/>
  <c r="M1847" i="1"/>
  <c r="K1848" i="1"/>
  <c r="L1848" i="1"/>
  <c r="M1848" i="1"/>
  <c r="K1849" i="1"/>
  <c r="L1849" i="1"/>
  <c r="M1849" i="1"/>
  <c r="K1850" i="1"/>
  <c r="L1850" i="1"/>
  <c r="M1850" i="1"/>
  <c r="L1851" i="1"/>
  <c r="M1851" i="1"/>
  <c r="K1852" i="1"/>
  <c r="L1852" i="1"/>
  <c r="M1852" i="1"/>
  <c r="K1853" i="1"/>
  <c r="L1853" i="1"/>
  <c r="M1853" i="1"/>
  <c r="L1854" i="1"/>
  <c r="M1854" i="1"/>
  <c r="K1855" i="1"/>
  <c r="L1855" i="1"/>
  <c r="M1855" i="1"/>
  <c r="L578" i="1"/>
  <c r="M578" i="1"/>
  <c r="K3" i="1"/>
  <c r="L3" i="1"/>
  <c r="M3" i="1"/>
  <c r="L4" i="1"/>
  <c r="M4" i="1"/>
  <c r="K5" i="1"/>
  <c r="L5" i="1"/>
  <c r="M5" i="1"/>
  <c r="K6" i="1"/>
  <c r="M6" i="1"/>
  <c r="L7" i="1"/>
  <c r="M7" i="1"/>
  <c r="K8" i="1"/>
  <c r="L8" i="1"/>
  <c r="M8" i="1"/>
  <c r="K9" i="1"/>
  <c r="L9" i="1"/>
  <c r="M9" i="1"/>
  <c r="K10" i="1"/>
  <c r="L10" i="1"/>
  <c r="M10" i="1"/>
  <c r="K11" i="1"/>
  <c r="L11" i="1"/>
  <c r="M11" i="1"/>
  <c r="L12" i="1"/>
  <c r="M12" i="1"/>
  <c r="L13" i="1"/>
  <c r="M13" i="1"/>
  <c r="K14" i="1"/>
  <c r="L14" i="1"/>
  <c r="M14" i="1"/>
  <c r="K15" i="1"/>
  <c r="L15" i="1"/>
  <c r="M15" i="1"/>
  <c r="L16" i="1"/>
  <c r="M16" i="1"/>
  <c r="L17" i="1"/>
  <c r="M17" i="1"/>
  <c r="L18" i="1"/>
  <c r="M18" i="1"/>
  <c r="L19" i="1"/>
  <c r="M19" i="1"/>
  <c r="K20" i="1"/>
  <c r="L20" i="1"/>
  <c r="M20" i="1"/>
  <c r="L21" i="1"/>
  <c r="M21" i="1"/>
  <c r="K22" i="1"/>
  <c r="L22" i="1"/>
  <c r="M22" i="1"/>
  <c r="L23" i="1"/>
  <c r="M23" i="1"/>
  <c r="K24" i="1"/>
  <c r="L24" i="1"/>
  <c r="M24" i="1"/>
  <c r="K25" i="1"/>
  <c r="L25" i="1"/>
  <c r="M25" i="1"/>
  <c r="K26" i="1"/>
  <c r="L26" i="1"/>
  <c r="M26" i="1"/>
  <c r="K27" i="1"/>
  <c r="L27" i="1"/>
  <c r="M27" i="1"/>
  <c r="K28" i="1"/>
  <c r="L28" i="1"/>
  <c r="M28" i="1"/>
  <c r="K29" i="1"/>
  <c r="L29" i="1"/>
  <c r="M29" i="1"/>
  <c r="K30" i="1"/>
  <c r="L30" i="1"/>
  <c r="M30" i="1"/>
  <c r="K31" i="1"/>
  <c r="L31" i="1"/>
  <c r="M31" i="1"/>
  <c r="K32" i="1"/>
  <c r="L32" i="1"/>
  <c r="M32" i="1"/>
  <c r="K33" i="1"/>
  <c r="L33" i="1"/>
  <c r="M33" i="1"/>
  <c r="L34" i="1"/>
  <c r="M34" i="1"/>
  <c r="K35" i="1"/>
  <c r="L35" i="1"/>
  <c r="M35" i="1"/>
  <c r="K36" i="1"/>
  <c r="L36" i="1"/>
  <c r="M36" i="1"/>
  <c r="K37" i="1"/>
  <c r="L37" i="1"/>
  <c r="M37" i="1"/>
  <c r="K38" i="1"/>
  <c r="L38" i="1"/>
  <c r="M38" i="1"/>
  <c r="K39" i="1"/>
  <c r="L39" i="1"/>
  <c r="M39" i="1"/>
  <c r="K40" i="1"/>
  <c r="L40" i="1"/>
  <c r="M40" i="1"/>
  <c r="L41" i="1"/>
  <c r="M41" i="1"/>
  <c r="K42" i="1"/>
  <c r="L42" i="1"/>
  <c r="M42" i="1"/>
  <c r="K43" i="1"/>
  <c r="L43" i="1"/>
  <c r="M43" i="1"/>
  <c r="K44" i="1"/>
  <c r="L44" i="1"/>
  <c r="M44" i="1"/>
  <c r="K45" i="1"/>
  <c r="L45" i="1"/>
  <c r="M45" i="1"/>
  <c r="L46" i="1"/>
  <c r="M46" i="1"/>
  <c r="K47" i="1"/>
  <c r="L47" i="1"/>
  <c r="M47" i="1"/>
  <c r="K48" i="1"/>
  <c r="L48" i="1"/>
  <c r="M48" i="1"/>
  <c r="K49" i="1"/>
  <c r="L49" i="1"/>
  <c r="M49" i="1"/>
  <c r="K50" i="1"/>
  <c r="L50" i="1"/>
  <c r="M50" i="1"/>
  <c r="K51" i="1"/>
  <c r="L51" i="1"/>
  <c r="M51" i="1"/>
  <c r="K52" i="1"/>
  <c r="L52" i="1"/>
  <c r="M52" i="1"/>
  <c r="K53" i="1"/>
  <c r="L53" i="1"/>
  <c r="M53" i="1"/>
  <c r="L54" i="1"/>
  <c r="M54" i="1"/>
  <c r="K55" i="1"/>
  <c r="L55" i="1"/>
  <c r="M55" i="1"/>
  <c r="K56" i="1"/>
  <c r="L56" i="1"/>
  <c r="M56" i="1"/>
  <c r="K57" i="1"/>
  <c r="L57" i="1"/>
  <c r="M57" i="1"/>
  <c r="L58" i="1"/>
  <c r="M58" i="1"/>
  <c r="K59" i="1"/>
  <c r="L59" i="1"/>
  <c r="M59" i="1"/>
  <c r="K60" i="1"/>
  <c r="L60" i="1"/>
  <c r="M60" i="1"/>
  <c r="L61" i="1"/>
  <c r="M61" i="1"/>
  <c r="L62" i="1"/>
  <c r="M62" i="1"/>
  <c r="K63" i="1"/>
  <c r="M63" i="1"/>
  <c r="K64" i="1"/>
  <c r="L64" i="1"/>
  <c r="M64" i="1"/>
  <c r="K65" i="1"/>
  <c r="L65" i="1"/>
  <c r="M65" i="1"/>
  <c r="K66" i="1"/>
  <c r="L66" i="1"/>
  <c r="M66" i="1"/>
  <c r="L67" i="1"/>
  <c r="M67" i="1"/>
  <c r="L68" i="1"/>
  <c r="M68" i="1"/>
  <c r="K69" i="1"/>
  <c r="L69" i="1"/>
  <c r="M69" i="1"/>
  <c r="K70" i="1"/>
  <c r="L70" i="1"/>
  <c r="M70" i="1"/>
  <c r="K71" i="1"/>
  <c r="L71" i="1"/>
  <c r="M71" i="1"/>
  <c r="K72" i="1"/>
  <c r="L72" i="1"/>
  <c r="M72" i="1"/>
  <c r="K73" i="1"/>
  <c r="L73" i="1"/>
  <c r="M73" i="1"/>
  <c r="L74" i="1"/>
  <c r="M74" i="1"/>
  <c r="K75" i="1"/>
  <c r="L75" i="1"/>
  <c r="M75" i="1"/>
  <c r="K76" i="1"/>
  <c r="L76" i="1"/>
  <c r="M76" i="1"/>
  <c r="K77" i="1"/>
  <c r="L77" i="1"/>
  <c r="M77" i="1"/>
  <c r="L78" i="1"/>
  <c r="M78" i="1"/>
  <c r="K79" i="1"/>
  <c r="L79" i="1"/>
  <c r="M79" i="1"/>
  <c r="L80" i="1"/>
  <c r="M80" i="1"/>
  <c r="K81" i="1"/>
  <c r="L81" i="1"/>
  <c r="M81" i="1"/>
  <c r="L82" i="1"/>
  <c r="M82" i="1"/>
  <c r="K83" i="1"/>
  <c r="L83" i="1"/>
  <c r="M83" i="1"/>
  <c r="K84" i="1"/>
  <c r="L84" i="1"/>
  <c r="M84" i="1"/>
  <c r="K85" i="1"/>
  <c r="L85" i="1"/>
  <c r="M85" i="1"/>
  <c r="L86" i="1"/>
  <c r="M86" i="1"/>
  <c r="K87" i="1"/>
  <c r="L87" i="1"/>
  <c r="M87" i="1"/>
  <c r="K88" i="1"/>
  <c r="L88" i="1"/>
  <c r="M88" i="1"/>
  <c r="K89" i="1"/>
  <c r="L89" i="1"/>
  <c r="M89" i="1"/>
  <c r="K90" i="1"/>
  <c r="L90" i="1"/>
  <c r="M90" i="1"/>
  <c r="K91" i="1"/>
  <c r="L91" i="1"/>
  <c r="M91" i="1"/>
  <c r="K92" i="1"/>
  <c r="L92" i="1"/>
  <c r="M92" i="1"/>
  <c r="K93" i="1"/>
  <c r="L93" i="1"/>
  <c r="M93" i="1"/>
  <c r="K94" i="1"/>
  <c r="L94" i="1"/>
  <c r="M94" i="1"/>
  <c r="K95" i="1"/>
  <c r="L95" i="1"/>
  <c r="M95" i="1"/>
  <c r="K96" i="1"/>
  <c r="L96" i="1"/>
  <c r="M96" i="1"/>
  <c r="K97" i="1"/>
  <c r="L97" i="1"/>
  <c r="M97" i="1"/>
  <c r="L98" i="1"/>
  <c r="M98" i="1"/>
  <c r="L99" i="1"/>
  <c r="M99" i="1"/>
  <c r="K100" i="1"/>
  <c r="L100" i="1"/>
  <c r="M100" i="1"/>
  <c r="K101" i="1"/>
  <c r="L101" i="1"/>
  <c r="M101" i="1"/>
  <c r="K102" i="1"/>
  <c r="L102" i="1"/>
  <c r="M102" i="1"/>
  <c r="K103" i="1"/>
  <c r="L103" i="1"/>
  <c r="M103" i="1"/>
  <c r="K104" i="1"/>
  <c r="L104" i="1"/>
  <c r="M104" i="1"/>
  <c r="K105" i="1"/>
  <c r="L105" i="1"/>
  <c r="M105" i="1"/>
  <c r="K106" i="1"/>
  <c r="L106" i="1"/>
  <c r="M106" i="1"/>
  <c r="K107" i="1"/>
  <c r="L107" i="1"/>
  <c r="M107" i="1"/>
  <c r="K108" i="1"/>
  <c r="M108" i="1"/>
  <c r="K109" i="1"/>
  <c r="L109" i="1"/>
  <c r="M109" i="1"/>
  <c r="L110" i="1"/>
  <c r="M110" i="1"/>
  <c r="K111" i="1"/>
  <c r="L111" i="1"/>
  <c r="M111" i="1"/>
  <c r="L112" i="1"/>
  <c r="M112" i="1"/>
  <c r="L113" i="1"/>
  <c r="M113" i="1"/>
  <c r="K114" i="1"/>
  <c r="L114" i="1"/>
  <c r="M114" i="1"/>
  <c r="K115" i="1"/>
  <c r="L115" i="1"/>
  <c r="M115" i="1"/>
  <c r="K116" i="1"/>
  <c r="L116" i="1"/>
  <c r="M116" i="1"/>
  <c r="K117" i="1"/>
  <c r="L117" i="1"/>
  <c r="M117" i="1"/>
  <c r="K118" i="1"/>
  <c r="L118" i="1"/>
  <c r="M118" i="1"/>
  <c r="K119" i="1"/>
  <c r="L119" i="1"/>
  <c r="M119" i="1"/>
  <c r="K120" i="1"/>
  <c r="L120" i="1"/>
  <c r="M120" i="1"/>
  <c r="K121" i="1"/>
  <c r="L121" i="1"/>
  <c r="M121" i="1"/>
  <c r="K122" i="1"/>
  <c r="L122" i="1"/>
  <c r="M122" i="1"/>
  <c r="K123" i="1"/>
  <c r="L123" i="1"/>
  <c r="M123" i="1"/>
  <c r="K124" i="1"/>
  <c r="L124" i="1"/>
  <c r="M124" i="1"/>
  <c r="K125" i="1"/>
  <c r="L125" i="1"/>
  <c r="M125" i="1"/>
  <c r="L126" i="1"/>
  <c r="M126" i="1"/>
  <c r="K127" i="1"/>
  <c r="L127" i="1"/>
  <c r="M127" i="1"/>
  <c r="K128" i="1"/>
  <c r="L128" i="1"/>
  <c r="M128" i="1"/>
  <c r="K129" i="1"/>
  <c r="L129" i="1"/>
  <c r="M129" i="1"/>
  <c r="K130" i="1"/>
  <c r="L130" i="1"/>
  <c r="M130" i="1"/>
  <c r="K131" i="1"/>
  <c r="L131" i="1"/>
  <c r="M131" i="1"/>
  <c r="K132" i="1"/>
  <c r="L132" i="1"/>
  <c r="M132" i="1"/>
  <c r="L133" i="1"/>
  <c r="M133" i="1"/>
  <c r="K134" i="1"/>
  <c r="L134" i="1"/>
  <c r="M134" i="1"/>
  <c r="K135" i="1"/>
  <c r="L135" i="1"/>
  <c r="M135" i="1"/>
  <c r="K136" i="1"/>
  <c r="L136" i="1"/>
  <c r="M136" i="1"/>
  <c r="K137" i="1"/>
  <c r="L137" i="1"/>
  <c r="M137" i="1"/>
  <c r="L138" i="1"/>
  <c r="M138" i="1"/>
  <c r="K139" i="1"/>
  <c r="L139" i="1"/>
  <c r="M139" i="1"/>
  <c r="K140" i="1"/>
  <c r="L140" i="1"/>
  <c r="M140" i="1"/>
  <c r="K141" i="1"/>
  <c r="L141" i="1"/>
  <c r="M141" i="1"/>
  <c r="K142" i="1"/>
  <c r="L142" i="1"/>
  <c r="M142" i="1"/>
  <c r="L143" i="1"/>
  <c r="M143" i="1"/>
  <c r="K144" i="1"/>
  <c r="L144" i="1"/>
  <c r="M144" i="1"/>
  <c r="K145" i="1"/>
  <c r="L145" i="1"/>
  <c r="M145" i="1"/>
  <c r="K146" i="1"/>
  <c r="L146" i="1"/>
  <c r="M146" i="1"/>
  <c r="K147" i="1"/>
  <c r="L147" i="1"/>
  <c r="M147" i="1"/>
  <c r="K148" i="1"/>
  <c r="L148" i="1"/>
  <c r="M148" i="1"/>
  <c r="K149" i="1"/>
  <c r="L149" i="1"/>
  <c r="M149" i="1"/>
  <c r="L150" i="1"/>
  <c r="M150" i="1"/>
  <c r="K151" i="1"/>
  <c r="L151" i="1"/>
  <c r="M151" i="1"/>
  <c r="K152" i="1"/>
  <c r="L152" i="1"/>
  <c r="M152" i="1"/>
  <c r="L153" i="1"/>
  <c r="M153" i="1"/>
  <c r="K154" i="1"/>
  <c r="L154" i="1"/>
  <c r="M154" i="1"/>
  <c r="K155" i="1"/>
  <c r="L155" i="1"/>
  <c r="M155" i="1"/>
  <c r="K156" i="1"/>
  <c r="L156" i="1"/>
  <c r="M156" i="1"/>
  <c r="K157" i="1"/>
  <c r="L157" i="1"/>
  <c r="M157" i="1"/>
  <c r="K158" i="1"/>
  <c r="L158" i="1"/>
  <c r="M158" i="1"/>
  <c r="K159" i="1"/>
  <c r="L159" i="1"/>
  <c r="M159" i="1"/>
  <c r="K160" i="1"/>
  <c r="L160" i="1"/>
  <c r="M160" i="1"/>
  <c r="K161" i="1"/>
  <c r="L161" i="1"/>
  <c r="M161" i="1"/>
  <c r="K162" i="1"/>
  <c r="L162" i="1"/>
  <c r="M162" i="1"/>
  <c r="K163" i="1"/>
  <c r="L163" i="1"/>
  <c r="M163" i="1"/>
  <c r="K164" i="1"/>
  <c r="L164" i="1"/>
  <c r="M164" i="1"/>
  <c r="K165" i="1"/>
  <c r="L165" i="1"/>
  <c r="M165" i="1"/>
  <c r="K166" i="1"/>
  <c r="L166" i="1"/>
  <c r="M166" i="1"/>
  <c r="K167" i="1"/>
  <c r="L167" i="1"/>
  <c r="M167" i="1"/>
  <c r="K168" i="1"/>
  <c r="L168" i="1"/>
  <c r="M168" i="1"/>
  <c r="K169" i="1"/>
  <c r="L169" i="1"/>
  <c r="M169" i="1"/>
  <c r="K170" i="1"/>
  <c r="L170" i="1"/>
  <c r="M170" i="1"/>
  <c r="K171" i="1"/>
  <c r="L171" i="1"/>
  <c r="M171" i="1"/>
  <c r="K172" i="1"/>
  <c r="L172" i="1"/>
  <c r="M172" i="1"/>
  <c r="K173" i="1"/>
  <c r="L173" i="1"/>
  <c r="M173" i="1"/>
  <c r="L174" i="1"/>
  <c r="M174" i="1"/>
  <c r="L175" i="1"/>
  <c r="M175" i="1"/>
  <c r="K176" i="1"/>
  <c r="L176" i="1"/>
  <c r="M176" i="1"/>
  <c r="L177" i="1"/>
  <c r="M177" i="1"/>
  <c r="K178" i="1"/>
  <c r="L178" i="1"/>
  <c r="M178" i="1"/>
  <c r="K179" i="1"/>
  <c r="L179" i="1"/>
  <c r="M179" i="1"/>
  <c r="K180" i="1"/>
  <c r="L180" i="1"/>
  <c r="M180" i="1"/>
  <c r="L181" i="1"/>
  <c r="M181" i="1"/>
  <c r="K182" i="1"/>
  <c r="L182" i="1"/>
  <c r="M182" i="1"/>
  <c r="K183" i="1"/>
  <c r="L183" i="1"/>
  <c r="M183" i="1"/>
  <c r="K184" i="1"/>
  <c r="L184" i="1"/>
  <c r="M184" i="1"/>
  <c r="L185" i="1"/>
  <c r="M185" i="1"/>
  <c r="K186" i="1"/>
  <c r="L186" i="1"/>
  <c r="M186" i="1"/>
  <c r="K187" i="1"/>
  <c r="L187" i="1"/>
  <c r="M187" i="1"/>
  <c r="K188" i="1"/>
  <c r="L188" i="1"/>
  <c r="M188" i="1"/>
  <c r="K189" i="1"/>
  <c r="L189" i="1"/>
  <c r="M189" i="1"/>
  <c r="K190" i="1"/>
  <c r="L190" i="1"/>
  <c r="M190" i="1"/>
  <c r="K191" i="1"/>
  <c r="L191" i="1"/>
  <c r="M191" i="1"/>
  <c r="L192" i="1"/>
  <c r="M192" i="1"/>
  <c r="K193" i="1"/>
  <c r="L193" i="1"/>
  <c r="M193" i="1"/>
  <c r="K194" i="1"/>
  <c r="L194" i="1"/>
  <c r="M194" i="1"/>
  <c r="K195" i="1"/>
  <c r="L195" i="1"/>
  <c r="M195" i="1"/>
  <c r="K196" i="1"/>
  <c r="L196" i="1"/>
  <c r="M196" i="1"/>
  <c r="L197" i="1"/>
  <c r="M197" i="1"/>
  <c r="K198" i="1"/>
  <c r="L198" i="1"/>
  <c r="M198" i="1"/>
  <c r="K199" i="1"/>
  <c r="L199" i="1"/>
  <c r="M199" i="1"/>
  <c r="K200" i="1"/>
  <c r="L200" i="1"/>
  <c r="M200" i="1"/>
  <c r="K201" i="1"/>
  <c r="L201" i="1"/>
  <c r="M201" i="1"/>
  <c r="K202" i="1"/>
  <c r="L202" i="1"/>
  <c r="M202" i="1"/>
  <c r="K203" i="1"/>
  <c r="L203" i="1"/>
  <c r="M203" i="1"/>
  <c r="L204" i="1"/>
  <c r="M204" i="1"/>
  <c r="K205" i="1"/>
  <c r="L205" i="1"/>
  <c r="M205" i="1"/>
  <c r="K206" i="1"/>
  <c r="L206" i="1"/>
  <c r="M206" i="1"/>
  <c r="K207" i="1"/>
  <c r="L207" i="1"/>
  <c r="M207" i="1"/>
  <c r="K208" i="1"/>
  <c r="L208" i="1"/>
  <c r="M208" i="1"/>
  <c r="K209" i="1"/>
  <c r="L209" i="1"/>
  <c r="M209" i="1"/>
  <c r="L210" i="1"/>
  <c r="M210" i="1"/>
  <c r="K211" i="1"/>
  <c r="L211" i="1"/>
  <c r="M211" i="1"/>
  <c r="L212" i="1"/>
  <c r="M212" i="1"/>
  <c r="K213" i="1"/>
  <c r="L213" i="1"/>
  <c r="M213" i="1"/>
  <c r="L214" i="1"/>
  <c r="M214" i="1"/>
  <c r="K215" i="1"/>
  <c r="L215" i="1"/>
  <c r="M215" i="1"/>
  <c r="K216" i="1"/>
  <c r="L216" i="1"/>
  <c r="M216" i="1"/>
  <c r="K217" i="1"/>
  <c r="L217" i="1"/>
  <c r="M217" i="1"/>
  <c r="L218" i="1"/>
  <c r="M218" i="1"/>
  <c r="L219" i="1"/>
  <c r="M219" i="1"/>
  <c r="K220" i="1"/>
  <c r="L220" i="1"/>
  <c r="M220" i="1"/>
  <c r="K221" i="1"/>
  <c r="L221" i="1"/>
  <c r="M221" i="1"/>
  <c r="K222" i="1"/>
  <c r="L222" i="1"/>
  <c r="M222" i="1"/>
  <c r="K223" i="1"/>
  <c r="L223" i="1"/>
  <c r="M223" i="1"/>
  <c r="K224" i="1"/>
  <c r="L224" i="1"/>
  <c r="M224" i="1"/>
  <c r="K225" i="1"/>
  <c r="L225" i="1"/>
  <c r="M225" i="1"/>
  <c r="K226" i="1"/>
  <c r="L226" i="1"/>
  <c r="M226" i="1"/>
  <c r="K227" i="1"/>
  <c r="L227" i="1"/>
  <c r="M227" i="1"/>
  <c r="L228" i="1"/>
  <c r="M228" i="1"/>
  <c r="K229" i="1"/>
  <c r="L229" i="1"/>
  <c r="M229" i="1"/>
  <c r="K230" i="1"/>
  <c r="L230" i="1"/>
  <c r="M230" i="1"/>
  <c r="K231" i="1"/>
  <c r="L231" i="1"/>
  <c r="M231" i="1"/>
  <c r="L232" i="1"/>
  <c r="M232" i="1"/>
  <c r="K233" i="1"/>
  <c r="L233" i="1"/>
  <c r="M233" i="1"/>
  <c r="K234" i="1"/>
  <c r="L234" i="1"/>
  <c r="M234" i="1"/>
  <c r="L235" i="1"/>
  <c r="M235" i="1"/>
  <c r="K236" i="1"/>
  <c r="M236" i="1"/>
  <c r="K237" i="1"/>
  <c r="L237" i="1"/>
  <c r="M237" i="1"/>
  <c r="K238" i="1"/>
  <c r="L238" i="1"/>
  <c r="M238" i="1"/>
  <c r="K239" i="1"/>
  <c r="L239" i="1"/>
  <c r="M239" i="1"/>
  <c r="L240" i="1"/>
  <c r="M240" i="1"/>
  <c r="K241" i="1"/>
  <c r="L241" i="1"/>
  <c r="M241" i="1"/>
  <c r="K242" i="1"/>
  <c r="L242" i="1"/>
  <c r="M242" i="1"/>
  <c r="L243" i="1"/>
  <c r="M243" i="1"/>
  <c r="L244" i="1"/>
  <c r="M244" i="1"/>
  <c r="L245" i="1"/>
  <c r="M245" i="1"/>
  <c r="K246" i="1"/>
  <c r="L246" i="1"/>
  <c r="M246" i="1"/>
  <c r="L247" i="1"/>
  <c r="M247" i="1"/>
  <c r="K248" i="1"/>
  <c r="L248" i="1"/>
  <c r="M248" i="1"/>
  <c r="K249" i="1"/>
  <c r="L249" i="1"/>
  <c r="M249" i="1"/>
  <c r="K250" i="1"/>
  <c r="L250" i="1"/>
  <c r="M250" i="1"/>
  <c r="K251" i="1"/>
  <c r="L251" i="1"/>
  <c r="M251" i="1"/>
  <c r="K252" i="1"/>
  <c r="L252" i="1"/>
  <c r="M252" i="1"/>
  <c r="K253" i="1"/>
  <c r="L253" i="1"/>
  <c r="M253" i="1"/>
  <c r="K254" i="1"/>
  <c r="L254" i="1"/>
  <c r="M254" i="1"/>
  <c r="K255" i="1"/>
  <c r="L255" i="1"/>
  <c r="M255" i="1"/>
  <c r="K256" i="1"/>
  <c r="L256" i="1"/>
  <c r="M256" i="1"/>
  <c r="K257" i="1"/>
  <c r="L257" i="1"/>
  <c r="M257" i="1"/>
  <c r="K258" i="1"/>
  <c r="L258" i="1"/>
  <c r="M258" i="1"/>
  <c r="K259" i="1"/>
  <c r="L259" i="1"/>
  <c r="M259" i="1"/>
  <c r="K260" i="1"/>
  <c r="L260" i="1"/>
  <c r="M260" i="1"/>
  <c r="K261" i="1"/>
  <c r="L261" i="1"/>
  <c r="M261" i="1"/>
  <c r="K262" i="1"/>
  <c r="L262" i="1"/>
  <c r="M262" i="1"/>
  <c r="K263" i="1"/>
  <c r="L263" i="1"/>
  <c r="M263" i="1"/>
  <c r="K264" i="1"/>
  <c r="L264" i="1"/>
  <c r="M264" i="1"/>
  <c r="K265" i="1"/>
  <c r="L265" i="1"/>
  <c r="M265" i="1"/>
  <c r="K266" i="1"/>
  <c r="L266" i="1"/>
  <c r="M266" i="1"/>
  <c r="L267" i="1"/>
  <c r="M267" i="1"/>
  <c r="K268" i="1"/>
  <c r="L268" i="1"/>
  <c r="M268" i="1"/>
  <c r="K269" i="1"/>
  <c r="L269" i="1"/>
  <c r="M269" i="1"/>
  <c r="K270" i="1"/>
  <c r="L270" i="1"/>
  <c r="M270" i="1"/>
  <c r="K271" i="1"/>
  <c r="L271" i="1"/>
  <c r="M271" i="1"/>
  <c r="L272" i="1"/>
  <c r="M272" i="1"/>
  <c r="K273" i="1"/>
  <c r="L273" i="1"/>
  <c r="M273" i="1"/>
  <c r="K274" i="1"/>
  <c r="L274" i="1"/>
  <c r="M274" i="1"/>
  <c r="L275" i="1"/>
  <c r="M275" i="1"/>
  <c r="L276" i="1"/>
  <c r="M276" i="1"/>
  <c r="K277" i="1"/>
  <c r="L277" i="1"/>
  <c r="M277" i="1"/>
  <c r="K278" i="1"/>
  <c r="L278" i="1"/>
  <c r="M278" i="1"/>
  <c r="K279" i="1"/>
  <c r="L279" i="1"/>
  <c r="M279" i="1"/>
  <c r="K280" i="1"/>
  <c r="L280" i="1"/>
  <c r="M280" i="1"/>
  <c r="L281" i="1"/>
  <c r="M281" i="1"/>
  <c r="K282" i="1"/>
  <c r="L282" i="1"/>
  <c r="M282" i="1"/>
  <c r="K283" i="1"/>
  <c r="L283" i="1"/>
  <c r="M283" i="1"/>
  <c r="K284" i="1"/>
  <c r="L284" i="1"/>
  <c r="M284" i="1"/>
  <c r="K285" i="1"/>
  <c r="L285" i="1"/>
  <c r="M285" i="1"/>
  <c r="K286" i="1"/>
  <c r="L286" i="1"/>
  <c r="M286" i="1"/>
  <c r="K287" i="1"/>
  <c r="L287" i="1"/>
  <c r="M287" i="1"/>
  <c r="K288" i="1"/>
  <c r="L288" i="1"/>
  <c r="M288" i="1"/>
  <c r="L289" i="1"/>
  <c r="M289" i="1"/>
  <c r="L290" i="1"/>
  <c r="M290" i="1"/>
  <c r="K291" i="1"/>
  <c r="L291" i="1"/>
  <c r="M291" i="1"/>
  <c r="K292" i="1"/>
  <c r="L292" i="1"/>
  <c r="M292" i="1"/>
  <c r="L293" i="1"/>
  <c r="M293" i="1"/>
  <c r="K294" i="1"/>
  <c r="L294" i="1"/>
  <c r="M294" i="1"/>
  <c r="K295" i="1"/>
  <c r="L295" i="1"/>
  <c r="M295" i="1"/>
  <c r="L296" i="1"/>
  <c r="M296" i="1"/>
  <c r="K297" i="1"/>
  <c r="M297" i="1"/>
  <c r="L298" i="1"/>
  <c r="M298" i="1"/>
  <c r="K299" i="1"/>
  <c r="L299" i="1"/>
  <c r="M299" i="1"/>
  <c r="K300" i="1"/>
  <c r="L300" i="1"/>
  <c r="M300" i="1"/>
  <c r="K301" i="1"/>
  <c r="L301" i="1"/>
  <c r="M301" i="1"/>
  <c r="K302" i="1"/>
  <c r="L302" i="1"/>
  <c r="M302" i="1"/>
  <c r="K303" i="1"/>
  <c r="L303" i="1"/>
  <c r="M303" i="1"/>
  <c r="K304" i="1"/>
  <c r="L304" i="1"/>
  <c r="M304" i="1"/>
  <c r="K305" i="1"/>
  <c r="L305" i="1"/>
  <c r="M305" i="1"/>
  <c r="K306" i="1"/>
  <c r="L306" i="1"/>
  <c r="M306" i="1"/>
  <c r="K307" i="1"/>
  <c r="L307" i="1"/>
  <c r="M307" i="1"/>
  <c r="K308" i="1"/>
  <c r="L308" i="1"/>
  <c r="M308" i="1"/>
  <c r="L309" i="1"/>
  <c r="M309" i="1"/>
  <c r="K310" i="1"/>
  <c r="L310" i="1"/>
  <c r="M310" i="1"/>
  <c r="L311" i="1"/>
  <c r="M311" i="1"/>
  <c r="L312" i="1"/>
  <c r="M312" i="1"/>
  <c r="L313" i="1"/>
  <c r="M313" i="1"/>
  <c r="K314" i="1"/>
  <c r="L314" i="1"/>
  <c r="M314" i="1"/>
  <c r="K315" i="1"/>
  <c r="L315" i="1"/>
  <c r="M315" i="1"/>
  <c r="K316" i="1"/>
  <c r="L316" i="1"/>
  <c r="M316" i="1"/>
  <c r="K317" i="1"/>
  <c r="L317" i="1"/>
  <c r="M317" i="1"/>
  <c r="K318" i="1"/>
  <c r="L318" i="1"/>
  <c r="M318" i="1"/>
  <c r="K319" i="1"/>
  <c r="L319" i="1"/>
  <c r="M319" i="1"/>
  <c r="K320" i="1"/>
  <c r="L320" i="1"/>
  <c r="M320" i="1"/>
  <c r="K321" i="1"/>
  <c r="L321" i="1"/>
  <c r="M321" i="1"/>
  <c r="K322" i="1"/>
  <c r="L322" i="1"/>
  <c r="M322" i="1"/>
  <c r="K323" i="1"/>
  <c r="L323" i="1"/>
  <c r="M323" i="1"/>
  <c r="K324" i="1"/>
  <c r="L324" i="1"/>
  <c r="M324" i="1"/>
  <c r="K325" i="1"/>
  <c r="L325" i="1"/>
  <c r="M325" i="1"/>
  <c r="L326" i="1"/>
  <c r="M326" i="1"/>
  <c r="L327" i="1"/>
  <c r="M327" i="1"/>
  <c r="K328" i="1"/>
  <c r="L328" i="1"/>
  <c r="M328" i="1"/>
  <c r="L329" i="1"/>
  <c r="M329" i="1"/>
  <c r="K330" i="1"/>
  <c r="L330" i="1"/>
  <c r="M330" i="1"/>
  <c r="K331" i="1"/>
  <c r="L331" i="1"/>
  <c r="M331" i="1"/>
  <c r="K332" i="1"/>
  <c r="L332" i="1"/>
  <c r="M332" i="1"/>
  <c r="K333" i="1"/>
  <c r="L333" i="1"/>
  <c r="M333" i="1"/>
  <c r="K334" i="1"/>
  <c r="L334" i="1"/>
  <c r="M334" i="1"/>
  <c r="K335" i="1"/>
  <c r="L335" i="1"/>
  <c r="M335" i="1"/>
  <c r="K336" i="1"/>
  <c r="L336" i="1"/>
  <c r="M336" i="1"/>
  <c r="K337" i="1"/>
  <c r="L337" i="1"/>
  <c r="M337" i="1"/>
  <c r="K338" i="1"/>
  <c r="L338" i="1"/>
  <c r="M338" i="1"/>
  <c r="K339" i="1"/>
  <c r="L339" i="1"/>
  <c r="M339" i="1"/>
  <c r="K340" i="1"/>
  <c r="L340" i="1"/>
  <c r="M340" i="1"/>
  <c r="K341" i="1"/>
  <c r="L341" i="1"/>
  <c r="M341" i="1"/>
  <c r="K342" i="1"/>
  <c r="L342" i="1"/>
  <c r="M342" i="1"/>
  <c r="L343" i="1"/>
  <c r="M343" i="1"/>
  <c r="L344" i="1"/>
  <c r="M344" i="1"/>
  <c r="K345" i="1"/>
  <c r="L345" i="1"/>
  <c r="M345" i="1"/>
  <c r="L346" i="1"/>
  <c r="M346" i="1"/>
  <c r="L347" i="1"/>
  <c r="M347" i="1"/>
  <c r="L348" i="1"/>
  <c r="M348" i="1"/>
  <c r="K349" i="1"/>
  <c r="L349" i="1"/>
  <c r="M349" i="1"/>
  <c r="L350" i="1"/>
  <c r="M350" i="1"/>
  <c r="K351" i="1"/>
  <c r="L351" i="1"/>
  <c r="M351" i="1"/>
  <c r="L352" i="1"/>
  <c r="M352" i="1"/>
  <c r="K353" i="1"/>
  <c r="L353" i="1"/>
  <c r="M353" i="1"/>
  <c r="K354" i="1"/>
  <c r="L354" i="1"/>
  <c r="M354" i="1"/>
  <c r="K355" i="1"/>
  <c r="L355" i="1"/>
  <c r="M355" i="1"/>
  <c r="K356" i="1"/>
  <c r="L356" i="1"/>
  <c r="M356" i="1"/>
  <c r="K357" i="1"/>
  <c r="L357" i="1"/>
  <c r="M357" i="1"/>
  <c r="K358" i="1"/>
  <c r="L358" i="1"/>
  <c r="M358" i="1"/>
  <c r="L359" i="1"/>
  <c r="M359" i="1"/>
  <c r="K360" i="1"/>
  <c r="L360" i="1"/>
  <c r="M360" i="1"/>
  <c r="K361" i="1"/>
  <c r="L361" i="1"/>
  <c r="M361" i="1"/>
  <c r="K362" i="1"/>
  <c r="L362" i="1"/>
  <c r="M362" i="1"/>
  <c r="K363" i="1"/>
  <c r="L363" i="1"/>
  <c r="M363" i="1"/>
  <c r="K364" i="1"/>
  <c r="L364" i="1"/>
  <c r="M364" i="1"/>
  <c r="K365" i="1"/>
  <c r="L365" i="1"/>
  <c r="M365" i="1"/>
  <c r="K366" i="1"/>
  <c r="L366" i="1"/>
  <c r="M366" i="1"/>
  <c r="K367" i="1"/>
  <c r="L367" i="1"/>
  <c r="M367" i="1"/>
  <c r="K368" i="1"/>
  <c r="L368" i="1"/>
  <c r="M368" i="1"/>
  <c r="L369" i="1"/>
  <c r="M369" i="1"/>
  <c r="L370" i="1"/>
  <c r="M370" i="1"/>
  <c r="K371" i="1"/>
  <c r="L371" i="1"/>
  <c r="M371" i="1"/>
  <c r="K372" i="1"/>
  <c r="L372" i="1"/>
  <c r="M372" i="1"/>
  <c r="L373" i="1"/>
  <c r="M373" i="1"/>
  <c r="K374" i="1"/>
  <c r="L374" i="1"/>
  <c r="M374" i="1"/>
  <c r="K375" i="1"/>
  <c r="L375" i="1"/>
  <c r="M375" i="1"/>
  <c r="K376" i="1"/>
  <c r="L376" i="1"/>
  <c r="M376" i="1"/>
  <c r="K377" i="1"/>
  <c r="L377" i="1"/>
  <c r="M377" i="1"/>
  <c r="K378" i="1"/>
  <c r="L378" i="1"/>
  <c r="M378" i="1"/>
  <c r="K379" i="1"/>
  <c r="L379" i="1"/>
  <c r="M379" i="1"/>
  <c r="K380" i="1"/>
  <c r="L380" i="1"/>
  <c r="M380" i="1"/>
  <c r="K381" i="1"/>
  <c r="L381" i="1"/>
  <c r="M381" i="1"/>
  <c r="K382" i="1"/>
  <c r="L382" i="1"/>
  <c r="M382" i="1"/>
  <c r="K383" i="1"/>
  <c r="L383" i="1"/>
  <c r="M383" i="1"/>
  <c r="K384" i="1"/>
  <c r="L384" i="1"/>
  <c r="M384" i="1"/>
  <c r="K385" i="1"/>
  <c r="L385" i="1"/>
  <c r="M385" i="1"/>
  <c r="L386" i="1"/>
  <c r="M386" i="1"/>
  <c r="L387" i="1"/>
  <c r="M387" i="1"/>
  <c r="K388" i="1"/>
  <c r="L388" i="1"/>
  <c r="M388" i="1"/>
  <c r="K389" i="1"/>
  <c r="L389" i="1"/>
  <c r="M389" i="1"/>
  <c r="L390" i="1"/>
  <c r="M390" i="1"/>
  <c r="K391" i="1"/>
  <c r="L391" i="1"/>
  <c r="M391" i="1"/>
  <c r="K392" i="1"/>
  <c r="L392" i="1"/>
  <c r="M392" i="1"/>
  <c r="K393" i="1"/>
  <c r="L393" i="1"/>
  <c r="M393" i="1"/>
  <c r="K394" i="1"/>
  <c r="L394" i="1"/>
  <c r="M394" i="1"/>
  <c r="K395" i="1"/>
  <c r="M395" i="1"/>
  <c r="K396" i="1"/>
  <c r="L396" i="1"/>
  <c r="M396" i="1"/>
  <c r="K397" i="1"/>
  <c r="L397" i="1"/>
  <c r="M397" i="1"/>
  <c r="L398" i="1"/>
  <c r="M398" i="1"/>
  <c r="K399" i="1"/>
  <c r="L399" i="1"/>
  <c r="M399" i="1"/>
  <c r="L400" i="1"/>
  <c r="M400" i="1"/>
  <c r="L401" i="1"/>
  <c r="M401" i="1"/>
  <c r="K402" i="1"/>
  <c r="L402" i="1"/>
  <c r="M402" i="1"/>
  <c r="K403" i="1"/>
  <c r="L403" i="1"/>
  <c r="M403" i="1"/>
  <c r="K404" i="1"/>
  <c r="L404" i="1"/>
  <c r="M404" i="1"/>
  <c r="K405" i="1"/>
  <c r="L405" i="1"/>
  <c r="M405" i="1"/>
  <c r="K406" i="1"/>
  <c r="L406" i="1"/>
  <c r="M406" i="1"/>
  <c r="L407" i="1"/>
  <c r="M407" i="1"/>
  <c r="K408" i="1"/>
  <c r="L408" i="1"/>
  <c r="M408" i="1"/>
  <c r="L409" i="1"/>
  <c r="M409" i="1"/>
  <c r="L410" i="1"/>
  <c r="M410" i="1"/>
  <c r="K411" i="1"/>
  <c r="L411" i="1"/>
  <c r="M411" i="1"/>
  <c r="K412" i="1"/>
  <c r="L412" i="1"/>
  <c r="M412" i="1"/>
  <c r="K413" i="1"/>
  <c r="L413" i="1"/>
  <c r="M413" i="1"/>
  <c r="K414" i="1"/>
  <c r="L414" i="1"/>
  <c r="M414" i="1"/>
  <c r="K415" i="1"/>
  <c r="L415" i="1"/>
  <c r="M415" i="1"/>
  <c r="K416" i="1"/>
  <c r="L416" i="1"/>
  <c r="M416" i="1"/>
  <c r="K417" i="1"/>
  <c r="L417" i="1"/>
  <c r="M417" i="1"/>
  <c r="K418" i="1"/>
  <c r="L418" i="1"/>
  <c r="M418" i="1"/>
  <c r="K419" i="1"/>
  <c r="L419" i="1"/>
  <c r="M419" i="1"/>
  <c r="K420" i="1"/>
  <c r="L420" i="1"/>
  <c r="M420" i="1"/>
  <c r="K421" i="1"/>
  <c r="L421" i="1"/>
  <c r="M421" i="1"/>
  <c r="L422" i="1"/>
  <c r="M422" i="1"/>
  <c r="K423" i="1"/>
  <c r="L423" i="1"/>
  <c r="M423" i="1"/>
  <c r="K424" i="1"/>
  <c r="L424" i="1"/>
  <c r="M424" i="1"/>
  <c r="K425" i="1"/>
  <c r="L425" i="1"/>
  <c r="M425" i="1"/>
  <c r="L426" i="1"/>
  <c r="M426" i="1"/>
  <c r="K427" i="1"/>
  <c r="L427" i="1"/>
  <c r="M427" i="1"/>
  <c r="K428" i="1"/>
  <c r="L428" i="1"/>
  <c r="M428" i="1"/>
  <c r="L429" i="1"/>
  <c r="M429" i="1"/>
  <c r="K430" i="1"/>
  <c r="L430" i="1"/>
  <c r="M430" i="1"/>
  <c r="K431" i="1"/>
  <c r="L431" i="1"/>
  <c r="M431" i="1"/>
  <c r="K432" i="1"/>
  <c r="L432" i="1"/>
  <c r="M432" i="1"/>
  <c r="K433" i="1"/>
  <c r="L433" i="1"/>
  <c r="M433" i="1"/>
  <c r="K434" i="1"/>
  <c r="L434" i="1"/>
  <c r="M434" i="1"/>
  <c r="L435" i="1"/>
  <c r="M435" i="1"/>
  <c r="K436" i="1"/>
  <c r="L436" i="1"/>
  <c r="M436" i="1"/>
  <c r="K437" i="1"/>
  <c r="L437" i="1"/>
  <c r="M437" i="1"/>
  <c r="L438" i="1"/>
  <c r="M438" i="1"/>
  <c r="L439" i="1"/>
  <c r="M439" i="1"/>
  <c r="K440" i="1"/>
  <c r="L440" i="1"/>
  <c r="M440" i="1"/>
  <c r="L441" i="1"/>
  <c r="M441" i="1"/>
  <c r="K442" i="1"/>
  <c r="L442" i="1"/>
  <c r="M442" i="1"/>
  <c r="K443" i="1"/>
  <c r="L443" i="1"/>
  <c r="M443" i="1"/>
  <c r="K444" i="1"/>
  <c r="L444" i="1"/>
  <c r="M444" i="1"/>
  <c r="K445" i="1"/>
  <c r="L445" i="1"/>
  <c r="M445" i="1"/>
  <c r="K446" i="1"/>
  <c r="L446" i="1"/>
  <c r="M446" i="1"/>
  <c r="K447" i="1"/>
  <c r="L447" i="1"/>
  <c r="M447" i="1"/>
  <c r="L448" i="1"/>
  <c r="M448" i="1"/>
  <c r="K449" i="1"/>
  <c r="L449" i="1"/>
  <c r="M449" i="1"/>
  <c r="K450" i="1"/>
  <c r="L450" i="1"/>
  <c r="M450" i="1"/>
  <c r="K451" i="1"/>
  <c r="L451" i="1"/>
  <c r="M451" i="1"/>
  <c r="L452" i="1"/>
  <c r="M452" i="1"/>
  <c r="K453" i="1"/>
  <c r="L453" i="1"/>
  <c r="M453" i="1"/>
  <c r="K454" i="1"/>
  <c r="L454" i="1"/>
  <c r="M454" i="1"/>
  <c r="K455" i="1"/>
  <c r="L455" i="1"/>
  <c r="M455" i="1"/>
  <c r="K456" i="1"/>
  <c r="L456" i="1"/>
  <c r="M456" i="1"/>
  <c r="L457" i="1"/>
  <c r="M457" i="1"/>
  <c r="K458" i="1"/>
  <c r="L458" i="1"/>
  <c r="M458" i="1"/>
  <c r="K459" i="1"/>
  <c r="L459" i="1"/>
  <c r="M459" i="1"/>
  <c r="K460" i="1"/>
  <c r="L460" i="1"/>
  <c r="M460" i="1"/>
  <c r="K461" i="1"/>
  <c r="L461" i="1"/>
  <c r="M461" i="1"/>
  <c r="K462" i="1"/>
  <c r="L462" i="1"/>
  <c r="M462" i="1"/>
  <c r="L463" i="1"/>
  <c r="M463" i="1"/>
  <c r="K464" i="1"/>
  <c r="L464" i="1"/>
  <c r="M464" i="1"/>
  <c r="K465" i="1"/>
  <c r="L465" i="1"/>
  <c r="M465" i="1"/>
  <c r="L466" i="1"/>
  <c r="M466" i="1"/>
  <c r="K467" i="1"/>
  <c r="L467" i="1"/>
  <c r="M467" i="1"/>
  <c r="L468" i="1"/>
  <c r="M468" i="1"/>
  <c r="K469" i="1"/>
  <c r="L469" i="1"/>
  <c r="M469" i="1"/>
  <c r="K470" i="1"/>
  <c r="L470" i="1"/>
  <c r="M470" i="1"/>
  <c r="L471" i="1"/>
  <c r="M471" i="1"/>
  <c r="K472" i="1"/>
  <c r="L472" i="1"/>
  <c r="M472" i="1"/>
  <c r="K473" i="1"/>
  <c r="L473" i="1"/>
  <c r="M473" i="1"/>
  <c r="L474" i="1"/>
  <c r="M474" i="1"/>
  <c r="K475" i="1"/>
  <c r="L475" i="1"/>
  <c r="M475" i="1"/>
  <c r="K476" i="1"/>
  <c r="L476" i="1"/>
  <c r="M476" i="1"/>
  <c r="K477" i="1"/>
  <c r="L477" i="1"/>
  <c r="M477" i="1"/>
  <c r="K478" i="1"/>
  <c r="L478" i="1"/>
  <c r="M478" i="1"/>
  <c r="L479" i="1"/>
  <c r="M479" i="1"/>
  <c r="K480" i="1"/>
  <c r="L480" i="1"/>
  <c r="M480" i="1"/>
  <c r="K481" i="1"/>
  <c r="L481" i="1"/>
  <c r="M481" i="1"/>
  <c r="K482" i="1"/>
  <c r="L482" i="1"/>
  <c r="M482" i="1"/>
  <c r="K483" i="1"/>
  <c r="L483" i="1"/>
  <c r="M483" i="1"/>
  <c r="K484" i="1"/>
  <c r="L484" i="1"/>
  <c r="M484" i="1"/>
  <c r="K485" i="1"/>
  <c r="L485" i="1"/>
  <c r="M485" i="1"/>
  <c r="K486" i="1"/>
  <c r="L486" i="1"/>
  <c r="M486" i="1"/>
  <c r="L487" i="1"/>
  <c r="M487" i="1"/>
  <c r="K488" i="1"/>
  <c r="L488" i="1"/>
  <c r="M488" i="1"/>
  <c r="K489" i="1"/>
  <c r="L489" i="1"/>
  <c r="M489" i="1"/>
  <c r="L490" i="1"/>
  <c r="M490" i="1"/>
  <c r="K491" i="1"/>
  <c r="L491" i="1"/>
  <c r="M491" i="1"/>
  <c r="L492" i="1"/>
  <c r="M492" i="1"/>
  <c r="K493" i="1"/>
  <c r="L493" i="1"/>
  <c r="M493" i="1"/>
  <c r="L494" i="1"/>
  <c r="M494" i="1"/>
  <c r="K495" i="1"/>
  <c r="L495" i="1"/>
  <c r="M495" i="1"/>
  <c r="K496" i="1"/>
  <c r="L496" i="1"/>
  <c r="M496" i="1"/>
  <c r="K497" i="1"/>
  <c r="L497" i="1"/>
  <c r="M497" i="1"/>
  <c r="K498" i="1"/>
  <c r="L498" i="1"/>
  <c r="M498" i="1"/>
  <c r="L499" i="1"/>
  <c r="M499" i="1"/>
  <c r="K500" i="1"/>
  <c r="L500" i="1"/>
  <c r="M500" i="1"/>
  <c r="L501" i="1"/>
  <c r="M501" i="1"/>
  <c r="K502" i="1"/>
  <c r="L502" i="1"/>
  <c r="M502" i="1"/>
  <c r="L503" i="1"/>
  <c r="M503" i="1"/>
  <c r="K504" i="1"/>
  <c r="L504" i="1"/>
  <c r="M504" i="1"/>
  <c r="K505" i="1"/>
  <c r="L505" i="1"/>
  <c r="M505" i="1"/>
  <c r="L506" i="1"/>
  <c r="M506" i="1"/>
  <c r="K507" i="1"/>
  <c r="L507" i="1"/>
  <c r="M507" i="1"/>
  <c r="K508" i="1"/>
  <c r="L508" i="1"/>
  <c r="M508" i="1"/>
  <c r="K509" i="1"/>
  <c r="L509" i="1"/>
  <c r="M509" i="1"/>
  <c r="K510" i="1"/>
  <c r="L510" i="1"/>
  <c r="M510" i="1"/>
  <c r="K511" i="1"/>
  <c r="L511" i="1"/>
  <c r="M511" i="1"/>
  <c r="K512" i="1"/>
  <c r="L512" i="1"/>
  <c r="M512" i="1"/>
  <c r="K513" i="1"/>
  <c r="L513" i="1"/>
  <c r="M513" i="1"/>
  <c r="K514" i="1"/>
  <c r="L514" i="1"/>
  <c r="M514" i="1"/>
  <c r="K515" i="1"/>
  <c r="L515" i="1"/>
  <c r="M515" i="1"/>
  <c r="L516" i="1"/>
  <c r="M516" i="1"/>
  <c r="K517" i="1"/>
  <c r="L517" i="1"/>
  <c r="M517" i="1"/>
  <c r="K518" i="1"/>
  <c r="L518" i="1"/>
  <c r="M518" i="1"/>
  <c r="L519" i="1"/>
  <c r="M519" i="1"/>
  <c r="K520" i="1"/>
  <c r="L520" i="1"/>
  <c r="M520" i="1"/>
  <c r="L521" i="1"/>
  <c r="M521" i="1"/>
  <c r="K522" i="1"/>
  <c r="L522" i="1"/>
  <c r="M522" i="1"/>
  <c r="K523" i="1"/>
  <c r="L523" i="1"/>
  <c r="M523" i="1"/>
  <c r="K524" i="1"/>
  <c r="L524" i="1"/>
  <c r="M524" i="1"/>
  <c r="K525" i="1"/>
  <c r="L525" i="1"/>
  <c r="M525" i="1"/>
  <c r="K526" i="1"/>
  <c r="L526" i="1"/>
  <c r="M526" i="1"/>
  <c r="L527" i="1"/>
  <c r="M527" i="1"/>
  <c r="K528" i="1"/>
  <c r="L528" i="1"/>
  <c r="M528" i="1"/>
  <c r="K529" i="1"/>
  <c r="L529" i="1"/>
  <c r="M529" i="1"/>
  <c r="K530" i="1"/>
  <c r="L530" i="1"/>
  <c r="M530" i="1"/>
  <c r="K531" i="1"/>
  <c r="L531" i="1"/>
  <c r="M531" i="1"/>
  <c r="K532" i="1"/>
  <c r="L532" i="1"/>
  <c r="M532" i="1"/>
  <c r="K533" i="1"/>
  <c r="L533" i="1"/>
  <c r="M533" i="1"/>
  <c r="K534" i="1"/>
  <c r="L534" i="1"/>
  <c r="M534" i="1"/>
  <c r="K535" i="1"/>
  <c r="L535" i="1"/>
  <c r="M535" i="1"/>
  <c r="K536" i="1"/>
  <c r="L536" i="1"/>
  <c r="M536" i="1"/>
  <c r="L537" i="1"/>
  <c r="M537" i="1"/>
  <c r="L538" i="1"/>
  <c r="M538" i="1"/>
  <c r="L539" i="1"/>
  <c r="M539" i="1"/>
  <c r="K540" i="1"/>
  <c r="L540" i="1"/>
  <c r="M540" i="1"/>
  <c r="K541" i="1"/>
  <c r="L541" i="1"/>
  <c r="M541" i="1"/>
  <c r="K542" i="1"/>
  <c r="L542" i="1"/>
  <c r="M542" i="1"/>
  <c r="K543" i="1"/>
  <c r="L543" i="1"/>
  <c r="M543" i="1"/>
  <c r="K544" i="1"/>
  <c r="L544" i="1"/>
  <c r="M544" i="1"/>
  <c r="K545" i="1"/>
  <c r="L545" i="1"/>
  <c r="M545" i="1"/>
  <c r="K546" i="1"/>
  <c r="L546" i="1"/>
  <c r="M546" i="1"/>
  <c r="K547" i="1"/>
  <c r="L547" i="1"/>
  <c r="M547" i="1"/>
  <c r="K548" i="1"/>
  <c r="L548" i="1"/>
  <c r="M548" i="1"/>
  <c r="K549" i="1"/>
  <c r="L549" i="1"/>
  <c r="M549" i="1"/>
  <c r="K550" i="1"/>
  <c r="L550" i="1"/>
  <c r="M550" i="1"/>
  <c r="L551" i="1"/>
  <c r="M551" i="1"/>
  <c r="K552" i="1"/>
  <c r="L552" i="1"/>
  <c r="M552" i="1"/>
  <c r="K553" i="1"/>
  <c r="L553" i="1"/>
  <c r="M553" i="1"/>
  <c r="K554" i="1"/>
  <c r="L554" i="1"/>
  <c r="M554" i="1"/>
  <c r="K555" i="1"/>
  <c r="L555" i="1"/>
  <c r="M555" i="1"/>
  <c r="K556" i="1"/>
  <c r="L556" i="1"/>
  <c r="M556" i="1"/>
  <c r="K557" i="1"/>
  <c r="L557" i="1"/>
  <c r="M557" i="1"/>
  <c r="K558" i="1"/>
  <c r="L558" i="1"/>
  <c r="M558" i="1"/>
  <c r="K559" i="1"/>
  <c r="L559" i="1"/>
  <c r="M559" i="1"/>
  <c r="K560" i="1"/>
  <c r="L560" i="1"/>
  <c r="M560" i="1"/>
  <c r="K561" i="1"/>
  <c r="L561" i="1"/>
  <c r="M561" i="1"/>
  <c r="K562" i="1"/>
  <c r="L562" i="1"/>
  <c r="M562" i="1"/>
  <c r="K563" i="1"/>
  <c r="L563" i="1"/>
  <c r="M563" i="1"/>
  <c r="K564" i="1"/>
  <c r="L564" i="1"/>
  <c r="M564" i="1"/>
  <c r="L565" i="1"/>
  <c r="M565" i="1"/>
  <c r="K566" i="1"/>
  <c r="L566" i="1"/>
  <c r="M566" i="1"/>
  <c r="L567" i="1"/>
  <c r="M567" i="1"/>
  <c r="K568" i="1"/>
  <c r="L568" i="1"/>
  <c r="M568" i="1"/>
  <c r="K569" i="1"/>
  <c r="L569" i="1"/>
  <c r="M569" i="1"/>
  <c r="K570" i="1"/>
  <c r="L570" i="1"/>
  <c r="M570" i="1"/>
  <c r="K571" i="1"/>
  <c r="L571" i="1"/>
  <c r="M571" i="1"/>
  <c r="K572" i="1"/>
  <c r="L572" i="1"/>
  <c r="M572" i="1"/>
  <c r="K573" i="1"/>
  <c r="L573" i="1"/>
  <c r="M573" i="1"/>
  <c r="K574" i="1"/>
  <c r="L574" i="1"/>
  <c r="M574" i="1"/>
  <c r="K575" i="1"/>
  <c r="L575" i="1"/>
  <c r="M575" i="1"/>
  <c r="L576" i="1"/>
  <c r="M576" i="1"/>
  <c r="K577" i="1"/>
  <c r="L577" i="1"/>
  <c r="M577" i="1"/>
  <c r="L2" i="1"/>
  <c r="M2" i="1"/>
</calcChain>
</file>

<file path=xl/sharedStrings.xml><?xml version="1.0" encoding="utf-8"?>
<sst xmlns="http://schemas.openxmlformats.org/spreadsheetml/2006/main" count="15637" uniqueCount="932">
  <si>
    <t>data</t>
  </si>
  <si>
    <t xml:space="preserve"> Grand Street</t>
  </si>
  <si>
    <t xml:space="preserve"> Manhattan Community Board 3</t>
  </si>
  <si>
    <t xml:space="preserve"> New York County</t>
  </si>
  <si>
    <t xml:space="preserve"> NYC</t>
  </si>
  <si>
    <t xml:space="preserve"> New York</t>
  </si>
  <si>
    <t xml:space="preserve"> United States of America</t>
  </si>
  <si>
    <t xml:space="preserve"> 2nd Avenue</t>
  </si>
  <si>
    <t xml:space="preserve"> Tudor City</t>
  </si>
  <si>
    <t xml:space="preserve"> Manhattan Community Board 6</t>
  </si>
  <si>
    <t>Two Penn Plaza</t>
  </si>
  <si>
    <t xml:space="preserve"> West 33rd Street</t>
  </si>
  <si>
    <t xml:space="preserve"> Koreatown</t>
  </si>
  <si>
    <t xml:space="preserve"> Manhattan Community Board 5</t>
  </si>
  <si>
    <t xml:space="preserve"> 5th Avenue</t>
  </si>
  <si>
    <t xml:space="preserve"> Korea Town</t>
  </si>
  <si>
    <t xml:space="preserve"> Canal Street</t>
  </si>
  <si>
    <t xml:space="preserve"> Chinatown</t>
  </si>
  <si>
    <t xml:space="preserve"> Manhattan Community Board 2</t>
  </si>
  <si>
    <t>Times Square Building</t>
  </si>
  <si>
    <t xml:space="preserve"> West 43rd Street</t>
  </si>
  <si>
    <t xml:space="preserve"> Diamond District</t>
  </si>
  <si>
    <t xml:space="preserve"> 3rd Avenue</t>
  </si>
  <si>
    <t xml:space="preserve"> Murray Hill</t>
  </si>
  <si>
    <t xml:space="preserve"> East 30th Street</t>
  </si>
  <si>
    <t xml:space="preserve"> Rose Hill</t>
  </si>
  <si>
    <t xml:space="preserve"> Allen Street</t>
  </si>
  <si>
    <t xml:space="preserve"> Lower East Side</t>
  </si>
  <si>
    <t xml:space="preserve"> West 44th Street</t>
  </si>
  <si>
    <t>29 Broadway</t>
  </si>
  <si>
    <t xml:space="preserve"> Broadway</t>
  </si>
  <si>
    <t xml:space="preserve"> Battery Park City</t>
  </si>
  <si>
    <t xml:space="preserve"> Manhattan Community Board 1</t>
  </si>
  <si>
    <t xml:space="preserve"> West 32nd Street</t>
  </si>
  <si>
    <t xml:space="preserve"> Front Street</t>
  </si>
  <si>
    <t xml:space="preserve"> Southbridge Towers</t>
  </si>
  <si>
    <t>McDonald's</t>
  </si>
  <si>
    <t xml:space="preserve"> West 132nd Street</t>
  </si>
  <si>
    <t xml:space="preserve"> Harlem</t>
  </si>
  <si>
    <t xml:space="preserve"> Manhattan Community Board 10</t>
  </si>
  <si>
    <t>Tower 111</t>
  </si>
  <si>
    <t xml:space="preserve"> 6th Avenue</t>
  </si>
  <si>
    <t>New York Marriott Marquis</t>
  </si>
  <si>
    <t>The Mercer Kitchen</t>
  </si>
  <si>
    <t xml:space="preserve"> Prince Street</t>
  </si>
  <si>
    <t xml:space="preserve"> SoHo</t>
  </si>
  <si>
    <t xml:space="preserve"> 1st Avenue</t>
  </si>
  <si>
    <t xml:space="preserve"> Lenox Hill</t>
  </si>
  <si>
    <t xml:space="preserve"> Manhattan Community Board 8</t>
  </si>
  <si>
    <t>Rathbones</t>
  </si>
  <si>
    <t xml:space="preserve"> Yorkville</t>
  </si>
  <si>
    <t xml:space="preserve"> West 50th Street</t>
  </si>
  <si>
    <t xml:space="preserve"> Hell's Kitchen</t>
  </si>
  <si>
    <t xml:space="preserve"> Bowery</t>
  </si>
  <si>
    <t>num pang</t>
  </si>
  <si>
    <t xml:space="preserve"> West 15th Street</t>
  </si>
  <si>
    <t xml:space="preserve"> Chelsea</t>
  </si>
  <si>
    <t xml:space="preserve"> Manhattan Community Board 4</t>
  </si>
  <si>
    <t xml:space="preserve"> East 84th Street</t>
  </si>
  <si>
    <t xml:space="preserve"> MacDougal Street</t>
  </si>
  <si>
    <t xml:space="preserve"> Greenwich Village</t>
  </si>
  <si>
    <t>Starrett-Lehigh Building</t>
  </si>
  <si>
    <t xml:space="preserve"> West 27th Street</t>
  </si>
  <si>
    <t xml:space="preserve"> Inwood</t>
  </si>
  <si>
    <t xml:space="preserve"> Manhattan Community Board 12</t>
  </si>
  <si>
    <t xml:space="preserve"> Mott Street</t>
  </si>
  <si>
    <t xml:space="preserve"> Five Points</t>
  </si>
  <si>
    <t>Chase</t>
  </si>
  <si>
    <t xml:space="preserve"> Park Avenue</t>
  </si>
  <si>
    <t xml:space="preserve"> East Harlem</t>
  </si>
  <si>
    <t xml:space="preserve"> Manhattan Community Board 11</t>
  </si>
  <si>
    <t>Chipotle</t>
  </si>
  <si>
    <t xml:space="preserve"> East 33rd Street</t>
  </si>
  <si>
    <t xml:space="preserve"> West 31st Street</t>
  </si>
  <si>
    <t xml:space="preserve"> Mercer Street</t>
  </si>
  <si>
    <t>Dominique Ansel Kitchen</t>
  </si>
  <si>
    <t xml:space="preserve"> 7th Avenue South</t>
  </si>
  <si>
    <t>Highline Pizzeria</t>
  </si>
  <si>
    <t xml:space="preserve"> West 28th Street</t>
  </si>
  <si>
    <t xml:space="preserve"> Penn Station South</t>
  </si>
  <si>
    <t xml:space="preserve"> Reade Street</t>
  </si>
  <si>
    <t xml:space="preserve"> Tribeca</t>
  </si>
  <si>
    <t xml:space="preserve"> Chambers Street</t>
  </si>
  <si>
    <t xml:space="preserve"> Amsterdam Avenue</t>
  </si>
  <si>
    <t xml:space="preserve"> Upper West Side</t>
  </si>
  <si>
    <t xml:space="preserve"> Manhattan Community Board 7</t>
  </si>
  <si>
    <t xml:space="preserve"> Lexington Avenue</t>
  </si>
  <si>
    <t>Carmine's</t>
  </si>
  <si>
    <t>Pier 62 Skatepark</t>
  </si>
  <si>
    <t xml:space="preserve"> Hudson River Greenway</t>
  </si>
  <si>
    <t xml:space="preserve"> West 42nd Street</t>
  </si>
  <si>
    <t xml:space="preserve"> 7th Avenue</t>
  </si>
  <si>
    <t xml:space="preserve"> East 44th Street</t>
  </si>
  <si>
    <t>85 Broad Street</t>
  </si>
  <si>
    <t xml:space="preserve"> Broad Street</t>
  </si>
  <si>
    <t>Symphony House</t>
  </si>
  <si>
    <t xml:space="preserve"> West 56th Street</t>
  </si>
  <si>
    <t xml:space="preserve"> Fort Washington Avenue</t>
  </si>
  <si>
    <t xml:space="preserve"> Washington Heights</t>
  </si>
  <si>
    <t xml:space="preserve"> Orchard Street</t>
  </si>
  <si>
    <t xml:space="preserve"> East 49th Street</t>
  </si>
  <si>
    <t xml:space="preserve"> East 81st Street</t>
  </si>
  <si>
    <t xml:space="preserve"> East 50th Street</t>
  </si>
  <si>
    <t xml:space="preserve"> Greenwich Street</t>
  </si>
  <si>
    <t xml:space="preserve"> Flatiron Building</t>
  </si>
  <si>
    <t xml:space="preserve"> Madison Avenue</t>
  </si>
  <si>
    <t xml:space="preserve"> Upper East Side</t>
  </si>
  <si>
    <t>Subway</t>
  </si>
  <si>
    <t xml:space="preserve"> Hamilton Heights</t>
  </si>
  <si>
    <t xml:space="preserve"> Manhattan Community Board 9</t>
  </si>
  <si>
    <t>The Orion</t>
  </si>
  <si>
    <t>Element</t>
  </si>
  <si>
    <t xml:space="preserve"> West 59th Street</t>
  </si>
  <si>
    <t>Wrapido</t>
  </si>
  <si>
    <t xml:space="preserve"> West 23rd Street</t>
  </si>
  <si>
    <t xml:space="preserve"> East Village</t>
  </si>
  <si>
    <t xml:space="preserve"> 10th Avenue</t>
  </si>
  <si>
    <t xml:space="preserve"> Greenwich Avenue</t>
  </si>
  <si>
    <t>Indian Tanpura</t>
  </si>
  <si>
    <t xml:space="preserve"> Hester Street</t>
  </si>
  <si>
    <t xml:space="preserve"> West 46th Street</t>
  </si>
  <si>
    <t xml:space="preserve"> West 147th Street</t>
  </si>
  <si>
    <t xml:space="preserve"> East 13th Street</t>
  </si>
  <si>
    <t xml:space="preserve"> Alphabet City</t>
  </si>
  <si>
    <t>Engine 65</t>
  </si>
  <si>
    <t xml:space="preserve"> Doyers Street</t>
  </si>
  <si>
    <t>International Gem Tower</t>
  </si>
  <si>
    <t xml:space="preserve"> West 47th Street</t>
  </si>
  <si>
    <t xml:space="preserve"> 9th Avenue</t>
  </si>
  <si>
    <t>Metropolitan Opera House</t>
  </si>
  <si>
    <t xml:space="preserve"> Hearst Plaza</t>
  </si>
  <si>
    <t xml:space="preserve"> John Street</t>
  </si>
  <si>
    <t>Nancy's Whiskey Pub</t>
  </si>
  <si>
    <t xml:space="preserve"> Lispenard Street</t>
  </si>
  <si>
    <t>Cocina Economica Mexico</t>
  </si>
  <si>
    <t xml:space="preserve"> East 41st Street</t>
  </si>
  <si>
    <t xml:space="preserve"> Kips Bay</t>
  </si>
  <si>
    <t xml:space="preserve"> Bleecker Street</t>
  </si>
  <si>
    <t xml:space="preserve"> NoHo Historic District</t>
  </si>
  <si>
    <t>Third North</t>
  </si>
  <si>
    <t xml:space="preserve"> East 118th Street</t>
  </si>
  <si>
    <t xml:space="preserve"> Frederick Douglass Boulevard</t>
  </si>
  <si>
    <t>100 Wall Street</t>
  </si>
  <si>
    <t xml:space="preserve"> East 86th Street</t>
  </si>
  <si>
    <t xml:space="preserve"> Coenties Slip</t>
  </si>
  <si>
    <t xml:space="preserve"> Sullivan Street</t>
  </si>
  <si>
    <t xml:space="preserve"> West 79th Street</t>
  </si>
  <si>
    <t>Powell Building</t>
  </si>
  <si>
    <t xml:space="preserve"> Franklin Street</t>
  </si>
  <si>
    <t xml:space="preserve"> Lafayette Street</t>
  </si>
  <si>
    <t xml:space="preserve"> Little Italy</t>
  </si>
  <si>
    <t xml:space="preserve"> Water Street</t>
  </si>
  <si>
    <t>InterContinental New York Barclay</t>
  </si>
  <si>
    <t xml:space="preserve"> East 48th Street</t>
  </si>
  <si>
    <t xml:space="preserve"> East 19th Street</t>
  </si>
  <si>
    <t xml:space="preserve"> Hudson Street</t>
  </si>
  <si>
    <t xml:space="preserve"> West 19th Street</t>
  </si>
  <si>
    <t xml:space="preserve"> Essex Street</t>
  </si>
  <si>
    <t xml:space="preserve"> Saint Mark's Place</t>
  </si>
  <si>
    <t xml:space="preserve"> Mulberry Street</t>
  </si>
  <si>
    <t>Herald Square Building</t>
  </si>
  <si>
    <t xml:space="preserve"> West 36th Street</t>
  </si>
  <si>
    <t>Graybar Building</t>
  </si>
  <si>
    <t>14A</t>
  </si>
  <si>
    <t xml:space="preserve"> Elizabeth Street</t>
  </si>
  <si>
    <t>Jin Ramen</t>
  </si>
  <si>
    <t xml:space="preserve"> Morningside Heights</t>
  </si>
  <si>
    <t>Grand Chelsea</t>
  </si>
  <si>
    <t xml:space="preserve"> West 16th Street</t>
  </si>
  <si>
    <t>Broadhurst Theatre</t>
  </si>
  <si>
    <t>Starbucks</t>
  </si>
  <si>
    <t xml:space="preserve"> Columbus Avenue</t>
  </si>
  <si>
    <t xml:space="preserve"> West 37th Street</t>
  </si>
  <si>
    <t xml:space="preserve"> East 73rd Street</t>
  </si>
  <si>
    <t xml:space="preserve"> Rutgers Street</t>
  </si>
  <si>
    <t xml:space="preserve"> West Broadway</t>
  </si>
  <si>
    <t xml:space="preserve"> West 55th Street</t>
  </si>
  <si>
    <t>Justino's Pizzaria</t>
  </si>
  <si>
    <t xml:space="preserve"> Stone Street</t>
  </si>
  <si>
    <t xml:space="preserve"> West 135th Street</t>
  </si>
  <si>
    <t xml:space="preserve"> West 171st Street</t>
  </si>
  <si>
    <t xml:space="preserve"> South End Avenue</t>
  </si>
  <si>
    <t xml:space="preserve"> Fulton Street</t>
  </si>
  <si>
    <t>888 8th Avenue</t>
  </si>
  <si>
    <t xml:space="preserve"> 8th Avenue</t>
  </si>
  <si>
    <t xml:space="preserve"> Washington Square Village</t>
  </si>
  <si>
    <t xml:space="preserve"> East Houston Street</t>
  </si>
  <si>
    <t xml:space="preserve"> NoHo</t>
  </si>
  <si>
    <t xml:space="preserve"> Margaret Corbin Drive</t>
  </si>
  <si>
    <t xml:space="preserve"> West 69th Street</t>
  </si>
  <si>
    <t>30 Rock;GE Building</t>
  </si>
  <si>
    <t xml:space="preserve"> Rockefeller Plaza</t>
  </si>
  <si>
    <t>Windsor Tower</t>
  </si>
  <si>
    <t xml:space="preserve"> West 3rd Street</t>
  </si>
  <si>
    <t xml:space="preserve"> Chatham Square</t>
  </si>
  <si>
    <t>Samuel J. Friedman Theatre</t>
  </si>
  <si>
    <t xml:space="preserve"> West 136th Street</t>
  </si>
  <si>
    <t xml:space="preserve"> Manhattanville</t>
  </si>
  <si>
    <t xml:space="preserve"> East 26th Street</t>
  </si>
  <si>
    <t xml:space="preserve"> West 51st Street</t>
  </si>
  <si>
    <t xml:space="preserve"> Watts Street</t>
  </si>
  <si>
    <t>383 Madison Avenue</t>
  </si>
  <si>
    <t>Gotham West</t>
  </si>
  <si>
    <t xml:space="preserve"> West 121st Street</t>
  </si>
  <si>
    <t xml:space="preserve"> West 72nd Street</t>
  </si>
  <si>
    <t xml:space="preserve"> Avenue A</t>
  </si>
  <si>
    <t xml:space="preserve"> West 187th Street</t>
  </si>
  <si>
    <t xml:space="preserve"> Manhattan</t>
  </si>
  <si>
    <t xml:space="preserve"> Cliff Street</t>
  </si>
  <si>
    <t xml:space="preserve"> West 39th Street</t>
  </si>
  <si>
    <t xml:space="preserve"> East 92nd Street</t>
  </si>
  <si>
    <t>Sony Building</t>
  </si>
  <si>
    <t>Deli and Salad Bar</t>
  </si>
  <si>
    <t>Salmon Tower</t>
  </si>
  <si>
    <t>M&amp;M Market</t>
  </si>
  <si>
    <t xml:space="preserve"> Broome Street</t>
  </si>
  <si>
    <t>Cafe Metro</t>
  </si>
  <si>
    <t xml:space="preserve"> East 42nd Street</t>
  </si>
  <si>
    <t xml:space="preserve"> East 66th Street</t>
  </si>
  <si>
    <t>Greenwich Club Residences</t>
  </si>
  <si>
    <t xml:space="preserve"> Thompson Street</t>
  </si>
  <si>
    <t xml:space="preserve"> University Village</t>
  </si>
  <si>
    <t xml:space="preserve"> East 59th Street</t>
  </si>
  <si>
    <t>The Red Flame</t>
  </si>
  <si>
    <t xml:space="preserve"> Saint Nicholas Avenue</t>
  </si>
  <si>
    <t xml:space="preserve"> West 58th Street</t>
  </si>
  <si>
    <t xml:space="preserve"> East 53rd Street</t>
  </si>
  <si>
    <t>225 Liberty Street</t>
  </si>
  <si>
    <t xml:space="preserve"> Liberty Street</t>
  </si>
  <si>
    <t xml:space="preserve"> West 49th Street</t>
  </si>
  <si>
    <t>Vapiano</t>
  </si>
  <si>
    <t xml:space="preserve"> Rivington Street</t>
  </si>
  <si>
    <t>Paul's  Da Burger Joint</t>
  </si>
  <si>
    <t>HSBC</t>
  </si>
  <si>
    <t xml:space="preserve"> Union Square West</t>
  </si>
  <si>
    <t xml:space="preserve"> East 64th Street</t>
  </si>
  <si>
    <t>Renaissance</t>
  </si>
  <si>
    <t xml:space="preserve"> East 57th Street</t>
  </si>
  <si>
    <t>RPM Bar</t>
  </si>
  <si>
    <t xml:space="preserve"> East 78th Street</t>
  </si>
  <si>
    <t>Avenue of the Americas Plaza</t>
  </si>
  <si>
    <t>The Carlyle</t>
  </si>
  <si>
    <t xml:space="preserve"> East 76th Street</t>
  </si>
  <si>
    <t xml:space="preserve"> Stanton Street</t>
  </si>
  <si>
    <t xml:space="preserve"> Waverly Place</t>
  </si>
  <si>
    <t>Tenzan</t>
  </si>
  <si>
    <t xml:space="preserve"> Frederick Douglass Houses</t>
  </si>
  <si>
    <t>3594B</t>
  </si>
  <si>
    <t>Joe</t>
  </si>
  <si>
    <t xml:space="preserve"> Christopher Street</t>
  </si>
  <si>
    <t>Du Mont Building</t>
  </si>
  <si>
    <t>Chatham Green Professional Suites</t>
  </si>
  <si>
    <t xml:space="preserve"> Saint James Place</t>
  </si>
  <si>
    <t xml:space="preserve"> West End Avenue</t>
  </si>
  <si>
    <t xml:space="preserve"> East 71st Street</t>
  </si>
  <si>
    <t>Al Hirschfeld Theatre</t>
  </si>
  <si>
    <t xml:space="preserve"> West 45th Street</t>
  </si>
  <si>
    <t>New York Sports Clubs</t>
  </si>
  <si>
    <t>Amorino</t>
  </si>
  <si>
    <t xml:space="preserve"> University Place</t>
  </si>
  <si>
    <t>340 East 69th St.</t>
  </si>
  <si>
    <t xml:space="preserve"> East 69th Street</t>
  </si>
  <si>
    <t>388 Greenwich Street</t>
  </si>
  <si>
    <t>W Times Square Hotel</t>
  </si>
  <si>
    <t xml:space="preserve"> West 11th Street</t>
  </si>
  <si>
    <t>Bar Veloce</t>
  </si>
  <si>
    <t xml:space="preserve"> Varick Street</t>
  </si>
  <si>
    <t xml:space="preserve"> East 116th Street</t>
  </si>
  <si>
    <t xml:space="preserve"> James Weldon Johnson Houses</t>
  </si>
  <si>
    <t xml:space="preserve"> East 85th Street</t>
  </si>
  <si>
    <t xml:space="preserve"> Crosby Street</t>
  </si>
  <si>
    <t xml:space="preserve"> Adam Clayton Powell Jr. Boulevard</t>
  </si>
  <si>
    <t>Dunkin' Donuts</t>
  </si>
  <si>
    <t xml:space="preserve"> 687b</t>
  </si>
  <si>
    <t xml:space="preserve"> West 35th Street</t>
  </si>
  <si>
    <t xml:space="preserve"> York Avenue</t>
  </si>
  <si>
    <t>Refinery</t>
  </si>
  <si>
    <t xml:space="preserve"> West 38th Street</t>
  </si>
  <si>
    <t xml:space="preserve"> Great Jones Street</t>
  </si>
  <si>
    <t>Balvanera</t>
  </si>
  <si>
    <t>ADT Security Services</t>
  </si>
  <si>
    <t xml:space="preserve"> LLC</t>
  </si>
  <si>
    <t xml:space="preserve"> West 164th Street</t>
  </si>
  <si>
    <t xml:space="preserve"> East 45th Street</t>
  </si>
  <si>
    <t>Master Printers Building</t>
  </si>
  <si>
    <t>Artists &amp; Fleas</t>
  </si>
  <si>
    <t>60 Wall Street</t>
  </si>
  <si>
    <t xml:space="preserve"> Wall Street</t>
  </si>
  <si>
    <t>Merchants Building</t>
  </si>
  <si>
    <t>Park Avenue Synagogue</t>
  </si>
  <si>
    <t xml:space="preserve"> East 87th Street</t>
  </si>
  <si>
    <t xml:space="preserve"> East 54th Street</t>
  </si>
  <si>
    <t>Morgan Stanley Building</t>
  </si>
  <si>
    <t>90 Park Avenue</t>
  </si>
  <si>
    <t xml:space="preserve"> West 54th Street</t>
  </si>
  <si>
    <t xml:space="preserve"> Ludlow Street</t>
  </si>
  <si>
    <t xml:space="preserve"> East 52nd Street</t>
  </si>
  <si>
    <t xml:space="preserve"> West 24th Street</t>
  </si>
  <si>
    <t>Cultural Center</t>
  </si>
  <si>
    <t xml:space="preserve"> Riverbank Park Access Road</t>
  </si>
  <si>
    <t xml:space="preserve"> East 106th Street</t>
  </si>
  <si>
    <t>Viceroy</t>
  </si>
  <si>
    <t xml:space="preserve"> West 57th Street</t>
  </si>
  <si>
    <t>Helen and Martin Kimmel Center for University Life</t>
  </si>
  <si>
    <t>Even Hotel</t>
  </si>
  <si>
    <t>Pulitzer Hall</t>
  </si>
  <si>
    <t xml:space="preserve"> Malcolm X Boulevard</t>
  </si>
  <si>
    <t>1740 Broadway</t>
  </si>
  <si>
    <t xml:space="preserve"> West 52nd Street</t>
  </si>
  <si>
    <t>One Battery Park Plaza</t>
  </si>
  <si>
    <t xml:space="preserve"> Bridge Street</t>
  </si>
  <si>
    <t>Squibb Building</t>
  </si>
  <si>
    <t>St. James Building</t>
  </si>
  <si>
    <t>The Columns</t>
  </si>
  <si>
    <t>The Galleria</t>
  </si>
  <si>
    <t xml:space="preserve"> East 58th Street</t>
  </si>
  <si>
    <t xml:space="preserve"> Vestry Street</t>
  </si>
  <si>
    <t xml:space="preserve"> East 97th Street</t>
  </si>
  <si>
    <t>MacMillan Building</t>
  </si>
  <si>
    <t>Doctors Without Borders</t>
  </si>
  <si>
    <t>55 Broad Street</t>
  </si>
  <si>
    <t>InterContinental New York Times Square</t>
  </si>
  <si>
    <t>International Building</t>
  </si>
  <si>
    <t>12th Avenue</t>
  </si>
  <si>
    <t xml:space="preserve"> Eldridge Street</t>
  </si>
  <si>
    <t xml:space="preserve"> East 9th Street</t>
  </si>
  <si>
    <t xml:space="preserve"> Lexington Houses</t>
  </si>
  <si>
    <t xml:space="preserve"> East 12th Street</t>
  </si>
  <si>
    <t xml:space="preserve"> West 81st Street</t>
  </si>
  <si>
    <t>Bartholomew Building</t>
  </si>
  <si>
    <t xml:space="preserve"> West 105th Street</t>
  </si>
  <si>
    <t>599 Lexington Avenue</t>
  </si>
  <si>
    <t xml:space="preserve"> East 21st Street</t>
  </si>
  <si>
    <t xml:space="preserve"> Peter Cooper Village</t>
  </si>
  <si>
    <t>1700 Broadway</t>
  </si>
  <si>
    <t xml:space="preserve"> Madison Street</t>
  </si>
  <si>
    <t>Bobby Van's Steakhouse</t>
  </si>
  <si>
    <t>West End Hall</t>
  </si>
  <si>
    <t>MetLife Building</t>
  </si>
  <si>
    <t>Bistro Citron</t>
  </si>
  <si>
    <t xml:space="preserve"> East 126th Street</t>
  </si>
  <si>
    <t xml:space="preserve"> West 30th Street</t>
  </si>
  <si>
    <t xml:space="preserve"> West 157th Street</t>
  </si>
  <si>
    <t xml:space="preserve"> Barrow Street</t>
  </si>
  <si>
    <t>Vivi bubble tea less</t>
  </si>
  <si>
    <t>The Kati Roll Company</t>
  </si>
  <si>
    <t>1325 Avenue of the Americas</t>
  </si>
  <si>
    <t xml:space="preserve"> 6Â½ Avenue</t>
  </si>
  <si>
    <t>Five Points</t>
  </si>
  <si>
    <t xml:space="preserve"> Bayard Street</t>
  </si>
  <si>
    <t xml:space="preserve"> Thayer Street</t>
  </si>
  <si>
    <t xml:space="preserve"> East 14th Street</t>
  </si>
  <si>
    <t xml:space="preserve"> 12th Avenue</t>
  </si>
  <si>
    <t>MGM Building</t>
  </si>
  <si>
    <t>Bin no. 220</t>
  </si>
  <si>
    <t xml:space="preserve"> East 47th Street</t>
  </si>
  <si>
    <t xml:space="preserve"> East 38th Street</t>
  </si>
  <si>
    <t xml:space="preserve"> East 77th Street</t>
  </si>
  <si>
    <t>Nintendo World</t>
  </si>
  <si>
    <t>400 Fifth Avenue</t>
  </si>
  <si>
    <t>The Chatwal</t>
  </si>
  <si>
    <t xml:space="preserve"> East 80th Street</t>
  </si>
  <si>
    <t xml:space="preserve"> West 25th Street</t>
  </si>
  <si>
    <t>Red Spoon</t>
  </si>
  <si>
    <t>The New York Palace</t>
  </si>
  <si>
    <t xml:space="preserve"> Tiemann Place</t>
  </si>
  <si>
    <t xml:space="preserve"> East Broadway</t>
  </si>
  <si>
    <t xml:space="preserve"> West 13th Street</t>
  </si>
  <si>
    <t xml:space="preserve"> Nassau Street</t>
  </si>
  <si>
    <t>GCT</t>
  </si>
  <si>
    <t>420 West 42nd Street</t>
  </si>
  <si>
    <t>2 Broadway</t>
  </si>
  <si>
    <t>John Golden Theatre</t>
  </si>
  <si>
    <t xml:space="preserve"> East 23rd Street</t>
  </si>
  <si>
    <t>1071 Sixth Avenue</t>
  </si>
  <si>
    <t>Equitable Building</t>
  </si>
  <si>
    <t>Vanderbilt Hall</t>
  </si>
  <si>
    <t>NoHo Historic District</t>
  </si>
  <si>
    <t>Hudson New York</t>
  </si>
  <si>
    <t xml:space="preserve"> West 152nd Street</t>
  </si>
  <si>
    <t>5 Napkin Burger</t>
  </si>
  <si>
    <t>Chelsea Piers</t>
  </si>
  <si>
    <t>Time Warner Center</t>
  </si>
  <si>
    <t xml:space="preserve"> Columbus Circle</t>
  </si>
  <si>
    <t xml:space="preserve"> West 18th Street</t>
  </si>
  <si>
    <t>Bettola</t>
  </si>
  <si>
    <t xml:space="preserve"> Clinton</t>
  </si>
  <si>
    <t>Aux Merveilleux de Fred</t>
  </si>
  <si>
    <t>Delicatessen</t>
  </si>
  <si>
    <t>Hotel Pennsylvania</t>
  </si>
  <si>
    <t xml:space="preserve"> 10001-2062</t>
  </si>
  <si>
    <t xml:space="preserve"> East 83rd Street</t>
  </si>
  <si>
    <t>Apollo Theater</t>
  </si>
  <si>
    <t xml:space="preserve"> West 125th Street</t>
  </si>
  <si>
    <t>Helmsley Building</t>
  </si>
  <si>
    <t>W. R. Grace Building</t>
  </si>
  <si>
    <t xml:space="preserve"> Delancey Street</t>
  </si>
  <si>
    <t>AXA Equitable Center</t>
  </si>
  <si>
    <t xml:space="preserve"> East 88th Street</t>
  </si>
  <si>
    <t xml:space="preserve"> West 175th Street</t>
  </si>
  <si>
    <t>Independence House</t>
  </si>
  <si>
    <t xml:space="preserve"> West 94th Street</t>
  </si>
  <si>
    <t>AT&amp;T</t>
  </si>
  <si>
    <t>Persevera</t>
  </si>
  <si>
    <t>Subject LES</t>
  </si>
  <si>
    <t>Chelsea Market Passage</t>
  </si>
  <si>
    <t xml:space="preserve"> High Line</t>
  </si>
  <si>
    <t>Berkley Garage</t>
  </si>
  <si>
    <t xml:space="preserve"> Pell Street</t>
  </si>
  <si>
    <t>Two Grand Central Tower</t>
  </si>
  <si>
    <t xml:space="preserve"> East 8th Street</t>
  </si>
  <si>
    <t>Teachers College</t>
  </si>
  <si>
    <t xml:space="preserve"> West 120th Street</t>
  </si>
  <si>
    <t xml:space="preserve"> East 61st Street</t>
  </si>
  <si>
    <t>642 9th Ave</t>
  </si>
  <si>
    <t xml:space="preserve"> East 125th Street</t>
  </si>
  <si>
    <t xml:space="preserve"> George Washington Carver Houses</t>
  </si>
  <si>
    <t>saks</t>
  </si>
  <si>
    <t xml:space="preserve"> Cedar Street</t>
  </si>
  <si>
    <t>Columbus Circle</t>
  </si>
  <si>
    <t xml:space="preserve"> West 76th Street</t>
  </si>
  <si>
    <t xml:space="preserve"> Morton Street</t>
  </si>
  <si>
    <t>Westerly</t>
  </si>
  <si>
    <t>La Premier</t>
  </si>
  <si>
    <t xml:space="preserve"> East 75th Street</t>
  </si>
  <si>
    <t>International Mercantile Marine Company Building</t>
  </si>
  <si>
    <t>Better Being 940</t>
  </si>
  <si>
    <t>60 Thompson</t>
  </si>
  <si>
    <t xml:space="preserve"> Esplanade Gardens Plaza</t>
  </si>
  <si>
    <t>2911A</t>
  </si>
  <si>
    <t>Lexington Tower</t>
  </si>
  <si>
    <t xml:space="preserve"> Thomas Street</t>
  </si>
  <si>
    <t>94 Corner Cafe</t>
  </si>
  <si>
    <t>Dive Bar</t>
  </si>
  <si>
    <t>One Liberty Plaza</t>
  </si>
  <si>
    <t xml:space="preserve"> West 29th Street</t>
  </si>
  <si>
    <t>Plaza Hotel</t>
  </si>
  <si>
    <t xml:space="preserve"> East 34th Street</t>
  </si>
  <si>
    <t>Daily Commerce Building</t>
  </si>
  <si>
    <t xml:space="preserve"> West 20th Street</t>
  </si>
  <si>
    <t>Daryl Roth Theater</t>
  </si>
  <si>
    <t xml:space="preserve"> East 15th Street</t>
  </si>
  <si>
    <t>250 West 55th Street</t>
  </si>
  <si>
    <t>The Hotel Edison NYC</t>
  </si>
  <si>
    <t>55 Water Street</t>
  </si>
  <si>
    <t>Renaissance New York Times Square Hotel</t>
  </si>
  <si>
    <t xml:space="preserve"> West 48th Street</t>
  </si>
  <si>
    <t xml:space="preserve"> Clinton Street</t>
  </si>
  <si>
    <t>26 Broadway</t>
  </si>
  <si>
    <t>One River Place</t>
  </si>
  <si>
    <t xml:space="preserve"> West 41st Street</t>
  </si>
  <si>
    <t xml:space="preserve"> Abingdon Square</t>
  </si>
  <si>
    <t xml:space="preserve"> William Howard Taft Houses</t>
  </si>
  <si>
    <t xml:space="preserve"> West 78th Street</t>
  </si>
  <si>
    <t>345 Park Avenue</t>
  </si>
  <si>
    <t xml:space="preserve"> East 24th Street</t>
  </si>
  <si>
    <t xml:space="preserve"> East 90th Street</t>
  </si>
  <si>
    <t xml:space="preserve"> West 148th Street</t>
  </si>
  <si>
    <t>Wells Fargo</t>
  </si>
  <si>
    <t xml:space="preserve"> East 32nd Street</t>
  </si>
  <si>
    <t>Cafe Olympia</t>
  </si>
  <si>
    <t>88 palace</t>
  </si>
  <si>
    <t xml:space="preserve"> East 82nd Street</t>
  </si>
  <si>
    <t>87-97</t>
  </si>
  <si>
    <t xml:space="preserve"> Kenmare Street</t>
  </si>
  <si>
    <t>Marisco Centro</t>
  </si>
  <si>
    <t>E 42 St / 3 Av</t>
  </si>
  <si>
    <t xml:space="preserve"> Avenue C</t>
  </si>
  <si>
    <t>Tower 270</t>
  </si>
  <si>
    <t>Schnippers Quality Kitchen</t>
  </si>
  <si>
    <t>The Metro</t>
  </si>
  <si>
    <t>The Olivia</t>
  </si>
  <si>
    <t xml:space="preserve"> West 34th Street</t>
  </si>
  <si>
    <t>Beckett's Bar and Grill</t>
  </si>
  <si>
    <t xml:space="preserve"> Pearl Street</t>
  </si>
  <si>
    <t>45 Broadway Atrium</t>
  </si>
  <si>
    <t>Clarke's Standard</t>
  </si>
  <si>
    <t xml:space="preserve"> West 22nd Street</t>
  </si>
  <si>
    <t>Lefcourt Clothing Center Building</t>
  </si>
  <si>
    <t xml:space="preserve"> West 26th Street</t>
  </si>
  <si>
    <t xml:space="preserve"> John Lovejoy Elliott Houses</t>
  </si>
  <si>
    <t>Bluestone Lane</t>
  </si>
  <si>
    <t xml:space="preserve"> Carmine Street</t>
  </si>
  <si>
    <t xml:space="preserve"> West 181st Street</t>
  </si>
  <si>
    <t>Le Parker MÃ©ridien</t>
  </si>
  <si>
    <t>The Whitney</t>
  </si>
  <si>
    <t xml:space="preserve"> Gansevoort Street</t>
  </si>
  <si>
    <t xml:space="preserve"> West 60th Street</t>
  </si>
  <si>
    <t>The New Yorker</t>
  </si>
  <si>
    <t>Whole Foods Market</t>
  </si>
  <si>
    <t xml:space="preserve"> East 101st Street</t>
  </si>
  <si>
    <t xml:space="preserve"> West 95th Street</t>
  </si>
  <si>
    <t>The Copely</t>
  </si>
  <si>
    <t>Fitzpatrick</t>
  </si>
  <si>
    <t>Jacob's Pickles</t>
  </si>
  <si>
    <t xml:space="preserve"> Chrystie Street</t>
  </si>
  <si>
    <t>AMC Loews Village 7</t>
  </si>
  <si>
    <t xml:space="preserve"> Division Street</t>
  </si>
  <si>
    <t xml:space="preserve"> East 51st Street</t>
  </si>
  <si>
    <t xml:space="preserve"> Minetta Lane</t>
  </si>
  <si>
    <t>Goldman Sachs Tower</t>
  </si>
  <si>
    <t xml:space="preserve"> West Street</t>
  </si>
  <si>
    <t xml:space="preserve"> Bond Street</t>
  </si>
  <si>
    <t xml:space="preserve"> East 111th Street</t>
  </si>
  <si>
    <t xml:space="preserve"> West 14th Street</t>
  </si>
  <si>
    <t xml:space="preserve"> East 17th Street</t>
  </si>
  <si>
    <t>School of Social Work</t>
  </si>
  <si>
    <t>Le ChÃ©ile</t>
  </si>
  <si>
    <t xml:space="preserve"> Cabrini Boulevard</t>
  </si>
  <si>
    <t xml:space="preserve"> West 100th Street</t>
  </si>
  <si>
    <t>Smoke Jazz &amp; Supper Club</t>
  </si>
  <si>
    <t>Guggenheim Museum</t>
  </si>
  <si>
    <t>Library Hotel</t>
  </si>
  <si>
    <t>Bloomberg Tower</t>
  </si>
  <si>
    <t xml:space="preserve"> East 22nd Street</t>
  </si>
  <si>
    <t xml:space="preserve"> West 4th Street</t>
  </si>
  <si>
    <t xml:space="preserve"> East 5th Street</t>
  </si>
  <si>
    <t>pearl oyster bar</t>
  </si>
  <si>
    <t xml:space="preserve"> Cornelia Street</t>
  </si>
  <si>
    <t>Hunan Balcony</t>
  </si>
  <si>
    <t xml:space="preserve"> Laguardia Place</t>
  </si>
  <si>
    <t xml:space="preserve"> Nagle Avenue</t>
  </si>
  <si>
    <t>Tumi</t>
  </si>
  <si>
    <t xml:space="preserve"> West Houston Street</t>
  </si>
  <si>
    <t>Towers on the Park</t>
  </si>
  <si>
    <t xml:space="preserve"> West 110th Street</t>
  </si>
  <si>
    <t>Next Door</t>
  </si>
  <si>
    <t>Cafe 71</t>
  </si>
  <si>
    <t xml:space="preserve"> West 71st Street</t>
  </si>
  <si>
    <t>The Metropolis</t>
  </si>
  <si>
    <t xml:space="preserve"> Duane Street</t>
  </si>
  <si>
    <t xml:space="preserve"> East 117th Street</t>
  </si>
  <si>
    <t>Dollar Tree</t>
  </si>
  <si>
    <t>Mini Munchies Pizza</t>
  </si>
  <si>
    <t xml:space="preserve"> Pitt Street</t>
  </si>
  <si>
    <t>Lipstick Building</t>
  </si>
  <si>
    <t>W</t>
  </si>
  <si>
    <t>1501 Broadway</t>
  </si>
  <si>
    <t>Qi Bangkok Eatery</t>
  </si>
  <si>
    <t>Con Edison East 40th Street Substation</t>
  </si>
  <si>
    <t xml:space="preserve"> East 39th Street</t>
  </si>
  <si>
    <t>Olympic Flame Diner</t>
  </si>
  <si>
    <t>Architects &amp; Designers Building</t>
  </si>
  <si>
    <t xml:space="preserve"> Baxter Street</t>
  </si>
  <si>
    <t>6 Columbus</t>
  </si>
  <si>
    <t>The Capital Grille</t>
  </si>
  <si>
    <t>Hotel Metro</t>
  </si>
  <si>
    <t>Lincoln Building</t>
  </si>
  <si>
    <t>Argo Tea Cafe</t>
  </si>
  <si>
    <t>Big Picture PR</t>
  </si>
  <si>
    <t>Bareburger</t>
  </si>
  <si>
    <t xml:space="preserve"> East 29th Street</t>
  </si>
  <si>
    <t xml:space="preserve"> Cooper Square</t>
  </si>
  <si>
    <t>Ray's Pizza Bagel Cafe</t>
  </si>
  <si>
    <t xml:space="preserve"> Norfolk Street</t>
  </si>
  <si>
    <t xml:space="preserve"> William Street</t>
  </si>
  <si>
    <t xml:space="preserve"> Gramercy Park South</t>
  </si>
  <si>
    <t>7 World Trade Center</t>
  </si>
  <si>
    <t xml:space="preserve"> East 56th Street</t>
  </si>
  <si>
    <t xml:space="preserve"> West 21st Street</t>
  </si>
  <si>
    <t xml:space="preserve"> Beaver Street</t>
  </si>
  <si>
    <t>Rossleigh Court</t>
  </si>
  <si>
    <t xml:space="preserve"> West 85th Street</t>
  </si>
  <si>
    <t>The Ritz-Carlton</t>
  </si>
  <si>
    <t xml:space="preserve"> Central Park South</t>
  </si>
  <si>
    <t>60 Broad Street</t>
  </si>
  <si>
    <t>One Worldwide Plaza</t>
  </si>
  <si>
    <t xml:space="preserve"> West 116th Street</t>
  </si>
  <si>
    <t>Neue Galerie New York</t>
  </si>
  <si>
    <t xml:space="preserve"> Central Park</t>
  </si>
  <si>
    <t>Doubletree Metropolitan Hotel</t>
  </si>
  <si>
    <t>The Green Bean CafÃ©</t>
  </si>
  <si>
    <t xml:space="preserve"> West 104th Street</t>
  </si>
  <si>
    <t>Teavana</t>
  </si>
  <si>
    <t>One57</t>
  </si>
  <si>
    <t xml:space="preserve"> Avenue B</t>
  </si>
  <si>
    <t xml:space="preserve"> Peck Slip</t>
  </si>
  <si>
    <t>Townsend</t>
  </si>
  <si>
    <t>Georgian Building</t>
  </si>
  <si>
    <t>575 Madison Avenue</t>
  </si>
  <si>
    <t xml:space="preserve"> West 145th Street</t>
  </si>
  <si>
    <t>The Annex</t>
  </si>
  <si>
    <t xml:space="preserve"> West 142nd Street</t>
  </si>
  <si>
    <t>Production Central</t>
  </si>
  <si>
    <t xml:space="preserve"> Bank Street</t>
  </si>
  <si>
    <t>Tower 49</t>
  </si>
  <si>
    <t xml:space="preserve"> Downing Street</t>
  </si>
  <si>
    <t>300 Madison Avenue</t>
  </si>
  <si>
    <t xml:space="preserve"> East 55th Street</t>
  </si>
  <si>
    <t>Maritime Exchange Building</t>
  </si>
  <si>
    <t>Bryant Park</t>
  </si>
  <si>
    <t xml:space="preserve"> West 40th Street</t>
  </si>
  <si>
    <t xml:space="preserve"> NY 10018</t>
  </si>
  <si>
    <t xml:space="preserve"> Henry Street</t>
  </si>
  <si>
    <t xml:space="preserve"> East 31st Street</t>
  </si>
  <si>
    <t>Macy's</t>
  </si>
  <si>
    <t>Magnolia Bakery</t>
  </si>
  <si>
    <t>St. John's Court</t>
  </si>
  <si>
    <t xml:space="preserve"> West 111th Street</t>
  </si>
  <si>
    <t>Sofitel</t>
  </si>
  <si>
    <t xml:space="preserve"> West 169th Street</t>
  </si>
  <si>
    <t>Chanin Building</t>
  </si>
  <si>
    <t>Wanamaker Store Annex</t>
  </si>
  <si>
    <t>Hudson Theatre</t>
  </si>
  <si>
    <t>1270 Avenue of the Americas</t>
  </si>
  <si>
    <t xml:space="preserve"> West 101st Street</t>
  </si>
  <si>
    <t>1290 Avenue of the Americas</t>
  </si>
  <si>
    <t>The Michelangelo</t>
  </si>
  <si>
    <t>McQuaid</t>
  </si>
  <si>
    <t>100 Maiden Lane</t>
  </si>
  <si>
    <t xml:space="preserve"> Maiden Lane</t>
  </si>
  <si>
    <t>1675 Broadway</t>
  </si>
  <si>
    <t>Lilly O'Briens</t>
  </si>
  <si>
    <t xml:space="preserve"> Murray Street</t>
  </si>
  <si>
    <t>Bellguard</t>
  </si>
  <si>
    <t xml:space="preserve"> West 89th Street</t>
  </si>
  <si>
    <t>Hilton New York</t>
  </si>
  <si>
    <t>Manhattanville Coffee</t>
  </si>
  <si>
    <t xml:space="preserve"> Drew Hamilton Houses</t>
  </si>
  <si>
    <t xml:space="preserve"> East 18th Street</t>
  </si>
  <si>
    <t>Colony Club</t>
  </si>
  <si>
    <t xml:space="preserve"> East 62nd Street</t>
  </si>
  <si>
    <t>The Arsenal</t>
  </si>
  <si>
    <t xml:space="preserve"> West 106th Street</t>
  </si>
  <si>
    <t>Roast Kitchen</t>
  </si>
  <si>
    <t>Holiday Inn</t>
  </si>
  <si>
    <t xml:space="preserve"> Harrison Street</t>
  </si>
  <si>
    <t xml:space="preserve"> Dyckman Street</t>
  </si>
  <si>
    <t>110 Wall Street</t>
  </si>
  <si>
    <t>Zaitzeff Burgers</t>
  </si>
  <si>
    <t>299 Park Avenue</t>
  </si>
  <si>
    <t xml:space="preserve"> West 185th Street</t>
  </si>
  <si>
    <t>NYLO New York City</t>
  </si>
  <si>
    <t xml:space="preserve"> West 77th Street</t>
  </si>
  <si>
    <t xml:space="preserve"> West 97th Street</t>
  </si>
  <si>
    <t>Manhattan Diner</t>
  </si>
  <si>
    <t>The Met</t>
  </si>
  <si>
    <t>Americas Tower</t>
  </si>
  <si>
    <t>Marine Midland Building</t>
  </si>
  <si>
    <t>Prime Ko</t>
  </si>
  <si>
    <t xml:space="preserve"> West 113th Street</t>
  </si>
  <si>
    <t>Edgar's Cafe</t>
  </si>
  <si>
    <t>Harriet's Kitchen</t>
  </si>
  <si>
    <t xml:space="preserve"> East 20th Street</t>
  </si>
  <si>
    <t xml:space="preserve"> East 74th Street</t>
  </si>
  <si>
    <t xml:space="preserve"> East 7th Street</t>
  </si>
  <si>
    <t>Chipotle Mexican Grill</t>
  </si>
  <si>
    <t xml:space="preserve"> East 40th Street</t>
  </si>
  <si>
    <t>Le Pain Quotidien</t>
  </si>
  <si>
    <t>Fisk Building</t>
  </si>
  <si>
    <t>August Wilson Theatre</t>
  </si>
  <si>
    <t>Gansevoort Market</t>
  </si>
  <si>
    <t xml:space="preserve"> West 17th Street</t>
  </si>
  <si>
    <t>Stone &amp; Webster Building</t>
  </si>
  <si>
    <t>Trump Tower</t>
  </si>
  <si>
    <t xml:space="preserve"> 721/725</t>
  </si>
  <si>
    <t xml:space="preserve"> West 202nd Street</t>
  </si>
  <si>
    <t>5 Times Square</t>
  </si>
  <si>
    <t xml:space="preserve"> West 74th Street</t>
  </si>
  <si>
    <t>2 Park Avenue</t>
  </si>
  <si>
    <t xml:space="preserve"> West 207th Street</t>
  </si>
  <si>
    <t>Pastrami Queen</t>
  </si>
  <si>
    <t xml:space="preserve"> Beekman Street</t>
  </si>
  <si>
    <t xml:space="preserve"> East 11th Street</t>
  </si>
  <si>
    <t>New York Law School</t>
  </si>
  <si>
    <t xml:space="preserve"> Leonard Street</t>
  </si>
  <si>
    <t>Westside Market</t>
  </si>
  <si>
    <t>Mutual of America</t>
  </si>
  <si>
    <t xml:space="preserve"> East 6th Street</t>
  </si>
  <si>
    <t>Spasso</t>
  </si>
  <si>
    <t>245 Park Avenue</t>
  </si>
  <si>
    <t>SpringHill Suites</t>
  </si>
  <si>
    <t>Mulberry &amp; Vine</t>
  </si>
  <si>
    <t xml:space="preserve"> Warren Street</t>
  </si>
  <si>
    <t>The Esplanade</t>
  </si>
  <si>
    <t xml:space="preserve"> West End Ave.</t>
  </si>
  <si>
    <t xml:space="preserve"> West 182nd Street</t>
  </si>
  <si>
    <t>CCNY</t>
  </si>
  <si>
    <t xml:space="preserve"> Convent Avenue</t>
  </si>
  <si>
    <t>Patisserie Des Ambassades</t>
  </si>
  <si>
    <t xml:space="preserve"> Catherine Street</t>
  </si>
  <si>
    <t>Colgate-Palmolive Building</t>
  </si>
  <si>
    <t>The Broadway</t>
  </si>
  <si>
    <t>Hotel Chandler</t>
  </si>
  <si>
    <t xml:space="preserve"> Sherman Avenue</t>
  </si>
  <si>
    <t xml:space="preserve"> West 108th Street</t>
  </si>
  <si>
    <t>Congregation Shmuel Yosef VChaya</t>
  </si>
  <si>
    <t>TortarÃ­a</t>
  </si>
  <si>
    <t>Black Door</t>
  </si>
  <si>
    <t>Zeckendorf Towers</t>
  </si>
  <si>
    <t xml:space="preserve"> West 92nd Street</t>
  </si>
  <si>
    <t>JP Morgan Chase Tower</t>
  </si>
  <si>
    <t>Avalon Chrystie Place</t>
  </si>
  <si>
    <t xml:space="preserve"> West 149th Street</t>
  </si>
  <si>
    <t>Cybert Tire Corporation</t>
  </si>
  <si>
    <t xml:space="preserve"> 11th Avenue</t>
  </si>
  <si>
    <t>399 Park Avenue</t>
  </si>
  <si>
    <t>747 Third Avenue</t>
  </si>
  <si>
    <t>Empire State Building</t>
  </si>
  <si>
    <t xml:space="preserve"> East 27th Street</t>
  </si>
  <si>
    <t>One Astor Place</t>
  </si>
  <si>
    <t xml:space="preserve"> West 62nd Street</t>
  </si>
  <si>
    <t>Pizza By La Grolla</t>
  </si>
  <si>
    <t>1 New York Plaza</t>
  </si>
  <si>
    <t>Lyceum Theatre</t>
  </si>
  <si>
    <t xml:space="preserve"> West 178th Street</t>
  </si>
  <si>
    <t>Lever House</t>
  </si>
  <si>
    <t>Absolute Bagels</t>
  </si>
  <si>
    <t>888 Seventh Avenue</t>
  </si>
  <si>
    <t>100 Park Avenue</t>
  </si>
  <si>
    <t>75 Wall</t>
  </si>
  <si>
    <t>1 Wall Street</t>
  </si>
  <si>
    <t>equinox</t>
  </si>
  <si>
    <t xml:space="preserve"> West 12th Street</t>
  </si>
  <si>
    <t>Holiday Inn Hotel New York City 57th St.</t>
  </si>
  <si>
    <t>1180 Sixth Avenue</t>
  </si>
  <si>
    <t>Killarney Rose</t>
  </si>
  <si>
    <t>10 Hanover Square</t>
  </si>
  <si>
    <t xml:space="preserve"> Hanover Square</t>
  </si>
  <si>
    <t>Bagel Bob's</t>
  </si>
  <si>
    <t>Calyon Building</t>
  </si>
  <si>
    <t>Atelier</t>
  </si>
  <si>
    <t>Merchandise Mart Building</t>
  </si>
  <si>
    <t>Barley &amp; Grain</t>
  </si>
  <si>
    <t>Two Columbus Avenue</t>
  </si>
  <si>
    <t xml:space="preserve"> West 114th Street</t>
  </si>
  <si>
    <t xml:space="preserve"> West 68th Street</t>
  </si>
  <si>
    <t>National Distillers Building</t>
  </si>
  <si>
    <t>The Market Table</t>
  </si>
  <si>
    <t>UBS Building</t>
  </si>
  <si>
    <t xml:space="preserve"> Spring Street</t>
  </si>
  <si>
    <t xml:space="preserve"> West 203rd Street</t>
  </si>
  <si>
    <t>Flor de Mayo</t>
  </si>
  <si>
    <t>32 Avenue of the Americas</t>
  </si>
  <si>
    <t>Buca Pizzeria</t>
  </si>
  <si>
    <t xml:space="preserve"> West 103rd Street</t>
  </si>
  <si>
    <t>citizenM</t>
  </si>
  <si>
    <t>Five Guys</t>
  </si>
  <si>
    <t>Innside New York Nomad</t>
  </si>
  <si>
    <t>Whitehorse Tavern</t>
  </si>
  <si>
    <t xml:space="preserve"> West Village Houses</t>
  </si>
  <si>
    <t xml:space="preserve"> East 115th Street</t>
  </si>
  <si>
    <t>DiDi Dumpling</t>
  </si>
  <si>
    <t>FIKA Duane Street</t>
  </si>
  <si>
    <t xml:space="preserve"> Robert F. Wagner Houses</t>
  </si>
  <si>
    <t>250 Vesey Street</t>
  </si>
  <si>
    <t xml:space="preserve"> Vesey Street</t>
  </si>
  <si>
    <t>Uva</t>
  </si>
  <si>
    <t>The Poinsettia</t>
  </si>
  <si>
    <t>Second Stage Theater</t>
  </si>
  <si>
    <t>Kitaro Sushi</t>
  </si>
  <si>
    <t xml:space="preserve"> West 93rd Street</t>
  </si>
  <si>
    <t xml:space="preserve"> Perry Street</t>
  </si>
  <si>
    <t>Columbia University Club</t>
  </si>
  <si>
    <t>McAleer's Pub</t>
  </si>
  <si>
    <t>Capital One</t>
  </si>
  <si>
    <t>University Hall</t>
  </si>
  <si>
    <t xml:space="preserve"> Howard Street</t>
  </si>
  <si>
    <t>260 Madison Avenue</t>
  </si>
  <si>
    <t>Saks Fifth Avenue</t>
  </si>
  <si>
    <t>Hudson Square Pharmacy</t>
  </si>
  <si>
    <t>The Buchanan</t>
  </si>
  <si>
    <t xml:space="preserve"> East 10th Street</t>
  </si>
  <si>
    <t>Empire Building</t>
  </si>
  <si>
    <t xml:space="preserve"> Rector Street</t>
  </si>
  <si>
    <t>Sel Rrose</t>
  </si>
  <si>
    <t>Park Avenue Plaza</t>
  </si>
  <si>
    <t xml:space="preserve"> West 144th Street</t>
  </si>
  <si>
    <t xml:space="preserve"> East 98th Street</t>
  </si>
  <si>
    <t>Barnard College</t>
  </si>
  <si>
    <t xml:space="preserve"> Claremont Avenue</t>
  </si>
  <si>
    <t>Video Store</t>
  </si>
  <si>
    <t xml:space="preserve"> West 126th Street</t>
  </si>
  <si>
    <t xml:space="preserve"> Manhattanville Houses</t>
  </si>
  <si>
    <t>nei</t>
  </si>
  <si>
    <t>Zillow</t>
  </si>
  <si>
    <t>Alphabet City</t>
  </si>
  <si>
    <t>East Village</t>
  </si>
  <si>
    <t>Battery Park City</t>
  </si>
  <si>
    <t>Battery Park</t>
  </si>
  <si>
    <t>Central Park</t>
  </si>
  <si>
    <t>Upper East Side</t>
  </si>
  <si>
    <t>Chelsea</t>
  </si>
  <si>
    <t>Clinton</t>
  </si>
  <si>
    <t>Diamond District</t>
  </si>
  <si>
    <t>Midtown</t>
  </si>
  <si>
    <t>Drew Hamilton Houses</t>
  </si>
  <si>
    <t>East Harlem</t>
  </si>
  <si>
    <t>Flatiron Building</t>
  </si>
  <si>
    <t>Flatiron District</t>
  </si>
  <si>
    <t>Frederick Douglass Houses</t>
  </si>
  <si>
    <t>George Washington Carver Houses</t>
  </si>
  <si>
    <t>Greenwich Street</t>
  </si>
  <si>
    <t>Greenwich Village</t>
  </si>
  <si>
    <t>Hamilton Heights</t>
  </si>
  <si>
    <t>Harlem</t>
  </si>
  <si>
    <t>Hell's Kitchen</t>
  </si>
  <si>
    <t>Inwood</t>
  </si>
  <si>
    <t>Washington Heights</t>
  </si>
  <si>
    <t>James Weldon Johnson Houses</t>
  </si>
  <si>
    <t>John Lovejoy Elliott Houses</t>
  </si>
  <si>
    <t>Kips Bay</t>
  </si>
  <si>
    <t>Gramercy</t>
  </si>
  <si>
    <t>Korea Town</t>
  </si>
  <si>
    <t>Koreatown</t>
  </si>
  <si>
    <t>Lenox Hill</t>
  </si>
  <si>
    <t>Lexington Houses</t>
  </si>
  <si>
    <t>Turtle Bay</t>
  </si>
  <si>
    <t>Little Italy</t>
  </si>
  <si>
    <t>Lower East Side</t>
  </si>
  <si>
    <t>Manhattan Community Board 1</t>
  </si>
  <si>
    <t>Manhattan Community Board 10</t>
  </si>
  <si>
    <t>Manhattan Community Board 11</t>
  </si>
  <si>
    <t>Manhattan Community Board 12</t>
  </si>
  <si>
    <t>Manhattan Community Board 2</t>
  </si>
  <si>
    <t>Manhattan Community Board 3</t>
  </si>
  <si>
    <t>Manhattan Community Board 4</t>
  </si>
  <si>
    <t>Manhattan Community Board 5</t>
  </si>
  <si>
    <t>Manhattan Community Board 6</t>
  </si>
  <si>
    <t>Manhattanville</t>
  </si>
  <si>
    <t>Manhattanville Houses</t>
  </si>
  <si>
    <t>Morningside Heights</t>
  </si>
  <si>
    <t>Murray Hill</t>
  </si>
  <si>
    <t>NoHo</t>
  </si>
  <si>
    <t>Penn Station South</t>
  </si>
  <si>
    <t>Garment District</t>
  </si>
  <si>
    <t>Peter Cooper Village</t>
  </si>
  <si>
    <t>Robert F. Wagner Houses</t>
  </si>
  <si>
    <t>Rose Hill</t>
  </si>
  <si>
    <t>SoHo</t>
  </si>
  <si>
    <t>Southbridge Towers</t>
  </si>
  <si>
    <t>Financial District</t>
  </si>
  <si>
    <t>Tribeca</t>
  </si>
  <si>
    <t>Tudor City</t>
  </si>
  <si>
    <t>University Village</t>
  </si>
  <si>
    <t>Upper West Side</t>
  </si>
  <si>
    <t>Washington Square Village</t>
  </si>
  <si>
    <t>West Village Houses</t>
  </si>
  <si>
    <t>West Village</t>
  </si>
  <si>
    <t>William Howard Taft Houses</t>
  </si>
  <si>
    <t>Yorkville</t>
  </si>
  <si>
    <t>trim</t>
  </si>
  <si>
    <t>Python</t>
  </si>
  <si>
    <t>Zillow_neighbourhood</t>
  </si>
  <si>
    <t>neighbourhood</t>
  </si>
  <si>
    <t xml:space="preserve">count of restaurant </t>
  </si>
  <si>
    <t>RegionID</t>
  </si>
  <si>
    <t>RegionName</t>
  </si>
  <si>
    <t xml:space="preserve">Exist in Mkt? </t>
  </si>
  <si>
    <t>Size Rank_Final</t>
  </si>
  <si>
    <t>City</t>
  </si>
  <si>
    <t>State</t>
  </si>
  <si>
    <t>Metro</t>
  </si>
  <si>
    <t>CountyName</t>
  </si>
  <si>
    <t>SizeRank</t>
  </si>
  <si>
    <t>2011-12</t>
  </si>
  <si>
    <t>2012-01</t>
  </si>
  <si>
    <t>2012-02</t>
  </si>
  <si>
    <t>2012-03</t>
  </si>
  <si>
    <t>2012-04</t>
  </si>
  <si>
    <t>2012-05</t>
  </si>
  <si>
    <t>2012-06</t>
  </si>
  <si>
    <t>2012-07</t>
  </si>
  <si>
    <t>2012-08</t>
  </si>
  <si>
    <t>2012-09</t>
  </si>
  <si>
    <t>2012-10</t>
  </si>
  <si>
    <t>2012-11</t>
  </si>
  <si>
    <t>2012-12</t>
  </si>
  <si>
    <t>2013-01</t>
  </si>
  <si>
    <t>2013-02</t>
  </si>
  <si>
    <t>2013-03</t>
  </si>
  <si>
    <t>2013-04</t>
  </si>
  <si>
    <t>2013-05</t>
  </si>
  <si>
    <t>2013-06</t>
  </si>
  <si>
    <t>2013-07</t>
  </si>
  <si>
    <t>2013-08</t>
  </si>
  <si>
    <t>2013-09</t>
  </si>
  <si>
    <t>2013-10</t>
  </si>
  <si>
    <t>2013-11</t>
  </si>
  <si>
    <t>2013-12</t>
  </si>
  <si>
    <t>2014-01</t>
  </si>
  <si>
    <t>2014-02</t>
  </si>
  <si>
    <t>2014-03</t>
  </si>
  <si>
    <t>2014-04</t>
  </si>
  <si>
    <t>2014-05</t>
  </si>
  <si>
    <t>2014-06</t>
  </si>
  <si>
    <t>2014-07</t>
  </si>
  <si>
    <t>2014-08</t>
  </si>
  <si>
    <t>2014-09</t>
  </si>
  <si>
    <t>2014-10</t>
  </si>
  <si>
    <t>2014-11</t>
  </si>
  <si>
    <t>2014-12</t>
  </si>
  <si>
    <t>2015-01</t>
  </si>
  <si>
    <t>2015-02</t>
  </si>
  <si>
    <t>2015-03</t>
  </si>
  <si>
    <t>2015-04</t>
  </si>
  <si>
    <t>2015-05</t>
  </si>
  <si>
    <t>2015-06</t>
  </si>
  <si>
    <t>2015-07</t>
  </si>
  <si>
    <t>2015-08</t>
  </si>
  <si>
    <t>2015-09</t>
  </si>
  <si>
    <t>2015-10</t>
  </si>
  <si>
    <t>2015-11</t>
  </si>
  <si>
    <t>2015-12</t>
  </si>
  <si>
    <t>2016-01</t>
  </si>
  <si>
    <t>2016-02</t>
  </si>
  <si>
    <t>2016-03</t>
  </si>
  <si>
    <t>2016-04</t>
  </si>
  <si>
    <t>2016-05</t>
  </si>
  <si>
    <t>2016-06</t>
  </si>
  <si>
    <t>2016-07</t>
  </si>
  <si>
    <t>2016-08</t>
  </si>
  <si>
    <t>2016-09</t>
  </si>
  <si>
    <t>2016-10</t>
  </si>
  <si>
    <t>2016-11</t>
  </si>
  <si>
    <t>2016-12</t>
  </si>
  <si>
    <t>2017-01</t>
  </si>
  <si>
    <t>2017-02</t>
  </si>
  <si>
    <t>2017-03</t>
  </si>
  <si>
    <t>2017-04</t>
  </si>
  <si>
    <t>2017-05</t>
  </si>
  <si>
    <t>2017-06</t>
  </si>
  <si>
    <t>2017-07</t>
  </si>
  <si>
    <t>2017-08</t>
  </si>
  <si>
    <t>New York</t>
  </si>
  <si>
    <t>NY</t>
  </si>
  <si>
    <t>Brooklyn Heights</t>
  </si>
  <si>
    <t>Roosevelt Island</t>
  </si>
  <si>
    <t>Sutton Place</t>
  </si>
  <si>
    <t xml:space="preserve">Size _Index </t>
  </si>
  <si>
    <t>Result</t>
  </si>
  <si>
    <t>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</si>
</sst>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12" fontId="0" fillId="0" borderId="0" xfId="0" applyNumberFormat="1"/>
    <xf numFmtId="0" fontId="3" fillId="0" borderId="0" xfId="0" applyFont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tabSelected="1" workbookViewId="0">
      <selection activeCell="C12" sqref="C12"/>
    </sheetView>
  </sheetViews>
  <sheetFormatPr baseColWidth="10" defaultRowHeight="16" x14ac:dyDescent="0.2"/>
  <sheetData>
    <row r="1" spans="1:5" x14ac:dyDescent="0.2">
      <c r="A1" t="s">
        <v>844</v>
      </c>
      <c r="B1" t="s">
        <v>845</v>
      </c>
      <c r="C1" t="s">
        <v>929</v>
      </c>
      <c r="D1" t="s">
        <v>930</v>
      </c>
      <c r="E1" t="s">
        <v>931</v>
      </c>
    </row>
    <row r="2" spans="1:5" x14ac:dyDescent="0.2">
      <c r="A2" t="s">
        <v>785</v>
      </c>
      <c r="B2">
        <v>474</v>
      </c>
      <c r="C2">
        <v>3.5</v>
      </c>
      <c r="D2">
        <v>135.42857142857142</v>
      </c>
      <c r="E2">
        <v>1</v>
      </c>
    </row>
    <row r="3" spans="1:5" x14ac:dyDescent="0.2">
      <c r="A3" t="s">
        <v>823</v>
      </c>
      <c r="B3">
        <v>80</v>
      </c>
      <c r="C3">
        <v>1</v>
      </c>
      <c r="D3">
        <v>80</v>
      </c>
      <c r="E3">
        <v>2</v>
      </c>
    </row>
    <row r="4" spans="1:5" x14ac:dyDescent="0.2">
      <c r="A4" t="s">
        <v>833</v>
      </c>
      <c r="B4">
        <v>70</v>
      </c>
      <c r="C4">
        <v>3</v>
      </c>
      <c r="D4">
        <v>23.333333333333332</v>
      </c>
      <c r="E4">
        <v>3</v>
      </c>
    </row>
    <row r="5" spans="1:5" x14ac:dyDescent="0.2">
      <c r="A5" t="s">
        <v>793</v>
      </c>
      <c r="B5">
        <v>150</v>
      </c>
      <c r="C5">
        <v>7</v>
      </c>
      <c r="D5">
        <v>21.428571428571427</v>
      </c>
      <c r="E5">
        <v>4</v>
      </c>
    </row>
    <row r="6" spans="1:5" x14ac:dyDescent="0.2">
      <c r="A6" t="s">
        <v>777</v>
      </c>
      <c r="B6">
        <v>171</v>
      </c>
      <c r="C6">
        <v>8.5</v>
      </c>
      <c r="D6">
        <v>20.117647058823529</v>
      </c>
      <c r="E6">
        <v>5</v>
      </c>
    </row>
    <row r="7" spans="1:5" x14ac:dyDescent="0.2">
      <c r="A7" t="s">
        <v>822</v>
      </c>
      <c r="B7">
        <v>39</v>
      </c>
      <c r="C7">
        <v>2</v>
      </c>
      <c r="D7">
        <v>19.5</v>
      </c>
      <c r="E7">
        <v>6</v>
      </c>
    </row>
    <row r="8" spans="1:5" x14ac:dyDescent="0.2">
      <c r="A8" t="s">
        <v>781</v>
      </c>
      <c r="B8">
        <v>197</v>
      </c>
      <c r="C8">
        <v>11</v>
      </c>
      <c r="D8">
        <v>17.90909090909091</v>
      </c>
      <c r="E8">
        <v>7</v>
      </c>
    </row>
    <row r="9" spans="1:5" x14ac:dyDescent="0.2">
      <c r="A9" t="s">
        <v>779</v>
      </c>
      <c r="B9">
        <v>36</v>
      </c>
      <c r="C9">
        <v>2.5</v>
      </c>
      <c r="D9">
        <v>14.4</v>
      </c>
      <c r="E9">
        <v>8</v>
      </c>
    </row>
    <row r="10" spans="1:5" x14ac:dyDescent="0.2">
      <c r="A10" t="s">
        <v>825</v>
      </c>
      <c r="B10">
        <v>7</v>
      </c>
      <c r="C10">
        <v>0.5</v>
      </c>
      <c r="D10">
        <v>14</v>
      </c>
      <c r="E10">
        <v>9</v>
      </c>
    </row>
    <row r="11" spans="1:5" x14ac:dyDescent="0.2">
      <c r="A11" t="s">
        <v>835</v>
      </c>
      <c r="B11">
        <v>126</v>
      </c>
      <c r="C11">
        <v>11.5</v>
      </c>
      <c r="D11">
        <v>10.956521739130435</v>
      </c>
      <c r="E11">
        <v>10</v>
      </c>
    </row>
    <row r="12" spans="1:5" x14ac:dyDescent="0.2">
      <c r="A12" t="s">
        <v>798</v>
      </c>
      <c r="B12">
        <v>100</v>
      </c>
      <c r="C12">
        <v>10.5</v>
      </c>
      <c r="D12">
        <v>9.5238095238095237</v>
      </c>
      <c r="E12">
        <v>11</v>
      </c>
    </row>
    <row r="13" spans="1:5" x14ac:dyDescent="0.2">
      <c r="A13" t="s">
        <v>831</v>
      </c>
      <c r="B13">
        <v>52</v>
      </c>
      <c r="C13">
        <v>5.5</v>
      </c>
      <c r="D13">
        <v>9.454545454545455</v>
      </c>
      <c r="E13">
        <v>12</v>
      </c>
    </row>
    <row r="14" spans="1:5" x14ac:dyDescent="0.2">
      <c r="A14" t="s">
        <v>809</v>
      </c>
      <c r="B14">
        <v>73</v>
      </c>
      <c r="C14">
        <v>9</v>
      </c>
      <c r="D14">
        <v>8.1111111111111107</v>
      </c>
      <c r="E14">
        <v>13</v>
      </c>
    </row>
    <row r="15" spans="1:5" x14ac:dyDescent="0.2">
      <c r="A15" t="s">
        <v>802</v>
      </c>
      <c r="B15">
        <v>62</v>
      </c>
      <c r="C15">
        <v>8</v>
      </c>
      <c r="D15">
        <v>7.75</v>
      </c>
      <c r="E15">
        <v>14</v>
      </c>
    </row>
    <row r="16" spans="1:5" x14ac:dyDescent="0.2">
      <c r="A16" t="s">
        <v>782</v>
      </c>
      <c r="B16">
        <v>58</v>
      </c>
      <c r="C16">
        <v>7.5</v>
      </c>
      <c r="D16">
        <v>7.7333333333333334</v>
      </c>
      <c r="E16">
        <v>15</v>
      </c>
    </row>
    <row r="17" spans="1:5" x14ac:dyDescent="0.2">
      <c r="A17" t="s">
        <v>795</v>
      </c>
      <c r="B17">
        <v>56</v>
      </c>
      <c r="C17">
        <v>10</v>
      </c>
      <c r="D17">
        <v>5.6</v>
      </c>
      <c r="E17">
        <v>16</v>
      </c>
    </row>
    <row r="18" spans="1:5" x14ac:dyDescent="0.2">
      <c r="A18" t="s">
        <v>787</v>
      </c>
      <c r="B18">
        <v>46</v>
      </c>
      <c r="C18">
        <v>9.5</v>
      </c>
      <c r="D18">
        <v>4.8421052631578947</v>
      </c>
      <c r="E18">
        <v>17</v>
      </c>
    </row>
    <row r="19" spans="1:5" x14ac:dyDescent="0.2">
      <c r="A19" t="s">
        <v>789</v>
      </c>
      <c r="B19">
        <v>20</v>
      </c>
      <c r="C19">
        <v>5</v>
      </c>
      <c r="D19">
        <v>4</v>
      </c>
      <c r="E19">
        <v>18</v>
      </c>
    </row>
    <row r="20" spans="1:5" x14ac:dyDescent="0.2">
      <c r="A20" t="s">
        <v>808</v>
      </c>
      <c r="B20">
        <v>6</v>
      </c>
      <c r="C20">
        <v>1.5</v>
      </c>
      <c r="D20">
        <v>4</v>
      </c>
      <c r="E20">
        <v>19</v>
      </c>
    </row>
    <row r="21" spans="1:5" x14ac:dyDescent="0.2">
      <c r="A21" t="s">
        <v>821</v>
      </c>
      <c r="B21">
        <v>21</v>
      </c>
      <c r="C21">
        <v>6.5</v>
      </c>
      <c r="D21">
        <v>3.2307692307692308</v>
      </c>
      <c r="E21">
        <v>20</v>
      </c>
    </row>
    <row r="22" spans="1:5" x14ac:dyDescent="0.2">
      <c r="A22" t="s">
        <v>807</v>
      </c>
      <c r="B22">
        <v>5</v>
      </c>
      <c r="C22">
        <v>4</v>
      </c>
      <c r="D22">
        <v>1.25</v>
      </c>
      <c r="E22">
        <v>21</v>
      </c>
    </row>
    <row r="23" spans="1:5" x14ac:dyDescent="0.2">
      <c r="A23" t="s">
        <v>838</v>
      </c>
      <c r="B23">
        <v>3</v>
      </c>
      <c r="C23">
        <v>4.5</v>
      </c>
      <c r="D23">
        <v>0.66666666666666663</v>
      </c>
      <c r="E23">
        <v>22</v>
      </c>
    </row>
    <row r="24" spans="1:5" x14ac:dyDescent="0.2">
      <c r="A24" t="s">
        <v>783</v>
      </c>
      <c r="B24">
        <v>2</v>
      </c>
      <c r="C24">
        <v>6</v>
      </c>
      <c r="D24">
        <v>0.33333333333333331</v>
      </c>
      <c r="E24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55"/>
  <sheetViews>
    <sheetView workbookViewId="0">
      <selection activeCell="H1" sqref="H1:L24"/>
    </sheetView>
  </sheetViews>
  <sheetFormatPr baseColWidth="10" defaultRowHeight="16" x14ac:dyDescent="0.2"/>
  <cols>
    <col min="8" max="8" width="18" bestFit="1" customWidth="1"/>
    <col min="9" max="9" width="17.33203125" bestFit="1" customWidth="1"/>
  </cols>
  <sheetData>
    <row r="1" spans="1:12" x14ac:dyDescent="0.2">
      <c r="A1" t="s">
        <v>843</v>
      </c>
      <c r="H1" t="s">
        <v>844</v>
      </c>
      <c r="I1" t="s">
        <v>845</v>
      </c>
      <c r="J1" t="s">
        <v>929</v>
      </c>
      <c r="K1" t="s">
        <v>930</v>
      </c>
      <c r="L1" t="s">
        <v>931</v>
      </c>
    </row>
    <row r="2" spans="1:12" x14ac:dyDescent="0.2">
      <c r="A2" t="s">
        <v>777</v>
      </c>
      <c r="H2" t="s">
        <v>785</v>
      </c>
      <c r="I2">
        <f>COUNTIF(A:A,H2)</f>
        <v>474</v>
      </c>
      <c r="J2">
        <f>VLOOKUP(H2,Zillow!C:D,2,0)</f>
        <v>3.5</v>
      </c>
      <c r="K2">
        <f>I2/J2</f>
        <v>135.42857142857142</v>
      </c>
      <c r="L2">
        <v>1</v>
      </c>
    </row>
    <row r="3" spans="1:12" x14ac:dyDescent="0.2">
      <c r="A3" t="s">
        <v>833</v>
      </c>
      <c r="H3" t="s">
        <v>823</v>
      </c>
      <c r="I3">
        <f>COUNTIF(A:A,H3)</f>
        <v>80</v>
      </c>
      <c r="J3">
        <f>VLOOKUP(H3,Zillow!C:D,2,0)</f>
        <v>1</v>
      </c>
      <c r="K3">
        <f>I3/J3</f>
        <v>80</v>
      </c>
      <c r="L3">
        <v>2</v>
      </c>
    </row>
    <row r="4" spans="1:12" x14ac:dyDescent="0.2">
      <c r="A4" t="s">
        <v>785</v>
      </c>
      <c r="H4" t="s">
        <v>833</v>
      </c>
      <c r="I4">
        <f>COUNTIF(A:A,H4)</f>
        <v>70</v>
      </c>
      <c r="J4">
        <f>VLOOKUP(H4,Zillow!C:D,2,0)</f>
        <v>3</v>
      </c>
      <c r="K4">
        <f>I4/J4</f>
        <v>23.333333333333332</v>
      </c>
      <c r="L4">
        <v>3</v>
      </c>
    </row>
    <row r="5" spans="1:12" x14ac:dyDescent="0.2">
      <c r="A5" t="s">
        <v>785</v>
      </c>
      <c r="H5" t="s">
        <v>793</v>
      </c>
      <c r="I5">
        <f>COUNTIF(A:A,H5)</f>
        <v>150</v>
      </c>
      <c r="J5">
        <f>VLOOKUP(H5,Zillow!C:D,2,0)</f>
        <v>7</v>
      </c>
      <c r="K5">
        <f>I5/J5</f>
        <v>21.428571428571427</v>
      </c>
      <c r="L5">
        <v>4</v>
      </c>
    </row>
    <row r="6" spans="1:12" x14ac:dyDescent="0.2">
      <c r="A6" t="s">
        <v>793</v>
      </c>
      <c r="H6" t="s">
        <v>777</v>
      </c>
      <c r="I6">
        <f>COUNTIF(A:A,H6)</f>
        <v>171</v>
      </c>
      <c r="J6">
        <f>VLOOKUP(H6,Zillow!C:D,2,0)</f>
        <v>8.5</v>
      </c>
      <c r="K6">
        <f>I6/J6</f>
        <v>20.117647058823529</v>
      </c>
      <c r="L6">
        <v>5</v>
      </c>
    </row>
    <row r="7" spans="1:12" x14ac:dyDescent="0.2">
      <c r="A7" t="s">
        <v>785</v>
      </c>
      <c r="H7" t="s">
        <v>822</v>
      </c>
      <c r="I7">
        <f>COUNTIF(A:A,H7)</f>
        <v>39</v>
      </c>
      <c r="J7">
        <f>VLOOKUP(H7,Zillow!C:D,2,0)</f>
        <v>2</v>
      </c>
      <c r="K7">
        <f>I7/J7</f>
        <v>19.5</v>
      </c>
      <c r="L7">
        <v>6</v>
      </c>
    </row>
    <row r="8" spans="1:12" x14ac:dyDescent="0.2">
      <c r="A8" t="s">
        <v>822</v>
      </c>
      <c r="H8" t="s">
        <v>781</v>
      </c>
      <c r="I8">
        <f>COUNTIF(A:A,H8)</f>
        <v>197</v>
      </c>
      <c r="J8">
        <f>VLOOKUP(H8,Zillow!C:D,2,0)</f>
        <v>11</v>
      </c>
      <c r="K8">
        <f>I8/J8</f>
        <v>17.90909090909091</v>
      </c>
      <c r="L8">
        <v>7</v>
      </c>
    </row>
    <row r="9" spans="1:12" x14ac:dyDescent="0.2">
      <c r="A9" t="s">
        <v>822</v>
      </c>
      <c r="H9" t="s">
        <v>779</v>
      </c>
      <c r="I9">
        <f>COUNTIF(A:A,H9)</f>
        <v>36</v>
      </c>
      <c r="J9">
        <f>VLOOKUP(H9,Zillow!C:D,2,0)</f>
        <v>2.5</v>
      </c>
      <c r="K9">
        <f>I9/J9</f>
        <v>14.4</v>
      </c>
      <c r="L9">
        <v>8</v>
      </c>
    </row>
    <row r="10" spans="1:12" x14ac:dyDescent="0.2">
      <c r="A10" t="s">
        <v>809</v>
      </c>
      <c r="H10" t="s">
        <v>825</v>
      </c>
      <c r="I10">
        <f>COUNTIF(A:A,H10)</f>
        <v>7</v>
      </c>
      <c r="J10">
        <f>VLOOKUP(H10,Zillow!C:D,2,0)</f>
        <v>0.5</v>
      </c>
      <c r="K10">
        <f>I10/J10</f>
        <v>14</v>
      </c>
      <c r="L10">
        <v>9</v>
      </c>
    </row>
    <row r="11" spans="1:12" x14ac:dyDescent="0.2">
      <c r="A11" t="s">
        <v>785</v>
      </c>
      <c r="H11" t="s">
        <v>835</v>
      </c>
      <c r="I11">
        <f>COUNTIF(A:A,H11)</f>
        <v>126</v>
      </c>
      <c r="J11">
        <f>VLOOKUP(H11,Zillow!C:D,2,0)</f>
        <v>11.5</v>
      </c>
      <c r="K11">
        <f>I11/J11</f>
        <v>10.956521739130435</v>
      </c>
      <c r="L11">
        <v>10</v>
      </c>
    </row>
    <row r="12" spans="1:12" x14ac:dyDescent="0.2">
      <c r="A12" t="s">
        <v>777</v>
      </c>
      <c r="H12" t="s">
        <v>798</v>
      </c>
      <c r="I12">
        <f>COUNTIF(A:A,H12)</f>
        <v>100</v>
      </c>
      <c r="J12">
        <f>VLOOKUP(H12,Zillow!C:D,2,0)</f>
        <v>10.5</v>
      </c>
      <c r="K12">
        <f>I12/J12</f>
        <v>9.5238095238095237</v>
      </c>
      <c r="L12">
        <v>11</v>
      </c>
    </row>
    <row r="13" spans="1:12" x14ac:dyDescent="0.2">
      <c r="A13" t="s">
        <v>779</v>
      </c>
      <c r="H13" t="s">
        <v>831</v>
      </c>
      <c r="I13">
        <f>COUNTIF(A:A,H13)</f>
        <v>52</v>
      </c>
      <c r="J13">
        <f>VLOOKUP(H13,Zillow!C:D,2,0)</f>
        <v>5.5</v>
      </c>
      <c r="K13">
        <f>I13/J13</f>
        <v>9.454545454545455</v>
      </c>
      <c r="L13">
        <v>12</v>
      </c>
    </row>
    <row r="14" spans="1:12" x14ac:dyDescent="0.2">
      <c r="A14" t="s">
        <v>785</v>
      </c>
      <c r="H14" t="s">
        <v>809</v>
      </c>
      <c r="I14">
        <f>COUNTIF(A:A,H14)</f>
        <v>73</v>
      </c>
      <c r="J14">
        <f>VLOOKUP(H14,Zillow!C:D,2,0)</f>
        <v>9</v>
      </c>
      <c r="K14">
        <f>I14/J14</f>
        <v>8.1111111111111107</v>
      </c>
      <c r="L14">
        <v>13</v>
      </c>
    </row>
    <row r="15" spans="1:12" x14ac:dyDescent="0.2">
      <c r="A15" t="s">
        <v>831</v>
      </c>
      <c r="H15" t="s">
        <v>802</v>
      </c>
      <c r="I15">
        <f>COUNTIF(A:A,H15)</f>
        <v>62</v>
      </c>
      <c r="J15">
        <f>VLOOKUP(H15,Zillow!C:D,2,0)</f>
        <v>8</v>
      </c>
      <c r="K15">
        <f>I15/J15</f>
        <v>7.75</v>
      </c>
      <c r="L15">
        <v>14</v>
      </c>
    </row>
    <row r="16" spans="1:12" x14ac:dyDescent="0.2">
      <c r="A16" t="s">
        <v>795</v>
      </c>
      <c r="H16" t="s">
        <v>782</v>
      </c>
      <c r="I16">
        <f>COUNTIF(A:A,H16)</f>
        <v>58</v>
      </c>
      <c r="J16">
        <f>VLOOKUP(H16,Zillow!C:D,2,0)</f>
        <v>7.5</v>
      </c>
      <c r="K16">
        <f>I16/J16</f>
        <v>7.7333333333333334</v>
      </c>
      <c r="L16">
        <v>15</v>
      </c>
    </row>
    <row r="17" spans="1:12" x14ac:dyDescent="0.2">
      <c r="A17" t="s">
        <v>785</v>
      </c>
      <c r="H17" t="s">
        <v>795</v>
      </c>
      <c r="I17">
        <f>COUNTIF(A:A,H17)</f>
        <v>56</v>
      </c>
      <c r="J17">
        <f>VLOOKUP(H17,Zillow!C:D,2,0)</f>
        <v>10</v>
      </c>
      <c r="K17">
        <f>I17/J17</f>
        <v>5.6</v>
      </c>
      <c r="L17">
        <v>16</v>
      </c>
    </row>
    <row r="18" spans="1:12" x14ac:dyDescent="0.2">
      <c r="A18" t="s">
        <v>785</v>
      </c>
      <c r="H18" t="s">
        <v>787</v>
      </c>
      <c r="I18">
        <f>COUNTIF(A:A,H18)</f>
        <v>46</v>
      </c>
      <c r="J18">
        <f>VLOOKUP(H18,Zillow!C:D,2,0)</f>
        <v>9.5</v>
      </c>
      <c r="K18">
        <f>I18/J18</f>
        <v>4.8421052631578947</v>
      </c>
      <c r="L18">
        <v>17</v>
      </c>
    </row>
    <row r="19" spans="1:12" x14ac:dyDescent="0.2">
      <c r="A19" t="s">
        <v>823</v>
      </c>
      <c r="H19" t="s">
        <v>789</v>
      </c>
      <c r="I19">
        <f>COUNTIF(A:A,H19)</f>
        <v>20</v>
      </c>
      <c r="J19">
        <f>VLOOKUP(H19,Zillow!C:D,2,0)</f>
        <v>5</v>
      </c>
      <c r="K19">
        <f>I19/J19</f>
        <v>4</v>
      </c>
      <c r="L19">
        <v>18</v>
      </c>
    </row>
    <row r="20" spans="1:12" x14ac:dyDescent="0.2">
      <c r="A20" t="s">
        <v>781</v>
      </c>
      <c r="H20" t="s">
        <v>808</v>
      </c>
      <c r="I20">
        <f>COUNTIF(A:A,H20)</f>
        <v>6</v>
      </c>
      <c r="J20">
        <f>VLOOKUP(H20,Zillow!C:D,2,0)</f>
        <v>1.5</v>
      </c>
      <c r="K20">
        <f>I20/J20</f>
        <v>4</v>
      </c>
      <c r="L20">
        <v>19</v>
      </c>
    </row>
    <row r="21" spans="1:12" x14ac:dyDescent="0.2">
      <c r="A21" t="s">
        <v>781</v>
      </c>
      <c r="H21" t="s">
        <v>821</v>
      </c>
      <c r="I21">
        <f>COUNTIF(A:A,H21)</f>
        <v>21</v>
      </c>
      <c r="J21">
        <f>VLOOKUP(H21,Zillow!C:D,2,0)</f>
        <v>6.5</v>
      </c>
      <c r="K21">
        <f>I21/J21</f>
        <v>3.2307692307692308</v>
      </c>
      <c r="L21">
        <v>20</v>
      </c>
    </row>
    <row r="22" spans="1:12" x14ac:dyDescent="0.2">
      <c r="A22" t="s">
        <v>785</v>
      </c>
      <c r="H22" t="s">
        <v>807</v>
      </c>
      <c r="I22">
        <f>COUNTIF(A:A,H22)</f>
        <v>5</v>
      </c>
      <c r="J22">
        <f>VLOOKUP(H22,Zillow!C:D,2,0)</f>
        <v>4</v>
      </c>
      <c r="K22">
        <f>I22/J22</f>
        <v>1.25</v>
      </c>
      <c r="L22">
        <v>21</v>
      </c>
    </row>
    <row r="23" spans="1:12" x14ac:dyDescent="0.2">
      <c r="A23" t="s">
        <v>777</v>
      </c>
      <c r="H23" t="s">
        <v>838</v>
      </c>
      <c r="I23">
        <f>COUNTIF(A:A,H23)</f>
        <v>3</v>
      </c>
      <c r="J23">
        <f>VLOOKUP(H23,Zillow!C:D,2,0)</f>
        <v>4.5</v>
      </c>
      <c r="K23">
        <f>I23/J23</f>
        <v>0.66666666666666663</v>
      </c>
      <c r="L23">
        <v>22</v>
      </c>
    </row>
    <row r="24" spans="1:12" x14ac:dyDescent="0.2">
      <c r="A24" t="s">
        <v>782</v>
      </c>
      <c r="H24" t="s">
        <v>783</v>
      </c>
      <c r="I24">
        <f>COUNTIF(A:A,H24)</f>
        <v>2</v>
      </c>
      <c r="J24">
        <f>VLOOKUP(H24,Zillow!C:D,2,0)</f>
        <v>6</v>
      </c>
      <c r="K24">
        <f>I24/J24</f>
        <v>0.33333333333333331</v>
      </c>
      <c r="L24">
        <v>23</v>
      </c>
    </row>
    <row r="25" spans="1:12" x14ac:dyDescent="0.2">
      <c r="A25" t="s">
        <v>781</v>
      </c>
    </row>
    <row r="26" spans="1:12" x14ac:dyDescent="0.2">
      <c r="A26" t="s">
        <v>793</v>
      </c>
    </row>
    <row r="27" spans="1:12" x14ac:dyDescent="0.2">
      <c r="A27" t="s">
        <v>782</v>
      </c>
    </row>
    <row r="28" spans="1:12" x14ac:dyDescent="0.2">
      <c r="A28" t="s">
        <v>798</v>
      </c>
    </row>
    <row r="29" spans="1:12" x14ac:dyDescent="0.2">
      <c r="A29" t="s">
        <v>777</v>
      </c>
    </row>
    <row r="30" spans="1:12" x14ac:dyDescent="0.2">
      <c r="A30" t="s">
        <v>787</v>
      </c>
    </row>
    <row r="31" spans="1:12" x14ac:dyDescent="0.2">
      <c r="A31" t="s">
        <v>822</v>
      </c>
    </row>
    <row r="32" spans="1:12" x14ac:dyDescent="0.2">
      <c r="A32" t="s">
        <v>785</v>
      </c>
    </row>
    <row r="33" spans="1:1" x14ac:dyDescent="0.2">
      <c r="A33" t="s">
        <v>823</v>
      </c>
    </row>
    <row r="34" spans="1:1" x14ac:dyDescent="0.2">
      <c r="A34" t="s">
        <v>793</v>
      </c>
    </row>
    <row r="35" spans="1:1" x14ac:dyDescent="0.2">
      <c r="A35" t="s">
        <v>785</v>
      </c>
    </row>
    <row r="36" spans="1:1" x14ac:dyDescent="0.2">
      <c r="A36" t="s">
        <v>825</v>
      </c>
    </row>
    <row r="37" spans="1:1" x14ac:dyDescent="0.2">
      <c r="A37" t="s">
        <v>823</v>
      </c>
    </row>
    <row r="38" spans="1:1" x14ac:dyDescent="0.2">
      <c r="A38" t="s">
        <v>823</v>
      </c>
    </row>
    <row r="39" spans="1:1" x14ac:dyDescent="0.2">
      <c r="A39" t="s">
        <v>835</v>
      </c>
    </row>
    <row r="40" spans="1:1" x14ac:dyDescent="0.2">
      <c r="A40" t="s">
        <v>781</v>
      </c>
    </row>
    <row r="41" spans="1:1" x14ac:dyDescent="0.2">
      <c r="A41" t="s">
        <v>835</v>
      </c>
    </row>
    <row r="42" spans="1:1" x14ac:dyDescent="0.2">
      <c r="A42" t="s">
        <v>785</v>
      </c>
    </row>
    <row r="43" spans="1:1" x14ac:dyDescent="0.2">
      <c r="A43" t="s">
        <v>785</v>
      </c>
    </row>
    <row r="44" spans="1:1" x14ac:dyDescent="0.2">
      <c r="A44" t="s">
        <v>785</v>
      </c>
    </row>
    <row r="45" spans="1:1" x14ac:dyDescent="0.2">
      <c r="A45" t="s">
        <v>785</v>
      </c>
    </row>
    <row r="46" spans="1:1" x14ac:dyDescent="0.2">
      <c r="A46" t="s">
        <v>779</v>
      </c>
    </row>
    <row r="47" spans="1:1" x14ac:dyDescent="0.2">
      <c r="A47" t="s">
        <v>785</v>
      </c>
    </row>
    <row r="48" spans="1:1" x14ac:dyDescent="0.2">
      <c r="A48" t="s">
        <v>798</v>
      </c>
    </row>
    <row r="49" spans="1:1" x14ac:dyDescent="0.2">
      <c r="A49" t="s">
        <v>809</v>
      </c>
    </row>
    <row r="50" spans="1:1" x14ac:dyDescent="0.2">
      <c r="A50" t="s">
        <v>833</v>
      </c>
    </row>
    <row r="51" spans="1:1" x14ac:dyDescent="0.2">
      <c r="A51" t="s">
        <v>781</v>
      </c>
    </row>
    <row r="52" spans="1:1" x14ac:dyDescent="0.2">
      <c r="A52" t="s">
        <v>833</v>
      </c>
    </row>
    <row r="53" spans="1:1" x14ac:dyDescent="0.2">
      <c r="A53" t="s">
        <v>785</v>
      </c>
    </row>
    <row r="54" spans="1:1" x14ac:dyDescent="0.2">
      <c r="A54" t="s">
        <v>793</v>
      </c>
    </row>
    <row r="55" spans="1:1" x14ac:dyDescent="0.2">
      <c r="A55" t="s">
        <v>789</v>
      </c>
    </row>
    <row r="56" spans="1:1" x14ac:dyDescent="0.2">
      <c r="A56" t="s">
        <v>781</v>
      </c>
    </row>
    <row r="57" spans="1:1" x14ac:dyDescent="0.2">
      <c r="A57" t="s">
        <v>785</v>
      </c>
    </row>
    <row r="58" spans="1:1" x14ac:dyDescent="0.2">
      <c r="A58" t="s">
        <v>798</v>
      </c>
    </row>
    <row r="59" spans="1:1" x14ac:dyDescent="0.2">
      <c r="A59" t="s">
        <v>785</v>
      </c>
    </row>
    <row r="60" spans="1:1" x14ac:dyDescent="0.2">
      <c r="A60" t="s">
        <v>781</v>
      </c>
    </row>
    <row r="61" spans="1:1" x14ac:dyDescent="0.2">
      <c r="A61" t="s">
        <v>785</v>
      </c>
    </row>
    <row r="62" spans="1:1" x14ac:dyDescent="0.2">
      <c r="A62" t="s">
        <v>785</v>
      </c>
    </row>
    <row r="63" spans="1:1" x14ac:dyDescent="0.2">
      <c r="A63" t="s">
        <v>785</v>
      </c>
    </row>
    <row r="64" spans="1:1" x14ac:dyDescent="0.2">
      <c r="A64" t="s">
        <v>777</v>
      </c>
    </row>
    <row r="65" spans="1:1" x14ac:dyDescent="0.2">
      <c r="A65" t="s">
        <v>785</v>
      </c>
    </row>
    <row r="66" spans="1:1" x14ac:dyDescent="0.2">
      <c r="A66" t="s">
        <v>793</v>
      </c>
    </row>
    <row r="67" spans="1:1" x14ac:dyDescent="0.2">
      <c r="A67" t="s">
        <v>835</v>
      </c>
    </row>
    <row r="68" spans="1:1" x14ac:dyDescent="0.2">
      <c r="A68" t="s">
        <v>777</v>
      </c>
    </row>
    <row r="69" spans="1:1" x14ac:dyDescent="0.2">
      <c r="A69" t="s">
        <v>785</v>
      </c>
    </row>
    <row r="70" spans="1:1" x14ac:dyDescent="0.2">
      <c r="A70" t="s">
        <v>809</v>
      </c>
    </row>
    <row r="71" spans="1:1" x14ac:dyDescent="0.2">
      <c r="A71" t="s">
        <v>785</v>
      </c>
    </row>
    <row r="72" spans="1:1" x14ac:dyDescent="0.2">
      <c r="A72" t="s">
        <v>798</v>
      </c>
    </row>
    <row r="73" spans="1:1" x14ac:dyDescent="0.2">
      <c r="A73" t="s">
        <v>777</v>
      </c>
    </row>
    <row r="74" spans="1:1" x14ac:dyDescent="0.2">
      <c r="A74" t="s">
        <v>785</v>
      </c>
    </row>
    <row r="75" spans="1:1" x14ac:dyDescent="0.2">
      <c r="A75" t="s">
        <v>777</v>
      </c>
    </row>
    <row r="76" spans="1:1" x14ac:dyDescent="0.2">
      <c r="A76" t="s">
        <v>785</v>
      </c>
    </row>
    <row r="77" spans="1:1" x14ac:dyDescent="0.2">
      <c r="A77" t="s">
        <v>785</v>
      </c>
    </row>
    <row r="78" spans="1:1" x14ac:dyDescent="0.2">
      <c r="A78" t="s">
        <v>835</v>
      </c>
    </row>
    <row r="79" spans="1:1" x14ac:dyDescent="0.2">
      <c r="A79" t="s">
        <v>831</v>
      </c>
    </row>
    <row r="80" spans="1:1" x14ac:dyDescent="0.2">
      <c r="A80" t="s">
        <v>823</v>
      </c>
    </row>
    <row r="81" spans="1:1" x14ac:dyDescent="0.2">
      <c r="A81" t="s">
        <v>835</v>
      </c>
    </row>
    <row r="82" spans="1:1" x14ac:dyDescent="0.2">
      <c r="A82" t="s">
        <v>835</v>
      </c>
    </row>
    <row r="83" spans="1:1" x14ac:dyDescent="0.2">
      <c r="A83" t="s">
        <v>785</v>
      </c>
    </row>
    <row r="84" spans="1:1" x14ac:dyDescent="0.2">
      <c r="A84" t="s">
        <v>802</v>
      </c>
    </row>
    <row r="85" spans="1:1" x14ac:dyDescent="0.2">
      <c r="A85" t="s">
        <v>823</v>
      </c>
    </row>
    <row r="86" spans="1:1" x14ac:dyDescent="0.2">
      <c r="A86" t="s">
        <v>777</v>
      </c>
    </row>
    <row r="87" spans="1:1" x14ac:dyDescent="0.2">
      <c r="A87" t="s">
        <v>787</v>
      </c>
    </row>
    <row r="88" spans="1:1" x14ac:dyDescent="0.2">
      <c r="A88" t="s">
        <v>795</v>
      </c>
    </row>
    <row r="89" spans="1:1" x14ac:dyDescent="0.2">
      <c r="A89" t="s">
        <v>831</v>
      </c>
    </row>
    <row r="90" spans="1:1" x14ac:dyDescent="0.2">
      <c r="A90" t="s">
        <v>781</v>
      </c>
    </row>
    <row r="91" spans="1:1" x14ac:dyDescent="0.2">
      <c r="A91" t="s">
        <v>831</v>
      </c>
    </row>
    <row r="92" spans="1:1" x14ac:dyDescent="0.2">
      <c r="A92" t="s">
        <v>793</v>
      </c>
    </row>
    <row r="93" spans="1:1" x14ac:dyDescent="0.2">
      <c r="A93" t="s">
        <v>835</v>
      </c>
    </row>
    <row r="94" spans="1:1" x14ac:dyDescent="0.2">
      <c r="A94" t="s">
        <v>785</v>
      </c>
    </row>
    <row r="95" spans="1:1" x14ac:dyDescent="0.2">
      <c r="A95" t="s">
        <v>823</v>
      </c>
    </row>
    <row r="96" spans="1:1" x14ac:dyDescent="0.2">
      <c r="A96" t="s">
        <v>808</v>
      </c>
    </row>
    <row r="97" spans="1:1" x14ac:dyDescent="0.2">
      <c r="A97" t="s">
        <v>831</v>
      </c>
    </row>
    <row r="98" spans="1:1" x14ac:dyDescent="0.2">
      <c r="A98" t="s">
        <v>785</v>
      </c>
    </row>
    <row r="99" spans="1:1" x14ac:dyDescent="0.2">
      <c r="A99" t="s">
        <v>802</v>
      </c>
    </row>
    <row r="100" spans="1:1" x14ac:dyDescent="0.2">
      <c r="A100" t="s">
        <v>793</v>
      </c>
    </row>
    <row r="101" spans="1:1" x14ac:dyDescent="0.2">
      <c r="A101" t="s">
        <v>782</v>
      </c>
    </row>
    <row r="102" spans="1:1" x14ac:dyDescent="0.2">
      <c r="A102" t="s">
        <v>809</v>
      </c>
    </row>
    <row r="103" spans="1:1" x14ac:dyDescent="0.2">
      <c r="A103" t="s">
        <v>785</v>
      </c>
    </row>
    <row r="104" spans="1:1" x14ac:dyDescent="0.2">
      <c r="A104" t="s">
        <v>777</v>
      </c>
    </row>
    <row r="105" spans="1:1" x14ac:dyDescent="0.2">
      <c r="A105" t="s">
        <v>789</v>
      </c>
    </row>
    <row r="106" spans="1:1" x14ac:dyDescent="0.2">
      <c r="A106" t="s">
        <v>777</v>
      </c>
    </row>
    <row r="107" spans="1:1" x14ac:dyDescent="0.2">
      <c r="A107" t="s">
        <v>785</v>
      </c>
    </row>
    <row r="108" spans="1:1" x14ac:dyDescent="0.2">
      <c r="A108" t="s">
        <v>785</v>
      </c>
    </row>
    <row r="109" spans="1:1" x14ac:dyDescent="0.2">
      <c r="A109" t="s">
        <v>777</v>
      </c>
    </row>
    <row r="110" spans="1:1" x14ac:dyDescent="0.2">
      <c r="A110" t="s">
        <v>821</v>
      </c>
    </row>
    <row r="111" spans="1:1" x14ac:dyDescent="0.2">
      <c r="A111" t="s">
        <v>782</v>
      </c>
    </row>
    <row r="112" spans="1:1" x14ac:dyDescent="0.2">
      <c r="A112" t="s">
        <v>785</v>
      </c>
    </row>
    <row r="113" spans="1:1" x14ac:dyDescent="0.2">
      <c r="A113" t="s">
        <v>835</v>
      </c>
    </row>
    <row r="114" spans="1:1" x14ac:dyDescent="0.2">
      <c r="A114" t="s">
        <v>785</v>
      </c>
    </row>
    <row r="115" spans="1:1" x14ac:dyDescent="0.2">
      <c r="A115" t="s">
        <v>787</v>
      </c>
    </row>
    <row r="116" spans="1:1" x14ac:dyDescent="0.2">
      <c r="A116" t="s">
        <v>793</v>
      </c>
    </row>
    <row r="117" spans="1:1" x14ac:dyDescent="0.2">
      <c r="A117" t="s">
        <v>798</v>
      </c>
    </row>
    <row r="118" spans="1:1" x14ac:dyDescent="0.2">
      <c r="A118" t="s">
        <v>781</v>
      </c>
    </row>
    <row r="119" spans="1:1" x14ac:dyDescent="0.2">
      <c r="A119" t="s">
        <v>833</v>
      </c>
    </row>
    <row r="120" spans="1:1" x14ac:dyDescent="0.2">
      <c r="A120" t="s">
        <v>809</v>
      </c>
    </row>
    <row r="121" spans="1:1" x14ac:dyDescent="0.2">
      <c r="A121" t="s">
        <v>785</v>
      </c>
    </row>
    <row r="122" spans="1:1" x14ac:dyDescent="0.2">
      <c r="A122" t="s">
        <v>823</v>
      </c>
    </row>
    <row r="123" spans="1:1" x14ac:dyDescent="0.2">
      <c r="A123" t="s">
        <v>785</v>
      </c>
    </row>
    <row r="124" spans="1:1" x14ac:dyDescent="0.2">
      <c r="A124" t="s">
        <v>785</v>
      </c>
    </row>
    <row r="125" spans="1:1" x14ac:dyDescent="0.2">
      <c r="A125" t="s">
        <v>787</v>
      </c>
    </row>
    <row r="126" spans="1:1" x14ac:dyDescent="0.2">
      <c r="A126" t="s">
        <v>785</v>
      </c>
    </row>
    <row r="127" spans="1:1" x14ac:dyDescent="0.2">
      <c r="A127" t="s">
        <v>831</v>
      </c>
    </row>
    <row r="128" spans="1:1" x14ac:dyDescent="0.2">
      <c r="A128" t="s">
        <v>795</v>
      </c>
    </row>
    <row r="129" spans="1:1" x14ac:dyDescent="0.2">
      <c r="A129" t="s">
        <v>798</v>
      </c>
    </row>
    <row r="130" spans="1:1" x14ac:dyDescent="0.2">
      <c r="A130" t="s">
        <v>779</v>
      </c>
    </row>
    <row r="131" spans="1:1" x14ac:dyDescent="0.2">
      <c r="A131" t="s">
        <v>831</v>
      </c>
    </row>
    <row r="132" spans="1:1" x14ac:dyDescent="0.2">
      <c r="A132" t="s">
        <v>831</v>
      </c>
    </row>
    <row r="133" spans="1:1" x14ac:dyDescent="0.2">
      <c r="A133" t="s">
        <v>785</v>
      </c>
    </row>
    <row r="134" spans="1:1" x14ac:dyDescent="0.2">
      <c r="A134" t="s">
        <v>793</v>
      </c>
    </row>
    <row r="135" spans="1:1" x14ac:dyDescent="0.2">
      <c r="A135" t="s">
        <v>823</v>
      </c>
    </row>
    <row r="136" spans="1:1" x14ac:dyDescent="0.2">
      <c r="A136" t="s">
        <v>798</v>
      </c>
    </row>
    <row r="137" spans="1:1" x14ac:dyDescent="0.2">
      <c r="A137" t="s">
        <v>835</v>
      </c>
    </row>
    <row r="138" spans="1:1" x14ac:dyDescent="0.2">
      <c r="A138" t="s">
        <v>785</v>
      </c>
    </row>
    <row r="139" spans="1:1" x14ac:dyDescent="0.2">
      <c r="A139" t="s">
        <v>833</v>
      </c>
    </row>
    <row r="140" spans="1:1" x14ac:dyDescent="0.2">
      <c r="A140" t="s">
        <v>823</v>
      </c>
    </row>
    <row r="141" spans="1:1" x14ac:dyDescent="0.2">
      <c r="A141" t="s">
        <v>833</v>
      </c>
    </row>
    <row r="142" spans="1:1" x14ac:dyDescent="0.2">
      <c r="A142" t="s">
        <v>777</v>
      </c>
    </row>
    <row r="143" spans="1:1" x14ac:dyDescent="0.2">
      <c r="A143" t="s">
        <v>785</v>
      </c>
    </row>
    <row r="144" spans="1:1" x14ac:dyDescent="0.2">
      <c r="A144" t="s">
        <v>785</v>
      </c>
    </row>
    <row r="145" spans="1:1" x14ac:dyDescent="0.2">
      <c r="A145" t="s">
        <v>795</v>
      </c>
    </row>
    <row r="146" spans="1:1" x14ac:dyDescent="0.2">
      <c r="A146" t="s">
        <v>777</v>
      </c>
    </row>
    <row r="147" spans="1:1" x14ac:dyDescent="0.2">
      <c r="A147" t="s">
        <v>802</v>
      </c>
    </row>
    <row r="148" spans="1:1" x14ac:dyDescent="0.2">
      <c r="A148" t="s">
        <v>835</v>
      </c>
    </row>
    <row r="149" spans="1:1" x14ac:dyDescent="0.2">
      <c r="A149" t="s">
        <v>781</v>
      </c>
    </row>
    <row r="150" spans="1:1" x14ac:dyDescent="0.2">
      <c r="A150" t="s">
        <v>785</v>
      </c>
    </row>
    <row r="151" spans="1:1" x14ac:dyDescent="0.2">
      <c r="A151" t="s">
        <v>785</v>
      </c>
    </row>
    <row r="152" spans="1:1" x14ac:dyDescent="0.2">
      <c r="A152" t="s">
        <v>793</v>
      </c>
    </row>
    <row r="153" spans="1:1" x14ac:dyDescent="0.2">
      <c r="A153" t="s">
        <v>785</v>
      </c>
    </row>
    <row r="154" spans="1:1" x14ac:dyDescent="0.2">
      <c r="A154" t="s">
        <v>785</v>
      </c>
    </row>
    <row r="155" spans="1:1" x14ac:dyDescent="0.2">
      <c r="A155" t="s">
        <v>795</v>
      </c>
    </row>
    <row r="156" spans="1:1" x14ac:dyDescent="0.2">
      <c r="A156" t="s">
        <v>835</v>
      </c>
    </row>
    <row r="157" spans="1:1" x14ac:dyDescent="0.2">
      <c r="A157" t="s">
        <v>781</v>
      </c>
    </row>
    <row r="158" spans="1:1" x14ac:dyDescent="0.2">
      <c r="A158" t="s">
        <v>777</v>
      </c>
    </row>
    <row r="159" spans="1:1" x14ac:dyDescent="0.2">
      <c r="A159" t="s">
        <v>793</v>
      </c>
    </row>
    <row r="160" spans="1:1" x14ac:dyDescent="0.2">
      <c r="A160" t="s">
        <v>798</v>
      </c>
    </row>
    <row r="161" spans="1:1" x14ac:dyDescent="0.2">
      <c r="A161" t="s">
        <v>781</v>
      </c>
    </row>
    <row r="162" spans="1:1" x14ac:dyDescent="0.2">
      <c r="A162" t="s">
        <v>831</v>
      </c>
    </row>
    <row r="163" spans="1:1" x14ac:dyDescent="0.2">
      <c r="A163" t="s">
        <v>785</v>
      </c>
    </row>
    <row r="164" spans="1:1" x14ac:dyDescent="0.2">
      <c r="A164" t="s">
        <v>795</v>
      </c>
    </row>
    <row r="165" spans="1:1" x14ac:dyDescent="0.2">
      <c r="A165" t="s">
        <v>781</v>
      </c>
    </row>
    <row r="166" spans="1:1" x14ac:dyDescent="0.2">
      <c r="A166" t="s">
        <v>777</v>
      </c>
    </row>
    <row r="167" spans="1:1" x14ac:dyDescent="0.2">
      <c r="A167" t="s">
        <v>781</v>
      </c>
    </row>
    <row r="168" spans="1:1" x14ac:dyDescent="0.2">
      <c r="A168" t="s">
        <v>823</v>
      </c>
    </row>
    <row r="169" spans="1:1" x14ac:dyDescent="0.2">
      <c r="A169" t="s">
        <v>793</v>
      </c>
    </row>
    <row r="170" spans="1:1" x14ac:dyDescent="0.2">
      <c r="A170" t="s">
        <v>785</v>
      </c>
    </row>
    <row r="171" spans="1:1" x14ac:dyDescent="0.2">
      <c r="A171" t="s">
        <v>823</v>
      </c>
    </row>
    <row r="172" spans="1:1" x14ac:dyDescent="0.2">
      <c r="A172" t="s">
        <v>781</v>
      </c>
    </row>
    <row r="173" spans="1:1" x14ac:dyDescent="0.2">
      <c r="A173" t="s">
        <v>781</v>
      </c>
    </row>
    <row r="174" spans="1:1" x14ac:dyDescent="0.2">
      <c r="A174" t="s">
        <v>785</v>
      </c>
    </row>
    <row r="175" spans="1:1" x14ac:dyDescent="0.2">
      <c r="A175" t="s">
        <v>793</v>
      </c>
    </row>
    <row r="176" spans="1:1" x14ac:dyDescent="0.2">
      <c r="A176" t="s">
        <v>793</v>
      </c>
    </row>
    <row r="177" spans="1:1" x14ac:dyDescent="0.2">
      <c r="A177" t="s">
        <v>785</v>
      </c>
    </row>
    <row r="178" spans="1:1" x14ac:dyDescent="0.2">
      <c r="A178" t="s">
        <v>781</v>
      </c>
    </row>
    <row r="179" spans="1:1" x14ac:dyDescent="0.2">
      <c r="A179" t="s">
        <v>793</v>
      </c>
    </row>
    <row r="180" spans="1:1" x14ac:dyDescent="0.2">
      <c r="A180" t="s">
        <v>785</v>
      </c>
    </row>
    <row r="181" spans="1:1" x14ac:dyDescent="0.2">
      <c r="A181" t="s">
        <v>793</v>
      </c>
    </row>
    <row r="182" spans="1:1" x14ac:dyDescent="0.2">
      <c r="A182" t="s">
        <v>785</v>
      </c>
    </row>
    <row r="183" spans="1:1" x14ac:dyDescent="0.2">
      <c r="A183" t="s">
        <v>777</v>
      </c>
    </row>
    <row r="184" spans="1:1" x14ac:dyDescent="0.2">
      <c r="A184" t="s">
        <v>781</v>
      </c>
    </row>
    <row r="185" spans="1:1" x14ac:dyDescent="0.2">
      <c r="A185" t="s">
        <v>779</v>
      </c>
    </row>
    <row r="186" spans="1:1" x14ac:dyDescent="0.2">
      <c r="A186" t="s">
        <v>793</v>
      </c>
    </row>
    <row r="187" spans="1:1" x14ac:dyDescent="0.2">
      <c r="A187" t="s">
        <v>785</v>
      </c>
    </row>
    <row r="188" spans="1:1" x14ac:dyDescent="0.2">
      <c r="A188" t="s">
        <v>781</v>
      </c>
    </row>
    <row r="189" spans="1:1" x14ac:dyDescent="0.2">
      <c r="A189" t="s">
        <v>825</v>
      </c>
    </row>
    <row r="190" spans="1:1" x14ac:dyDescent="0.2">
      <c r="A190" t="s">
        <v>798</v>
      </c>
    </row>
    <row r="191" spans="1:1" x14ac:dyDescent="0.2">
      <c r="A191" t="s">
        <v>777</v>
      </c>
    </row>
    <row r="192" spans="1:1" x14ac:dyDescent="0.2">
      <c r="A192" t="s">
        <v>785</v>
      </c>
    </row>
    <row r="193" spans="1:1" x14ac:dyDescent="0.2">
      <c r="A193" t="s">
        <v>798</v>
      </c>
    </row>
    <row r="194" spans="1:1" x14ac:dyDescent="0.2">
      <c r="A194" t="s">
        <v>802</v>
      </c>
    </row>
    <row r="195" spans="1:1" x14ac:dyDescent="0.2">
      <c r="A195" t="s">
        <v>785</v>
      </c>
    </row>
    <row r="196" spans="1:1" x14ac:dyDescent="0.2">
      <c r="A196" t="s">
        <v>833</v>
      </c>
    </row>
    <row r="197" spans="1:1" x14ac:dyDescent="0.2">
      <c r="A197" t="s">
        <v>779</v>
      </c>
    </row>
    <row r="198" spans="1:1" x14ac:dyDescent="0.2">
      <c r="A198" t="s">
        <v>785</v>
      </c>
    </row>
    <row r="199" spans="1:1" x14ac:dyDescent="0.2">
      <c r="A199" t="s">
        <v>781</v>
      </c>
    </row>
    <row r="200" spans="1:1" x14ac:dyDescent="0.2">
      <c r="A200" t="s">
        <v>785</v>
      </c>
    </row>
    <row r="201" spans="1:1" x14ac:dyDescent="0.2">
      <c r="A201" t="s">
        <v>781</v>
      </c>
    </row>
    <row r="202" spans="1:1" x14ac:dyDescent="0.2">
      <c r="A202" t="s">
        <v>793</v>
      </c>
    </row>
    <row r="203" spans="1:1" x14ac:dyDescent="0.2">
      <c r="A203" t="s">
        <v>779</v>
      </c>
    </row>
    <row r="204" spans="1:1" x14ac:dyDescent="0.2">
      <c r="A204" t="s">
        <v>793</v>
      </c>
    </row>
    <row r="205" spans="1:1" x14ac:dyDescent="0.2">
      <c r="A205" t="s">
        <v>781</v>
      </c>
    </row>
    <row r="206" spans="1:1" x14ac:dyDescent="0.2">
      <c r="A206" t="s">
        <v>777</v>
      </c>
    </row>
    <row r="207" spans="1:1" x14ac:dyDescent="0.2">
      <c r="A207" t="s">
        <v>787</v>
      </c>
    </row>
    <row r="208" spans="1:1" x14ac:dyDescent="0.2">
      <c r="A208" t="s">
        <v>809</v>
      </c>
    </row>
    <row r="209" spans="1:1" x14ac:dyDescent="0.2">
      <c r="A209" t="s">
        <v>822</v>
      </c>
    </row>
    <row r="210" spans="1:1" x14ac:dyDescent="0.2">
      <c r="A210" t="s">
        <v>777</v>
      </c>
    </row>
    <row r="211" spans="1:1" x14ac:dyDescent="0.2">
      <c r="A211" t="s">
        <v>782</v>
      </c>
    </row>
    <row r="212" spans="1:1" x14ac:dyDescent="0.2">
      <c r="A212" t="s">
        <v>789</v>
      </c>
    </row>
    <row r="213" spans="1:1" x14ac:dyDescent="0.2">
      <c r="A213" t="s">
        <v>781</v>
      </c>
    </row>
    <row r="214" spans="1:1" x14ac:dyDescent="0.2">
      <c r="A214" t="s">
        <v>785</v>
      </c>
    </row>
    <row r="215" spans="1:1" x14ac:dyDescent="0.2">
      <c r="A215" t="s">
        <v>809</v>
      </c>
    </row>
    <row r="216" spans="1:1" x14ac:dyDescent="0.2">
      <c r="A216" t="s">
        <v>781</v>
      </c>
    </row>
    <row r="217" spans="1:1" x14ac:dyDescent="0.2">
      <c r="A217" t="s">
        <v>785</v>
      </c>
    </row>
    <row r="218" spans="1:1" x14ac:dyDescent="0.2">
      <c r="A218" t="s">
        <v>781</v>
      </c>
    </row>
    <row r="219" spans="1:1" x14ac:dyDescent="0.2">
      <c r="A219" t="s">
        <v>777</v>
      </c>
    </row>
    <row r="220" spans="1:1" x14ac:dyDescent="0.2">
      <c r="A220" t="s">
        <v>809</v>
      </c>
    </row>
    <row r="221" spans="1:1" x14ac:dyDescent="0.2">
      <c r="A221" t="s">
        <v>793</v>
      </c>
    </row>
    <row r="222" spans="1:1" x14ac:dyDescent="0.2">
      <c r="A222" t="s">
        <v>793</v>
      </c>
    </row>
    <row r="223" spans="1:1" x14ac:dyDescent="0.2">
      <c r="A223" t="s">
        <v>833</v>
      </c>
    </row>
    <row r="224" spans="1:1" x14ac:dyDescent="0.2">
      <c r="A224" t="s">
        <v>777</v>
      </c>
    </row>
    <row r="225" spans="1:1" x14ac:dyDescent="0.2">
      <c r="A225" t="s">
        <v>781</v>
      </c>
    </row>
    <row r="226" spans="1:1" x14ac:dyDescent="0.2">
      <c r="A226" t="s">
        <v>782</v>
      </c>
    </row>
    <row r="227" spans="1:1" x14ac:dyDescent="0.2">
      <c r="A227" t="s">
        <v>777</v>
      </c>
    </row>
    <row r="228" spans="1:1" x14ac:dyDescent="0.2">
      <c r="A228" t="s">
        <v>821</v>
      </c>
    </row>
    <row r="229" spans="1:1" x14ac:dyDescent="0.2">
      <c r="A229" t="s">
        <v>793</v>
      </c>
    </row>
    <row r="230" spans="1:1" x14ac:dyDescent="0.2">
      <c r="A230" t="s">
        <v>823</v>
      </c>
    </row>
    <row r="231" spans="1:1" x14ac:dyDescent="0.2">
      <c r="A231" t="s">
        <v>798</v>
      </c>
    </row>
    <row r="232" spans="1:1" x14ac:dyDescent="0.2">
      <c r="A232" t="s">
        <v>835</v>
      </c>
    </row>
    <row r="233" spans="1:1" x14ac:dyDescent="0.2">
      <c r="A233" t="s">
        <v>793</v>
      </c>
    </row>
    <row r="234" spans="1:1" x14ac:dyDescent="0.2">
      <c r="A234" t="s">
        <v>785</v>
      </c>
    </row>
    <row r="235" spans="1:1" x14ac:dyDescent="0.2">
      <c r="A235" t="s">
        <v>785</v>
      </c>
    </row>
    <row r="236" spans="1:1" x14ac:dyDescent="0.2">
      <c r="A236" t="s">
        <v>777</v>
      </c>
    </row>
    <row r="237" spans="1:1" x14ac:dyDescent="0.2">
      <c r="A237" t="s">
        <v>793</v>
      </c>
    </row>
    <row r="238" spans="1:1" x14ac:dyDescent="0.2">
      <c r="A238" t="s">
        <v>835</v>
      </c>
    </row>
    <row r="239" spans="1:1" x14ac:dyDescent="0.2">
      <c r="A239" t="s">
        <v>781</v>
      </c>
    </row>
    <row r="240" spans="1:1" x14ac:dyDescent="0.2">
      <c r="A240" t="s">
        <v>785</v>
      </c>
    </row>
    <row r="241" spans="1:1" x14ac:dyDescent="0.2">
      <c r="A241" t="s">
        <v>809</v>
      </c>
    </row>
    <row r="242" spans="1:1" x14ac:dyDescent="0.2">
      <c r="A242" t="s">
        <v>781</v>
      </c>
    </row>
    <row r="243" spans="1:1" x14ac:dyDescent="0.2">
      <c r="A243" t="s">
        <v>785</v>
      </c>
    </row>
    <row r="244" spans="1:1" x14ac:dyDescent="0.2">
      <c r="A244" t="s">
        <v>795</v>
      </c>
    </row>
    <row r="245" spans="1:1" x14ac:dyDescent="0.2">
      <c r="A245" t="s">
        <v>793</v>
      </c>
    </row>
    <row r="246" spans="1:1" x14ac:dyDescent="0.2">
      <c r="A246" t="s">
        <v>785</v>
      </c>
    </row>
    <row r="247" spans="1:1" x14ac:dyDescent="0.2">
      <c r="A247" t="s">
        <v>781</v>
      </c>
    </row>
    <row r="248" spans="1:1" x14ac:dyDescent="0.2">
      <c r="A248" t="s">
        <v>793</v>
      </c>
    </row>
    <row r="249" spans="1:1" x14ac:dyDescent="0.2">
      <c r="A249" t="s">
        <v>785</v>
      </c>
    </row>
    <row r="250" spans="1:1" x14ac:dyDescent="0.2">
      <c r="A250" t="s">
        <v>785</v>
      </c>
    </row>
    <row r="251" spans="1:1" x14ac:dyDescent="0.2">
      <c r="A251" t="s">
        <v>793</v>
      </c>
    </row>
    <row r="252" spans="1:1" x14ac:dyDescent="0.2">
      <c r="A252" t="s">
        <v>798</v>
      </c>
    </row>
    <row r="253" spans="1:1" x14ac:dyDescent="0.2">
      <c r="A253" t="s">
        <v>793</v>
      </c>
    </row>
    <row r="254" spans="1:1" x14ac:dyDescent="0.2">
      <c r="A254" t="s">
        <v>793</v>
      </c>
    </row>
    <row r="255" spans="1:1" x14ac:dyDescent="0.2">
      <c r="A255" t="s">
        <v>785</v>
      </c>
    </row>
    <row r="256" spans="1:1" x14ac:dyDescent="0.2">
      <c r="A256" t="s">
        <v>777</v>
      </c>
    </row>
    <row r="257" spans="1:1" x14ac:dyDescent="0.2">
      <c r="A257" t="s">
        <v>787</v>
      </c>
    </row>
    <row r="258" spans="1:1" x14ac:dyDescent="0.2">
      <c r="A258" t="s">
        <v>793</v>
      </c>
    </row>
    <row r="259" spans="1:1" x14ac:dyDescent="0.2">
      <c r="A259" t="s">
        <v>787</v>
      </c>
    </row>
    <row r="260" spans="1:1" x14ac:dyDescent="0.2">
      <c r="A260" t="s">
        <v>793</v>
      </c>
    </row>
    <row r="261" spans="1:1" x14ac:dyDescent="0.2">
      <c r="A261" t="s">
        <v>787</v>
      </c>
    </row>
    <row r="262" spans="1:1" x14ac:dyDescent="0.2">
      <c r="A262" t="s">
        <v>781</v>
      </c>
    </row>
    <row r="263" spans="1:1" x14ac:dyDescent="0.2">
      <c r="A263" t="s">
        <v>781</v>
      </c>
    </row>
    <row r="264" spans="1:1" x14ac:dyDescent="0.2">
      <c r="A264" t="s">
        <v>823</v>
      </c>
    </row>
    <row r="265" spans="1:1" x14ac:dyDescent="0.2">
      <c r="A265" t="s">
        <v>785</v>
      </c>
    </row>
    <row r="266" spans="1:1" x14ac:dyDescent="0.2">
      <c r="A266" t="s">
        <v>795</v>
      </c>
    </row>
    <row r="267" spans="1:1" x14ac:dyDescent="0.2">
      <c r="A267" t="s">
        <v>835</v>
      </c>
    </row>
    <row r="268" spans="1:1" x14ac:dyDescent="0.2">
      <c r="A268" t="s">
        <v>821</v>
      </c>
    </row>
    <row r="269" spans="1:1" x14ac:dyDescent="0.2">
      <c r="A269" t="s">
        <v>785</v>
      </c>
    </row>
    <row r="270" spans="1:1" x14ac:dyDescent="0.2">
      <c r="A270" t="s">
        <v>781</v>
      </c>
    </row>
    <row r="271" spans="1:1" x14ac:dyDescent="0.2">
      <c r="A271" t="s">
        <v>777</v>
      </c>
    </row>
    <row r="272" spans="1:1" x14ac:dyDescent="0.2">
      <c r="A272" t="s">
        <v>785</v>
      </c>
    </row>
    <row r="273" spans="1:1" x14ac:dyDescent="0.2">
      <c r="A273" t="s">
        <v>823</v>
      </c>
    </row>
    <row r="274" spans="1:1" x14ac:dyDescent="0.2">
      <c r="A274" t="s">
        <v>835</v>
      </c>
    </row>
    <row r="275" spans="1:1" x14ac:dyDescent="0.2">
      <c r="A275" t="s">
        <v>809</v>
      </c>
    </row>
    <row r="276" spans="1:1" x14ac:dyDescent="0.2">
      <c r="A276" t="s">
        <v>798</v>
      </c>
    </row>
    <row r="277" spans="1:1" x14ac:dyDescent="0.2">
      <c r="A277" t="s">
        <v>833</v>
      </c>
    </row>
    <row r="278" spans="1:1" x14ac:dyDescent="0.2">
      <c r="A278" t="s">
        <v>781</v>
      </c>
    </row>
    <row r="279" spans="1:1" x14ac:dyDescent="0.2">
      <c r="A279" t="s">
        <v>795</v>
      </c>
    </row>
    <row r="280" spans="1:1" x14ac:dyDescent="0.2">
      <c r="A280" t="s">
        <v>785</v>
      </c>
    </row>
    <row r="281" spans="1:1" x14ac:dyDescent="0.2">
      <c r="A281" t="s">
        <v>779</v>
      </c>
    </row>
    <row r="282" spans="1:1" x14ac:dyDescent="0.2">
      <c r="A282" t="s">
        <v>785</v>
      </c>
    </row>
    <row r="283" spans="1:1" x14ac:dyDescent="0.2">
      <c r="A283" t="s">
        <v>785</v>
      </c>
    </row>
    <row r="284" spans="1:1" x14ac:dyDescent="0.2">
      <c r="A284" t="s">
        <v>831</v>
      </c>
    </row>
    <row r="285" spans="1:1" x14ac:dyDescent="0.2">
      <c r="A285" t="s">
        <v>782</v>
      </c>
    </row>
    <row r="286" spans="1:1" x14ac:dyDescent="0.2">
      <c r="A286" t="s">
        <v>782</v>
      </c>
    </row>
    <row r="287" spans="1:1" x14ac:dyDescent="0.2">
      <c r="A287" t="s">
        <v>809</v>
      </c>
    </row>
    <row r="288" spans="1:1" x14ac:dyDescent="0.2">
      <c r="A288" t="s">
        <v>787</v>
      </c>
    </row>
    <row r="289" spans="1:1" x14ac:dyDescent="0.2">
      <c r="A289" t="s">
        <v>782</v>
      </c>
    </row>
    <row r="290" spans="1:1" x14ac:dyDescent="0.2">
      <c r="A290" t="s">
        <v>831</v>
      </c>
    </row>
    <row r="291" spans="1:1" x14ac:dyDescent="0.2">
      <c r="A291" t="s">
        <v>823</v>
      </c>
    </row>
    <row r="292" spans="1:1" x14ac:dyDescent="0.2">
      <c r="A292" t="s">
        <v>823</v>
      </c>
    </row>
    <row r="293" spans="1:1" x14ac:dyDescent="0.2">
      <c r="A293" t="s">
        <v>781</v>
      </c>
    </row>
    <row r="294" spans="1:1" x14ac:dyDescent="0.2">
      <c r="A294" t="s">
        <v>777</v>
      </c>
    </row>
    <row r="295" spans="1:1" x14ac:dyDescent="0.2">
      <c r="A295" t="s">
        <v>785</v>
      </c>
    </row>
    <row r="296" spans="1:1" x14ac:dyDescent="0.2">
      <c r="A296" t="s">
        <v>785</v>
      </c>
    </row>
    <row r="297" spans="1:1" x14ac:dyDescent="0.2">
      <c r="A297" t="s">
        <v>785</v>
      </c>
    </row>
    <row r="298" spans="1:1" x14ac:dyDescent="0.2">
      <c r="A298" t="s">
        <v>798</v>
      </c>
    </row>
    <row r="299" spans="1:1" x14ac:dyDescent="0.2">
      <c r="A299" t="s">
        <v>785</v>
      </c>
    </row>
    <row r="300" spans="1:1" x14ac:dyDescent="0.2">
      <c r="A300" t="s">
        <v>833</v>
      </c>
    </row>
    <row r="301" spans="1:1" x14ac:dyDescent="0.2">
      <c r="A301" t="s">
        <v>809</v>
      </c>
    </row>
    <row r="302" spans="1:1" x14ac:dyDescent="0.2">
      <c r="A302" t="s">
        <v>785</v>
      </c>
    </row>
    <row r="303" spans="1:1" x14ac:dyDescent="0.2">
      <c r="A303" t="s">
        <v>825</v>
      </c>
    </row>
    <row r="304" spans="1:1" x14ac:dyDescent="0.2">
      <c r="A304" t="s">
        <v>798</v>
      </c>
    </row>
    <row r="305" spans="1:1" x14ac:dyDescent="0.2">
      <c r="A305" t="s">
        <v>822</v>
      </c>
    </row>
    <row r="306" spans="1:1" x14ac:dyDescent="0.2">
      <c r="A306" t="s">
        <v>833</v>
      </c>
    </row>
    <row r="307" spans="1:1" x14ac:dyDescent="0.2">
      <c r="A307" t="s">
        <v>787</v>
      </c>
    </row>
    <row r="308" spans="1:1" x14ac:dyDescent="0.2">
      <c r="A308" t="s">
        <v>785</v>
      </c>
    </row>
    <row r="309" spans="1:1" x14ac:dyDescent="0.2">
      <c r="A309" t="s">
        <v>785</v>
      </c>
    </row>
    <row r="310" spans="1:1" x14ac:dyDescent="0.2">
      <c r="A310" t="s">
        <v>823</v>
      </c>
    </row>
    <row r="311" spans="1:1" x14ac:dyDescent="0.2">
      <c r="A311" t="s">
        <v>793</v>
      </c>
    </row>
    <row r="312" spans="1:1" x14ac:dyDescent="0.2">
      <c r="A312" t="s">
        <v>833</v>
      </c>
    </row>
    <row r="313" spans="1:1" x14ac:dyDescent="0.2">
      <c r="A313" t="s">
        <v>821</v>
      </c>
    </row>
    <row r="314" spans="1:1" x14ac:dyDescent="0.2">
      <c r="A314" t="s">
        <v>809</v>
      </c>
    </row>
    <row r="315" spans="1:1" x14ac:dyDescent="0.2">
      <c r="A315" t="s">
        <v>798</v>
      </c>
    </row>
    <row r="316" spans="1:1" x14ac:dyDescent="0.2">
      <c r="A316" t="s">
        <v>795</v>
      </c>
    </row>
    <row r="317" spans="1:1" x14ac:dyDescent="0.2">
      <c r="A317" t="s">
        <v>785</v>
      </c>
    </row>
    <row r="318" spans="1:1" x14ac:dyDescent="0.2">
      <c r="A318" t="s">
        <v>781</v>
      </c>
    </row>
    <row r="319" spans="1:1" x14ac:dyDescent="0.2">
      <c r="A319" t="s">
        <v>785</v>
      </c>
    </row>
    <row r="320" spans="1:1" x14ac:dyDescent="0.2">
      <c r="A320" t="s">
        <v>779</v>
      </c>
    </row>
    <row r="321" spans="1:1" x14ac:dyDescent="0.2">
      <c r="A321" t="s">
        <v>777</v>
      </c>
    </row>
    <row r="322" spans="1:1" x14ac:dyDescent="0.2">
      <c r="A322" t="s">
        <v>782</v>
      </c>
    </row>
    <row r="323" spans="1:1" x14ac:dyDescent="0.2">
      <c r="A323" t="s">
        <v>785</v>
      </c>
    </row>
    <row r="324" spans="1:1" x14ac:dyDescent="0.2">
      <c r="A324" t="s">
        <v>785</v>
      </c>
    </row>
    <row r="325" spans="1:1" x14ac:dyDescent="0.2">
      <c r="A325" t="s">
        <v>781</v>
      </c>
    </row>
    <row r="326" spans="1:1" x14ac:dyDescent="0.2">
      <c r="A326" t="s">
        <v>777</v>
      </c>
    </row>
    <row r="327" spans="1:1" x14ac:dyDescent="0.2">
      <c r="A327" t="s">
        <v>789</v>
      </c>
    </row>
    <row r="328" spans="1:1" x14ac:dyDescent="0.2">
      <c r="A328" t="s">
        <v>823</v>
      </c>
    </row>
    <row r="329" spans="1:1" x14ac:dyDescent="0.2">
      <c r="A329" t="s">
        <v>785</v>
      </c>
    </row>
    <row r="330" spans="1:1" x14ac:dyDescent="0.2">
      <c r="A330" t="s">
        <v>782</v>
      </c>
    </row>
    <row r="331" spans="1:1" x14ac:dyDescent="0.2">
      <c r="A331" t="s">
        <v>785</v>
      </c>
    </row>
    <row r="332" spans="1:1" x14ac:dyDescent="0.2">
      <c r="A332" t="s">
        <v>781</v>
      </c>
    </row>
    <row r="333" spans="1:1" x14ac:dyDescent="0.2">
      <c r="A333" t="s">
        <v>785</v>
      </c>
    </row>
    <row r="334" spans="1:1" x14ac:dyDescent="0.2">
      <c r="A334" t="s">
        <v>793</v>
      </c>
    </row>
    <row r="335" spans="1:1" x14ac:dyDescent="0.2">
      <c r="A335" t="s">
        <v>793</v>
      </c>
    </row>
    <row r="336" spans="1:1" x14ac:dyDescent="0.2">
      <c r="A336" t="s">
        <v>785</v>
      </c>
    </row>
    <row r="337" spans="1:1" x14ac:dyDescent="0.2">
      <c r="A337" t="s">
        <v>823</v>
      </c>
    </row>
    <row r="338" spans="1:1" x14ac:dyDescent="0.2">
      <c r="A338" t="s">
        <v>787</v>
      </c>
    </row>
    <row r="339" spans="1:1" x14ac:dyDescent="0.2">
      <c r="A339" t="s">
        <v>787</v>
      </c>
    </row>
    <row r="340" spans="1:1" x14ac:dyDescent="0.2">
      <c r="A340" t="s">
        <v>808</v>
      </c>
    </row>
    <row r="341" spans="1:1" x14ac:dyDescent="0.2">
      <c r="A341" t="s">
        <v>798</v>
      </c>
    </row>
    <row r="342" spans="1:1" x14ac:dyDescent="0.2">
      <c r="A342" t="s">
        <v>802</v>
      </c>
    </row>
    <row r="343" spans="1:1" x14ac:dyDescent="0.2">
      <c r="A343" t="s">
        <v>802</v>
      </c>
    </row>
    <row r="344" spans="1:1" x14ac:dyDescent="0.2">
      <c r="A344" t="s">
        <v>777</v>
      </c>
    </row>
    <row r="345" spans="1:1" x14ac:dyDescent="0.2">
      <c r="A345" t="s">
        <v>822</v>
      </c>
    </row>
    <row r="346" spans="1:1" x14ac:dyDescent="0.2">
      <c r="A346" t="s">
        <v>785</v>
      </c>
    </row>
    <row r="347" spans="1:1" x14ac:dyDescent="0.2">
      <c r="A347" t="s">
        <v>779</v>
      </c>
    </row>
    <row r="348" spans="1:1" x14ac:dyDescent="0.2">
      <c r="A348" t="s">
        <v>785</v>
      </c>
    </row>
    <row r="349" spans="1:1" x14ac:dyDescent="0.2">
      <c r="A349" t="s">
        <v>785</v>
      </c>
    </row>
    <row r="350" spans="1:1" x14ac:dyDescent="0.2">
      <c r="A350" t="s">
        <v>785</v>
      </c>
    </row>
    <row r="351" spans="1:1" x14ac:dyDescent="0.2">
      <c r="A351" t="s">
        <v>833</v>
      </c>
    </row>
    <row r="352" spans="1:1" x14ac:dyDescent="0.2">
      <c r="A352" t="s">
        <v>777</v>
      </c>
    </row>
    <row r="353" spans="1:1" x14ac:dyDescent="0.2">
      <c r="A353" t="s">
        <v>802</v>
      </c>
    </row>
    <row r="354" spans="1:1" x14ac:dyDescent="0.2">
      <c r="A354" t="s">
        <v>833</v>
      </c>
    </row>
    <row r="355" spans="1:1" x14ac:dyDescent="0.2">
      <c r="A355" t="s">
        <v>777</v>
      </c>
    </row>
    <row r="356" spans="1:1" x14ac:dyDescent="0.2">
      <c r="A356" t="s">
        <v>793</v>
      </c>
    </row>
    <row r="357" spans="1:1" x14ac:dyDescent="0.2">
      <c r="A357" t="s">
        <v>785</v>
      </c>
    </row>
    <row r="358" spans="1:1" x14ac:dyDescent="0.2">
      <c r="A358" t="s">
        <v>807</v>
      </c>
    </row>
    <row r="359" spans="1:1" x14ac:dyDescent="0.2">
      <c r="A359" t="s">
        <v>777</v>
      </c>
    </row>
    <row r="360" spans="1:1" x14ac:dyDescent="0.2">
      <c r="A360" t="s">
        <v>777</v>
      </c>
    </row>
    <row r="361" spans="1:1" x14ac:dyDescent="0.2">
      <c r="A361" t="s">
        <v>785</v>
      </c>
    </row>
    <row r="362" spans="1:1" x14ac:dyDescent="0.2">
      <c r="A362" t="s">
        <v>835</v>
      </c>
    </row>
    <row r="363" spans="1:1" x14ac:dyDescent="0.2">
      <c r="A363" t="s">
        <v>833</v>
      </c>
    </row>
    <row r="364" spans="1:1" x14ac:dyDescent="0.2">
      <c r="A364" t="s">
        <v>793</v>
      </c>
    </row>
    <row r="365" spans="1:1" x14ac:dyDescent="0.2">
      <c r="A365" t="s">
        <v>777</v>
      </c>
    </row>
    <row r="366" spans="1:1" x14ac:dyDescent="0.2">
      <c r="A366" t="s">
        <v>785</v>
      </c>
    </row>
    <row r="367" spans="1:1" x14ac:dyDescent="0.2">
      <c r="A367" t="s">
        <v>835</v>
      </c>
    </row>
    <row r="368" spans="1:1" x14ac:dyDescent="0.2">
      <c r="A368" t="s">
        <v>823</v>
      </c>
    </row>
    <row r="369" spans="1:1" x14ac:dyDescent="0.2">
      <c r="A369" t="s">
        <v>793</v>
      </c>
    </row>
    <row r="370" spans="1:1" x14ac:dyDescent="0.2">
      <c r="A370" t="s">
        <v>833</v>
      </c>
    </row>
    <row r="371" spans="1:1" x14ac:dyDescent="0.2">
      <c r="A371" t="s">
        <v>785</v>
      </c>
    </row>
    <row r="372" spans="1:1" x14ac:dyDescent="0.2">
      <c r="A372" t="s">
        <v>785</v>
      </c>
    </row>
    <row r="373" spans="1:1" x14ac:dyDescent="0.2">
      <c r="A373" t="s">
        <v>777</v>
      </c>
    </row>
    <row r="374" spans="1:1" x14ac:dyDescent="0.2">
      <c r="A374" t="s">
        <v>793</v>
      </c>
    </row>
    <row r="375" spans="1:1" x14ac:dyDescent="0.2">
      <c r="A375" t="s">
        <v>781</v>
      </c>
    </row>
    <row r="376" spans="1:1" x14ac:dyDescent="0.2">
      <c r="A376" t="s">
        <v>802</v>
      </c>
    </row>
    <row r="377" spans="1:1" x14ac:dyDescent="0.2">
      <c r="A377" t="s">
        <v>777</v>
      </c>
    </row>
    <row r="378" spans="1:1" x14ac:dyDescent="0.2">
      <c r="A378" t="s">
        <v>777</v>
      </c>
    </row>
    <row r="379" spans="1:1" x14ac:dyDescent="0.2">
      <c r="A379" t="s">
        <v>789</v>
      </c>
    </row>
    <row r="380" spans="1:1" x14ac:dyDescent="0.2">
      <c r="A380" t="s">
        <v>781</v>
      </c>
    </row>
    <row r="381" spans="1:1" x14ac:dyDescent="0.2">
      <c r="A381" t="s">
        <v>782</v>
      </c>
    </row>
    <row r="382" spans="1:1" x14ac:dyDescent="0.2">
      <c r="A382" t="s">
        <v>777</v>
      </c>
    </row>
    <row r="383" spans="1:1" x14ac:dyDescent="0.2">
      <c r="A383" t="s">
        <v>785</v>
      </c>
    </row>
    <row r="384" spans="1:1" x14ac:dyDescent="0.2">
      <c r="A384" t="s">
        <v>785</v>
      </c>
    </row>
    <row r="385" spans="1:1" x14ac:dyDescent="0.2">
      <c r="A385" t="s">
        <v>831</v>
      </c>
    </row>
    <row r="386" spans="1:1" x14ac:dyDescent="0.2">
      <c r="A386" t="s">
        <v>785</v>
      </c>
    </row>
    <row r="387" spans="1:1" x14ac:dyDescent="0.2">
      <c r="A387" t="s">
        <v>835</v>
      </c>
    </row>
    <row r="388" spans="1:1" x14ac:dyDescent="0.2">
      <c r="A388" t="s">
        <v>835</v>
      </c>
    </row>
    <row r="389" spans="1:1" x14ac:dyDescent="0.2">
      <c r="A389" t="s">
        <v>781</v>
      </c>
    </row>
    <row r="390" spans="1:1" x14ac:dyDescent="0.2">
      <c r="A390" t="s">
        <v>781</v>
      </c>
    </row>
    <row r="391" spans="1:1" x14ac:dyDescent="0.2">
      <c r="A391" t="s">
        <v>785</v>
      </c>
    </row>
    <row r="392" spans="1:1" x14ac:dyDescent="0.2">
      <c r="A392" t="s">
        <v>777</v>
      </c>
    </row>
    <row r="393" spans="1:1" x14ac:dyDescent="0.2">
      <c r="A393" t="s">
        <v>785</v>
      </c>
    </row>
    <row r="394" spans="1:1" x14ac:dyDescent="0.2">
      <c r="A394" t="s">
        <v>785</v>
      </c>
    </row>
    <row r="395" spans="1:1" x14ac:dyDescent="0.2">
      <c r="A395" t="s">
        <v>785</v>
      </c>
    </row>
    <row r="396" spans="1:1" x14ac:dyDescent="0.2">
      <c r="A396" t="s">
        <v>798</v>
      </c>
    </row>
    <row r="397" spans="1:1" x14ac:dyDescent="0.2">
      <c r="A397" t="s">
        <v>831</v>
      </c>
    </row>
    <row r="398" spans="1:1" x14ac:dyDescent="0.2">
      <c r="A398" t="s">
        <v>779</v>
      </c>
    </row>
    <row r="399" spans="1:1" x14ac:dyDescent="0.2">
      <c r="A399" t="s">
        <v>802</v>
      </c>
    </row>
    <row r="400" spans="1:1" x14ac:dyDescent="0.2">
      <c r="A400" t="s">
        <v>821</v>
      </c>
    </row>
    <row r="401" spans="1:1" x14ac:dyDescent="0.2">
      <c r="A401" t="s">
        <v>787</v>
      </c>
    </row>
    <row r="402" spans="1:1" x14ac:dyDescent="0.2">
      <c r="A402" t="s">
        <v>833</v>
      </c>
    </row>
    <row r="403" spans="1:1" x14ac:dyDescent="0.2">
      <c r="A403" t="s">
        <v>777</v>
      </c>
    </row>
    <row r="404" spans="1:1" x14ac:dyDescent="0.2">
      <c r="A404" t="s">
        <v>785</v>
      </c>
    </row>
    <row r="405" spans="1:1" x14ac:dyDescent="0.2">
      <c r="A405" t="s">
        <v>777</v>
      </c>
    </row>
    <row r="406" spans="1:1" x14ac:dyDescent="0.2">
      <c r="A406" t="s">
        <v>782</v>
      </c>
    </row>
    <row r="407" spans="1:1" x14ac:dyDescent="0.2">
      <c r="A407" t="s">
        <v>798</v>
      </c>
    </row>
    <row r="408" spans="1:1" x14ac:dyDescent="0.2">
      <c r="A408" t="s">
        <v>793</v>
      </c>
    </row>
    <row r="409" spans="1:1" x14ac:dyDescent="0.2">
      <c r="A409" t="s">
        <v>809</v>
      </c>
    </row>
    <row r="410" spans="1:1" x14ac:dyDescent="0.2">
      <c r="A410" t="s">
        <v>793</v>
      </c>
    </row>
    <row r="411" spans="1:1" x14ac:dyDescent="0.2">
      <c r="A411" t="s">
        <v>785</v>
      </c>
    </row>
    <row r="412" spans="1:1" x14ac:dyDescent="0.2">
      <c r="A412" t="s">
        <v>781</v>
      </c>
    </row>
    <row r="413" spans="1:1" x14ac:dyDescent="0.2">
      <c r="A413" t="s">
        <v>785</v>
      </c>
    </row>
    <row r="414" spans="1:1" x14ac:dyDescent="0.2">
      <c r="A414" t="s">
        <v>823</v>
      </c>
    </row>
    <row r="415" spans="1:1" x14ac:dyDescent="0.2">
      <c r="A415" t="s">
        <v>781</v>
      </c>
    </row>
    <row r="416" spans="1:1" x14ac:dyDescent="0.2">
      <c r="A416" t="s">
        <v>809</v>
      </c>
    </row>
    <row r="417" spans="1:1" x14ac:dyDescent="0.2">
      <c r="A417" t="s">
        <v>785</v>
      </c>
    </row>
    <row r="418" spans="1:1" x14ac:dyDescent="0.2">
      <c r="A418" t="s">
        <v>777</v>
      </c>
    </row>
    <row r="419" spans="1:1" x14ac:dyDescent="0.2">
      <c r="A419" t="s">
        <v>798</v>
      </c>
    </row>
    <row r="420" spans="1:1" x14ac:dyDescent="0.2">
      <c r="A420" t="s">
        <v>781</v>
      </c>
    </row>
    <row r="421" spans="1:1" x14ac:dyDescent="0.2">
      <c r="A421" t="s">
        <v>785</v>
      </c>
    </row>
    <row r="422" spans="1:1" x14ac:dyDescent="0.2">
      <c r="A422" t="s">
        <v>802</v>
      </c>
    </row>
    <row r="423" spans="1:1" x14ac:dyDescent="0.2">
      <c r="A423" t="s">
        <v>795</v>
      </c>
    </row>
    <row r="424" spans="1:1" x14ac:dyDescent="0.2">
      <c r="A424" t="s">
        <v>781</v>
      </c>
    </row>
    <row r="425" spans="1:1" x14ac:dyDescent="0.2">
      <c r="A425" t="s">
        <v>785</v>
      </c>
    </row>
    <row r="426" spans="1:1" x14ac:dyDescent="0.2">
      <c r="A426" t="s">
        <v>831</v>
      </c>
    </row>
    <row r="427" spans="1:1" x14ac:dyDescent="0.2">
      <c r="A427" t="s">
        <v>785</v>
      </c>
    </row>
    <row r="428" spans="1:1" x14ac:dyDescent="0.2">
      <c r="A428" t="s">
        <v>831</v>
      </c>
    </row>
    <row r="429" spans="1:1" x14ac:dyDescent="0.2">
      <c r="A429" t="s">
        <v>785</v>
      </c>
    </row>
    <row r="430" spans="1:1" x14ac:dyDescent="0.2">
      <c r="A430" t="s">
        <v>781</v>
      </c>
    </row>
    <row r="431" spans="1:1" x14ac:dyDescent="0.2">
      <c r="A431" t="s">
        <v>785</v>
      </c>
    </row>
    <row r="432" spans="1:1" x14ac:dyDescent="0.2">
      <c r="A432" t="s">
        <v>809</v>
      </c>
    </row>
    <row r="433" spans="1:1" x14ac:dyDescent="0.2">
      <c r="A433" t="s">
        <v>781</v>
      </c>
    </row>
    <row r="434" spans="1:1" x14ac:dyDescent="0.2">
      <c r="A434" t="s">
        <v>831</v>
      </c>
    </row>
    <row r="435" spans="1:1" x14ac:dyDescent="0.2">
      <c r="A435" t="s">
        <v>785</v>
      </c>
    </row>
    <row r="436" spans="1:1" x14ac:dyDescent="0.2">
      <c r="A436" t="s">
        <v>798</v>
      </c>
    </row>
    <row r="437" spans="1:1" x14ac:dyDescent="0.2">
      <c r="A437" t="s">
        <v>777</v>
      </c>
    </row>
    <row r="438" spans="1:1" x14ac:dyDescent="0.2">
      <c r="A438" t="s">
        <v>785</v>
      </c>
    </row>
    <row r="439" spans="1:1" x14ac:dyDescent="0.2">
      <c r="A439" t="s">
        <v>785</v>
      </c>
    </row>
    <row r="440" spans="1:1" x14ac:dyDescent="0.2">
      <c r="A440" t="s">
        <v>809</v>
      </c>
    </row>
    <row r="441" spans="1:1" x14ac:dyDescent="0.2">
      <c r="A441" t="s">
        <v>802</v>
      </c>
    </row>
    <row r="442" spans="1:1" x14ac:dyDescent="0.2">
      <c r="A442" t="s">
        <v>802</v>
      </c>
    </row>
    <row r="443" spans="1:1" x14ac:dyDescent="0.2">
      <c r="A443" t="s">
        <v>781</v>
      </c>
    </row>
    <row r="444" spans="1:1" x14ac:dyDescent="0.2">
      <c r="A444" t="s">
        <v>785</v>
      </c>
    </row>
    <row r="445" spans="1:1" x14ac:dyDescent="0.2">
      <c r="A445" t="s">
        <v>825</v>
      </c>
    </row>
    <row r="446" spans="1:1" x14ac:dyDescent="0.2">
      <c r="A446" t="s">
        <v>798</v>
      </c>
    </row>
    <row r="447" spans="1:1" x14ac:dyDescent="0.2">
      <c r="A447" t="s">
        <v>793</v>
      </c>
    </row>
    <row r="448" spans="1:1" x14ac:dyDescent="0.2">
      <c r="A448" t="s">
        <v>785</v>
      </c>
    </row>
    <row r="449" spans="1:1" x14ac:dyDescent="0.2">
      <c r="A449" t="s">
        <v>795</v>
      </c>
    </row>
    <row r="450" spans="1:1" x14ac:dyDescent="0.2">
      <c r="A450" t="s">
        <v>781</v>
      </c>
    </row>
    <row r="451" spans="1:1" x14ac:dyDescent="0.2">
      <c r="A451" t="s">
        <v>777</v>
      </c>
    </row>
    <row r="452" spans="1:1" x14ac:dyDescent="0.2">
      <c r="A452" t="s">
        <v>777</v>
      </c>
    </row>
    <row r="453" spans="1:1" x14ac:dyDescent="0.2">
      <c r="A453" t="s">
        <v>793</v>
      </c>
    </row>
    <row r="454" spans="1:1" x14ac:dyDescent="0.2">
      <c r="A454" t="s">
        <v>781</v>
      </c>
    </row>
    <row r="455" spans="1:1" x14ac:dyDescent="0.2">
      <c r="A455" t="s">
        <v>831</v>
      </c>
    </row>
    <row r="456" spans="1:1" x14ac:dyDescent="0.2">
      <c r="A456" t="s">
        <v>822</v>
      </c>
    </row>
    <row r="457" spans="1:1" x14ac:dyDescent="0.2">
      <c r="A457" t="s">
        <v>785</v>
      </c>
    </row>
    <row r="458" spans="1:1" x14ac:dyDescent="0.2">
      <c r="A458" t="s">
        <v>809</v>
      </c>
    </row>
    <row r="459" spans="1:1" x14ac:dyDescent="0.2">
      <c r="A459" t="s">
        <v>785</v>
      </c>
    </row>
    <row r="460" spans="1:1" x14ac:dyDescent="0.2">
      <c r="A460" t="s">
        <v>781</v>
      </c>
    </row>
    <row r="461" spans="1:1" x14ac:dyDescent="0.2">
      <c r="A461" t="s">
        <v>795</v>
      </c>
    </row>
    <row r="462" spans="1:1" x14ac:dyDescent="0.2">
      <c r="A462" t="s">
        <v>802</v>
      </c>
    </row>
    <row r="463" spans="1:1" x14ac:dyDescent="0.2">
      <c r="A463" t="s">
        <v>785</v>
      </c>
    </row>
    <row r="464" spans="1:1" x14ac:dyDescent="0.2">
      <c r="A464" t="s">
        <v>831</v>
      </c>
    </row>
    <row r="465" spans="1:1" x14ac:dyDescent="0.2">
      <c r="A465" t="s">
        <v>785</v>
      </c>
    </row>
    <row r="466" spans="1:1" x14ac:dyDescent="0.2">
      <c r="A466" t="s">
        <v>779</v>
      </c>
    </row>
    <row r="467" spans="1:1" x14ac:dyDescent="0.2">
      <c r="A467" t="s">
        <v>789</v>
      </c>
    </row>
    <row r="468" spans="1:1" x14ac:dyDescent="0.2">
      <c r="A468" t="s">
        <v>785</v>
      </c>
    </row>
    <row r="469" spans="1:1" x14ac:dyDescent="0.2">
      <c r="A469" t="s">
        <v>798</v>
      </c>
    </row>
    <row r="470" spans="1:1" x14ac:dyDescent="0.2">
      <c r="A470" t="s">
        <v>785</v>
      </c>
    </row>
    <row r="471" spans="1:1" x14ac:dyDescent="0.2">
      <c r="A471" t="s">
        <v>802</v>
      </c>
    </row>
    <row r="472" spans="1:1" x14ac:dyDescent="0.2">
      <c r="A472" t="s">
        <v>835</v>
      </c>
    </row>
    <row r="473" spans="1:1" x14ac:dyDescent="0.2">
      <c r="A473" t="s">
        <v>793</v>
      </c>
    </row>
    <row r="474" spans="1:1" x14ac:dyDescent="0.2">
      <c r="A474" t="s">
        <v>785</v>
      </c>
    </row>
    <row r="475" spans="1:1" x14ac:dyDescent="0.2">
      <c r="A475" t="s">
        <v>795</v>
      </c>
    </row>
    <row r="476" spans="1:1" x14ac:dyDescent="0.2">
      <c r="A476" t="s">
        <v>781</v>
      </c>
    </row>
    <row r="477" spans="1:1" x14ac:dyDescent="0.2">
      <c r="A477" t="s">
        <v>793</v>
      </c>
    </row>
    <row r="478" spans="1:1" x14ac:dyDescent="0.2">
      <c r="A478" t="s">
        <v>785</v>
      </c>
    </row>
    <row r="479" spans="1:1" x14ac:dyDescent="0.2">
      <c r="A479" t="s">
        <v>823</v>
      </c>
    </row>
    <row r="480" spans="1:1" x14ac:dyDescent="0.2">
      <c r="A480" t="s">
        <v>781</v>
      </c>
    </row>
    <row r="481" spans="1:1" x14ac:dyDescent="0.2">
      <c r="A481" t="s">
        <v>793</v>
      </c>
    </row>
    <row r="482" spans="1:1" x14ac:dyDescent="0.2">
      <c r="A482" t="s">
        <v>798</v>
      </c>
    </row>
    <row r="483" spans="1:1" x14ac:dyDescent="0.2">
      <c r="A483" t="s">
        <v>785</v>
      </c>
    </row>
    <row r="484" spans="1:1" x14ac:dyDescent="0.2">
      <c r="A484" t="s">
        <v>823</v>
      </c>
    </row>
    <row r="485" spans="1:1" x14ac:dyDescent="0.2">
      <c r="A485" t="s">
        <v>781</v>
      </c>
    </row>
    <row r="486" spans="1:1" x14ac:dyDescent="0.2">
      <c r="A486" t="s">
        <v>781</v>
      </c>
    </row>
    <row r="487" spans="1:1" x14ac:dyDescent="0.2">
      <c r="A487" t="s">
        <v>785</v>
      </c>
    </row>
    <row r="488" spans="1:1" x14ac:dyDescent="0.2">
      <c r="A488" t="s">
        <v>785</v>
      </c>
    </row>
    <row r="489" spans="1:1" x14ac:dyDescent="0.2">
      <c r="A489" t="s">
        <v>793</v>
      </c>
    </row>
    <row r="490" spans="1:1" x14ac:dyDescent="0.2">
      <c r="A490" t="s">
        <v>798</v>
      </c>
    </row>
    <row r="491" spans="1:1" x14ac:dyDescent="0.2">
      <c r="A491" t="s">
        <v>798</v>
      </c>
    </row>
    <row r="492" spans="1:1" x14ac:dyDescent="0.2">
      <c r="A492" t="s">
        <v>781</v>
      </c>
    </row>
    <row r="493" spans="1:1" x14ac:dyDescent="0.2">
      <c r="A493" t="s">
        <v>785</v>
      </c>
    </row>
    <row r="494" spans="1:1" x14ac:dyDescent="0.2">
      <c r="A494" t="s">
        <v>835</v>
      </c>
    </row>
    <row r="495" spans="1:1" x14ac:dyDescent="0.2">
      <c r="A495" t="s">
        <v>782</v>
      </c>
    </row>
    <row r="496" spans="1:1" x14ac:dyDescent="0.2">
      <c r="A496" t="s">
        <v>798</v>
      </c>
    </row>
    <row r="497" spans="1:1" x14ac:dyDescent="0.2">
      <c r="A497" t="s">
        <v>781</v>
      </c>
    </row>
    <row r="498" spans="1:1" x14ac:dyDescent="0.2">
      <c r="A498" t="s">
        <v>782</v>
      </c>
    </row>
    <row r="499" spans="1:1" x14ac:dyDescent="0.2">
      <c r="A499" t="s">
        <v>835</v>
      </c>
    </row>
    <row r="500" spans="1:1" x14ac:dyDescent="0.2">
      <c r="A500" t="s">
        <v>783</v>
      </c>
    </row>
    <row r="501" spans="1:1" x14ac:dyDescent="0.2">
      <c r="A501" t="s">
        <v>793</v>
      </c>
    </row>
    <row r="502" spans="1:1" x14ac:dyDescent="0.2">
      <c r="A502" t="s">
        <v>823</v>
      </c>
    </row>
    <row r="503" spans="1:1" x14ac:dyDescent="0.2">
      <c r="A503" t="s">
        <v>785</v>
      </c>
    </row>
    <row r="504" spans="1:1" x14ac:dyDescent="0.2">
      <c r="A504" t="s">
        <v>831</v>
      </c>
    </row>
    <row r="505" spans="1:1" x14ac:dyDescent="0.2">
      <c r="A505" t="s">
        <v>781</v>
      </c>
    </row>
    <row r="506" spans="1:1" x14ac:dyDescent="0.2">
      <c r="A506" t="s">
        <v>835</v>
      </c>
    </row>
    <row r="507" spans="1:1" x14ac:dyDescent="0.2">
      <c r="A507" t="s">
        <v>785</v>
      </c>
    </row>
    <row r="508" spans="1:1" x14ac:dyDescent="0.2">
      <c r="A508" t="s">
        <v>802</v>
      </c>
    </row>
    <row r="509" spans="1:1" x14ac:dyDescent="0.2">
      <c r="A509" t="s">
        <v>793</v>
      </c>
    </row>
    <row r="510" spans="1:1" x14ac:dyDescent="0.2">
      <c r="A510" t="s">
        <v>802</v>
      </c>
    </row>
    <row r="511" spans="1:1" x14ac:dyDescent="0.2">
      <c r="A511" t="s">
        <v>793</v>
      </c>
    </row>
    <row r="512" spans="1:1" x14ac:dyDescent="0.2">
      <c r="A512" t="s">
        <v>823</v>
      </c>
    </row>
    <row r="513" spans="1:1" x14ac:dyDescent="0.2">
      <c r="A513" t="s">
        <v>802</v>
      </c>
    </row>
    <row r="514" spans="1:1" x14ac:dyDescent="0.2">
      <c r="A514" t="s">
        <v>835</v>
      </c>
    </row>
    <row r="515" spans="1:1" x14ac:dyDescent="0.2">
      <c r="A515" t="s">
        <v>823</v>
      </c>
    </row>
    <row r="516" spans="1:1" x14ac:dyDescent="0.2">
      <c r="A516" t="s">
        <v>785</v>
      </c>
    </row>
    <row r="517" spans="1:1" x14ac:dyDescent="0.2">
      <c r="A517" t="s">
        <v>781</v>
      </c>
    </row>
    <row r="518" spans="1:1" x14ac:dyDescent="0.2">
      <c r="A518" t="s">
        <v>785</v>
      </c>
    </row>
    <row r="519" spans="1:1" x14ac:dyDescent="0.2">
      <c r="A519" t="s">
        <v>795</v>
      </c>
    </row>
    <row r="520" spans="1:1" x14ac:dyDescent="0.2">
      <c r="A520" t="s">
        <v>785</v>
      </c>
    </row>
    <row r="521" spans="1:1" x14ac:dyDescent="0.2">
      <c r="A521" t="s">
        <v>785</v>
      </c>
    </row>
    <row r="522" spans="1:1" x14ac:dyDescent="0.2">
      <c r="A522" t="s">
        <v>822</v>
      </c>
    </row>
    <row r="523" spans="1:1" x14ac:dyDescent="0.2">
      <c r="A523" t="s">
        <v>785</v>
      </c>
    </row>
    <row r="524" spans="1:1" x14ac:dyDescent="0.2">
      <c r="A524" t="s">
        <v>809</v>
      </c>
    </row>
    <row r="525" spans="1:1" x14ac:dyDescent="0.2">
      <c r="A525" t="s">
        <v>777</v>
      </c>
    </row>
    <row r="526" spans="1:1" x14ac:dyDescent="0.2">
      <c r="A526" t="s">
        <v>821</v>
      </c>
    </row>
    <row r="527" spans="1:1" x14ac:dyDescent="0.2">
      <c r="A527" t="s">
        <v>785</v>
      </c>
    </row>
    <row r="528" spans="1:1" x14ac:dyDescent="0.2">
      <c r="A528" t="s">
        <v>833</v>
      </c>
    </row>
    <row r="529" spans="1:1" x14ac:dyDescent="0.2">
      <c r="A529" t="s">
        <v>785</v>
      </c>
    </row>
    <row r="530" spans="1:1" x14ac:dyDescent="0.2">
      <c r="A530" t="s">
        <v>782</v>
      </c>
    </row>
    <row r="531" spans="1:1" x14ac:dyDescent="0.2">
      <c r="A531" t="s">
        <v>781</v>
      </c>
    </row>
    <row r="532" spans="1:1" x14ac:dyDescent="0.2">
      <c r="A532" t="s">
        <v>809</v>
      </c>
    </row>
    <row r="533" spans="1:1" x14ac:dyDescent="0.2">
      <c r="A533" t="s">
        <v>795</v>
      </c>
    </row>
    <row r="534" spans="1:1" x14ac:dyDescent="0.2">
      <c r="A534" t="s">
        <v>781</v>
      </c>
    </row>
    <row r="535" spans="1:1" x14ac:dyDescent="0.2">
      <c r="A535" t="s">
        <v>802</v>
      </c>
    </row>
    <row r="536" spans="1:1" x14ac:dyDescent="0.2">
      <c r="A536" t="s">
        <v>798</v>
      </c>
    </row>
    <row r="537" spans="1:1" x14ac:dyDescent="0.2">
      <c r="A537" t="s">
        <v>835</v>
      </c>
    </row>
    <row r="538" spans="1:1" x14ac:dyDescent="0.2">
      <c r="A538" t="s">
        <v>835</v>
      </c>
    </row>
    <row r="539" spans="1:1" x14ac:dyDescent="0.2">
      <c r="A539" t="s">
        <v>785</v>
      </c>
    </row>
    <row r="540" spans="1:1" x14ac:dyDescent="0.2">
      <c r="A540" t="s">
        <v>809</v>
      </c>
    </row>
    <row r="541" spans="1:1" x14ac:dyDescent="0.2">
      <c r="A541" t="s">
        <v>802</v>
      </c>
    </row>
    <row r="542" spans="1:1" x14ac:dyDescent="0.2">
      <c r="A542" t="s">
        <v>831</v>
      </c>
    </row>
    <row r="543" spans="1:1" x14ac:dyDescent="0.2">
      <c r="A543" t="s">
        <v>782</v>
      </c>
    </row>
    <row r="544" spans="1:1" x14ac:dyDescent="0.2">
      <c r="A544" t="s">
        <v>787</v>
      </c>
    </row>
    <row r="545" spans="1:1" x14ac:dyDescent="0.2">
      <c r="A545" t="s">
        <v>823</v>
      </c>
    </row>
    <row r="546" spans="1:1" x14ac:dyDescent="0.2">
      <c r="A546" t="s">
        <v>785</v>
      </c>
    </row>
    <row r="547" spans="1:1" x14ac:dyDescent="0.2">
      <c r="A547" t="s">
        <v>835</v>
      </c>
    </row>
    <row r="548" spans="1:1" x14ac:dyDescent="0.2">
      <c r="A548" t="s">
        <v>785</v>
      </c>
    </row>
    <row r="549" spans="1:1" x14ac:dyDescent="0.2">
      <c r="A549" t="s">
        <v>781</v>
      </c>
    </row>
    <row r="550" spans="1:1" x14ac:dyDescent="0.2">
      <c r="A550" t="s">
        <v>782</v>
      </c>
    </row>
    <row r="551" spans="1:1" x14ac:dyDescent="0.2">
      <c r="A551" t="s">
        <v>802</v>
      </c>
    </row>
    <row r="552" spans="1:1" x14ac:dyDescent="0.2">
      <c r="A552" t="s">
        <v>777</v>
      </c>
    </row>
    <row r="553" spans="1:1" x14ac:dyDescent="0.2">
      <c r="A553" t="s">
        <v>781</v>
      </c>
    </row>
    <row r="554" spans="1:1" x14ac:dyDescent="0.2">
      <c r="A554" t="s">
        <v>793</v>
      </c>
    </row>
    <row r="555" spans="1:1" x14ac:dyDescent="0.2">
      <c r="A555" t="s">
        <v>831</v>
      </c>
    </row>
    <row r="556" spans="1:1" x14ac:dyDescent="0.2">
      <c r="A556" t="s">
        <v>833</v>
      </c>
    </row>
    <row r="557" spans="1:1" x14ac:dyDescent="0.2">
      <c r="A557" t="s">
        <v>793</v>
      </c>
    </row>
    <row r="558" spans="1:1" x14ac:dyDescent="0.2">
      <c r="A558" t="s">
        <v>822</v>
      </c>
    </row>
    <row r="559" spans="1:1" x14ac:dyDescent="0.2">
      <c r="A559" t="s">
        <v>782</v>
      </c>
    </row>
    <row r="560" spans="1:1" x14ac:dyDescent="0.2">
      <c r="A560" t="s">
        <v>821</v>
      </c>
    </row>
    <row r="561" spans="1:1" x14ac:dyDescent="0.2">
      <c r="A561" t="s">
        <v>781</v>
      </c>
    </row>
    <row r="562" spans="1:1" x14ac:dyDescent="0.2">
      <c r="A562" t="s">
        <v>781</v>
      </c>
    </row>
    <row r="563" spans="1:1" x14ac:dyDescent="0.2">
      <c r="A563" t="s">
        <v>785</v>
      </c>
    </row>
    <row r="564" spans="1:1" x14ac:dyDescent="0.2">
      <c r="A564" t="s">
        <v>777</v>
      </c>
    </row>
    <row r="565" spans="1:1" x14ac:dyDescent="0.2">
      <c r="A565" t="s">
        <v>785</v>
      </c>
    </row>
    <row r="566" spans="1:1" x14ac:dyDescent="0.2">
      <c r="A566" t="s">
        <v>781</v>
      </c>
    </row>
    <row r="567" spans="1:1" x14ac:dyDescent="0.2">
      <c r="A567" t="s">
        <v>787</v>
      </c>
    </row>
    <row r="568" spans="1:1" x14ac:dyDescent="0.2">
      <c r="A568" t="s">
        <v>802</v>
      </c>
    </row>
    <row r="569" spans="1:1" x14ac:dyDescent="0.2">
      <c r="A569" t="s">
        <v>787</v>
      </c>
    </row>
    <row r="570" spans="1:1" x14ac:dyDescent="0.2">
      <c r="A570" t="s">
        <v>821</v>
      </c>
    </row>
    <row r="571" spans="1:1" x14ac:dyDescent="0.2">
      <c r="A571" t="s">
        <v>823</v>
      </c>
    </row>
    <row r="572" spans="1:1" x14ac:dyDescent="0.2">
      <c r="A572" t="s">
        <v>793</v>
      </c>
    </row>
    <row r="573" spans="1:1" x14ac:dyDescent="0.2">
      <c r="A573" t="s">
        <v>782</v>
      </c>
    </row>
    <row r="574" spans="1:1" x14ac:dyDescent="0.2">
      <c r="A574" t="s">
        <v>785</v>
      </c>
    </row>
    <row r="575" spans="1:1" x14ac:dyDescent="0.2">
      <c r="A575" t="s">
        <v>781</v>
      </c>
    </row>
    <row r="576" spans="1:1" x14ac:dyDescent="0.2">
      <c r="A576" t="s">
        <v>785</v>
      </c>
    </row>
    <row r="577" spans="1:1" x14ac:dyDescent="0.2">
      <c r="A577" t="s">
        <v>779</v>
      </c>
    </row>
    <row r="578" spans="1:1" x14ac:dyDescent="0.2">
      <c r="A578" t="s">
        <v>785</v>
      </c>
    </row>
    <row r="579" spans="1:1" x14ac:dyDescent="0.2">
      <c r="A579" t="s">
        <v>835</v>
      </c>
    </row>
    <row r="580" spans="1:1" x14ac:dyDescent="0.2">
      <c r="A580" t="s">
        <v>785</v>
      </c>
    </row>
    <row r="581" spans="1:1" x14ac:dyDescent="0.2">
      <c r="A581" t="s">
        <v>781</v>
      </c>
    </row>
    <row r="582" spans="1:1" x14ac:dyDescent="0.2">
      <c r="A582" t="s">
        <v>793</v>
      </c>
    </row>
    <row r="583" spans="1:1" x14ac:dyDescent="0.2">
      <c r="A583" t="s">
        <v>793</v>
      </c>
    </row>
    <row r="584" spans="1:1" x14ac:dyDescent="0.2">
      <c r="A584" t="s">
        <v>785</v>
      </c>
    </row>
    <row r="585" spans="1:1" x14ac:dyDescent="0.2">
      <c r="A585" t="s">
        <v>785</v>
      </c>
    </row>
    <row r="586" spans="1:1" x14ac:dyDescent="0.2">
      <c r="A586" t="s">
        <v>781</v>
      </c>
    </row>
    <row r="587" spans="1:1" x14ac:dyDescent="0.2">
      <c r="A587" t="s">
        <v>781</v>
      </c>
    </row>
    <row r="588" spans="1:1" x14ac:dyDescent="0.2">
      <c r="A588" t="s">
        <v>823</v>
      </c>
    </row>
    <row r="589" spans="1:1" x14ac:dyDescent="0.2">
      <c r="A589" t="s">
        <v>787</v>
      </c>
    </row>
    <row r="590" spans="1:1" x14ac:dyDescent="0.2">
      <c r="A590" t="s">
        <v>785</v>
      </c>
    </row>
    <row r="591" spans="1:1" x14ac:dyDescent="0.2">
      <c r="A591" t="s">
        <v>793</v>
      </c>
    </row>
    <row r="592" spans="1:1" x14ac:dyDescent="0.2">
      <c r="A592" t="s">
        <v>795</v>
      </c>
    </row>
    <row r="593" spans="1:1" x14ac:dyDescent="0.2">
      <c r="A593" t="s">
        <v>781</v>
      </c>
    </row>
    <row r="594" spans="1:1" x14ac:dyDescent="0.2">
      <c r="A594" t="s">
        <v>821</v>
      </c>
    </row>
    <row r="595" spans="1:1" x14ac:dyDescent="0.2">
      <c r="A595" t="s">
        <v>785</v>
      </c>
    </row>
    <row r="596" spans="1:1" x14ac:dyDescent="0.2">
      <c r="A596" t="s">
        <v>781</v>
      </c>
    </row>
    <row r="597" spans="1:1" x14ac:dyDescent="0.2">
      <c r="A597" t="s">
        <v>777</v>
      </c>
    </row>
    <row r="598" spans="1:1" x14ac:dyDescent="0.2">
      <c r="A598" t="s">
        <v>822</v>
      </c>
    </row>
    <row r="599" spans="1:1" x14ac:dyDescent="0.2">
      <c r="A599" t="s">
        <v>785</v>
      </c>
    </row>
    <row r="600" spans="1:1" x14ac:dyDescent="0.2">
      <c r="A600" t="s">
        <v>785</v>
      </c>
    </row>
    <row r="601" spans="1:1" x14ac:dyDescent="0.2">
      <c r="A601" t="s">
        <v>823</v>
      </c>
    </row>
    <row r="602" spans="1:1" x14ac:dyDescent="0.2">
      <c r="A602" t="s">
        <v>785</v>
      </c>
    </row>
    <row r="603" spans="1:1" x14ac:dyDescent="0.2">
      <c r="A603" t="s">
        <v>835</v>
      </c>
    </row>
    <row r="604" spans="1:1" x14ac:dyDescent="0.2">
      <c r="A604" t="s">
        <v>781</v>
      </c>
    </row>
    <row r="605" spans="1:1" x14ac:dyDescent="0.2">
      <c r="A605" t="s">
        <v>785</v>
      </c>
    </row>
    <row r="606" spans="1:1" x14ac:dyDescent="0.2">
      <c r="A606" t="s">
        <v>802</v>
      </c>
    </row>
    <row r="607" spans="1:1" x14ac:dyDescent="0.2">
      <c r="A607" t="s">
        <v>835</v>
      </c>
    </row>
    <row r="608" spans="1:1" x14ac:dyDescent="0.2">
      <c r="A608" t="s">
        <v>835</v>
      </c>
    </row>
    <row r="609" spans="1:1" x14ac:dyDescent="0.2">
      <c r="A609" t="s">
        <v>779</v>
      </c>
    </row>
    <row r="610" spans="1:1" x14ac:dyDescent="0.2">
      <c r="A610" t="s">
        <v>785</v>
      </c>
    </row>
    <row r="611" spans="1:1" x14ac:dyDescent="0.2">
      <c r="A611" t="s">
        <v>795</v>
      </c>
    </row>
    <row r="612" spans="1:1" x14ac:dyDescent="0.2">
      <c r="A612" t="s">
        <v>785</v>
      </c>
    </row>
    <row r="613" spans="1:1" x14ac:dyDescent="0.2">
      <c r="A613" t="s">
        <v>781</v>
      </c>
    </row>
    <row r="614" spans="1:1" x14ac:dyDescent="0.2">
      <c r="A614" t="s">
        <v>809</v>
      </c>
    </row>
    <row r="615" spans="1:1" x14ac:dyDescent="0.2">
      <c r="A615" t="s">
        <v>833</v>
      </c>
    </row>
    <row r="616" spans="1:1" x14ac:dyDescent="0.2">
      <c r="A616" t="s">
        <v>809</v>
      </c>
    </row>
    <row r="617" spans="1:1" x14ac:dyDescent="0.2">
      <c r="A617" t="s">
        <v>822</v>
      </c>
    </row>
    <row r="618" spans="1:1" x14ac:dyDescent="0.2">
      <c r="A618" t="s">
        <v>798</v>
      </c>
    </row>
    <row r="619" spans="1:1" x14ac:dyDescent="0.2">
      <c r="A619" t="s">
        <v>785</v>
      </c>
    </row>
    <row r="620" spans="1:1" x14ac:dyDescent="0.2">
      <c r="A620" t="s">
        <v>789</v>
      </c>
    </row>
    <row r="621" spans="1:1" x14ac:dyDescent="0.2">
      <c r="A621" t="s">
        <v>833</v>
      </c>
    </row>
    <row r="622" spans="1:1" x14ac:dyDescent="0.2">
      <c r="A622" t="s">
        <v>785</v>
      </c>
    </row>
    <row r="623" spans="1:1" x14ac:dyDescent="0.2">
      <c r="A623" t="s">
        <v>782</v>
      </c>
    </row>
    <row r="624" spans="1:1" x14ac:dyDescent="0.2">
      <c r="A624" t="s">
        <v>809</v>
      </c>
    </row>
    <row r="625" spans="1:1" x14ac:dyDescent="0.2">
      <c r="A625" t="s">
        <v>785</v>
      </c>
    </row>
    <row r="626" spans="1:1" x14ac:dyDescent="0.2">
      <c r="A626" t="s">
        <v>793</v>
      </c>
    </row>
    <row r="627" spans="1:1" x14ac:dyDescent="0.2">
      <c r="A627" t="s">
        <v>802</v>
      </c>
    </row>
    <row r="628" spans="1:1" x14ac:dyDescent="0.2">
      <c r="A628" t="s">
        <v>785</v>
      </c>
    </row>
    <row r="629" spans="1:1" x14ac:dyDescent="0.2">
      <c r="A629" t="s">
        <v>785</v>
      </c>
    </row>
    <row r="630" spans="1:1" x14ac:dyDescent="0.2">
      <c r="A630" t="s">
        <v>781</v>
      </c>
    </row>
    <row r="631" spans="1:1" x14ac:dyDescent="0.2">
      <c r="A631" t="s">
        <v>821</v>
      </c>
    </row>
    <row r="632" spans="1:1" x14ac:dyDescent="0.2">
      <c r="A632" t="s">
        <v>802</v>
      </c>
    </row>
    <row r="633" spans="1:1" x14ac:dyDescent="0.2">
      <c r="A633" t="s">
        <v>835</v>
      </c>
    </row>
    <row r="634" spans="1:1" x14ac:dyDescent="0.2">
      <c r="A634" t="s">
        <v>785</v>
      </c>
    </row>
    <row r="635" spans="1:1" x14ac:dyDescent="0.2">
      <c r="A635" t="s">
        <v>833</v>
      </c>
    </row>
    <row r="636" spans="1:1" x14ac:dyDescent="0.2">
      <c r="A636" t="s">
        <v>781</v>
      </c>
    </row>
    <row r="637" spans="1:1" x14ac:dyDescent="0.2">
      <c r="A637" t="s">
        <v>793</v>
      </c>
    </row>
    <row r="638" spans="1:1" x14ac:dyDescent="0.2">
      <c r="A638" t="s">
        <v>793</v>
      </c>
    </row>
    <row r="639" spans="1:1" x14ac:dyDescent="0.2">
      <c r="A639" t="s">
        <v>822</v>
      </c>
    </row>
    <row r="640" spans="1:1" x14ac:dyDescent="0.2">
      <c r="A640" t="s">
        <v>793</v>
      </c>
    </row>
    <row r="641" spans="1:1" x14ac:dyDescent="0.2">
      <c r="A641" t="s">
        <v>831</v>
      </c>
    </row>
    <row r="642" spans="1:1" x14ac:dyDescent="0.2">
      <c r="A642" t="s">
        <v>785</v>
      </c>
    </row>
    <row r="643" spans="1:1" x14ac:dyDescent="0.2">
      <c r="A643" t="s">
        <v>777</v>
      </c>
    </row>
    <row r="644" spans="1:1" x14ac:dyDescent="0.2">
      <c r="A644" t="s">
        <v>785</v>
      </c>
    </row>
    <row r="645" spans="1:1" x14ac:dyDescent="0.2">
      <c r="A645" t="s">
        <v>785</v>
      </c>
    </row>
    <row r="646" spans="1:1" x14ac:dyDescent="0.2">
      <c r="A646" t="s">
        <v>809</v>
      </c>
    </row>
    <row r="647" spans="1:1" x14ac:dyDescent="0.2">
      <c r="A647" t="s">
        <v>781</v>
      </c>
    </row>
    <row r="648" spans="1:1" x14ac:dyDescent="0.2">
      <c r="A648" t="s">
        <v>795</v>
      </c>
    </row>
    <row r="649" spans="1:1" x14ac:dyDescent="0.2">
      <c r="A649" t="s">
        <v>785</v>
      </c>
    </row>
    <row r="650" spans="1:1" x14ac:dyDescent="0.2">
      <c r="A650" t="s">
        <v>779</v>
      </c>
    </row>
    <row r="651" spans="1:1" x14ac:dyDescent="0.2">
      <c r="A651" t="s">
        <v>781</v>
      </c>
    </row>
    <row r="652" spans="1:1" x14ac:dyDescent="0.2">
      <c r="A652" t="s">
        <v>781</v>
      </c>
    </row>
    <row r="653" spans="1:1" x14ac:dyDescent="0.2">
      <c r="A653" t="s">
        <v>793</v>
      </c>
    </row>
    <row r="654" spans="1:1" x14ac:dyDescent="0.2">
      <c r="A654" t="s">
        <v>781</v>
      </c>
    </row>
    <row r="655" spans="1:1" x14ac:dyDescent="0.2">
      <c r="A655" t="s">
        <v>809</v>
      </c>
    </row>
    <row r="656" spans="1:1" x14ac:dyDescent="0.2">
      <c r="A656" t="s">
        <v>802</v>
      </c>
    </row>
    <row r="657" spans="1:1" x14ac:dyDescent="0.2">
      <c r="A657" t="s">
        <v>785</v>
      </c>
    </row>
    <row r="658" spans="1:1" x14ac:dyDescent="0.2">
      <c r="A658" t="s">
        <v>787</v>
      </c>
    </row>
    <row r="659" spans="1:1" x14ac:dyDescent="0.2">
      <c r="A659" t="s">
        <v>785</v>
      </c>
    </row>
    <row r="660" spans="1:1" x14ac:dyDescent="0.2">
      <c r="A660" t="s">
        <v>793</v>
      </c>
    </row>
    <row r="661" spans="1:1" x14ac:dyDescent="0.2">
      <c r="A661" t="s">
        <v>787</v>
      </c>
    </row>
    <row r="662" spans="1:1" x14ac:dyDescent="0.2">
      <c r="A662" t="s">
        <v>802</v>
      </c>
    </row>
    <row r="663" spans="1:1" x14ac:dyDescent="0.2">
      <c r="A663" t="s">
        <v>793</v>
      </c>
    </row>
    <row r="664" spans="1:1" x14ac:dyDescent="0.2">
      <c r="A664" t="s">
        <v>781</v>
      </c>
    </row>
    <row r="665" spans="1:1" x14ac:dyDescent="0.2">
      <c r="A665" t="s">
        <v>835</v>
      </c>
    </row>
    <row r="666" spans="1:1" x14ac:dyDescent="0.2">
      <c r="A666" t="s">
        <v>793</v>
      </c>
    </row>
    <row r="667" spans="1:1" x14ac:dyDescent="0.2">
      <c r="A667" t="s">
        <v>823</v>
      </c>
    </row>
    <row r="668" spans="1:1" x14ac:dyDescent="0.2">
      <c r="A668" t="s">
        <v>785</v>
      </c>
    </row>
    <row r="669" spans="1:1" x14ac:dyDescent="0.2">
      <c r="A669" t="s">
        <v>802</v>
      </c>
    </row>
    <row r="670" spans="1:1" x14ac:dyDescent="0.2">
      <c r="A670" t="s">
        <v>781</v>
      </c>
    </row>
    <row r="671" spans="1:1" x14ac:dyDescent="0.2">
      <c r="A671" t="s">
        <v>785</v>
      </c>
    </row>
    <row r="672" spans="1:1" x14ac:dyDescent="0.2">
      <c r="A672" t="s">
        <v>785</v>
      </c>
    </row>
    <row r="673" spans="1:1" x14ac:dyDescent="0.2">
      <c r="A673" t="s">
        <v>802</v>
      </c>
    </row>
    <row r="674" spans="1:1" x14ac:dyDescent="0.2">
      <c r="A674" t="s">
        <v>798</v>
      </c>
    </row>
    <row r="675" spans="1:1" x14ac:dyDescent="0.2">
      <c r="A675" t="s">
        <v>798</v>
      </c>
    </row>
    <row r="676" spans="1:1" x14ac:dyDescent="0.2">
      <c r="A676" t="s">
        <v>782</v>
      </c>
    </row>
    <row r="677" spans="1:1" x14ac:dyDescent="0.2">
      <c r="A677" t="s">
        <v>785</v>
      </c>
    </row>
    <row r="678" spans="1:1" x14ac:dyDescent="0.2">
      <c r="A678" t="s">
        <v>777</v>
      </c>
    </row>
    <row r="679" spans="1:1" x14ac:dyDescent="0.2">
      <c r="A679" t="s">
        <v>833</v>
      </c>
    </row>
    <row r="680" spans="1:1" x14ac:dyDescent="0.2">
      <c r="A680" t="s">
        <v>833</v>
      </c>
    </row>
    <row r="681" spans="1:1" x14ac:dyDescent="0.2">
      <c r="A681" t="s">
        <v>782</v>
      </c>
    </row>
    <row r="682" spans="1:1" x14ac:dyDescent="0.2">
      <c r="A682" t="s">
        <v>789</v>
      </c>
    </row>
    <row r="683" spans="1:1" x14ac:dyDescent="0.2">
      <c r="A683" t="s">
        <v>777</v>
      </c>
    </row>
    <row r="684" spans="1:1" x14ac:dyDescent="0.2">
      <c r="A684" t="s">
        <v>777</v>
      </c>
    </row>
    <row r="685" spans="1:1" x14ac:dyDescent="0.2">
      <c r="A685" t="s">
        <v>781</v>
      </c>
    </row>
    <row r="686" spans="1:1" x14ac:dyDescent="0.2">
      <c r="A686" t="s">
        <v>823</v>
      </c>
    </row>
    <row r="687" spans="1:1" x14ac:dyDescent="0.2">
      <c r="A687" t="s">
        <v>823</v>
      </c>
    </row>
    <row r="688" spans="1:1" x14ac:dyDescent="0.2">
      <c r="A688" t="s">
        <v>798</v>
      </c>
    </row>
    <row r="689" spans="1:1" x14ac:dyDescent="0.2">
      <c r="A689" t="s">
        <v>793</v>
      </c>
    </row>
    <row r="690" spans="1:1" x14ac:dyDescent="0.2">
      <c r="A690" t="s">
        <v>785</v>
      </c>
    </row>
    <row r="691" spans="1:1" x14ac:dyDescent="0.2">
      <c r="A691" t="s">
        <v>781</v>
      </c>
    </row>
    <row r="692" spans="1:1" x14ac:dyDescent="0.2">
      <c r="A692" t="s">
        <v>782</v>
      </c>
    </row>
    <row r="693" spans="1:1" x14ac:dyDescent="0.2">
      <c r="A693" t="s">
        <v>833</v>
      </c>
    </row>
    <row r="694" spans="1:1" x14ac:dyDescent="0.2">
      <c r="A694" t="s">
        <v>833</v>
      </c>
    </row>
    <row r="695" spans="1:1" x14ac:dyDescent="0.2">
      <c r="A695" t="s">
        <v>781</v>
      </c>
    </row>
    <row r="696" spans="1:1" x14ac:dyDescent="0.2">
      <c r="A696" t="s">
        <v>781</v>
      </c>
    </row>
    <row r="697" spans="1:1" x14ac:dyDescent="0.2">
      <c r="A697" t="s">
        <v>833</v>
      </c>
    </row>
    <row r="698" spans="1:1" x14ac:dyDescent="0.2">
      <c r="A698" t="s">
        <v>785</v>
      </c>
    </row>
    <row r="699" spans="1:1" x14ac:dyDescent="0.2">
      <c r="A699" t="s">
        <v>777</v>
      </c>
    </row>
    <row r="700" spans="1:1" x14ac:dyDescent="0.2">
      <c r="A700" t="s">
        <v>823</v>
      </c>
    </row>
    <row r="701" spans="1:1" x14ac:dyDescent="0.2">
      <c r="A701" t="s">
        <v>785</v>
      </c>
    </row>
    <row r="702" spans="1:1" x14ac:dyDescent="0.2">
      <c r="A702" t="s">
        <v>777</v>
      </c>
    </row>
    <row r="703" spans="1:1" x14ac:dyDescent="0.2">
      <c r="A703" t="s">
        <v>785</v>
      </c>
    </row>
    <row r="704" spans="1:1" x14ac:dyDescent="0.2">
      <c r="A704" t="s">
        <v>822</v>
      </c>
    </row>
    <row r="705" spans="1:1" x14ac:dyDescent="0.2">
      <c r="A705" t="s">
        <v>833</v>
      </c>
    </row>
    <row r="706" spans="1:1" x14ac:dyDescent="0.2">
      <c r="A706" t="s">
        <v>835</v>
      </c>
    </row>
    <row r="707" spans="1:1" x14ac:dyDescent="0.2">
      <c r="A707" t="s">
        <v>785</v>
      </c>
    </row>
    <row r="708" spans="1:1" x14ac:dyDescent="0.2">
      <c r="A708" t="s">
        <v>809</v>
      </c>
    </row>
    <row r="709" spans="1:1" x14ac:dyDescent="0.2">
      <c r="A709" t="s">
        <v>835</v>
      </c>
    </row>
    <row r="710" spans="1:1" x14ac:dyDescent="0.2">
      <c r="A710" t="s">
        <v>785</v>
      </c>
    </row>
    <row r="711" spans="1:1" x14ac:dyDescent="0.2">
      <c r="A711" t="s">
        <v>831</v>
      </c>
    </row>
    <row r="712" spans="1:1" x14ac:dyDescent="0.2">
      <c r="A712" t="s">
        <v>802</v>
      </c>
    </row>
    <row r="713" spans="1:1" x14ac:dyDescent="0.2">
      <c r="A713" t="s">
        <v>831</v>
      </c>
    </row>
    <row r="714" spans="1:1" x14ac:dyDescent="0.2">
      <c r="A714" t="s">
        <v>835</v>
      </c>
    </row>
    <row r="715" spans="1:1" x14ac:dyDescent="0.2">
      <c r="A715" t="s">
        <v>823</v>
      </c>
    </row>
    <row r="716" spans="1:1" x14ac:dyDescent="0.2">
      <c r="A716" t="s">
        <v>809</v>
      </c>
    </row>
    <row r="717" spans="1:1" x14ac:dyDescent="0.2">
      <c r="A717" t="s">
        <v>781</v>
      </c>
    </row>
    <row r="718" spans="1:1" x14ac:dyDescent="0.2">
      <c r="A718" t="s">
        <v>833</v>
      </c>
    </row>
    <row r="719" spans="1:1" x14ac:dyDescent="0.2">
      <c r="A719" t="s">
        <v>785</v>
      </c>
    </row>
    <row r="720" spans="1:1" x14ac:dyDescent="0.2">
      <c r="A720" t="s">
        <v>785</v>
      </c>
    </row>
    <row r="721" spans="1:1" x14ac:dyDescent="0.2">
      <c r="A721" t="s">
        <v>782</v>
      </c>
    </row>
    <row r="722" spans="1:1" x14ac:dyDescent="0.2">
      <c r="A722" t="s">
        <v>793</v>
      </c>
    </row>
    <row r="723" spans="1:1" x14ac:dyDescent="0.2">
      <c r="A723" t="s">
        <v>822</v>
      </c>
    </row>
    <row r="724" spans="1:1" x14ac:dyDescent="0.2">
      <c r="A724" t="s">
        <v>798</v>
      </c>
    </row>
    <row r="725" spans="1:1" x14ac:dyDescent="0.2">
      <c r="A725" t="s">
        <v>785</v>
      </c>
    </row>
    <row r="726" spans="1:1" x14ac:dyDescent="0.2">
      <c r="A726" t="s">
        <v>785</v>
      </c>
    </row>
    <row r="727" spans="1:1" x14ac:dyDescent="0.2">
      <c r="A727" t="s">
        <v>785</v>
      </c>
    </row>
    <row r="728" spans="1:1" x14ac:dyDescent="0.2">
      <c r="A728" t="s">
        <v>785</v>
      </c>
    </row>
    <row r="729" spans="1:1" x14ac:dyDescent="0.2">
      <c r="A729" t="s">
        <v>777</v>
      </c>
    </row>
    <row r="730" spans="1:1" x14ac:dyDescent="0.2">
      <c r="A730" t="s">
        <v>785</v>
      </c>
    </row>
    <row r="731" spans="1:1" x14ac:dyDescent="0.2">
      <c r="A731" t="s">
        <v>809</v>
      </c>
    </row>
    <row r="732" spans="1:1" x14ac:dyDescent="0.2">
      <c r="A732" t="s">
        <v>781</v>
      </c>
    </row>
    <row r="733" spans="1:1" x14ac:dyDescent="0.2">
      <c r="A733" t="s">
        <v>777</v>
      </c>
    </row>
    <row r="734" spans="1:1" x14ac:dyDescent="0.2">
      <c r="A734" t="s">
        <v>785</v>
      </c>
    </row>
    <row r="735" spans="1:1" x14ac:dyDescent="0.2">
      <c r="A735" t="s">
        <v>785</v>
      </c>
    </row>
    <row r="736" spans="1:1" x14ac:dyDescent="0.2">
      <c r="A736" t="s">
        <v>789</v>
      </c>
    </row>
    <row r="737" spans="1:1" x14ac:dyDescent="0.2">
      <c r="A737" t="s">
        <v>785</v>
      </c>
    </row>
    <row r="738" spans="1:1" x14ac:dyDescent="0.2">
      <c r="A738" t="s">
        <v>795</v>
      </c>
    </row>
    <row r="739" spans="1:1" x14ac:dyDescent="0.2">
      <c r="A739" t="s">
        <v>781</v>
      </c>
    </row>
    <row r="740" spans="1:1" x14ac:dyDescent="0.2">
      <c r="A740" t="s">
        <v>781</v>
      </c>
    </row>
    <row r="741" spans="1:1" x14ac:dyDescent="0.2">
      <c r="A741" t="s">
        <v>781</v>
      </c>
    </row>
    <row r="742" spans="1:1" x14ac:dyDescent="0.2">
      <c r="A742" t="s">
        <v>793</v>
      </c>
    </row>
    <row r="743" spans="1:1" x14ac:dyDescent="0.2">
      <c r="A743" t="s">
        <v>781</v>
      </c>
    </row>
    <row r="744" spans="1:1" x14ac:dyDescent="0.2">
      <c r="A744" t="s">
        <v>823</v>
      </c>
    </row>
    <row r="745" spans="1:1" x14ac:dyDescent="0.2">
      <c r="A745" t="s">
        <v>835</v>
      </c>
    </row>
    <row r="746" spans="1:1" x14ac:dyDescent="0.2">
      <c r="A746" t="s">
        <v>781</v>
      </c>
    </row>
    <row r="747" spans="1:1" x14ac:dyDescent="0.2">
      <c r="A747" t="s">
        <v>779</v>
      </c>
    </row>
    <row r="748" spans="1:1" x14ac:dyDescent="0.2">
      <c r="A748" t="s">
        <v>785</v>
      </c>
    </row>
    <row r="749" spans="1:1" x14ac:dyDescent="0.2">
      <c r="A749" t="s">
        <v>783</v>
      </c>
    </row>
    <row r="750" spans="1:1" x14ac:dyDescent="0.2">
      <c r="A750" t="s">
        <v>802</v>
      </c>
    </row>
    <row r="751" spans="1:1" x14ac:dyDescent="0.2">
      <c r="A751" t="s">
        <v>823</v>
      </c>
    </row>
    <row r="752" spans="1:1" x14ac:dyDescent="0.2">
      <c r="A752" t="s">
        <v>787</v>
      </c>
    </row>
    <row r="753" spans="1:1" x14ac:dyDescent="0.2">
      <c r="A753" t="s">
        <v>785</v>
      </c>
    </row>
    <row r="754" spans="1:1" x14ac:dyDescent="0.2">
      <c r="A754" t="s">
        <v>809</v>
      </c>
    </row>
    <row r="755" spans="1:1" x14ac:dyDescent="0.2">
      <c r="A755" t="s">
        <v>835</v>
      </c>
    </row>
    <row r="756" spans="1:1" x14ac:dyDescent="0.2">
      <c r="A756" t="s">
        <v>835</v>
      </c>
    </row>
    <row r="757" spans="1:1" x14ac:dyDescent="0.2">
      <c r="A757" t="s">
        <v>835</v>
      </c>
    </row>
    <row r="758" spans="1:1" x14ac:dyDescent="0.2">
      <c r="A758" t="s">
        <v>777</v>
      </c>
    </row>
    <row r="759" spans="1:1" x14ac:dyDescent="0.2">
      <c r="A759" t="s">
        <v>835</v>
      </c>
    </row>
    <row r="760" spans="1:1" x14ac:dyDescent="0.2">
      <c r="A760" t="s">
        <v>777</v>
      </c>
    </row>
    <row r="761" spans="1:1" x14ac:dyDescent="0.2">
      <c r="A761" t="s">
        <v>781</v>
      </c>
    </row>
    <row r="762" spans="1:1" x14ac:dyDescent="0.2">
      <c r="A762" t="s">
        <v>785</v>
      </c>
    </row>
    <row r="763" spans="1:1" x14ac:dyDescent="0.2">
      <c r="A763" t="s">
        <v>823</v>
      </c>
    </row>
    <row r="764" spans="1:1" x14ac:dyDescent="0.2">
      <c r="A764" t="s">
        <v>785</v>
      </c>
    </row>
    <row r="765" spans="1:1" x14ac:dyDescent="0.2">
      <c r="A765" t="s">
        <v>835</v>
      </c>
    </row>
    <row r="766" spans="1:1" x14ac:dyDescent="0.2">
      <c r="A766" t="s">
        <v>781</v>
      </c>
    </row>
    <row r="767" spans="1:1" x14ac:dyDescent="0.2">
      <c r="A767" t="s">
        <v>835</v>
      </c>
    </row>
    <row r="768" spans="1:1" x14ac:dyDescent="0.2">
      <c r="A768" t="s">
        <v>777</v>
      </c>
    </row>
    <row r="769" spans="1:1" x14ac:dyDescent="0.2">
      <c r="A769" t="s">
        <v>793</v>
      </c>
    </row>
    <row r="770" spans="1:1" x14ac:dyDescent="0.2">
      <c r="A770" t="s">
        <v>809</v>
      </c>
    </row>
    <row r="771" spans="1:1" x14ac:dyDescent="0.2">
      <c r="A771" t="s">
        <v>781</v>
      </c>
    </row>
    <row r="772" spans="1:1" x14ac:dyDescent="0.2">
      <c r="A772" t="s">
        <v>785</v>
      </c>
    </row>
    <row r="773" spans="1:1" x14ac:dyDescent="0.2">
      <c r="A773" t="s">
        <v>785</v>
      </c>
    </row>
    <row r="774" spans="1:1" x14ac:dyDescent="0.2">
      <c r="A774" t="s">
        <v>795</v>
      </c>
    </row>
    <row r="775" spans="1:1" x14ac:dyDescent="0.2">
      <c r="A775" t="s">
        <v>785</v>
      </c>
    </row>
    <row r="776" spans="1:1" x14ac:dyDescent="0.2">
      <c r="A776" t="s">
        <v>785</v>
      </c>
    </row>
    <row r="777" spans="1:1" x14ac:dyDescent="0.2">
      <c r="A777" t="s">
        <v>835</v>
      </c>
    </row>
    <row r="778" spans="1:1" x14ac:dyDescent="0.2">
      <c r="A778" t="s">
        <v>781</v>
      </c>
    </row>
    <row r="779" spans="1:1" x14ac:dyDescent="0.2">
      <c r="A779" t="s">
        <v>785</v>
      </c>
    </row>
    <row r="780" spans="1:1" x14ac:dyDescent="0.2">
      <c r="A780" t="s">
        <v>777</v>
      </c>
    </row>
    <row r="781" spans="1:1" x14ac:dyDescent="0.2">
      <c r="A781" t="s">
        <v>795</v>
      </c>
    </row>
    <row r="782" spans="1:1" x14ac:dyDescent="0.2">
      <c r="A782" t="s">
        <v>777</v>
      </c>
    </row>
    <row r="783" spans="1:1" x14ac:dyDescent="0.2">
      <c r="A783" t="s">
        <v>787</v>
      </c>
    </row>
    <row r="784" spans="1:1" x14ac:dyDescent="0.2">
      <c r="A784" t="s">
        <v>782</v>
      </c>
    </row>
    <row r="785" spans="1:1" x14ac:dyDescent="0.2">
      <c r="A785" t="s">
        <v>809</v>
      </c>
    </row>
    <row r="786" spans="1:1" x14ac:dyDescent="0.2">
      <c r="A786" t="s">
        <v>785</v>
      </c>
    </row>
    <row r="787" spans="1:1" x14ac:dyDescent="0.2">
      <c r="A787" t="s">
        <v>793</v>
      </c>
    </row>
    <row r="788" spans="1:1" x14ac:dyDescent="0.2">
      <c r="A788" t="s">
        <v>809</v>
      </c>
    </row>
    <row r="789" spans="1:1" x14ac:dyDescent="0.2">
      <c r="A789" t="s">
        <v>785</v>
      </c>
    </row>
    <row r="790" spans="1:1" x14ac:dyDescent="0.2">
      <c r="A790" t="s">
        <v>835</v>
      </c>
    </row>
    <row r="791" spans="1:1" x14ac:dyDescent="0.2">
      <c r="A791" t="s">
        <v>779</v>
      </c>
    </row>
    <row r="792" spans="1:1" x14ac:dyDescent="0.2">
      <c r="A792" t="s">
        <v>823</v>
      </c>
    </row>
    <row r="793" spans="1:1" x14ac:dyDescent="0.2">
      <c r="A793" t="s">
        <v>777</v>
      </c>
    </row>
    <row r="794" spans="1:1" x14ac:dyDescent="0.2">
      <c r="A794" t="s">
        <v>787</v>
      </c>
    </row>
    <row r="795" spans="1:1" x14ac:dyDescent="0.2">
      <c r="A795" t="s">
        <v>793</v>
      </c>
    </row>
    <row r="796" spans="1:1" x14ac:dyDescent="0.2">
      <c r="A796" t="s">
        <v>785</v>
      </c>
    </row>
    <row r="797" spans="1:1" x14ac:dyDescent="0.2">
      <c r="A797" t="s">
        <v>781</v>
      </c>
    </row>
    <row r="798" spans="1:1" x14ac:dyDescent="0.2">
      <c r="A798" t="s">
        <v>802</v>
      </c>
    </row>
    <row r="799" spans="1:1" x14ac:dyDescent="0.2">
      <c r="A799" t="s">
        <v>821</v>
      </c>
    </row>
    <row r="800" spans="1:1" x14ac:dyDescent="0.2">
      <c r="A800" t="s">
        <v>835</v>
      </c>
    </row>
    <row r="801" spans="1:1" x14ac:dyDescent="0.2">
      <c r="A801" t="s">
        <v>777</v>
      </c>
    </row>
    <row r="802" spans="1:1" x14ac:dyDescent="0.2">
      <c r="A802" t="s">
        <v>793</v>
      </c>
    </row>
    <row r="803" spans="1:1" x14ac:dyDescent="0.2">
      <c r="A803" t="s">
        <v>785</v>
      </c>
    </row>
    <row r="804" spans="1:1" x14ac:dyDescent="0.2">
      <c r="A804" t="s">
        <v>781</v>
      </c>
    </row>
    <row r="805" spans="1:1" x14ac:dyDescent="0.2">
      <c r="A805" t="s">
        <v>781</v>
      </c>
    </row>
    <row r="806" spans="1:1" x14ac:dyDescent="0.2">
      <c r="A806" t="s">
        <v>795</v>
      </c>
    </row>
    <row r="807" spans="1:1" x14ac:dyDescent="0.2">
      <c r="A807" t="s">
        <v>809</v>
      </c>
    </row>
    <row r="808" spans="1:1" x14ac:dyDescent="0.2">
      <c r="A808" t="s">
        <v>795</v>
      </c>
    </row>
    <row r="809" spans="1:1" x14ac:dyDescent="0.2">
      <c r="A809" t="s">
        <v>798</v>
      </c>
    </row>
    <row r="810" spans="1:1" x14ac:dyDescent="0.2">
      <c r="A810" t="s">
        <v>793</v>
      </c>
    </row>
    <row r="811" spans="1:1" x14ac:dyDescent="0.2">
      <c r="A811" t="s">
        <v>835</v>
      </c>
    </row>
    <row r="812" spans="1:1" x14ac:dyDescent="0.2">
      <c r="A812" t="s">
        <v>779</v>
      </c>
    </row>
    <row r="813" spans="1:1" x14ac:dyDescent="0.2">
      <c r="A813" t="s">
        <v>835</v>
      </c>
    </row>
    <row r="814" spans="1:1" x14ac:dyDescent="0.2">
      <c r="A814" t="s">
        <v>782</v>
      </c>
    </row>
    <row r="815" spans="1:1" x14ac:dyDescent="0.2">
      <c r="A815" t="s">
        <v>785</v>
      </c>
    </row>
    <row r="816" spans="1:1" x14ac:dyDescent="0.2">
      <c r="A816" t="s">
        <v>793</v>
      </c>
    </row>
    <row r="817" spans="1:1" x14ac:dyDescent="0.2">
      <c r="A817" t="s">
        <v>777</v>
      </c>
    </row>
    <row r="818" spans="1:1" x14ac:dyDescent="0.2">
      <c r="A818" t="s">
        <v>781</v>
      </c>
    </row>
    <row r="819" spans="1:1" x14ac:dyDescent="0.2">
      <c r="A819" t="s">
        <v>785</v>
      </c>
    </row>
    <row r="820" spans="1:1" x14ac:dyDescent="0.2">
      <c r="A820" t="s">
        <v>795</v>
      </c>
    </row>
    <row r="821" spans="1:1" x14ac:dyDescent="0.2">
      <c r="A821" t="s">
        <v>785</v>
      </c>
    </row>
    <row r="822" spans="1:1" x14ac:dyDescent="0.2">
      <c r="A822" t="s">
        <v>785</v>
      </c>
    </row>
    <row r="823" spans="1:1" x14ac:dyDescent="0.2">
      <c r="A823" t="s">
        <v>787</v>
      </c>
    </row>
    <row r="824" spans="1:1" x14ac:dyDescent="0.2">
      <c r="A824" t="s">
        <v>802</v>
      </c>
    </row>
    <row r="825" spans="1:1" x14ac:dyDescent="0.2">
      <c r="A825" t="s">
        <v>785</v>
      </c>
    </row>
    <row r="826" spans="1:1" x14ac:dyDescent="0.2">
      <c r="A826" t="s">
        <v>777</v>
      </c>
    </row>
    <row r="827" spans="1:1" x14ac:dyDescent="0.2">
      <c r="A827" t="s">
        <v>781</v>
      </c>
    </row>
    <row r="828" spans="1:1" x14ac:dyDescent="0.2">
      <c r="A828" t="s">
        <v>793</v>
      </c>
    </row>
    <row r="829" spans="1:1" x14ac:dyDescent="0.2">
      <c r="A829" t="s">
        <v>777</v>
      </c>
    </row>
    <row r="830" spans="1:1" x14ac:dyDescent="0.2">
      <c r="A830" t="s">
        <v>793</v>
      </c>
    </row>
    <row r="831" spans="1:1" x14ac:dyDescent="0.2">
      <c r="A831" t="s">
        <v>785</v>
      </c>
    </row>
    <row r="832" spans="1:1" x14ac:dyDescent="0.2">
      <c r="A832" t="s">
        <v>835</v>
      </c>
    </row>
    <row r="833" spans="1:1" x14ac:dyDescent="0.2">
      <c r="A833" t="s">
        <v>785</v>
      </c>
    </row>
    <row r="834" spans="1:1" x14ac:dyDescent="0.2">
      <c r="A834" t="s">
        <v>777</v>
      </c>
    </row>
    <row r="835" spans="1:1" x14ac:dyDescent="0.2">
      <c r="A835" t="s">
        <v>809</v>
      </c>
    </row>
    <row r="836" spans="1:1" x14ac:dyDescent="0.2">
      <c r="A836" t="s">
        <v>793</v>
      </c>
    </row>
    <row r="837" spans="1:1" x14ac:dyDescent="0.2">
      <c r="A837" t="s">
        <v>798</v>
      </c>
    </row>
    <row r="838" spans="1:1" x14ac:dyDescent="0.2">
      <c r="A838" t="s">
        <v>835</v>
      </c>
    </row>
    <row r="839" spans="1:1" x14ac:dyDescent="0.2">
      <c r="A839" t="s">
        <v>795</v>
      </c>
    </row>
    <row r="840" spans="1:1" x14ac:dyDescent="0.2">
      <c r="A840" t="s">
        <v>777</v>
      </c>
    </row>
    <row r="841" spans="1:1" x14ac:dyDescent="0.2">
      <c r="A841" t="s">
        <v>781</v>
      </c>
    </row>
    <row r="842" spans="1:1" x14ac:dyDescent="0.2">
      <c r="A842" t="s">
        <v>789</v>
      </c>
    </row>
    <row r="843" spans="1:1" x14ac:dyDescent="0.2">
      <c r="A843" t="s">
        <v>793</v>
      </c>
    </row>
    <row r="844" spans="1:1" x14ac:dyDescent="0.2">
      <c r="A844" t="s">
        <v>833</v>
      </c>
    </row>
    <row r="845" spans="1:1" x14ac:dyDescent="0.2">
      <c r="A845" t="s">
        <v>831</v>
      </c>
    </row>
    <row r="846" spans="1:1" x14ac:dyDescent="0.2">
      <c r="A846" t="s">
        <v>823</v>
      </c>
    </row>
    <row r="847" spans="1:1" x14ac:dyDescent="0.2">
      <c r="A847" t="s">
        <v>835</v>
      </c>
    </row>
    <row r="848" spans="1:1" x14ac:dyDescent="0.2">
      <c r="A848" t="s">
        <v>785</v>
      </c>
    </row>
    <row r="849" spans="1:1" x14ac:dyDescent="0.2">
      <c r="A849" t="s">
        <v>802</v>
      </c>
    </row>
    <row r="850" spans="1:1" x14ac:dyDescent="0.2">
      <c r="A850" t="s">
        <v>785</v>
      </c>
    </row>
    <row r="851" spans="1:1" x14ac:dyDescent="0.2">
      <c r="A851" t="s">
        <v>835</v>
      </c>
    </row>
    <row r="852" spans="1:1" x14ac:dyDescent="0.2">
      <c r="A852" t="s">
        <v>785</v>
      </c>
    </row>
    <row r="853" spans="1:1" x14ac:dyDescent="0.2">
      <c r="A853" t="s">
        <v>798</v>
      </c>
    </row>
    <row r="854" spans="1:1" x14ac:dyDescent="0.2">
      <c r="A854" t="s">
        <v>785</v>
      </c>
    </row>
    <row r="855" spans="1:1" x14ac:dyDescent="0.2">
      <c r="A855" t="s">
        <v>798</v>
      </c>
    </row>
    <row r="856" spans="1:1" x14ac:dyDescent="0.2">
      <c r="A856" t="s">
        <v>802</v>
      </c>
    </row>
    <row r="857" spans="1:1" x14ac:dyDescent="0.2">
      <c r="A857" t="s">
        <v>781</v>
      </c>
    </row>
    <row r="858" spans="1:1" x14ac:dyDescent="0.2">
      <c r="A858" t="s">
        <v>835</v>
      </c>
    </row>
    <row r="859" spans="1:1" x14ac:dyDescent="0.2">
      <c r="A859" t="s">
        <v>787</v>
      </c>
    </row>
    <row r="860" spans="1:1" x14ac:dyDescent="0.2">
      <c r="A860" t="s">
        <v>785</v>
      </c>
    </row>
    <row r="861" spans="1:1" x14ac:dyDescent="0.2">
      <c r="A861" t="s">
        <v>781</v>
      </c>
    </row>
    <row r="862" spans="1:1" x14ac:dyDescent="0.2">
      <c r="A862" t="s">
        <v>833</v>
      </c>
    </row>
    <row r="863" spans="1:1" x14ac:dyDescent="0.2">
      <c r="A863" t="s">
        <v>782</v>
      </c>
    </row>
    <row r="864" spans="1:1" x14ac:dyDescent="0.2">
      <c r="A864" t="s">
        <v>787</v>
      </c>
    </row>
    <row r="865" spans="1:1" x14ac:dyDescent="0.2">
      <c r="A865" t="s">
        <v>807</v>
      </c>
    </row>
    <row r="866" spans="1:1" x14ac:dyDescent="0.2">
      <c r="A866" t="s">
        <v>823</v>
      </c>
    </row>
    <row r="867" spans="1:1" x14ac:dyDescent="0.2">
      <c r="A867" t="s">
        <v>785</v>
      </c>
    </row>
    <row r="868" spans="1:1" x14ac:dyDescent="0.2">
      <c r="A868" t="s">
        <v>787</v>
      </c>
    </row>
    <row r="869" spans="1:1" x14ac:dyDescent="0.2">
      <c r="A869" t="s">
        <v>798</v>
      </c>
    </row>
    <row r="870" spans="1:1" x14ac:dyDescent="0.2">
      <c r="A870" t="s">
        <v>798</v>
      </c>
    </row>
    <row r="871" spans="1:1" x14ac:dyDescent="0.2">
      <c r="A871" t="s">
        <v>787</v>
      </c>
    </row>
    <row r="872" spans="1:1" x14ac:dyDescent="0.2">
      <c r="A872" t="s">
        <v>809</v>
      </c>
    </row>
    <row r="873" spans="1:1" x14ac:dyDescent="0.2">
      <c r="A873" t="s">
        <v>822</v>
      </c>
    </row>
    <row r="874" spans="1:1" x14ac:dyDescent="0.2">
      <c r="A874" t="s">
        <v>835</v>
      </c>
    </row>
    <row r="875" spans="1:1" x14ac:dyDescent="0.2">
      <c r="A875" t="s">
        <v>823</v>
      </c>
    </row>
    <row r="876" spans="1:1" x14ac:dyDescent="0.2">
      <c r="A876" t="s">
        <v>781</v>
      </c>
    </row>
    <row r="877" spans="1:1" x14ac:dyDescent="0.2">
      <c r="A877" t="s">
        <v>777</v>
      </c>
    </row>
    <row r="878" spans="1:1" x14ac:dyDescent="0.2">
      <c r="A878" t="s">
        <v>785</v>
      </c>
    </row>
    <row r="879" spans="1:1" x14ac:dyDescent="0.2">
      <c r="A879" t="s">
        <v>809</v>
      </c>
    </row>
    <row r="880" spans="1:1" x14ac:dyDescent="0.2">
      <c r="A880" t="s">
        <v>785</v>
      </c>
    </row>
    <row r="881" spans="1:1" x14ac:dyDescent="0.2">
      <c r="A881" t="s">
        <v>777</v>
      </c>
    </row>
    <row r="882" spans="1:1" x14ac:dyDescent="0.2">
      <c r="A882" t="s">
        <v>831</v>
      </c>
    </row>
    <row r="883" spans="1:1" x14ac:dyDescent="0.2">
      <c r="A883" t="s">
        <v>835</v>
      </c>
    </row>
    <row r="884" spans="1:1" x14ac:dyDescent="0.2">
      <c r="A884" t="s">
        <v>782</v>
      </c>
    </row>
    <row r="885" spans="1:1" x14ac:dyDescent="0.2">
      <c r="A885" t="s">
        <v>777</v>
      </c>
    </row>
    <row r="886" spans="1:1" x14ac:dyDescent="0.2">
      <c r="A886" t="s">
        <v>831</v>
      </c>
    </row>
    <row r="887" spans="1:1" x14ac:dyDescent="0.2">
      <c r="A887" t="s">
        <v>781</v>
      </c>
    </row>
    <row r="888" spans="1:1" x14ac:dyDescent="0.2">
      <c r="A888" t="s">
        <v>785</v>
      </c>
    </row>
    <row r="889" spans="1:1" x14ac:dyDescent="0.2">
      <c r="A889" t="s">
        <v>785</v>
      </c>
    </row>
    <row r="890" spans="1:1" x14ac:dyDescent="0.2">
      <c r="A890" t="s">
        <v>785</v>
      </c>
    </row>
    <row r="891" spans="1:1" x14ac:dyDescent="0.2">
      <c r="A891" t="s">
        <v>793</v>
      </c>
    </row>
    <row r="892" spans="1:1" x14ac:dyDescent="0.2">
      <c r="A892" t="s">
        <v>793</v>
      </c>
    </row>
    <row r="893" spans="1:1" x14ac:dyDescent="0.2">
      <c r="A893" t="s">
        <v>809</v>
      </c>
    </row>
    <row r="894" spans="1:1" x14ac:dyDescent="0.2">
      <c r="A894" t="s">
        <v>785</v>
      </c>
    </row>
    <row r="895" spans="1:1" x14ac:dyDescent="0.2">
      <c r="A895" t="s">
        <v>785</v>
      </c>
    </row>
    <row r="896" spans="1:1" x14ac:dyDescent="0.2">
      <c r="A896" t="s">
        <v>785</v>
      </c>
    </row>
    <row r="897" spans="1:1" x14ac:dyDescent="0.2">
      <c r="A897" t="s">
        <v>793</v>
      </c>
    </row>
    <row r="898" spans="1:1" x14ac:dyDescent="0.2">
      <c r="A898" t="s">
        <v>798</v>
      </c>
    </row>
    <row r="899" spans="1:1" x14ac:dyDescent="0.2">
      <c r="A899" t="s">
        <v>833</v>
      </c>
    </row>
    <row r="900" spans="1:1" x14ac:dyDescent="0.2">
      <c r="A900" t="s">
        <v>821</v>
      </c>
    </row>
    <row r="901" spans="1:1" x14ac:dyDescent="0.2">
      <c r="A901" t="s">
        <v>795</v>
      </c>
    </row>
    <row r="902" spans="1:1" x14ac:dyDescent="0.2">
      <c r="A902" t="s">
        <v>777</v>
      </c>
    </row>
    <row r="903" spans="1:1" x14ac:dyDescent="0.2">
      <c r="A903" t="s">
        <v>802</v>
      </c>
    </row>
    <row r="904" spans="1:1" x14ac:dyDescent="0.2">
      <c r="A904" t="s">
        <v>777</v>
      </c>
    </row>
    <row r="905" spans="1:1" x14ac:dyDescent="0.2">
      <c r="A905" t="s">
        <v>795</v>
      </c>
    </row>
    <row r="906" spans="1:1" x14ac:dyDescent="0.2">
      <c r="A906" t="s">
        <v>833</v>
      </c>
    </row>
    <row r="907" spans="1:1" x14ac:dyDescent="0.2">
      <c r="A907" t="s">
        <v>787</v>
      </c>
    </row>
    <row r="908" spans="1:1" x14ac:dyDescent="0.2">
      <c r="A908" t="s">
        <v>777</v>
      </c>
    </row>
    <row r="909" spans="1:1" x14ac:dyDescent="0.2">
      <c r="A909" t="s">
        <v>835</v>
      </c>
    </row>
    <row r="910" spans="1:1" x14ac:dyDescent="0.2">
      <c r="A910" t="s">
        <v>802</v>
      </c>
    </row>
    <row r="911" spans="1:1" x14ac:dyDescent="0.2">
      <c r="A911" t="s">
        <v>785</v>
      </c>
    </row>
    <row r="912" spans="1:1" x14ac:dyDescent="0.2">
      <c r="A912" t="s">
        <v>777</v>
      </c>
    </row>
    <row r="913" spans="1:1" x14ac:dyDescent="0.2">
      <c r="A913" t="s">
        <v>823</v>
      </c>
    </row>
    <row r="914" spans="1:1" x14ac:dyDescent="0.2">
      <c r="A914" t="s">
        <v>785</v>
      </c>
    </row>
    <row r="915" spans="1:1" x14ac:dyDescent="0.2">
      <c r="A915" t="s">
        <v>809</v>
      </c>
    </row>
    <row r="916" spans="1:1" x14ac:dyDescent="0.2">
      <c r="A916" t="s">
        <v>785</v>
      </c>
    </row>
    <row r="917" spans="1:1" x14ac:dyDescent="0.2">
      <c r="A917" t="s">
        <v>782</v>
      </c>
    </row>
    <row r="918" spans="1:1" x14ac:dyDescent="0.2">
      <c r="A918" t="s">
        <v>835</v>
      </c>
    </row>
    <row r="919" spans="1:1" x14ac:dyDescent="0.2">
      <c r="A919" t="s">
        <v>781</v>
      </c>
    </row>
    <row r="920" spans="1:1" x14ac:dyDescent="0.2">
      <c r="A920" t="s">
        <v>785</v>
      </c>
    </row>
    <row r="921" spans="1:1" x14ac:dyDescent="0.2">
      <c r="A921" t="s">
        <v>833</v>
      </c>
    </row>
    <row r="922" spans="1:1" x14ac:dyDescent="0.2">
      <c r="A922" t="s">
        <v>785</v>
      </c>
    </row>
    <row r="923" spans="1:1" x14ac:dyDescent="0.2">
      <c r="A923" t="s">
        <v>785</v>
      </c>
    </row>
    <row r="924" spans="1:1" x14ac:dyDescent="0.2">
      <c r="A924" t="s">
        <v>835</v>
      </c>
    </row>
    <row r="925" spans="1:1" x14ac:dyDescent="0.2">
      <c r="A925" t="s">
        <v>785</v>
      </c>
    </row>
    <row r="926" spans="1:1" x14ac:dyDescent="0.2">
      <c r="A926" t="s">
        <v>793</v>
      </c>
    </row>
    <row r="927" spans="1:1" x14ac:dyDescent="0.2">
      <c r="A927" t="s">
        <v>802</v>
      </c>
    </row>
    <row r="928" spans="1:1" x14ac:dyDescent="0.2">
      <c r="A928" t="s">
        <v>798</v>
      </c>
    </row>
    <row r="929" spans="1:1" x14ac:dyDescent="0.2">
      <c r="A929" t="s">
        <v>793</v>
      </c>
    </row>
    <row r="930" spans="1:1" x14ac:dyDescent="0.2">
      <c r="A930" t="s">
        <v>809</v>
      </c>
    </row>
    <row r="931" spans="1:1" x14ac:dyDescent="0.2">
      <c r="A931" t="s">
        <v>782</v>
      </c>
    </row>
    <row r="932" spans="1:1" x14ac:dyDescent="0.2">
      <c r="A932" t="s">
        <v>798</v>
      </c>
    </row>
    <row r="933" spans="1:1" x14ac:dyDescent="0.2">
      <c r="A933" t="s">
        <v>833</v>
      </c>
    </row>
    <row r="934" spans="1:1" x14ac:dyDescent="0.2">
      <c r="A934" t="s">
        <v>777</v>
      </c>
    </row>
    <row r="935" spans="1:1" x14ac:dyDescent="0.2">
      <c r="A935" t="s">
        <v>795</v>
      </c>
    </row>
    <row r="936" spans="1:1" x14ac:dyDescent="0.2">
      <c r="A936" t="s">
        <v>782</v>
      </c>
    </row>
    <row r="937" spans="1:1" x14ac:dyDescent="0.2">
      <c r="A937" t="s">
        <v>777</v>
      </c>
    </row>
    <row r="938" spans="1:1" x14ac:dyDescent="0.2">
      <c r="A938" t="s">
        <v>781</v>
      </c>
    </row>
    <row r="939" spans="1:1" x14ac:dyDescent="0.2">
      <c r="A939" t="s">
        <v>781</v>
      </c>
    </row>
    <row r="940" spans="1:1" x14ac:dyDescent="0.2">
      <c r="A940" t="s">
        <v>785</v>
      </c>
    </row>
    <row r="941" spans="1:1" x14ac:dyDescent="0.2">
      <c r="A941" t="s">
        <v>785</v>
      </c>
    </row>
    <row r="942" spans="1:1" x14ac:dyDescent="0.2">
      <c r="A942" t="s">
        <v>793</v>
      </c>
    </row>
    <row r="943" spans="1:1" x14ac:dyDescent="0.2">
      <c r="A943" t="s">
        <v>777</v>
      </c>
    </row>
    <row r="944" spans="1:1" x14ac:dyDescent="0.2">
      <c r="A944" t="s">
        <v>802</v>
      </c>
    </row>
    <row r="945" spans="1:1" x14ac:dyDescent="0.2">
      <c r="A945" t="s">
        <v>793</v>
      </c>
    </row>
    <row r="946" spans="1:1" x14ac:dyDescent="0.2">
      <c r="A946" t="s">
        <v>789</v>
      </c>
    </row>
    <row r="947" spans="1:1" x14ac:dyDescent="0.2">
      <c r="A947" t="s">
        <v>785</v>
      </c>
    </row>
    <row r="948" spans="1:1" x14ac:dyDescent="0.2">
      <c r="A948" t="s">
        <v>823</v>
      </c>
    </row>
    <row r="949" spans="1:1" x14ac:dyDescent="0.2">
      <c r="A949" t="s">
        <v>798</v>
      </c>
    </row>
    <row r="950" spans="1:1" x14ac:dyDescent="0.2">
      <c r="A950" t="s">
        <v>785</v>
      </c>
    </row>
    <row r="951" spans="1:1" x14ac:dyDescent="0.2">
      <c r="A951" t="s">
        <v>798</v>
      </c>
    </row>
    <row r="952" spans="1:1" x14ac:dyDescent="0.2">
      <c r="A952" t="s">
        <v>785</v>
      </c>
    </row>
    <row r="953" spans="1:1" x14ac:dyDescent="0.2">
      <c r="A953" t="s">
        <v>785</v>
      </c>
    </row>
    <row r="954" spans="1:1" x14ac:dyDescent="0.2">
      <c r="A954" t="s">
        <v>785</v>
      </c>
    </row>
    <row r="955" spans="1:1" x14ac:dyDescent="0.2">
      <c r="A955" t="s">
        <v>798</v>
      </c>
    </row>
    <row r="956" spans="1:1" x14ac:dyDescent="0.2">
      <c r="A956" t="s">
        <v>793</v>
      </c>
    </row>
    <row r="957" spans="1:1" x14ac:dyDescent="0.2">
      <c r="A957" t="s">
        <v>785</v>
      </c>
    </row>
    <row r="958" spans="1:1" x14ac:dyDescent="0.2">
      <c r="A958" t="s">
        <v>777</v>
      </c>
    </row>
    <row r="959" spans="1:1" x14ac:dyDescent="0.2">
      <c r="A959" t="s">
        <v>785</v>
      </c>
    </row>
    <row r="960" spans="1:1" x14ac:dyDescent="0.2">
      <c r="A960" t="s">
        <v>822</v>
      </c>
    </row>
    <row r="961" spans="1:1" x14ac:dyDescent="0.2">
      <c r="A961" t="s">
        <v>787</v>
      </c>
    </row>
    <row r="962" spans="1:1" x14ac:dyDescent="0.2">
      <c r="A962" t="s">
        <v>777</v>
      </c>
    </row>
    <row r="963" spans="1:1" x14ac:dyDescent="0.2">
      <c r="A963" t="s">
        <v>795</v>
      </c>
    </row>
    <row r="964" spans="1:1" x14ac:dyDescent="0.2">
      <c r="A964" t="s">
        <v>785</v>
      </c>
    </row>
    <row r="965" spans="1:1" x14ac:dyDescent="0.2">
      <c r="A965" t="s">
        <v>785</v>
      </c>
    </row>
    <row r="966" spans="1:1" x14ac:dyDescent="0.2">
      <c r="A966" t="s">
        <v>795</v>
      </c>
    </row>
    <row r="967" spans="1:1" x14ac:dyDescent="0.2">
      <c r="A967" t="s">
        <v>793</v>
      </c>
    </row>
    <row r="968" spans="1:1" x14ac:dyDescent="0.2">
      <c r="A968" t="s">
        <v>782</v>
      </c>
    </row>
    <row r="969" spans="1:1" x14ac:dyDescent="0.2">
      <c r="A969" t="s">
        <v>777</v>
      </c>
    </row>
    <row r="970" spans="1:1" x14ac:dyDescent="0.2">
      <c r="A970" t="s">
        <v>835</v>
      </c>
    </row>
    <row r="971" spans="1:1" x14ac:dyDescent="0.2">
      <c r="A971" t="s">
        <v>795</v>
      </c>
    </row>
    <row r="972" spans="1:1" x14ac:dyDescent="0.2">
      <c r="A972" t="s">
        <v>785</v>
      </c>
    </row>
    <row r="973" spans="1:1" x14ac:dyDescent="0.2">
      <c r="A973" t="s">
        <v>777</v>
      </c>
    </row>
    <row r="974" spans="1:1" x14ac:dyDescent="0.2">
      <c r="A974" t="s">
        <v>781</v>
      </c>
    </row>
    <row r="975" spans="1:1" x14ac:dyDescent="0.2">
      <c r="A975" t="s">
        <v>785</v>
      </c>
    </row>
    <row r="976" spans="1:1" x14ac:dyDescent="0.2">
      <c r="A976" t="s">
        <v>835</v>
      </c>
    </row>
    <row r="977" spans="1:1" x14ac:dyDescent="0.2">
      <c r="A977" t="s">
        <v>785</v>
      </c>
    </row>
    <row r="978" spans="1:1" x14ac:dyDescent="0.2">
      <c r="A978" t="s">
        <v>835</v>
      </c>
    </row>
    <row r="979" spans="1:1" x14ac:dyDescent="0.2">
      <c r="A979" t="s">
        <v>809</v>
      </c>
    </row>
    <row r="980" spans="1:1" x14ac:dyDescent="0.2">
      <c r="A980" t="s">
        <v>822</v>
      </c>
    </row>
    <row r="981" spans="1:1" x14ac:dyDescent="0.2">
      <c r="A981" t="s">
        <v>835</v>
      </c>
    </row>
    <row r="982" spans="1:1" x14ac:dyDescent="0.2">
      <c r="A982" t="s">
        <v>825</v>
      </c>
    </row>
    <row r="983" spans="1:1" x14ac:dyDescent="0.2">
      <c r="A983" t="s">
        <v>831</v>
      </c>
    </row>
    <row r="984" spans="1:1" x14ac:dyDescent="0.2">
      <c r="A984" t="s">
        <v>785</v>
      </c>
    </row>
    <row r="985" spans="1:1" x14ac:dyDescent="0.2">
      <c r="A985" t="s">
        <v>777</v>
      </c>
    </row>
    <row r="986" spans="1:1" x14ac:dyDescent="0.2">
      <c r="A986" t="s">
        <v>809</v>
      </c>
    </row>
    <row r="987" spans="1:1" x14ac:dyDescent="0.2">
      <c r="A987" t="s">
        <v>785</v>
      </c>
    </row>
    <row r="988" spans="1:1" x14ac:dyDescent="0.2">
      <c r="A988" t="s">
        <v>802</v>
      </c>
    </row>
    <row r="989" spans="1:1" x14ac:dyDescent="0.2">
      <c r="A989" t="s">
        <v>785</v>
      </c>
    </row>
    <row r="990" spans="1:1" x14ac:dyDescent="0.2">
      <c r="A990" t="s">
        <v>785</v>
      </c>
    </row>
    <row r="991" spans="1:1" x14ac:dyDescent="0.2">
      <c r="A991" t="s">
        <v>823</v>
      </c>
    </row>
    <row r="992" spans="1:1" x14ac:dyDescent="0.2">
      <c r="A992" t="s">
        <v>785</v>
      </c>
    </row>
    <row r="993" spans="1:1" x14ac:dyDescent="0.2">
      <c r="A993" t="s">
        <v>823</v>
      </c>
    </row>
    <row r="994" spans="1:1" x14ac:dyDescent="0.2">
      <c r="A994" t="s">
        <v>823</v>
      </c>
    </row>
    <row r="995" spans="1:1" x14ac:dyDescent="0.2">
      <c r="A995" t="s">
        <v>777</v>
      </c>
    </row>
    <row r="996" spans="1:1" x14ac:dyDescent="0.2">
      <c r="A996" t="s">
        <v>785</v>
      </c>
    </row>
    <row r="997" spans="1:1" x14ac:dyDescent="0.2">
      <c r="A997" t="s">
        <v>833</v>
      </c>
    </row>
    <row r="998" spans="1:1" x14ac:dyDescent="0.2">
      <c r="A998" t="s">
        <v>782</v>
      </c>
    </row>
    <row r="999" spans="1:1" x14ac:dyDescent="0.2">
      <c r="A999" t="s">
        <v>835</v>
      </c>
    </row>
    <row r="1000" spans="1:1" x14ac:dyDescent="0.2">
      <c r="A1000" t="s">
        <v>779</v>
      </c>
    </row>
    <row r="1001" spans="1:1" x14ac:dyDescent="0.2">
      <c r="A1001" t="s">
        <v>785</v>
      </c>
    </row>
    <row r="1002" spans="1:1" x14ac:dyDescent="0.2">
      <c r="A1002" t="s">
        <v>787</v>
      </c>
    </row>
    <row r="1003" spans="1:1" x14ac:dyDescent="0.2">
      <c r="A1003" t="s">
        <v>785</v>
      </c>
    </row>
    <row r="1004" spans="1:1" x14ac:dyDescent="0.2">
      <c r="A1004" t="s">
        <v>777</v>
      </c>
    </row>
    <row r="1005" spans="1:1" x14ac:dyDescent="0.2">
      <c r="A1005" t="s">
        <v>835</v>
      </c>
    </row>
    <row r="1006" spans="1:1" x14ac:dyDescent="0.2">
      <c r="A1006" t="s">
        <v>793</v>
      </c>
    </row>
    <row r="1007" spans="1:1" x14ac:dyDescent="0.2">
      <c r="A1007" t="s">
        <v>785</v>
      </c>
    </row>
    <row r="1008" spans="1:1" x14ac:dyDescent="0.2">
      <c r="A1008" t="s">
        <v>781</v>
      </c>
    </row>
    <row r="1009" spans="1:1" x14ac:dyDescent="0.2">
      <c r="A1009" t="s">
        <v>809</v>
      </c>
    </row>
    <row r="1010" spans="1:1" x14ac:dyDescent="0.2">
      <c r="A1010" t="s">
        <v>798</v>
      </c>
    </row>
    <row r="1011" spans="1:1" x14ac:dyDescent="0.2">
      <c r="A1011" t="s">
        <v>785</v>
      </c>
    </row>
    <row r="1012" spans="1:1" x14ac:dyDescent="0.2">
      <c r="A1012" t="s">
        <v>793</v>
      </c>
    </row>
    <row r="1013" spans="1:1" x14ac:dyDescent="0.2">
      <c r="A1013" t="s">
        <v>793</v>
      </c>
    </row>
    <row r="1014" spans="1:1" x14ac:dyDescent="0.2">
      <c r="A1014" t="s">
        <v>798</v>
      </c>
    </row>
    <row r="1015" spans="1:1" x14ac:dyDescent="0.2">
      <c r="A1015" t="s">
        <v>831</v>
      </c>
    </row>
    <row r="1016" spans="1:1" x14ac:dyDescent="0.2">
      <c r="A1016" t="s">
        <v>779</v>
      </c>
    </row>
    <row r="1017" spans="1:1" x14ac:dyDescent="0.2">
      <c r="A1017" t="s">
        <v>785</v>
      </c>
    </row>
    <row r="1018" spans="1:1" x14ac:dyDescent="0.2">
      <c r="A1018" t="s">
        <v>785</v>
      </c>
    </row>
    <row r="1019" spans="1:1" x14ac:dyDescent="0.2">
      <c r="A1019" t="s">
        <v>785</v>
      </c>
    </row>
    <row r="1020" spans="1:1" x14ac:dyDescent="0.2">
      <c r="A1020" t="s">
        <v>802</v>
      </c>
    </row>
    <row r="1021" spans="1:1" x14ac:dyDescent="0.2">
      <c r="A1021" t="s">
        <v>785</v>
      </c>
    </row>
    <row r="1022" spans="1:1" x14ac:dyDescent="0.2">
      <c r="A1022" t="s">
        <v>798</v>
      </c>
    </row>
    <row r="1023" spans="1:1" x14ac:dyDescent="0.2">
      <c r="A1023" t="s">
        <v>785</v>
      </c>
    </row>
    <row r="1024" spans="1:1" x14ac:dyDescent="0.2">
      <c r="A1024" t="s">
        <v>831</v>
      </c>
    </row>
    <row r="1025" spans="1:1" x14ac:dyDescent="0.2">
      <c r="A1025" t="s">
        <v>795</v>
      </c>
    </row>
    <row r="1026" spans="1:1" x14ac:dyDescent="0.2">
      <c r="A1026" t="s">
        <v>781</v>
      </c>
    </row>
    <row r="1027" spans="1:1" x14ac:dyDescent="0.2">
      <c r="A1027" t="s">
        <v>781</v>
      </c>
    </row>
    <row r="1028" spans="1:1" x14ac:dyDescent="0.2">
      <c r="A1028" t="s">
        <v>793</v>
      </c>
    </row>
    <row r="1029" spans="1:1" x14ac:dyDescent="0.2">
      <c r="A1029" t="s">
        <v>777</v>
      </c>
    </row>
    <row r="1030" spans="1:1" x14ac:dyDescent="0.2">
      <c r="A1030" t="s">
        <v>781</v>
      </c>
    </row>
    <row r="1031" spans="1:1" x14ac:dyDescent="0.2">
      <c r="A1031" t="s">
        <v>833</v>
      </c>
    </row>
    <row r="1032" spans="1:1" x14ac:dyDescent="0.2">
      <c r="A1032" t="s">
        <v>781</v>
      </c>
    </row>
    <row r="1033" spans="1:1" x14ac:dyDescent="0.2">
      <c r="A1033" t="s">
        <v>795</v>
      </c>
    </row>
    <row r="1034" spans="1:1" x14ac:dyDescent="0.2">
      <c r="A1034" t="s">
        <v>835</v>
      </c>
    </row>
    <row r="1035" spans="1:1" x14ac:dyDescent="0.2">
      <c r="A1035" t="s">
        <v>785</v>
      </c>
    </row>
    <row r="1036" spans="1:1" x14ac:dyDescent="0.2">
      <c r="A1036" t="s">
        <v>781</v>
      </c>
    </row>
    <row r="1037" spans="1:1" x14ac:dyDescent="0.2">
      <c r="A1037" t="s">
        <v>793</v>
      </c>
    </row>
    <row r="1038" spans="1:1" x14ac:dyDescent="0.2">
      <c r="A1038" t="s">
        <v>781</v>
      </c>
    </row>
    <row r="1039" spans="1:1" x14ac:dyDescent="0.2">
      <c r="A1039" t="s">
        <v>785</v>
      </c>
    </row>
    <row r="1040" spans="1:1" x14ac:dyDescent="0.2">
      <c r="A1040" t="s">
        <v>798</v>
      </c>
    </row>
    <row r="1041" spans="1:1" x14ac:dyDescent="0.2">
      <c r="A1041" t="s">
        <v>777</v>
      </c>
    </row>
    <row r="1042" spans="1:1" x14ac:dyDescent="0.2">
      <c r="A1042" t="s">
        <v>777</v>
      </c>
    </row>
    <row r="1043" spans="1:1" x14ac:dyDescent="0.2">
      <c r="A1043" t="s">
        <v>785</v>
      </c>
    </row>
    <row r="1044" spans="1:1" x14ac:dyDescent="0.2">
      <c r="A1044" t="s">
        <v>777</v>
      </c>
    </row>
    <row r="1045" spans="1:1" x14ac:dyDescent="0.2">
      <c r="A1045" t="s">
        <v>833</v>
      </c>
    </row>
    <row r="1046" spans="1:1" x14ac:dyDescent="0.2">
      <c r="A1046" t="s">
        <v>835</v>
      </c>
    </row>
    <row r="1047" spans="1:1" x14ac:dyDescent="0.2">
      <c r="A1047" t="s">
        <v>823</v>
      </c>
    </row>
    <row r="1048" spans="1:1" x14ac:dyDescent="0.2">
      <c r="A1048" t="s">
        <v>785</v>
      </c>
    </row>
    <row r="1049" spans="1:1" x14ac:dyDescent="0.2">
      <c r="A1049" t="s">
        <v>798</v>
      </c>
    </row>
    <row r="1050" spans="1:1" x14ac:dyDescent="0.2">
      <c r="A1050" t="s">
        <v>785</v>
      </c>
    </row>
    <row r="1051" spans="1:1" x14ac:dyDescent="0.2">
      <c r="A1051" t="s">
        <v>835</v>
      </c>
    </row>
    <row r="1052" spans="1:1" x14ac:dyDescent="0.2">
      <c r="A1052" t="s">
        <v>777</v>
      </c>
    </row>
    <row r="1053" spans="1:1" x14ac:dyDescent="0.2">
      <c r="A1053" t="s">
        <v>831</v>
      </c>
    </row>
    <row r="1054" spans="1:1" x14ac:dyDescent="0.2">
      <c r="A1054" t="s">
        <v>785</v>
      </c>
    </row>
    <row r="1055" spans="1:1" x14ac:dyDescent="0.2">
      <c r="A1055" t="s">
        <v>802</v>
      </c>
    </row>
    <row r="1056" spans="1:1" x14ac:dyDescent="0.2">
      <c r="A1056" t="s">
        <v>785</v>
      </c>
    </row>
    <row r="1057" spans="1:1" x14ac:dyDescent="0.2">
      <c r="A1057" t="s">
        <v>777</v>
      </c>
    </row>
    <row r="1058" spans="1:1" x14ac:dyDescent="0.2">
      <c r="A1058" t="s">
        <v>793</v>
      </c>
    </row>
    <row r="1059" spans="1:1" x14ac:dyDescent="0.2">
      <c r="A1059" t="s">
        <v>781</v>
      </c>
    </row>
    <row r="1060" spans="1:1" x14ac:dyDescent="0.2">
      <c r="A1060" t="s">
        <v>823</v>
      </c>
    </row>
    <row r="1061" spans="1:1" x14ac:dyDescent="0.2">
      <c r="A1061" t="s">
        <v>785</v>
      </c>
    </row>
    <row r="1062" spans="1:1" x14ac:dyDescent="0.2">
      <c r="A1062" t="s">
        <v>781</v>
      </c>
    </row>
    <row r="1063" spans="1:1" x14ac:dyDescent="0.2">
      <c r="A1063" t="s">
        <v>793</v>
      </c>
    </row>
    <row r="1064" spans="1:1" x14ac:dyDescent="0.2">
      <c r="A1064" t="s">
        <v>785</v>
      </c>
    </row>
    <row r="1065" spans="1:1" x14ac:dyDescent="0.2">
      <c r="A1065" t="s">
        <v>789</v>
      </c>
    </row>
    <row r="1066" spans="1:1" x14ac:dyDescent="0.2">
      <c r="A1066" t="s">
        <v>785</v>
      </c>
    </row>
    <row r="1067" spans="1:1" x14ac:dyDescent="0.2">
      <c r="A1067" t="s">
        <v>785</v>
      </c>
    </row>
    <row r="1068" spans="1:1" x14ac:dyDescent="0.2">
      <c r="A1068" t="s">
        <v>785</v>
      </c>
    </row>
    <row r="1069" spans="1:1" x14ac:dyDescent="0.2">
      <c r="A1069" t="s">
        <v>835</v>
      </c>
    </row>
    <row r="1070" spans="1:1" x14ac:dyDescent="0.2">
      <c r="A1070" t="s">
        <v>823</v>
      </c>
    </row>
    <row r="1071" spans="1:1" x14ac:dyDescent="0.2">
      <c r="A1071" t="s">
        <v>795</v>
      </c>
    </row>
    <row r="1072" spans="1:1" x14ac:dyDescent="0.2">
      <c r="A1072" t="s">
        <v>777</v>
      </c>
    </row>
    <row r="1073" spans="1:1" x14ac:dyDescent="0.2">
      <c r="A1073" t="s">
        <v>798</v>
      </c>
    </row>
    <row r="1074" spans="1:1" x14ac:dyDescent="0.2">
      <c r="A1074" t="s">
        <v>787</v>
      </c>
    </row>
    <row r="1075" spans="1:1" x14ac:dyDescent="0.2">
      <c r="A1075" t="s">
        <v>785</v>
      </c>
    </row>
    <row r="1076" spans="1:1" x14ac:dyDescent="0.2">
      <c r="A1076" t="s">
        <v>798</v>
      </c>
    </row>
    <row r="1077" spans="1:1" x14ac:dyDescent="0.2">
      <c r="A1077" t="s">
        <v>789</v>
      </c>
    </row>
    <row r="1078" spans="1:1" x14ac:dyDescent="0.2">
      <c r="A1078" t="s">
        <v>781</v>
      </c>
    </row>
    <row r="1079" spans="1:1" x14ac:dyDescent="0.2">
      <c r="A1079" t="s">
        <v>781</v>
      </c>
    </row>
    <row r="1080" spans="1:1" x14ac:dyDescent="0.2">
      <c r="A1080" t="s">
        <v>833</v>
      </c>
    </row>
    <row r="1081" spans="1:1" x14ac:dyDescent="0.2">
      <c r="A1081" t="s">
        <v>777</v>
      </c>
    </row>
    <row r="1082" spans="1:1" x14ac:dyDescent="0.2">
      <c r="A1082" t="s">
        <v>798</v>
      </c>
    </row>
    <row r="1083" spans="1:1" x14ac:dyDescent="0.2">
      <c r="A1083" t="s">
        <v>789</v>
      </c>
    </row>
    <row r="1084" spans="1:1" x14ac:dyDescent="0.2">
      <c r="A1084" t="s">
        <v>798</v>
      </c>
    </row>
    <row r="1085" spans="1:1" x14ac:dyDescent="0.2">
      <c r="A1085" t="s">
        <v>798</v>
      </c>
    </row>
    <row r="1086" spans="1:1" x14ac:dyDescent="0.2">
      <c r="A1086" t="s">
        <v>779</v>
      </c>
    </row>
    <row r="1087" spans="1:1" x14ac:dyDescent="0.2">
      <c r="A1087" t="s">
        <v>793</v>
      </c>
    </row>
    <row r="1088" spans="1:1" x14ac:dyDescent="0.2">
      <c r="A1088" t="s">
        <v>785</v>
      </c>
    </row>
    <row r="1089" spans="1:1" x14ac:dyDescent="0.2">
      <c r="A1089" t="s">
        <v>785</v>
      </c>
    </row>
    <row r="1090" spans="1:1" x14ac:dyDescent="0.2">
      <c r="A1090" t="s">
        <v>781</v>
      </c>
    </row>
    <row r="1091" spans="1:1" x14ac:dyDescent="0.2">
      <c r="A1091" t="s">
        <v>785</v>
      </c>
    </row>
    <row r="1092" spans="1:1" x14ac:dyDescent="0.2">
      <c r="A1092" t="s">
        <v>781</v>
      </c>
    </row>
    <row r="1093" spans="1:1" x14ac:dyDescent="0.2">
      <c r="A1093" t="s">
        <v>793</v>
      </c>
    </row>
    <row r="1094" spans="1:1" x14ac:dyDescent="0.2">
      <c r="A1094" t="s">
        <v>785</v>
      </c>
    </row>
    <row r="1095" spans="1:1" x14ac:dyDescent="0.2">
      <c r="A1095" t="s">
        <v>789</v>
      </c>
    </row>
    <row r="1096" spans="1:1" x14ac:dyDescent="0.2">
      <c r="A1096" t="s">
        <v>782</v>
      </c>
    </row>
    <row r="1097" spans="1:1" x14ac:dyDescent="0.2">
      <c r="A1097" t="s">
        <v>793</v>
      </c>
    </row>
    <row r="1098" spans="1:1" x14ac:dyDescent="0.2">
      <c r="A1098" t="s">
        <v>833</v>
      </c>
    </row>
    <row r="1099" spans="1:1" x14ac:dyDescent="0.2">
      <c r="A1099" t="s">
        <v>785</v>
      </c>
    </row>
    <row r="1100" spans="1:1" x14ac:dyDescent="0.2">
      <c r="A1100" t="s">
        <v>809</v>
      </c>
    </row>
    <row r="1101" spans="1:1" x14ac:dyDescent="0.2">
      <c r="A1101" t="s">
        <v>785</v>
      </c>
    </row>
    <row r="1102" spans="1:1" x14ac:dyDescent="0.2">
      <c r="A1102" t="s">
        <v>782</v>
      </c>
    </row>
    <row r="1103" spans="1:1" x14ac:dyDescent="0.2">
      <c r="A1103" t="s">
        <v>785</v>
      </c>
    </row>
    <row r="1104" spans="1:1" x14ac:dyDescent="0.2">
      <c r="A1104" t="s">
        <v>833</v>
      </c>
    </row>
    <row r="1105" spans="1:1" x14ac:dyDescent="0.2">
      <c r="A1105" t="s">
        <v>779</v>
      </c>
    </row>
    <row r="1106" spans="1:1" x14ac:dyDescent="0.2">
      <c r="A1106" t="s">
        <v>785</v>
      </c>
    </row>
    <row r="1107" spans="1:1" x14ac:dyDescent="0.2">
      <c r="A1107" t="s">
        <v>793</v>
      </c>
    </row>
    <row r="1108" spans="1:1" x14ac:dyDescent="0.2">
      <c r="A1108" t="s">
        <v>785</v>
      </c>
    </row>
    <row r="1109" spans="1:1" x14ac:dyDescent="0.2">
      <c r="A1109" t="s">
        <v>777</v>
      </c>
    </row>
    <row r="1110" spans="1:1" x14ac:dyDescent="0.2">
      <c r="A1110" t="s">
        <v>795</v>
      </c>
    </row>
    <row r="1111" spans="1:1" x14ac:dyDescent="0.2">
      <c r="A1111" t="s">
        <v>781</v>
      </c>
    </row>
    <row r="1112" spans="1:1" x14ac:dyDescent="0.2">
      <c r="A1112" t="s">
        <v>777</v>
      </c>
    </row>
    <row r="1113" spans="1:1" x14ac:dyDescent="0.2">
      <c r="A1113" t="s">
        <v>785</v>
      </c>
    </row>
    <row r="1114" spans="1:1" x14ac:dyDescent="0.2">
      <c r="A1114" t="s">
        <v>823</v>
      </c>
    </row>
    <row r="1115" spans="1:1" x14ac:dyDescent="0.2">
      <c r="A1115" t="s">
        <v>798</v>
      </c>
    </row>
    <row r="1116" spans="1:1" x14ac:dyDescent="0.2">
      <c r="A1116" t="s">
        <v>821</v>
      </c>
    </row>
    <row r="1117" spans="1:1" x14ac:dyDescent="0.2">
      <c r="A1117" t="s">
        <v>831</v>
      </c>
    </row>
    <row r="1118" spans="1:1" x14ac:dyDescent="0.2">
      <c r="A1118" t="s">
        <v>785</v>
      </c>
    </row>
    <row r="1119" spans="1:1" x14ac:dyDescent="0.2">
      <c r="A1119" t="s">
        <v>781</v>
      </c>
    </row>
    <row r="1120" spans="1:1" x14ac:dyDescent="0.2">
      <c r="A1120" t="s">
        <v>777</v>
      </c>
    </row>
    <row r="1121" spans="1:1" x14ac:dyDescent="0.2">
      <c r="A1121" t="s">
        <v>835</v>
      </c>
    </row>
    <row r="1122" spans="1:1" x14ac:dyDescent="0.2">
      <c r="A1122" t="s">
        <v>802</v>
      </c>
    </row>
    <row r="1123" spans="1:1" x14ac:dyDescent="0.2">
      <c r="A1123" t="s">
        <v>785</v>
      </c>
    </row>
    <row r="1124" spans="1:1" x14ac:dyDescent="0.2">
      <c r="A1124" t="s">
        <v>785</v>
      </c>
    </row>
    <row r="1125" spans="1:1" x14ac:dyDescent="0.2">
      <c r="A1125" t="s">
        <v>779</v>
      </c>
    </row>
    <row r="1126" spans="1:1" x14ac:dyDescent="0.2">
      <c r="A1126" t="s">
        <v>785</v>
      </c>
    </row>
    <row r="1127" spans="1:1" x14ac:dyDescent="0.2">
      <c r="A1127" t="s">
        <v>823</v>
      </c>
    </row>
    <row r="1128" spans="1:1" x14ac:dyDescent="0.2">
      <c r="A1128" t="s">
        <v>785</v>
      </c>
    </row>
    <row r="1129" spans="1:1" x14ac:dyDescent="0.2">
      <c r="A1129" t="s">
        <v>823</v>
      </c>
    </row>
    <row r="1130" spans="1:1" x14ac:dyDescent="0.2">
      <c r="A1130" t="s">
        <v>781</v>
      </c>
    </row>
    <row r="1131" spans="1:1" x14ac:dyDescent="0.2">
      <c r="A1131" t="s">
        <v>835</v>
      </c>
    </row>
    <row r="1132" spans="1:1" x14ac:dyDescent="0.2">
      <c r="A1132" t="s">
        <v>821</v>
      </c>
    </row>
    <row r="1133" spans="1:1" x14ac:dyDescent="0.2">
      <c r="A1133" t="s">
        <v>781</v>
      </c>
    </row>
    <row r="1134" spans="1:1" x14ac:dyDescent="0.2">
      <c r="A1134" t="s">
        <v>785</v>
      </c>
    </row>
    <row r="1135" spans="1:1" x14ac:dyDescent="0.2">
      <c r="A1135" t="s">
        <v>798</v>
      </c>
    </row>
    <row r="1136" spans="1:1" x14ac:dyDescent="0.2">
      <c r="A1136" t="s">
        <v>785</v>
      </c>
    </row>
    <row r="1137" spans="1:1" x14ac:dyDescent="0.2">
      <c r="A1137" t="s">
        <v>793</v>
      </c>
    </row>
    <row r="1138" spans="1:1" x14ac:dyDescent="0.2">
      <c r="A1138" t="s">
        <v>782</v>
      </c>
    </row>
    <row r="1139" spans="1:1" x14ac:dyDescent="0.2">
      <c r="A1139" t="s">
        <v>785</v>
      </c>
    </row>
    <row r="1140" spans="1:1" x14ac:dyDescent="0.2">
      <c r="A1140" t="s">
        <v>777</v>
      </c>
    </row>
    <row r="1141" spans="1:1" x14ac:dyDescent="0.2">
      <c r="A1141" t="s">
        <v>795</v>
      </c>
    </row>
    <row r="1142" spans="1:1" x14ac:dyDescent="0.2">
      <c r="A1142" t="s">
        <v>798</v>
      </c>
    </row>
    <row r="1143" spans="1:1" x14ac:dyDescent="0.2">
      <c r="A1143" t="s">
        <v>787</v>
      </c>
    </row>
    <row r="1144" spans="1:1" x14ac:dyDescent="0.2">
      <c r="A1144" t="s">
        <v>785</v>
      </c>
    </row>
    <row r="1145" spans="1:1" x14ac:dyDescent="0.2">
      <c r="A1145" t="s">
        <v>831</v>
      </c>
    </row>
    <row r="1146" spans="1:1" x14ac:dyDescent="0.2">
      <c r="A1146" t="s">
        <v>785</v>
      </c>
    </row>
    <row r="1147" spans="1:1" x14ac:dyDescent="0.2">
      <c r="A1147" t="s">
        <v>835</v>
      </c>
    </row>
    <row r="1148" spans="1:1" x14ac:dyDescent="0.2">
      <c r="A1148" t="s">
        <v>795</v>
      </c>
    </row>
    <row r="1149" spans="1:1" x14ac:dyDescent="0.2">
      <c r="A1149" t="s">
        <v>777</v>
      </c>
    </row>
    <row r="1150" spans="1:1" x14ac:dyDescent="0.2">
      <c r="A1150" t="s">
        <v>823</v>
      </c>
    </row>
    <row r="1151" spans="1:1" x14ac:dyDescent="0.2">
      <c r="A1151" t="s">
        <v>785</v>
      </c>
    </row>
    <row r="1152" spans="1:1" x14ac:dyDescent="0.2">
      <c r="A1152" t="s">
        <v>781</v>
      </c>
    </row>
    <row r="1153" spans="1:1" x14ac:dyDescent="0.2">
      <c r="A1153" t="s">
        <v>779</v>
      </c>
    </row>
    <row r="1154" spans="1:1" x14ac:dyDescent="0.2">
      <c r="A1154" t="s">
        <v>833</v>
      </c>
    </row>
    <row r="1155" spans="1:1" x14ac:dyDescent="0.2">
      <c r="A1155" t="s">
        <v>777</v>
      </c>
    </row>
    <row r="1156" spans="1:1" x14ac:dyDescent="0.2">
      <c r="A1156" t="s">
        <v>781</v>
      </c>
    </row>
    <row r="1157" spans="1:1" x14ac:dyDescent="0.2">
      <c r="A1157" t="s">
        <v>798</v>
      </c>
    </row>
    <row r="1158" spans="1:1" x14ac:dyDescent="0.2">
      <c r="A1158" t="s">
        <v>782</v>
      </c>
    </row>
    <row r="1159" spans="1:1" x14ac:dyDescent="0.2">
      <c r="A1159" t="s">
        <v>785</v>
      </c>
    </row>
    <row r="1160" spans="1:1" x14ac:dyDescent="0.2">
      <c r="A1160" t="s">
        <v>781</v>
      </c>
    </row>
    <row r="1161" spans="1:1" x14ac:dyDescent="0.2">
      <c r="A1161" t="s">
        <v>785</v>
      </c>
    </row>
    <row r="1162" spans="1:1" x14ac:dyDescent="0.2">
      <c r="A1162" t="s">
        <v>809</v>
      </c>
    </row>
    <row r="1163" spans="1:1" x14ac:dyDescent="0.2">
      <c r="A1163" t="s">
        <v>809</v>
      </c>
    </row>
    <row r="1164" spans="1:1" x14ac:dyDescent="0.2">
      <c r="A1164" t="s">
        <v>785</v>
      </c>
    </row>
    <row r="1165" spans="1:1" x14ac:dyDescent="0.2">
      <c r="A1165" t="s">
        <v>777</v>
      </c>
    </row>
    <row r="1166" spans="1:1" x14ac:dyDescent="0.2">
      <c r="A1166" t="s">
        <v>822</v>
      </c>
    </row>
    <row r="1167" spans="1:1" x14ac:dyDescent="0.2">
      <c r="A1167" t="s">
        <v>798</v>
      </c>
    </row>
    <row r="1168" spans="1:1" x14ac:dyDescent="0.2">
      <c r="A1168" t="s">
        <v>785</v>
      </c>
    </row>
    <row r="1169" spans="1:1" x14ac:dyDescent="0.2">
      <c r="A1169" t="s">
        <v>798</v>
      </c>
    </row>
    <row r="1170" spans="1:1" x14ac:dyDescent="0.2">
      <c r="A1170" t="s">
        <v>835</v>
      </c>
    </row>
    <row r="1171" spans="1:1" x14ac:dyDescent="0.2">
      <c r="A1171" t="s">
        <v>833</v>
      </c>
    </row>
    <row r="1172" spans="1:1" x14ac:dyDescent="0.2">
      <c r="A1172" t="s">
        <v>785</v>
      </c>
    </row>
    <row r="1173" spans="1:1" x14ac:dyDescent="0.2">
      <c r="A1173" t="s">
        <v>822</v>
      </c>
    </row>
    <row r="1174" spans="1:1" x14ac:dyDescent="0.2">
      <c r="A1174" t="s">
        <v>835</v>
      </c>
    </row>
    <row r="1175" spans="1:1" x14ac:dyDescent="0.2">
      <c r="A1175" t="s">
        <v>823</v>
      </c>
    </row>
    <row r="1176" spans="1:1" x14ac:dyDescent="0.2">
      <c r="A1176" t="s">
        <v>785</v>
      </c>
    </row>
    <row r="1177" spans="1:1" x14ac:dyDescent="0.2">
      <c r="A1177" t="s">
        <v>785</v>
      </c>
    </row>
    <row r="1178" spans="1:1" x14ac:dyDescent="0.2">
      <c r="A1178" t="s">
        <v>785</v>
      </c>
    </row>
    <row r="1179" spans="1:1" x14ac:dyDescent="0.2">
      <c r="A1179" t="s">
        <v>785</v>
      </c>
    </row>
    <row r="1180" spans="1:1" x14ac:dyDescent="0.2">
      <c r="A1180" t="s">
        <v>833</v>
      </c>
    </row>
    <row r="1181" spans="1:1" x14ac:dyDescent="0.2">
      <c r="A1181" t="s">
        <v>802</v>
      </c>
    </row>
    <row r="1182" spans="1:1" x14ac:dyDescent="0.2">
      <c r="A1182" t="s">
        <v>785</v>
      </c>
    </row>
    <row r="1183" spans="1:1" x14ac:dyDescent="0.2">
      <c r="A1183" t="s">
        <v>835</v>
      </c>
    </row>
    <row r="1184" spans="1:1" x14ac:dyDescent="0.2">
      <c r="A1184" t="s">
        <v>779</v>
      </c>
    </row>
    <row r="1185" spans="1:1" x14ac:dyDescent="0.2">
      <c r="A1185" t="s">
        <v>785</v>
      </c>
    </row>
    <row r="1186" spans="1:1" x14ac:dyDescent="0.2">
      <c r="A1186" t="s">
        <v>782</v>
      </c>
    </row>
    <row r="1187" spans="1:1" x14ac:dyDescent="0.2">
      <c r="A1187" t="s">
        <v>781</v>
      </c>
    </row>
    <row r="1188" spans="1:1" x14ac:dyDescent="0.2">
      <c r="A1188" t="s">
        <v>777</v>
      </c>
    </row>
    <row r="1189" spans="1:1" x14ac:dyDescent="0.2">
      <c r="A1189" t="s">
        <v>781</v>
      </c>
    </row>
    <row r="1190" spans="1:1" x14ac:dyDescent="0.2">
      <c r="A1190" t="s">
        <v>795</v>
      </c>
    </row>
    <row r="1191" spans="1:1" x14ac:dyDescent="0.2">
      <c r="A1191" t="s">
        <v>785</v>
      </c>
    </row>
    <row r="1192" spans="1:1" x14ac:dyDescent="0.2">
      <c r="A1192" t="s">
        <v>793</v>
      </c>
    </row>
    <row r="1193" spans="1:1" x14ac:dyDescent="0.2">
      <c r="A1193" t="s">
        <v>833</v>
      </c>
    </row>
    <row r="1194" spans="1:1" x14ac:dyDescent="0.2">
      <c r="A1194" t="s">
        <v>779</v>
      </c>
    </row>
    <row r="1195" spans="1:1" x14ac:dyDescent="0.2">
      <c r="A1195" t="s">
        <v>785</v>
      </c>
    </row>
    <row r="1196" spans="1:1" x14ac:dyDescent="0.2">
      <c r="A1196" t="s">
        <v>777</v>
      </c>
    </row>
    <row r="1197" spans="1:1" x14ac:dyDescent="0.2">
      <c r="A1197" t="s">
        <v>785</v>
      </c>
    </row>
    <row r="1198" spans="1:1" x14ac:dyDescent="0.2">
      <c r="A1198" t="s">
        <v>781</v>
      </c>
    </row>
    <row r="1199" spans="1:1" x14ac:dyDescent="0.2">
      <c r="A1199" t="s">
        <v>831</v>
      </c>
    </row>
    <row r="1200" spans="1:1" x14ac:dyDescent="0.2">
      <c r="A1200" t="s">
        <v>777</v>
      </c>
    </row>
    <row r="1201" spans="1:1" x14ac:dyDescent="0.2">
      <c r="A1201" t="s">
        <v>785</v>
      </c>
    </row>
    <row r="1202" spans="1:1" x14ac:dyDescent="0.2">
      <c r="A1202" t="s">
        <v>823</v>
      </c>
    </row>
    <row r="1203" spans="1:1" x14ac:dyDescent="0.2">
      <c r="A1203" t="s">
        <v>822</v>
      </c>
    </row>
    <row r="1204" spans="1:1" x14ac:dyDescent="0.2">
      <c r="A1204" t="s">
        <v>833</v>
      </c>
    </row>
    <row r="1205" spans="1:1" x14ac:dyDescent="0.2">
      <c r="A1205" t="s">
        <v>802</v>
      </c>
    </row>
    <row r="1206" spans="1:1" x14ac:dyDescent="0.2">
      <c r="A1206" t="s">
        <v>785</v>
      </c>
    </row>
    <row r="1207" spans="1:1" x14ac:dyDescent="0.2">
      <c r="A1207" t="s">
        <v>835</v>
      </c>
    </row>
    <row r="1208" spans="1:1" x14ac:dyDescent="0.2">
      <c r="A1208" t="s">
        <v>785</v>
      </c>
    </row>
    <row r="1209" spans="1:1" x14ac:dyDescent="0.2">
      <c r="A1209" t="s">
        <v>785</v>
      </c>
    </row>
    <row r="1210" spans="1:1" x14ac:dyDescent="0.2">
      <c r="A1210" t="s">
        <v>785</v>
      </c>
    </row>
    <row r="1211" spans="1:1" x14ac:dyDescent="0.2">
      <c r="A1211" t="s">
        <v>785</v>
      </c>
    </row>
    <row r="1212" spans="1:1" x14ac:dyDescent="0.2">
      <c r="A1212" t="s">
        <v>785</v>
      </c>
    </row>
    <row r="1213" spans="1:1" x14ac:dyDescent="0.2">
      <c r="A1213" t="s">
        <v>793</v>
      </c>
    </row>
    <row r="1214" spans="1:1" x14ac:dyDescent="0.2">
      <c r="A1214" t="s">
        <v>785</v>
      </c>
    </row>
    <row r="1215" spans="1:1" x14ac:dyDescent="0.2">
      <c r="A1215" t="s">
        <v>777</v>
      </c>
    </row>
    <row r="1216" spans="1:1" x14ac:dyDescent="0.2">
      <c r="A1216" t="s">
        <v>781</v>
      </c>
    </row>
    <row r="1217" spans="1:1" x14ac:dyDescent="0.2">
      <c r="A1217" t="s">
        <v>833</v>
      </c>
    </row>
    <row r="1218" spans="1:1" x14ac:dyDescent="0.2">
      <c r="A1218" t="s">
        <v>823</v>
      </c>
    </row>
    <row r="1219" spans="1:1" x14ac:dyDescent="0.2">
      <c r="A1219" t="s">
        <v>793</v>
      </c>
    </row>
    <row r="1220" spans="1:1" x14ac:dyDescent="0.2">
      <c r="A1220" t="s">
        <v>807</v>
      </c>
    </row>
    <row r="1221" spans="1:1" x14ac:dyDescent="0.2">
      <c r="A1221" t="s">
        <v>785</v>
      </c>
    </row>
    <row r="1222" spans="1:1" x14ac:dyDescent="0.2">
      <c r="A1222" t="s">
        <v>781</v>
      </c>
    </row>
    <row r="1223" spans="1:1" x14ac:dyDescent="0.2">
      <c r="A1223" t="s">
        <v>831</v>
      </c>
    </row>
    <row r="1224" spans="1:1" x14ac:dyDescent="0.2">
      <c r="A1224" t="s">
        <v>795</v>
      </c>
    </row>
    <row r="1225" spans="1:1" x14ac:dyDescent="0.2">
      <c r="A1225" t="s">
        <v>785</v>
      </c>
    </row>
    <row r="1226" spans="1:1" x14ac:dyDescent="0.2">
      <c r="A1226" t="s">
        <v>802</v>
      </c>
    </row>
    <row r="1227" spans="1:1" x14ac:dyDescent="0.2">
      <c r="A1227" t="s">
        <v>835</v>
      </c>
    </row>
    <row r="1228" spans="1:1" x14ac:dyDescent="0.2">
      <c r="A1228" t="s">
        <v>809</v>
      </c>
    </row>
    <row r="1229" spans="1:1" x14ac:dyDescent="0.2">
      <c r="A1229" t="s">
        <v>787</v>
      </c>
    </row>
    <row r="1230" spans="1:1" x14ac:dyDescent="0.2">
      <c r="A1230" t="s">
        <v>798</v>
      </c>
    </row>
    <row r="1231" spans="1:1" x14ac:dyDescent="0.2">
      <c r="A1231" t="s">
        <v>785</v>
      </c>
    </row>
    <row r="1232" spans="1:1" x14ac:dyDescent="0.2">
      <c r="A1232" t="s">
        <v>809</v>
      </c>
    </row>
    <row r="1233" spans="1:1" x14ac:dyDescent="0.2">
      <c r="A1233" t="s">
        <v>777</v>
      </c>
    </row>
    <row r="1234" spans="1:1" x14ac:dyDescent="0.2">
      <c r="A1234" t="s">
        <v>777</v>
      </c>
    </row>
    <row r="1235" spans="1:1" x14ac:dyDescent="0.2">
      <c r="A1235" t="s">
        <v>781</v>
      </c>
    </row>
    <row r="1236" spans="1:1" x14ac:dyDescent="0.2">
      <c r="A1236" t="s">
        <v>785</v>
      </c>
    </row>
    <row r="1237" spans="1:1" x14ac:dyDescent="0.2">
      <c r="A1237" t="s">
        <v>822</v>
      </c>
    </row>
    <row r="1238" spans="1:1" x14ac:dyDescent="0.2">
      <c r="A1238" t="s">
        <v>833</v>
      </c>
    </row>
    <row r="1239" spans="1:1" x14ac:dyDescent="0.2">
      <c r="A1239" t="s">
        <v>781</v>
      </c>
    </row>
    <row r="1240" spans="1:1" x14ac:dyDescent="0.2">
      <c r="A1240" t="s">
        <v>835</v>
      </c>
    </row>
    <row r="1241" spans="1:1" x14ac:dyDescent="0.2">
      <c r="A1241" t="s">
        <v>823</v>
      </c>
    </row>
    <row r="1242" spans="1:1" x14ac:dyDescent="0.2">
      <c r="A1242" t="s">
        <v>785</v>
      </c>
    </row>
    <row r="1243" spans="1:1" x14ac:dyDescent="0.2">
      <c r="A1243" t="s">
        <v>835</v>
      </c>
    </row>
    <row r="1244" spans="1:1" x14ac:dyDescent="0.2">
      <c r="A1244" t="s">
        <v>809</v>
      </c>
    </row>
    <row r="1245" spans="1:1" x14ac:dyDescent="0.2">
      <c r="A1245" t="s">
        <v>785</v>
      </c>
    </row>
    <row r="1246" spans="1:1" x14ac:dyDescent="0.2">
      <c r="A1246" t="s">
        <v>785</v>
      </c>
    </row>
    <row r="1247" spans="1:1" x14ac:dyDescent="0.2">
      <c r="A1247" t="s">
        <v>809</v>
      </c>
    </row>
    <row r="1248" spans="1:1" x14ac:dyDescent="0.2">
      <c r="A1248" t="s">
        <v>793</v>
      </c>
    </row>
    <row r="1249" spans="1:1" x14ac:dyDescent="0.2">
      <c r="A1249" t="s">
        <v>785</v>
      </c>
    </row>
    <row r="1250" spans="1:1" x14ac:dyDescent="0.2">
      <c r="A1250" t="s">
        <v>777</v>
      </c>
    </row>
    <row r="1251" spans="1:1" x14ac:dyDescent="0.2">
      <c r="A1251" t="s">
        <v>809</v>
      </c>
    </row>
    <row r="1252" spans="1:1" x14ac:dyDescent="0.2">
      <c r="A1252" t="s">
        <v>823</v>
      </c>
    </row>
    <row r="1253" spans="1:1" x14ac:dyDescent="0.2">
      <c r="A1253" t="s">
        <v>781</v>
      </c>
    </row>
    <row r="1254" spans="1:1" x14ac:dyDescent="0.2">
      <c r="A1254" t="s">
        <v>833</v>
      </c>
    </row>
    <row r="1255" spans="1:1" x14ac:dyDescent="0.2">
      <c r="A1255" t="s">
        <v>781</v>
      </c>
    </row>
    <row r="1256" spans="1:1" x14ac:dyDescent="0.2">
      <c r="A1256" t="s">
        <v>781</v>
      </c>
    </row>
    <row r="1257" spans="1:1" x14ac:dyDescent="0.2">
      <c r="A1257" t="s">
        <v>822</v>
      </c>
    </row>
    <row r="1258" spans="1:1" x14ac:dyDescent="0.2">
      <c r="A1258" t="s">
        <v>785</v>
      </c>
    </row>
    <row r="1259" spans="1:1" x14ac:dyDescent="0.2">
      <c r="A1259" t="s">
        <v>823</v>
      </c>
    </row>
    <row r="1260" spans="1:1" x14ac:dyDescent="0.2">
      <c r="A1260" t="s">
        <v>798</v>
      </c>
    </row>
    <row r="1261" spans="1:1" x14ac:dyDescent="0.2">
      <c r="A1261" t="s">
        <v>831</v>
      </c>
    </row>
    <row r="1262" spans="1:1" x14ac:dyDescent="0.2">
      <c r="A1262" t="s">
        <v>777</v>
      </c>
    </row>
    <row r="1263" spans="1:1" x14ac:dyDescent="0.2">
      <c r="A1263" t="s">
        <v>835</v>
      </c>
    </row>
    <row r="1264" spans="1:1" x14ac:dyDescent="0.2">
      <c r="A1264" t="s">
        <v>822</v>
      </c>
    </row>
    <row r="1265" spans="1:1" x14ac:dyDescent="0.2">
      <c r="A1265" t="s">
        <v>793</v>
      </c>
    </row>
    <row r="1266" spans="1:1" x14ac:dyDescent="0.2">
      <c r="A1266" t="s">
        <v>831</v>
      </c>
    </row>
    <row r="1267" spans="1:1" x14ac:dyDescent="0.2">
      <c r="A1267" t="s">
        <v>777</v>
      </c>
    </row>
    <row r="1268" spans="1:1" x14ac:dyDescent="0.2">
      <c r="A1268" t="s">
        <v>793</v>
      </c>
    </row>
    <row r="1269" spans="1:1" x14ac:dyDescent="0.2">
      <c r="A1269" t="s">
        <v>785</v>
      </c>
    </row>
    <row r="1270" spans="1:1" x14ac:dyDescent="0.2">
      <c r="A1270" t="s">
        <v>831</v>
      </c>
    </row>
    <row r="1271" spans="1:1" x14ac:dyDescent="0.2">
      <c r="A1271" t="s">
        <v>787</v>
      </c>
    </row>
    <row r="1272" spans="1:1" x14ac:dyDescent="0.2">
      <c r="A1272" t="s">
        <v>835</v>
      </c>
    </row>
    <row r="1273" spans="1:1" x14ac:dyDescent="0.2">
      <c r="A1273" t="s">
        <v>831</v>
      </c>
    </row>
    <row r="1274" spans="1:1" x14ac:dyDescent="0.2">
      <c r="A1274" t="s">
        <v>782</v>
      </c>
    </row>
    <row r="1275" spans="1:1" x14ac:dyDescent="0.2">
      <c r="A1275" t="s">
        <v>781</v>
      </c>
    </row>
    <row r="1276" spans="1:1" x14ac:dyDescent="0.2">
      <c r="A1276" t="s">
        <v>781</v>
      </c>
    </row>
    <row r="1277" spans="1:1" x14ac:dyDescent="0.2">
      <c r="A1277" t="s">
        <v>798</v>
      </c>
    </row>
    <row r="1278" spans="1:1" x14ac:dyDescent="0.2">
      <c r="A1278" t="s">
        <v>785</v>
      </c>
    </row>
    <row r="1279" spans="1:1" x14ac:dyDescent="0.2">
      <c r="A1279" t="s">
        <v>781</v>
      </c>
    </row>
    <row r="1280" spans="1:1" x14ac:dyDescent="0.2">
      <c r="A1280" t="s">
        <v>777</v>
      </c>
    </row>
    <row r="1281" spans="1:1" x14ac:dyDescent="0.2">
      <c r="A1281" t="s">
        <v>798</v>
      </c>
    </row>
    <row r="1282" spans="1:1" x14ac:dyDescent="0.2">
      <c r="A1282" t="s">
        <v>782</v>
      </c>
    </row>
    <row r="1283" spans="1:1" x14ac:dyDescent="0.2">
      <c r="A1283" t="s">
        <v>833</v>
      </c>
    </row>
    <row r="1284" spans="1:1" x14ac:dyDescent="0.2">
      <c r="A1284" t="s">
        <v>835</v>
      </c>
    </row>
    <row r="1285" spans="1:1" x14ac:dyDescent="0.2">
      <c r="A1285" t="s">
        <v>795</v>
      </c>
    </row>
    <row r="1286" spans="1:1" x14ac:dyDescent="0.2">
      <c r="A1286" t="s">
        <v>785</v>
      </c>
    </row>
    <row r="1287" spans="1:1" x14ac:dyDescent="0.2">
      <c r="A1287" t="s">
        <v>793</v>
      </c>
    </row>
    <row r="1288" spans="1:1" x14ac:dyDescent="0.2">
      <c r="A1288" t="s">
        <v>781</v>
      </c>
    </row>
    <row r="1289" spans="1:1" x14ac:dyDescent="0.2">
      <c r="A1289" t="s">
        <v>835</v>
      </c>
    </row>
    <row r="1290" spans="1:1" x14ac:dyDescent="0.2">
      <c r="A1290" t="s">
        <v>785</v>
      </c>
    </row>
    <row r="1291" spans="1:1" x14ac:dyDescent="0.2">
      <c r="A1291" t="s">
        <v>822</v>
      </c>
    </row>
    <row r="1292" spans="1:1" x14ac:dyDescent="0.2">
      <c r="A1292" t="s">
        <v>785</v>
      </c>
    </row>
    <row r="1293" spans="1:1" x14ac:dyDescent="0.2">
      <c r="A1293" t="s">
        <v>835</v>
      </c>
    </row>
    <row r="1294" spans="1:1" x14ac:dyDescent="0.2">
      <c r="A1294" t="s">
        <v>781</v>
      </c>
    </row>
    <row r="1295" spans="1:1" x14ac:dyDescent="0.2">
      <c r="A1295" t="s">
        <v>785</v>
      </c>
    </row>
    <row r="1296" spans="1:1" x14ac:dyDescent="0.2">
      <c r="A1296" t="s">
        <v>785</v>
      </c>
    </row>
    <row r="1297" spans="1:1" x14ac:dyDescent="0.2">
      <c r="A1297" t="s">
        <v>823</v>
      </c>
    </row>
    <row r="1298" spans="1:1" x14ac:dyDescent="0.2">
      <c r="A1298" t="s">
        <v>781</v>
      </c>
    </row>
    <row r="1299" spans="1:1" x14ac:dyDescent="0.2">
      <c r="A1299" t="s">
        <v>777</v>
      </c>
    </row>
    <row r="1300" spans="1:1" x14ac:dyDescent="0.2">
      <c r="A1300" t="s">
        <v>777</v>
      </c>
    </row>
    <row r="1301" spans="1:1" x14ac:dyDescent="0.2">
      <c r="A1301" t="s">
        <v>821</v>
      </c>
    </row>
    <row r="1302" spans="1:1" x14ac:dyDescent="0.2">
      <c r="A1302" t="s">
        <v>835</v>
      </c>
    </row>
    <row r="1303" spans="1:1" x14ac:dyDescent="0.2">
      <c r="A1303" t="s">
        <v>787</v>
      </c>
    </row>
    <row r="1304" spans="1:1" x14ac:dyDescent="0.2">
      <c r="A1304" t="s">
        <v>782</v>
      </c>
    </row>
    <row r="1305" spans="1:1" x14ac:dyDescent="0.2">
      <c r="A1305" t="s">
        <v>833</v>
      </c>
    </row>
    <row r="1306" spans="1:1" x14ac:dyDescent="0.2">
      <c r="A1306" t="s">
        <v>831</v>
      </c>
    </row>
    <row r="1307" spans="1:1" x14ac:dyDescent="0.2">
      <c r="A1307" t="s">
        <v>781</v>
      </c>
    </row>
    <row r="1308" spans="1:1" x14ac:dyDescent="0.2">
      <c r="A1308" t="s">
        <v>795</v>
      </c>
    </row>
    <row r="1309" spans="1:1" x14ac:dyDescent="0.2">
      <c r="A1309" t="s">
        <v>793</v>
      </c>
    </row>
    <row r="1310" spans="1:1" x14ac:dyDescent="0.2">
      <c r="A1310" t="s">
        <v>781</v>
      </c>
    </row>
    <row r="1311" spans="1:1" x14ac:dyDescent="0.2">
      <c r="A1311" t="s">
        <v>835</v>
      </c>
    </row>
    <row r="1312" spans="1:1" x14ac:dyDescent="0.2">
      <c r="A1312" t="s">
        <v>785</v>
      </c>
    </row>
    <row r="1313" spans="1:1" x14ac:dyDescent="0.2">
      <c r="A1313" t="s">
        <v>835</v>
      </c>
    </row>
    <row r="1314" spans="1:1" x14ac:dyDescent="0.2">
      <c r="A1314" t="s">
        <v>795</v>
      </c>
    </row>
    <row r="1315" spans="1:1" x14ac:dyDescent="0.2">
      <c r="A1315" t="s">
        <v>785</v>
      </c>
    </row>
    <row r="1316" spans="1:1" x14ac:dyDescent="0.2">
      <c r="A1316" t="s">
        <v>835</v>
      </c>
    </row>
    <row r="1317" spans="1:1" x14ac:dyDescent="0.2">
      <c r="A1317" t="s">
        <v>802</v>
      </c>
    </row>
    <row r="1318" spans="1:1" x14ac:dyDescent="0.2">
      <c r="A1318" t="s">
        <v>779</v>
      </c>
    </row>
    <row r="1319" spans="1:1" x14ac:dyDescent="0.2">
      <c r="A1319" t="s">
        <v>781</v>
      </c>
    </row>
    <row r="1320" spans="1:1" x14ac:dyDescent="0.2">
      <c r="A1320" t="s">
        <v>777</v>
      </c>
    </row>
    <row r="1321" spans="1:1" x14ac:dyDescent="0.2">
      <c r="A1321" t="s">
        <v>777</v>
      </c>
    </row>
    <row r="1322" spans="1:1" x14ac:dyDescent="0.2">
      <c r="A1322" t="s">
        <v>798</v>
      </c>
    </row>
    <row r="1323" spans="1:1" x14ac:dyDescent="0.2">
      <c r="A1323" t="s">
        <v>785</v>
      </c>
    </row>
    <row r="1324" spans="1:1" x14ac:dyDescent="0.2">
      <c r="A1324" t="s">
        <v>777</v>
      </c>
    </row>
    <row r="1325" spans="1:1" x14ac:dyDescent="0.2">
      <c r="A1325" t="s">
        <v>785</v>
      </c>
    </row>
    <row r="1326" spans="1:1" x14ac:dyDescent="0.2">
      <c r="A1326" t="s">
        <v>793</v>
      </c>
    </row>
    <row r="1327" spans="1:1" x14ac:dyDescent="0.2">
      <c r="A1327" t="s">
        <v>777</v>
      </c>
    </row>
    <row r="1328" spans="1:1" x14ac:dyDescent="0.2">
      <c r="A1328" t="s">
        <v>793</v>
      </c>
    </row>
    <row r="1329" spans="1:1" x14ac:dyDescent="0.2">
      <c r="A1329" t="s">
        <v>821</v>
      </c>
    </row>
    <row r="1330" spans="1:1" x14ac:dyDescent="0.2">
      <c r="A1330" t="s">
        <v>785</v>
      </c>
    </row>
    <row r="1331" spans="1:1" x14ac:dyDescent="0.2">
      <c r="A1331" t="s">
        <v>835</v>
      </c>
    </row>
    <row r="1332" spans="1:1" x14ac:dyDescent="0.2">
      <c r="A1332" t="s">
        <v>777</v>
      </c>
    </row>
    <row r="1333" spans="1:1" x14ac:dyDescent="0.2">
      <c r="A1333" t="s">
        <v>781</v>
      </c>
    </row>
    <row r="1334" spans="1:1" x14ac:dyDescent="0.2">
      <c r="A1334" t="s">
        <v>785</v>
      </c>
    </row>
    <row r="1335" spans="1:1" x14ac:dyDescent="0.2">
      <c r="A1335" t="s">
        <v>802</v>
      </c>
    </row>
    <row r="1336" spans="1:1" x14ac:dyDescent="0.2">
      <c r="A1336" t="s">
        <v>835</v>
      </c>
    </row>
    <row r="1337" spans="1:1" x14ac:dyDescent="0.2">
      <c r="A1337" t="s">
        <v>785</v>
      </c>
    </row>
    <row r="1338" spans="1:1" x14ac:dyDescent="0.2">
      <c r="A1338" t="s">
        <v>785</v>
      </c>
    </row>
    <row r="1339" spans="1:1" x14ac:dyDescent="0.2">
      <c r="A1339" t="s">
        <v>795</v>
      </c>
    </row>
    <row r="1340" spans="1:1" x14ac:dyDescent="0.2">
      <c r="A1340" t="s">
        <v>785</v>
      </c>
    </row>
    <row r="1341" spans="1:1" x14ac:dyDescent="0.2">
      <c r="A1341" t="s">
        <v>798</v>
      </c>
    </row>
    <row r="1342" spans="1:1" x14ac:dyDescent="0.2">
      <c r="A1342" t="s">
        <v>785</v>
      </c>
    </row>
    <row r="1343" spans="1:1" x14ac:dyDescent="0.2">
      <c r="A1343" t="s">
        <v>798</v>
      </c>
    </row>
    <row r="1344" spans="1:1" x14ac:dyDescent="0.2">
      <c r="A1344" t="s">
        <v>793</v>
      </c>
    </row>
    <row r="1345" spans="1:1" x14ac:dyDescent="0.2">
      <c r="A1345" t="s">
        <v>781</v>
      </c>
    </row>
    <row r="1346" spans="1:1" x14ac:dyDescent="0.2">
      <c r="A1346" t="s">
        <v>782</v>
      </c>
    </row>
    <row r="1347" spans="1:1" x14ac:dyDescent="0.2">
      <c r="A1347" t="s">
        <v>822</v>
      </c>
    </row>
    <row r="1348" spans="1:1" x14ac:dyDescent="0.2">
      <c r="A1348" t="s">
        <v>823</v>
      </c>
    </row>
    <row r="1349" spans="1:1" x14ac:dyDescent="0.2">
      <c r="A1349" t="s">
        <v>779</v>
      </c>
    </row>
    <row r="1350" spans="1:1" x14ac:dyDescent="0.2">
      <c r="A1350" t="s">
        <v>782</v>
      </c>
    </row>
    <row r="1351" spans="1:1" x14ac:dyDescent="0.2">
      <c r="A1351" t="s">
        <v>785</v>
      </c>
    </row>
    <row r="1352" spans="1:1" x14ac:dyDescent="0.2">
      <c r="A1352" t="s">
        <v>787</v>
      </c>
    </row>
    <row r="1353" spans="1:1" x14ac:dyDescent="0.2">
      <c r="A1353" t="s">
        <v>785</v>
      </c>
    </row>
    <row r="1354" spans="1:1" x14ac:dyDescent="0.2">
      <c r="A1354" t="s">
        <v>822</v>
      </c>
    </row>
    <row r="1355" spans="1:1" x14ac:dyDescent="0.2">
      <c r="A1355" t="s">
        <v>793</v>
      </c>
    </row>
    <row r="1356" spans="1:1" x14ac:dyDescent="0.2">
      <c r="A1356" t="s">
        <v>785</v>
      </c>
    </row>
    <row r="1357" spans="1:1" x14ac:dyDescent="0.2">
      <c r="A1357" t="s">
        <v>781</v>
      </c>
    </row>
    <row r="1358" spans="1:1" x14ac:dyDescent="0.2">
      <c r="A1358" t="s">
        <v>808</v>
      </c>
    </row>
    <row r="1359" spans="1:1" x14ac:dyDescent="0.2">
      <c r="A1359" t="s">
        <v>777</v>
      </c>
    </row>
    <row r="1360" spans="1:1" x14ac:dyDescent="0.2">
      <c r="A1360" t="s">
        <v>798</v>
      </c>
    </row>
    <row r="1361" spans="1:1" x14ac:dyDescent="0.2">
      <c r="A1361" t="s">
        <v>795</v>
      </c>
    </row>
    <row r="1362" spans="1:1" x14ac:dyDescent="0.2">
      <c r="A1362" t="s">
        <v>777</v>
      </c>
    </row>
    <row r="1363" spans="1:1" x14ac:dyDescent="0.2">
      <c r="A1363" t="s">
        <v>785</v>
      </c>
    </row>
    <row r="1364" spans="1:1" x14ac:dyDescent="0.2">
      <c r="A1364" t="s">
        <v>835</v>
      </c>
    </row>
    <row r="1365" spans="1:1" x14ac:dyDescent="0.2">
      <c r="A1365" t="s">
        <v>798</v>
      </c>
    </row>
    <row r="1366" spans="1:1" x14ac:dyDescent="0.2">
      <c r="A1366" t="s">
        <v>785</v>
      </c>
    </row>
    <row r="1367" spans="1:1" x14ac:dyDescent="0.2">
      <c r="A1367" t="s">
        <v>798</v>
      </c>
    </row>
    <row r="1368" spans="1:1" x14ac:dyDescent="0.2">
      <c r="A1368" t="s">
        <v>823</v>
      </c>
    </row>
    <row r="1369" spans="1:1" x14ac:dyDescent="0.2">
      <c r="A1369" t="s">
        <v>777</v>
      </c>
    </row>
    <row r="1370" spans="1:1" x14ac:dyDescent="0.2">
      <c r="A1370" t="s">
        <v>809</v>
      </c>
    </row>
    <row r="1371" spans="1:1" x14ac:dyDescent="0.2">
      <c r="A1371" t="s">
        <v>822</v>
      </c>
    </row>
    <row r="1372" spans="1:1" x14ac:dyDescent="0.2">
      <c r="A1372" t="s">
        <v>785</v>
      </c>
    </row>
    <row r="1373" spans="1:1" x14ac:dyDescent="0.2">
      <c r="A1373" t="s">
        <v>823</v>
      </c>
    </row>
    <row r="1374" spans="1:1" x14ac:dyDescent="0.2">
      <c r="A1374" t="s">
        <v>798</v>
      </c>
    </row>
    <row r="1375" spans="1:1" x14ac:dyDescent="0.2">
      <c r="A1375" t="s">
        <v>777</v>
      </c>
    </row>
    <row r="1376" spans="1:1" x14ac:dyDescent="0.2">
      <c r="A1376" t="s">
        <v>787</v>
      </c>
    </row>
    <row r="1377" spans="1:1" x14ac:dyDescent="0.2">
      <c r="A1377" t="s">
        <v>782</v>
      </c>
    </row>
    <row r="1378" spans="1:1" x14ac:dyDescent="0.2">
      <c r="A1378" t="s">
        <v>835</v>
      </c>
    </row>
    <row r="1379" spans="1:1" x14ac:dyDescent="0.2">
      <c r="A1379" t="s">
        <v>793</v>
      </c>
    </row>
    <row r="1380" spans="1:1" x14ac:dyDescent="0.2">
      <c r="A1380" t="s">
        <v>777</v>
      </c>
    </row>
    <row r="1381" spans="1:1" x14ac:dyDescent="0.2">
      <c r="A1381" t="s">
        <v>785</v>
      </c>
    </row>
    <row r="1382" spans="1:1" x14ac:dyDescent="0.2">
      <c r="A1382" t="s">
        <v>782</v>
      </c>
    </row>
    <row r="1383" spans="1:1" x14ac:dyDescent="0.2">
      <c r="A1383" t="s">
        <v>777</v>
      </c>
    </row>
    <row r="1384" spans="1:1" x14ac:dyDescent="0.2">
      <c r="A1384" t="s">
        <v>777</v>
      </c>
    </row>
    <row r="1385" spans="1:1" x14ac:dyDescent="0.2">
      <c r="A1385" t="s">
        <v>798</v>
      </c>
    </row>
    <row r="1386" spans="1:1" x14ac:dyDescent="0.2">
      <c r="A1386" t="s">
        <v>785</v>
      </c>
    </row>
    <row r="1387" spans="1:1" x14ac:dyDescent="0.2">
      <c r="A1387" t="s">
        <v>785</v>
      </c>
    </row>
    <row r="1388" spans="1:1" x14ac:dyDescent="0.2">
      <c r="A1388" t="s">
        <v>785</v>
      </c>
    </row>
    <row r="1389" spans="1:1" x14ac:dyDescent="0.2">
      <c r="A1389" t="s">
        <v>793</v>
      </c>
    </row>
    <row r="1390" spans="1:1" x14ac:dyDescent="0.2">
      <c r="A1390" t="s">
        <v>781</v>
      </c>
    </row>
    <row r="1391" spans="1:1" x14ac:dyDescent="0.2">
      <c r="A1391" t="s">
        <v>777</v>
      </c>
    </row>
    <row r="1392" spans="1:1" x14ac:dyDescent="0.2">
      <c r="A1392" t="s">
        <v>831</v>
      </c>
    </row>
    <row r="1393" spans="1:1" x14ac:dyDescent="0.2">
      <c r="A1393" t="s">
        <v>821</v>
      </c>
    </row>
    <row r="1394" spans="1:1" x14ac:dyDescent="0.2">
      <c r="A1394" t="s">
        <v>835</v>
      </c>
    </row>
    <row r="1395" spans="1:1" x14ac:dyDescent="0.2">
      <c r="A1395" t="s">
        <v>809</v>
      </c>
    </row>
    <row r="1396" spans="1:1" x14ac:dyDescent="0.2">
      <c r="A1396" t="s">
        <v>777</v>
      </c>
    </row>
    <row r="1397" spans="1:1" x14ac:dyDescent="0.2">
      <c r="A1397" t="s">
        <v>823</v>
      </c>
    </row>
    <row r="1398" spans="1:1" x14ac:dyDescent="0.2">
      <c r="A1398" t="s">
        <v>785</v>
      </c>
    </row>
    <row r="1399" spans="1:1" x14ac:dyDescent="0.2">
      <c r="A1399" t="s">
        <v>802</v>
      </c>
    </row>
    <row r="1400" spans="1:1" x14ac:dyDescent="0.2">
      <c r="A1400" t="s">
        <v>785</v>
      </c>
    </row>
    <row r="1401" spans="1:1" x14ac:dyDescent="0.2">
      <c r="A1401" t="s">
        <v>798</v>
      </c>
    </row>
    <row r="1402" spans="1:1" x14ac:dyDescent="0.2">
      <c r="A1402" t="s">
        <v>779</v>
      </c>
    </row>
    <row r="1403" spans="1:1" x14ac:dyDescent="0.2">
      <c r="A1403" t="s">
        <v>785</v>
      </c>
    </row>
    <row r="1404" spans="1:1" x14ac:dyDescent="0.2">
      <c r="A1404" t="s">
        <v>781</v>
      </c>
    </row>
    <row r="1405" spans="1:1" x14ac:dyDescent="0.2">
      <c r="A1405" t="s">
        <v>782</v>
      </c>
    </row>
    <row r="1406" spans="1:1" x14ac:dyDescent="0.2">
      <c r="A1406" t="s">
        <v>785</v>
      </c>
    </row>
    <row r="1407" spans="1:1" x14ac:dyDescent="0.2">
      <c r="A1407" t="s">
        <v>835</v>
      </c>
    </row>
    <row r="1408" spans="1:1" x14ac:dyDescent="0.2">
      <c r="A1408" t="s">
        <v>785</v>
      </c>
    </row>
    <row r="1409" spans="1:1" x14ac:dyDescent="0.2">
      <c r="A1409" t="s">
        <v>777</v>
      </c>
    </row>
    <row r="1410" spans="1:1" x14ac:dyDescent="0.2">
      <c r="A1410" t="s">
        <v>777</v>
      </c>
    </row>
    <row r="1411" spans="1:1" x14ac:dyDescent="0.2">
      <c r="A1411" t="s">
        <v>821</v>
      </c>
    </row>
    <row r="1412" spans="1:1" x14ac:dyDescent="0.2">
      <c r="A1412" t="s">
        <v>777</v>
      </c>
    </row>
    <row r="1413" spans="1:1" x14ac:dyDescent="0.2">
      <c r="A1413" t="s">
        <v>785</v>
      </c>
    </row>
    <row r="1414" spans="1:1" x14ac:dyDescent="0.2">
      <c r="A1414" t="s">
        <v>802</v>
      </c>
    </row>
    <row r="1415" spans="1:1" x14ac:dyDescent="0.2">
      <c r="A1415" t="s">
        <v>785</v>
      </c>
    </row>
    <row r="1416" spans="1:1" x14ac:dyDescent="0.2">
      <c r="A1416" t="s">
        <v>781</v>
      </c>
    </row>
    <row r="1417" spans="1:1" x14ac:dyDescent="0.2">
      <c r="A1417" t="s">
        <v>785</v>
      </c>
    </row>
    <row r="1418" spans="1:1" x14ac:dyDescent="0.2">
      <c r="A1418" t="s">
        <v>823</v>
      </c>
    </row>
    <row r="1419" spans="1:1" x14ac:dyDescent="0.2">
      <c r="A1419" t="s">
        <v>777</v>
      </c>
    </row>
    <row r="1420" spans="1:1" x14ac:dyDescent="0.2">
      <c r="A1420" t="s">
        <v>802</v>
      </c>
    </row>
    <row r="1421" spans="1:1" x14ac:dyDescent="0.2">
      <c r="A1421" t="s">
        <v>793</v>
      </c>
    </row>
    <row r="1422" spans="1:1" x14ac:dyDescent="0.2">
      <c r="A1422" t="s">
        <v>793</v>
      </c>
    </row>
    <row r="1423" spans="1:1" x14ac:dyDescent="0.2">
      <c r="A1423" t="s">
        <v>823</v>
      </c>
    </row>
    <row r="1424" spans="1:1" x14ac:dyDescent="0.2">
      <c r="A1424" t="s">
        <v>793</v>
      </c>
    </row>
    <row r="1425" spans="1:1" x14ac:dyDescent="0.2">
      <c r="A1425" t="s">
        <v>831</v>
      </c>
    </row>
    <row r="1426" spans="1:1" x14ac:dyDescent="0.2">
      <c r="A1426" t="s">
        <v>781</v>
      </c>
    </row>
    <row r="1427" spans="1:1" x14ac:dyDescent="0.2">
      <c r="A1427" t="s">
        <v>785</v>
      </c>
    </row>
    <row r="1428" spans="1:1" x14ac:dyDescent="0.2">
      <c r="A1428" t="s">
        <v>777</v>
      </c>
    </row>
    <row r="1429" spans="1:1" x14ac:dyDescent="0.2">
      <c r="A1429" t="s">
        <v>785</v>
      </c>
    </row>
    <row r="1430" spans="1:1" x14ac:dyDescent="0.2">
      <c r="A1430" t="s">
        <v>787</v>
      </c>
    </row>
    <row r="1431" spans="1:1" x14ac:dyDescent="0.2">
      <c r="A1431" t="s">
        <v>785</v>
      </c>
    </row>
    <row r="1432" spans="1:1" x14ac:dyDescent="0.2">
      <c r="A1432" t="s">
        <v>785</v>
      </c>
    </row>
    <row r="1433" spans="1:1" x14ac:dyDescent="0.2">
      <c r="A1433" t="s">
        <v>833</v>
      </c>
    </row>
    <row r="1434" spans="1:1" x14ac:dyDescent="0.2">
      <c r="A1434" t="s">
        <v>835</v>
      </c>
    </row>
    <row r="1435" spans="1:1" x14ac:dyDescent="0.2">
      <c r="A1435" t="s">
        <v>809</v>
      </c>
    </row>
    <row r="1436" spans="1:1" x14ac:dyDescent="0.2">
      <c r="A1436" t="s">
        <v>781</v>
      </c>
    </row>
    <row r="1437" spans="1:1" x14ac:dyDescent="0.2">
      <c r="A1437" t="s">
        <v>825</v>
      </c>
    </row>
    <row r="1438" spans="1:1" x14ac:dyDescent="0.2">
      <c r="A1438" t="s">
        <v>823</v>
      </c>
    </row>
    <row r="1439" spans="1:1" x14ac:dyDescent="0.2">
      <c r="A1439" t="s">
        <v>835</v>
      </c>
    </row>
    <row r="1440" spans="1:1" x14ac:dyDescent="0.2">
      <c r="A1440" t="s">
        <v>798</v>
      </c>
    </row>
    <row r="1441" spans="1:1" x14ac:dyDescent="0.2">
      <c r="A1441" t="s">
        <v>781</v>
      </c>
    </row>
    <row r="1442" spans="1:1" x14ac:dyDescent="0.2">
      <c r="A1442" t="s">
        <v>785</v>
      </c>
    </row>
    <row r="1443" spans="1:1" x14ac:dyDescent="0.2">
      <c r="A1443" t="s">
        <v>802</v>
      </c>
    </row>
    <row r="1444" spans="1:1" x14ac:dyDescent="0.2">
      <c r="A1444" t="s">
        <v>825</v>
      </c>
    </row>
    <row r="1445" spans="1:1" x14ac:dyDescent="0.2">
      <c r="A1445" t="s">
        <v>789</v>
      </c>
    </row>
    <row r="1446" spans="1:1" x14ac:dyDescent="0.2">
      <c r="A1446" t="s">
        <v>795</v>
      </c>
    </row>
    <row r="1447" spans="1:1" x14ac:dyDescent="0.2">
      <c r="A1447" t="s">
        <v>785</v>
      </c>
    </row>
    <row r="1448" spans="1:1" x14ac:dyDescent="0.2">
      <c r="A1448" t="s">
        <v>802</v>
      </c>
    </row>
    <row r="1449" spans="1:1" x14ac:dyDescent="0.2">
      <c r="A1449" t="s">
        <v>795</v>
      </c>
    </row>
    <row r="1450" spans="1:1" x14ac:dyDescent="0.2">
      <c r="A1450" t="s">
        <v>777</v>
      </c>
    </row>
    <row r="1451" spans="1:1" x14ac:dyDescent="0.2">
      <c r="A1451" t="s">
        <v>777</v>
      </c>
    </row>
    <row r="1452" spans="1:1" x14ac:dyDescent="0.2">
      <c r="A1452" t="s">
        <v>835</v>
      </c>
    </row>
    <row r="1453" spans="1:1" x14ac:dyDescent="0.2">
      <c r="A1453" t="s">
        <v>807</v>
      </c>
    </row>
    <row r="1454" spans="1:1" x14ac:dyDescent="0.2">
      <c r="A1454" t="s">
        <v>777</v>
      </c>
    </row>
    <row r="1455" spans="1:1" x14ac:dyDescent="0.2">
      <c r="A1455" t="s">
        <v>777</v>
      </c>
    </row>
    <row r="1456" spans="1:1" x14ac:dyDescent="0.2">
      <c r="A1456" t="s">
        <v>785</v>
      </c>
    </row>
    <row r="1457" spans="1:1" x14ac:dyDescent="0.2">
      <c r="A1457" t="s">
        <v>785</v>
      </c>
    </row>
    <row r="1458" spans="1:1" x14ac:dyDescent="0.2">
      <c r="A1458" t="s">
        <v>822</v>
      </c>
    </row>
    <row r="1459" spans="1:1" x14ac:dyDescent="0.2">
      <c r="A1459" t="s">
        <v>781</v>
      </c>
    </row>
    <row r="1460" spans="1:1" x14ac:dyDescent="0.2">
      <c r="A1460" t="s">
        <v>785</v>
      </c>
    </row>
    <row r="1461" spans="1:1" x14ac:dyDescent="0.2">
      <c r="A1461" t="s">
        <v>785</v>
      </c>
    </row>
    <row r="1462" spans="1:1" x14ac:dyDescent="0.2">
      <c r="A1462" t="s">
        <v>785</v>
      </c>
    </row>
    <row r="1463" spans="1:1" x14ac:dyDescent="0.2">
      <c r="A1463" t="s">
        <v>793</v>
      </c>
    </row>
    <row r="1464" spans="1:1" x14ac:dyDescent="0.2">
      <c r="A1464" t="s">
        <v>833</v>
      </c>
    </row>
    <row r="1465" spans="1:1" x14ac:dyDescent="0.2">
      <c r="A1465" t="s">
        <v>835</v>
      </c>
    </row>
    <row r="1466" spans="1:1" x14ac:dyDescent="0.2">
      <c r="A1466" t="s">
        <v>781</v>
      </c>
    </row>
    <row r="1467" spans="1:1" x14ac:dyDescent="0.2">
      <c r="A1467" t="s">
        <v>785</v>
      </c>
    </row>
    <row r="1468" spans="1:1" x14ac:dyDescent="0.2">
      <c r="A1468" t="s">
        <v>781</v>
      </c>
    </row>
    <row r="1469" spans="1:1" x14ac:dyDescent="0.2">
      <c r="A1469" t="s">
        <v>798</v>
      </c>
    </row>
    <row r="1470" spans="1:1" x14ac:dyDescent="0.2">
      <c r="A1470" t="s">
        <v>835</v>
      </c>
    </row>
    <row r="1471" spans="1:1" x14ac:dyDescent="0.2">
      <c r="A1471" t="s">
        <v>785</v>
      </c>
    </row>
    <row r="1472" spans="1:1" x14ac:dyDescent="0.2">
      <c r="A1472" t="s">
        <v>785</v>
      </c>
    </row>
    <row r="1473" spans="1:1" x14ac:dyDescent="0.2">
      <c r="A1473" t="s">
        <v>785</v>
      </c>
    </row>
    <row r="1474" spans="1:1" x14ac:dyDescent="0.2">
      <c r="A1474" t="s">
        <v>798</v>
      </c>
    </row>
    <row r="1475" spans="1:1" x14ac:dyDescent="0.2">
      <c r="A1475" t="s">
        <v>793</v>
      </c>
    </row>
    <row r="1476" spans="1:1" x14ac:dyDescent="0.2">
      <c r="A1476" t="s">
        <v>798</v>
      </c>
    </row>
    <row r="1477" spans="1:1" x14ac:dyDescent="0.2">
      <c r="A1477" t="s">
        <v>787</v>
      </c>
    </row>
    <row r="1478" spans="1:1" x14ac:dyDescent="0.2">
      <c r="A1478" t="s">
        <v>835</v>
      </c>
    </row>
    <row r="1479" spans="1:1" x14ac:dyDescent="0.2">
      <c r="A1479" t="s">
        <v>823</v>
      </c>
    </row>
    <row r="1480" spans="1:1" x14ac:dyDescent="0.2">
      <c r="A1480" t="s">
        <v>785</v>
      </c>
    </row>
    <row r="1481" spans="1:1" x14ac:dyDescent="0.2">
      <c r="A1481" t="s">
        <v>822</v>
      </c>
    </row>
    <row r="1482" spans="1:1" x14ac:dyDescent="0.2">
      <c r="A1482" t="s">
        <v>798</v>
      </c>
    </row>
    <row r="1483" spans="1:1" x14ac:dyDescent="0.2">
      <c r="A1483" t="s">
        <v>798</v>
      </c>
    </row>
    <row r="1484" spans="1:1" x14ac:dyDescent="0.2">
      <c r="A1484" t="s">
        <v>809</v>
      </c>
    </row>
    <row r="1485" spans="1:1" x14ac:dyDescent="0.2">
      <c r="A1485" t="s">
        <v>793</v>
      </c>
    </row>
    <row r="1486" spans="1:1" x14ac:dyDescent="0.2">
      <c r="A1486" t="s">
        <v>782</v>
      </c>
    </row>
    <row r="1487" spans="1:1" x14ac:dyDescent="0.2">
      <c r="A1487" t="s">
        <v>793</v>
      </c>
    </row>
    <row r="1488" spans="1:1" x14ac:dyDescent="0.2">
      <c r="A1488" t="s">
        <v>802</v>
      </c>
    </row>
    <row r="1489" spans="1:1" x14ac:dyDescent="0.2">
      <c r="A1489" t="s">
        <v>835</v>
      </c>
    </row>
    <row r="1490" spans="1:1" x14ac:dyDescent="0.2">
      <c r="A1490" t="s">
        <v>777</v>
      </c>
    </row>
    <row r="1491" spans="1:1" x14ac:dyDescent="0.2">
      <c r="A1491" t="s">
        <v>809</v>
      </c>
    </row>
    <row r="1492" spans="1:1" x14ac:dyDescent="0.2">
      <c r="A1492" t="s">
        <v>785</v>
      </c>
    </row>
    <row r="1493" spans="1:1" x14ac:dyDescent="0.2">
      <c r="A1493" t="s">
        <v>823</v>
      </c>
    </row>
    <row r="1494" spans="1:1" x14ac:dyDescent="0.2">
      <c r="A1494" t="s">
        <v>809</v>
      </c>
    </row>
    <row r="1495" spans="1:1" x14ac:dyDescent="0.2">
      <c r="A1495" t="s">
        <v>777</v>
      </c>
    </row>
    <row r="1496" spans="1:1" x14ac:dyDescent="0.2">
      <c r="A1496" t="s">
        <v>831</v>
      </c>
    </row>
    <row r="1497" spans="1:1" x14ac:dyDescent="0.2">
      <c r="A1497" t="s">
        <v>785</v>
      </c>
    </row>
    <row r="1498" spans="1:1" x14ac:dyDescent="0.2">
      <c r="A1498" t="s">
        <v>798</v>
      </c>
    </row>
    <row r="1499" spans="1:1" x14ac:dyDescent="0.2">
      <c r="A1499" t="s">
        <v>809</v>
      </c>
    </row>
    <row r="1500" spans="1:1" x14ac:dyDescent="0.2">
      <c r="A1500" t="s">
        <v>785</v>
      </c>
    </row>
    <row r="1501" spans="1:1" x14ac:dyDescent="0.2">
      <c r="A1501" t="s">
        <v>779</v>
      </c>
    </row>
    <row r="1502" spans="1:1" x14ac:dyDescent="0.2">
      <c r="A1502" t="s">
        <v>822</v>
      </c>
    </row>
    <row r="1503" spans="1:1" x14ac:dyDescent="0.2">
      <c r="A1503" t="s">
        <v>809</v>
      </c>
    </row>
    <row r="1504" spans="1:1" x14ac:dyDescent="0.2">
      <c r="A1504" t="s">
        <v>781</v>
      </c>
    </row>
    <row r="1505" spans="1:1" x14ac:dyDescent="0.2">
      <c r="A1505" t="s">
        <v>785</v>
      </c>
    </row>
    <row r="1506" spans="1:1" x14ac:dyDescent="0.2">
      <c r="A1506" t="s">
        <v>785</v>
      </c>
    </row>
    <row r="1507" spans="1:1" x14ac:dyDescent="0.2">
      <c r="A1507" t="s">
        <v>777</v>
      </c>
    </row>
    <row r="1508" spans="1:1" x14ac:dyDescent="0.2">
      <c r="A1508" t="s">
        <v>785</v>
      </c>
    </row>
    <row r="1509" spans="1:1" x14ac:dyDescent="0.2">
      <c r="A1509" t="s">
        <v>781</v>
      </c>
    </row>
    <row r="1510" spans="1:1" x14ac:dyDescent="0.2">
      <c r="A1510" t="s">
        <v>781</v>
      </c>
    </row>
    <row r="1511" spans="1:1" x14ac:dyDescent="0.2">
      <c r="A1511" t="s">
        <v>785</v>
      </c>
    </row>
    <row r="1512" spans="1:1" x14ac:dyDescent="0.2">
      <c r="A1512" t="s">
        <v>785</v>
      </c>
    </row>
    <row r="1513" spans="1:1" x14ac:dyDescent="0.2">
      <c r="A1513" t="s">
        <v>822</v>
      </c>
    </row>
    <row r="1514" spans="1:1" x14ac:dyDescent="0.2">
      <c r="A1514" t="s">
        <v>782</v>
      </c>
    </row>
    <row r="1515" spans="1:1" x14ac:dyDescent="0.2">
      <c r="A1515" t="s">
        <v>798</v>
      </c>
    </row>
    <row r="1516" spans="1:1" x14ac:dyDescent="0.2">
      <c r="A1516" t="s">
        <v>785</v>
      </c>
    </row>
    <row r="1517" spans="1:1" x14ac:dyDescent="0.2">
      <c r="A1517" t="s">
        <v>802</v>
      </c>
    </row>
    <row r="1518" spans="1:1" x14ac:dyDescent="0.2">
      <c r="A1518" t="s">
        <v>777</v>
      </c>
    </row>
    <row r="1519" spans="1:1" x14ac:dyDescent="0.2">
      <c r="A1519" t="s">
        <v>785</v>
      </c>
    </row>
    <row r="1520" spans="1:1" x14ac:dyDescent="0.2">
      <c r="A1520" t="s">
        <v>822</v>
      </c>
    </row>
    <row r="1521" spans="1:1" x14ac:dyDescent="0.2">
      <c r="A1521" t="s">
        <v>785</v>
      </c>
    </row>
    <row r="1522" spans="1:1" x14ac:dyDescent="0.2">
      <c r="A1522" t="s">
        <v>835</v>
      </c>
    </row>
    <row r="1523" spans="1:1" x14ac:dyDescent="0.2">
      <c r="A1523" t="s">
        <v>777</v>
      </c>
    </row>
    <row r="1524" spans="1:1" x14ac:dyDescent="0.2">
      <c r="A1524" t="s">
        <v>809</v>
      </c>
    </row>
    <row r="1525" spans="1:1" x14ac:dyDescent="0.2">
      <c r="A1525" t="s">
        <v>833</v>
      </c>
    </row>
    <row r="1526" spans="1:1" x14ac:dyDescent="0.2">
      <c r="A1526" t="s">
        <v>795</v>
      </c>
    </row>
    <row r="1527" spans="1:1" x14ac:dyDescent="0.2">
      <c r="A1527" t="s">
        <v>835</v>
      </c>
    </row>
    <row r="1528" spans="1:1" x14ac:dyDescent="0.2">
      <c r="A1528" t="s">
        <v>781</v>
      </c>
    </row>
    <row r="1529" spans="1:1" x14ac:dyDescent="0.2">
      <c r="A1529" t="s">
        <v>833</v>
      </c>
    </row>
    <row r="1530" spans="1:1" x14ac:dyDescent="0.2">
      <c r="A1530" t="s">
        <v>835</v>
      </c>
    </row>
    <row r="1531" spans="1:1" x14ac:dyDescent="0.2">
      <c r="A1531" t="s">
        <v>779</v>
      </c>
    </row>
    <row r="1532" spans="1:1" x14ac:dyDescent="0.2">
      <c r="A1532" t="s">
        <v>785</v>
      </c>
    </row>
    <row r="1533" spans="1:1" x14ac:dyDescent="0.2">
      <c r="A1533" t="s">
        <v>781</v>
      </c>
    </row>
    <row r="1534" spans="1:1" x14ac:dyDescent="0.2">
      <c r="A1534" t="s">
        <v>802</v>
      </c>
    </row>
    <row r="1535" spans="1:1" x14ac:dyDescent="0.2">
      <c r="A1535" t="s">
        <v>793</v>
      </c>
    </row>
    <row r="1536" spans="1:1" x14ac:dyDescent="0.2">
      <c r="A1536" t="s">
        <v>831</v>
      </c>
    </row>
    <row r="1537" spans="1:1" x14ac:dyDescent="0.2">
      <c r="A1537" t="s">
        <v>785</v>
      </c>
    </row>
    <row r="1538" spans="1:1" x14ac:dyDescent="0.2">
      <c r="A1538" t="s">
        <v>835</v>
      </c>
    </row>
    <row r="1539" spans="1:1" x14ac:dyDescent="0.2">
      <c r="A1539" t="s">
        <v>833</v>
      </c>
    </row>
    <row r="1540" spans="1:1" x14ac:dyDescent="0.2">
      <c r="A1540" t="s">
        <v>809</v>
      </c>
    </row>
    <row r="1541" spans="1:1" x14ac:dyDescent="0.2">
      <c r="A1541" t="s">
        <v>781</v>
      </c>
    </row>
    <row r="1542" spans="1:1" x14ac:dyDescent="0.2">
      <c r="A1542" t="s">
        <v>782</v>
      </c>
    </row>
    <row r="1543" spans="1:1" x14ac:dyDescent="0.2">
      <c r="A1543" t="s">
        <v>798</v>
      </c>
    </row>
    <row r="1544" spans="1:1" x14ac:dyDescent="0.2">
      <c r="A1544" t="s">
        <v>785</v>
      </c>
    </row>
    <row r="1545" spans="1:1" x14ac:dyDescent="0.2">
      <c r="A1545" t="s">
        <v>835</v>
      </c>
    </row>
    <row r="1546" spans="1:1" x14ac:dyDescent="0.2">
      <c r="A1546" t="s">
        <v>785</v>
      </c>
    </row>
    <row r="1547" spans="1:1" x14ac:dyDescent="0.2">
      <c r="A1547" t="s">
        <v>781</v>
      </c>
    </row>
    <row r="1548" spans="1:1" x14ac:dyDescent="0.2">
      <c r="A1548" t="s">
        <v>787</v>
      </c>
    </row>
    <row r="1549" spans="1:1" x14ac:dyDescent="0.2">
      <c r="A1549" t="s">
        <v>785</v>
      </c>
    </row>
    <row r="1550" spans="1:1" x14ac:dyDescent="0.2">
      <c r="A1550" t="s">
        <v>785</v>
      </c>
    </row>
    <row r="1551" spans="1:1" x14ac:dyDescent="0.2">
      <c r="A1551" t="s">
        <v>781</v>
      </c>
    </row>
    <row r="1552" spans="1:1" x14ac:dyDescent="0.2">
      <c r="A1552" t="s">
        <v>793</v>
      </c>
    </row>
    <row r="1553" spans="1:1" x14ac:dyDescent="0.2">
      <c r="A1553" t="s">
        <v>785</v>
      </c>
    </row>
    <row r="1554" spans="1:1" x14ac:dyDescent="0.2">
      <c r="A1554" t="s">
        <v>809</v>
      </c>
    </row>
    <row r="1555" spans="1:1" x14ac:dyDescent="0.2">
      <c r="A1555" t="s">
        <v>777</v>
      </c>
    </row>
    <row r="1556" spans="1:1" x14ac:dyDescent="0.2">
      <c r="A1556" t="s">
        <v>798</v>
      </c>
    </row>
    <row r="1557" spans="1:1" x14ac:dyDescent="0.2">
      <c r="A1557" t="s">
        <v>777</v>
      </c>
    </row>
    <row r="1558" spans="1:1" x14ac:dyDescent="0.2">
      <c r="A1558" t="s">
        <v>835</v>
      </c>
    </row>
    <row r="1559" spans="1:1" x14ac:dyDescent="0.2">
      <c r="A1559" t="s">
        <v>793</v>
      </c>
    </row>
    <row r="1560" spans="1:1" x14ac:dyDescent="0.2">
      <c r="A1560" t="s">
        <v>785</v>
      </c>
    </row>
    <row r="1561" spans="1:1" x14ac:dyDescent="0.2">
      <c r="A1561" t="s">
        <v>795</v>
      </c>
    </row>
    <row r="1562" spans="1:1" x14ac:dyDescent="0.2">
      <c r="A1562" t="s">
        <v>785</v>
      </c>
    </row>
    <row r="1563" spans="1:1" x14ac:dyDescent="0.2">
      <c r="A1563" t="s">
        <v>785</v>
      </c>
    </row>
    <row r="1564" spans="1:1" x14ac:dyDescent="0.2">
      <c r="A1564" t="s">
        <v>831</v>
      </c>
    </row>
    <row r="1565" spans="1:1" x14ac:dyDescent="0.2">
      <c r="A1565" t="s">
        <v>795</v>
      </c>
    </row>
    <row r="1566" spans="1:1" x14ac:dyDescent="0.2">
      <c r="A1566" t="s">
        <v>779</v>
      </c>
    </row>
    <row r="1567" spans="1:1" x14ac:dyDescent="0.2">
      <c r="A1567" t="s">
        <v>785</v>
      </c>
    </row>
    <row r="1568" spans="1:1" x14ac:dyDescent="0.2">
      <c r="A1568" t="s">
        <v>793</v>
      </c>
    </row>
    <row r="1569" spans="1:1" x14ac:dyDescent="0.2">
      <c r="A1569" t="s">
        <v>785</v>
      </c>
    </row>
    <row r="1570" spans="1:1" x14ac:dyDescent="0.2">
      <c r="A1570" t="s">
        <v>785</v>
      </c>
    </row>
    <row r="1571" spans="1:1" x14ac:dyDescent="0.2">
      <c r="A1571" t="s">
        <v>785</v>
      </c>
    </row>
    <row r="1572" spans="1:1" x14ac:dyDescent="0.2">
      <c r="A1572" t="s">
        <v>835</v>
      </c>
    </row>
    <row r="1573" spans="1:1" x14ac:dyDescent="0.2">
      <c r="A1573" t="s">
        <v>793</v>
      </c>
    </row>
    <row r="1574" spans="1:1" x14ac:dyDescent="0.2">
      <c r="A1574" t="s">
        <v>831</v>
      </c>
    </row>
    <row r="1575" spans="1:1" x14ac:dyDescent="0.2">
      <c r="A1575" t="s">
        <v>793</v>
      </c>
    </row>
    <row r="1576" spans="1:1" x14ac:dyDescent="0.2">
      <c r="A1576" t="s">
        <v>777</v>
      </c>
    </row>
    <row r="1577" spans="1:1" x14ac:dyDescent="0.2">
      <c r="A1577" t="s">
        <v>831</v>
      </c>
    </row>
    <row r="1578" spans="1:1" x14ac:dyDescent="0.2">
      <c r="A1578" t="s">
        <v>823</v>
      </c>
    </row>
    <row r="1579" spans="1:1" x14ac:dyDescent="0.2">
      <c r="A1579" t="s">
        <v>785</v>
      </c>
    </row>
    <row r="1580" spans="1:1" x14ac:dyDescent="0.2">
      <c r="A1580" t="s">
        <v>793</v>
      </c>
    </row>
    <row r="1581" spans="1:1" x14ac:dyDescent="0.2">
      <c r="A1581" t="s">
        <v>793</v>
      </c>
    </row>
    <row r="1582" spans="1:1" x14ac:dyDescent="0.2">
      <c r="A1582" t="s">
        <v>782</v>
      </c>
    </row>
    <row r="1583" spans="1:1" x14ac:dyDescent="0.2">
      <c r="A1583" t="s">
        <v>781</v>
      </c>
    </row>
    <row r="1584" spans="1:1" x14ac:dyDescent="0.2">
      <c r="A1584" t="s">
        <v>785</v>
      </c>
    </row>
    <row r="1585" spans="1:1" x14ac:dyDescent="0.2">
      <c r="A1585" t="s">
        <v>777</v>
      </c>
    </row>
    <row r="1586" spans="1:1" x14ac:dyDescent="0.2">
      <c r="A1586" t="s">
        <v>785</v>
      </c>
    </row>
    <row r="1587" spans="1:1" x14ac:dyDescent="0.2">
      <c r="A1587" t="s">
        <v>835</v>
      </c>
    </row>
    <row r="1588" spans="1:1" x14ac:dyDescent="0.2">
      <c r="A1588" t="s">
        <v>793</v>
      </c>
    </row>
    <row r="1589" spans="1:1" x14ac:dyDescent="0.2">
      <c r="A1589" t="s">
        <v>785</v>
      </c>
    </row>
    <row r="1590" spans="1:1" x14ac:dyDescent="0.2">
      <c r="A1590" t="s">
        <v>781</v>
      </c>
    </row>
    <row r="1591" spans="1:1" x14ac:dyDescent="0.2">
      <c r="A1591" t="s">
        <v>785</v>
      </c>
    </row>
    <row r="1592" spans="1:1" x14ac:dyDescent="0.2">
      <c r="A1592" t="s">
        <v>785</v>
      </c>
    </row>
    <row r="1593" spans="1:1" x14ac:dyDescent="0.2">
      <c r="A1593" t="s">
        <v>785</v>
      </c>
    </row>
    <row r="1594" spans="1:1" x14ac:dyDescent="0.2">
      <c r="A1594" t="s">
        <v>785</v>
      </c>
    </row>
    <row r="1595" spans="1:1" x14ac:dyDescent="0.2">
      <c r="A1595" t="s">
        <v>779</v>
      </c>
    </row>
    <row r="1596" spans="1:1" x14ac:dyDescent="0.2">
      <c r="A1596" t="s">
        <v>785</v>
      </c>
    </row>
    <row r="1597" spans="1:1" x14ac:dyDescent="0.2">
      <c r="A1597" t="s">
        <v>787</v>
      </c>
    </row>
    <row r="1598" spans="1:1" x14ac:dyDescent="0.2">
      <c r="A1598" t="s">
        <v>835</v>
      </c>
    </row>
    <row r="1599" spans="1:1" x14ac:dyDescent="0.2">
      <c r="A1599" t="s">
        <v>822</v>
      </c>
    </row>
    <row r="1600" spans="1:1" x14ac:dyDescent="0.2">
      <c r="A1600" t="s">
        <v>809</v>
      </c>
    </row>
    <row r="1601" spans="1:1" x14ac:dyDescent="0.2">
      <c r="A1601" t="s">
        <v>785</v>
      </c>
    </row>
    <row r="1602" spans="1:1" x14ac:dyDescent="0.2">
      <c r="A1602" t="s">
        <v>777</v>
      </c>
    </row>
    <row r="1603" spans="1:1" x14ac:dyDescent="0.2">
      <c r="A1603" t="s">
        <v>785</v>
      </c>
    </row>
    <row r="1604" spans="1:1" x14ac:dyDescent="0.2">
      <c r="A1604" t="s">
        <v>781</v>
      </c>
    </row>
    <row r="1605" spans="1:1" x14ac:dyDescent="0.2">
      <c r="A1605" t="s">
        <v>823</v>
      </c>
    </row>
    <row r="1606" spans="1:1" x14ac:dyDescent="0.2">
      <c r="A1606" t="s">
        <v>785</v>
      </c>
    </row>
    <row r="1607" spans="1:1" x14ac:dyDescent="0.2">
      <c r="A1607" t="s">
        <v>798</v>
      </c>
    </row>
    <row r="1608" spans="1:1" x14ac:dyDescent="0.2">
      <c r="A1608" t="s">
        <v>782</v>
      </c>
    </row>
    <row r="1609" spans="1:1" x14ac:dyDescent="0.2">
      <c r="A1609" t="s">
        <v>785</v>
      </c>
    </row>
    <row r="1610" spans="1:1" x14ac:dyDescent="0.2">
      <c r="A1610" t="s">
        <v>777</v>
      </c>
    </row>
    <row r="1611" spans="1:1" x14ac:dyDescent="0.2">
      <c r="A1611" t="s">
        <v>785</v>
      </c>
    </row>
    <row r="1612" spans="1:1" x14ac:dyDescent="0.2">
      <c r="A1612" t="s">
        <v>793</v>
      </c>
    </row>
    <row r="1613" spans="1:1" x14ac:dyDescent="0.2">
      <c r="A1613" t="s">
        <v>831</v>
      </c>
    </row>
    <row r="1614" spans="1:1" x14ac:dyDescent="0.2">
      <c r="A1614" t="s">
        <v>781</v>
      </c>
    </row>
    <row r="1615" spans="1:1" x14ac:dyDescent="0.2">
      <c r="A1615" t="s">
        <v>777</v>
      </c>
    </row>
    <row r="1616" spans="1:1" x14ac:dyDescent="0.2">
      <c r="A1616" t="s">
        <v>809</v>
      </c>
    </row>
    <row r="1617" spans="1:1" x14ac:dyDescent="0.2">
      <c r="A1617" t="s">
        <v>822</v>
      </c>
    </row>
    <row r="1618" spans="1:1" x14ac:dyDescent="0.2">
      <c r="A1618" t="s">
        <v>823</v>
      </c>
    </row>
    <row r="1619" spans="1:1" x14ac:dyDescent="0.2">
      <c r="A1619" t="s">
        <v>777</v>
      </c>
    </row>
    <row r="1620" spans="1:1" x14ac:dyDescent="0.2">
      <c r="A1620" t="s">
        <v>833</v>
      </c>
    </row>
    <row r="1621" spans="1:1" x14ac:dyDescent="0.2">
      <c r="A1621" t="s">
        <v>809</v>
      </c>
    </row>
    <row r="1622" spans="1:1" x14ac:dyDescent="0.2">
      <c r="A1622" t="s">
        <v>785</v>
      </c>
    </row>
    <row r="1623" spans="1:1" x14ac:dyDescent="0.2">
      <c r="A1623" t="s">
        <v>831</v>
      </c>
    </row>
    <row r="1624" spans="1:1" x14ac:dyDescent="0.2">
      <c r="A1624" t="s">
        <v>833</v>
      </c>
    </row>
    <row r="1625" spans="1:1" x14ac:dyDescent="0.2">
      <c r="A1625" t="s">
        <v>785</v>
      </c>
    </row>
    <row r="1626" spans="1:1" x14ac:dyDescent="0.2">
      <c r="A1626" t="s">
        <v>785</v>
      </c>
    </row>
    <row r="1627" spans="1:1" x14ac:dyDescent="0.2">
      <c r="A1627" t="s">
        <v>835</v>
      </c>
    </row>
    <row r="1628" spans="1:1" x14ac:dyDescent="0.2">
      <c r="A1628" t="s">
        <v>835</v>
      </c>
    </row>
    <row r="1629" spans="1:1" x14ac:dyDescent="0.2">
      <c r="A1629" t="s">
        <v>785</v>
      </c>
    </row>
    <row r="1630" spans="1:1" x14ac:dyDescent="0.2">
      <c r="A1630" t="s">
        <v>785</v>
      </c>
    </row>
    <row r="1631" spans="1:1" x14ac:dyDescent="0.2">
      <c r="A1631" t="s">
        <v>835</v>
      </c>
    </row>
    <row r="1632" spans="1:1" x14ac:dyDescent="0.2">
      <c r="A1632" t="s">
        <v>793</v>
      </c>
    </row>
    <row r="1633" spans="1:1" x14ac:dyDescent="0.2">
      <c r="A1633" t="s">
        <v>821</v>
      </c>
    </row>
    <row r="1634" spans="1:1" x14ac:dyDescent="0.2">
      <c r="A1634" t="s">
        <v>785</v>
      </c>
    </row>
    <row r="1635" spans="1:1" x14ac:dyDescent="0.2">
      <c r="A1635" t="s">
        <v>835</v>
      </c>
    </row>
    <row r="1636" spans="1:1" x14ac:dyDescent="0.2">
      <c r="A1636" t="s">
        <v>809</v>
      </c>
    </row>
    <row r="1637" spans="1:1" x14ac:dyDescent="0.2">
      <c r="A1637" t="s">
        <v>785</v>
      </c>
    </row>
    <row r="1638" spans="1:1" x14ac:dyDescent="0.2">
      <c r="A1638" t="s">
        <v>798</v>
      </c>
    </row>
    <row r="1639" spans="1:1" x14ac:dyDescent="0.2">
      <c r="A1639" t="s">
        <v>781</v>
      </c>
    </row>
    <row r="1640" spans="1:1" x14ac:dyDescent="0.2">
      <c r="A1640" t="s">
        <v>785</v>
      </c>
    </row>
    <row r="1641" spans="1:1" x14ac:dyDescent="0.2">
      <c r="A1641" t="s">
        <v>777</v>
      </c>
    </row>
    <row r="1642" spans="1:1" x14ac:dyDescent="0.2">
      <c r="A1642" t="s">
        <v>781</v>
      </c>
    </row>
    <row r="1643" spans="1:1" x14ac:dyDescent="0.2">
      <c r="A1643" t="s">
        <v>793</v>
      </c>
    </row>
    <row r="1644" spans="1:1" x14ac:dyDescent="0.2">
      <c r="A1644" t="s">
        <v>835</v>
      </c>
    </row>
    <row r="1645" spans="1:1" x14ac:dyDescent="0.2">
      <c r="A1645" t="s">
        <v>833</v>
      </c>
    </row>
    <row r="1646" spans="1:1" x14ac:dyDescent="0.2">
      <c r="A1646" t="s">
        <v>798</v>
      </c>
    </row>
    <row r="1647" spans="1:1" x14ac:dyDescent="0.2">
      <c r="A1647" t="s">
        <v>793</v>
      </c>
    </row>
    <row r="1648" spans="1:1" x14ac:dyDescent="0.2">
      <c r="A1648" t="s">
        <v>793</v>
      </c>
    </row>
    <row r="1649" spans="1:1" x14ac:dyDescent="0.2">
      <c r="A1649" t="s">
        <v>798</v>
      </c>
    </row>
    <row r="1650" spans="1:1" x14ac:dyDescent="0.2">
      <c r="A1650" t="s">
        <v>785</v>
      </c>
    </row>
    <row r="1651" spans="1:1" x14ac:dyDescent="0.2">
      <c r="A1651" t="s">
        <v>798</v>
      </c>
    </row>
    <row r="1652" spans="1:1" x14ac:dyDescent="0.2">
      <c r="A1652" t="s">
        <v>785</v>
      </c>
    </row>
    <row r="1653" spans="1:1" x14ac:dyDescent="0.2">
      <c r="A1653" t="s">
        <v>831</v>
      </c>
    </row>
    <row r="1654" spans="1:1" x14ac:dyDescent="0.2">
      <c r="A1654" t="s">
        <v>802</v>
      </c>
    </row>
    <row r="1655" spans="1:1" x14ac:dyDescent="0.2">
      <c r="A1655" t="s">
        <v>785</v>
      </c>
    </row>
    <row r="1656" spans="1:1" x14ac:dyDescent="0.2">
      <c r="A1656" t="s">
        <v>793</v>
      </c>
    </row>
    <row r="1657" spans="1:1" x14ac:dyDescent="0.2">
      <c r="A1657" t="s">
        <v>781</v>
      </c>
    </row>
    <row r="1658" spans="1:1" x14ac:dyDescent="0.2">
      <c r="A1658" t="s">
        <v>793</v>
      </c>
    </row>
    <row r="1659" spans="1:1" x14ac:dyDescent="0.2">
      <c r="A1659" t="s">
        <v>787</v>
      </c>
    </row>
    <row r="1660" spans="1:1" x14ac:dyDescent="0.2">
      <c r="A1660" t="s">
        <v>823</v>
      </c>
    </row>
    <row r="1661" spans="1:1" x14ac:dyDescent="0.2">
      <c r="A1661" t="s">
        <v>785</v>
      </c>
    </row>
    <row r="1662" spans="1:1" x14ac:dyDescent="0.2">
      <c r="A1662" t="s">
        <v>823</v>
      </c>
    </row>
    <row r="1663" spans="1:1" x14ac:dyDescent="0.2">
      <c r="A1663" t="s">
        <v>798</v>
      </c>
    </row>
    <row r="1664" spans="1:1" x14ac:dyDescent="0.2">
      <c r="A1664" t="s">
        <v>798</v>
      </c>
    </row>
    <row r="1665" spans="1:1" x14ac:dyDescent="0.2">
      <c r="A1665" t="s">
        <v>833</v>
      </c>
    </row>
    <row r="1666" spans="1:1" x14ac:dyDescent="0.2">
      <c r="A1666" t="s">
        <v>785</v>
      </c>
    </row>
    <row r="1667" spans="1:1" x14ac:dyDescent="0.2">
      <c r="A1667" t="s">
        <v>835</v>
      </c>
    </row>
    <row r="1668" spans="1:1" x14ac:dyDescent="0.2">
      <c r="A1668" t="s">
        <v>781</v>
      </c>
    </row>
    <row r="1669" spans="1:1" x14ac:dyDescent="0.2">
      <c r="A1669" t="s">
        <v>809</v>
      </c>
    </row>
    <row r="1670" spans="1:1" x14ac:dyDescent="0.2">
      <c r="A1670" t="s">
        <v>795</v>
      </c>
    </row>
    <row r="1671" spans="1:1" x14ac:dyDescent="0.2">
      <c r="A1671" t="s">
        <v>785</v>
      </c>
    </row>
    <row r="1672" spans="1:1" x14ac:dyDescent="0.2">
      <c r="A1672" t="s">
        <v>789</v>
      </c>
    </row>
    <row r="1673" spans="1:1" x14ac:dyDescent="0.2">
      <c r="A1673" t="s">
        <v>809</v>
      </c>
    </row>
    <row r="1674" spans="1:1" x14ac:dyDescent="0.2">
      <c r="A1674" t="s">
        <v>793</v>
      </c>
    </row>
    <row r="1675" spans="1:1" x14ac:dyDescent="0.2">
      <c r="A1675" t="s">
        <v>785</v>
      </c>
    </row>
    <row r="1676" spans="1:1" x14ac:dyDescent="0.2">
      <c r="A1676" t="s">
        <v>781</v>
      </c>
    </row>
    <row r="1677" spans="1:1" x14ac:dyDescent="0.2">
      <c r="A1677" t="s">
        <v>785</v>
      </c>
    </row>
    <row r="1678" spans="1:1" x14ac:dyDescent="0.2">
      <c r="A1678" t="s">
        <v>777</v>
      </c>
    </row>
    <row r="1679" spans="1:1" x14ac:dyDescent="0.2">
      <c r="A1679" t="s">
        <v>808</v>
      </c>
    </row>
    <row r="1680" spans="1:1" x14ac:dyDescent="0.2">
      <c r="A1680" t="s">
        <v>781</v>
      </c>
    </row>
    <row r="1681" spans="1:1" x14ac:dyDescent="0.2">
      <c r="A1681" t="s">
        <v>785</v>
      </c>
    </row>
    <row r="1682" spans="1:1" x14ac:dyDescent="0.2">
      <c r="A1682" t="s">
        <v>777</v>
      </c>
    </row>
    <row r="1683" spans="1:1" x14ac:dyDescent="0.2">
      <c r="A1683" t="s">
        <v>785</v>
      </c>
    </row>
    <row r="1684" spans="1:1" x14ac:dyDescent="0.2">
      <c r="A1684" t="s">
        <v>785</v>
      </c>
    </row>
    <row r="1685" spans="1:1" x14ac:dyDescent="0.2">
      <c r="A1685" t="s">
        <v>835</v>
      </c>
    </row>
    <row r="1686" spans="1:1" x14ac:dyDescent="0.2">
      <c r="A1686" t="s">
        <v>835</v>
      </c>
    </row>
    <row r="1687" spans="1:1" x14ac:dyDescent="0.2">
      <c r="A1687" t="s">
        <v>785</v>
      </c>
    </row>
    <row r="1688" spans="1:1" x14ac:dyDescent="0.2">
      <c r="A1688" t="s">
        <v>835</v>
      </c>
    </row>
    <row r="1689" spans="1:1" x14ac:dyDescent="0.2">
      <c r="A1689" t="s">
        <v>823</v>
      </c>
    </row>
    <row r="1690" spans="1:1" x14ac:dyDescent="0.2">
      <c r="A1690" t="s">
        <v>785</v>
      </c>
    </row>
    <row r="1691" spans="1:1" x14ac:dyDescent="0.2">
      <c r="A1691" t="s">
        <v>835</v>
      </c>
    </row>
    <row r="1692" spans="1:1" x14ac:dyDescent="0.2">
      <c r="A1692" t="s">
        <v>781</v>
      </c>
    </row>
    <row r="1693" spans="1:1" x14ac:dyDescent="0.2">
      <c r="A1693" t="s">
        <v>835</v>
      </c>
    </row>
    <row r="1694" spans="1:1" x14ac:dyDescent="0.2">
      <c r="A1694" t="s">
        <v>782</v>
      </c>
    </row>
    <row r="1695" spans="1:1" x14ac:dyDescent="0.2">
      <c r="A1695" t="s">
        <v>822</v>
      </c>
    </row>
    <row r="1696" spans="1:1" x14ac:dyDescent="0.2">
      <c r="A1696" t="s">
        <v>779</v>
      </c>
    </row>
    <row r="1697" spans="1:1" x14ac:dyDescent="0.2">
      <c r="A1697" t="s">
        <v>785</v>
      </c>
    </row>
    <row r="1698" spans="1:1" x14ac:dyDescent="0.2">
      <c r="A1698" t="s">
        <v>793</v>
      </c>
    </row>
    <row r="1699" spans="1:1" x14ac:dyDescent="0.2">
      <c r="A1699" t="s">
        <v>793</v>
      </c>
    </row>
    <row r="1700" spans="1:1" x14ac:dyDescent="0.2">
      <c r="A1700" t="s">
        <v>777</v>
      </c>
    </row>
    <row r="1701" spans="1:1" x14ac:dyDescent="0.2">
      <c r="A1701" t="s">
        <v>777</v>
      </c>
    </row>
    <row r="1702" spans="1:1" x14ac:dyDescent="0.2">
      <c r="A1702" t="s">
        <v>782</v>
      </c>
    </row>
    <row r="1703" spans="1:1" x14ac:dyDescent="0.2">
      <c r="A1703" t="s">
        <v>777</v>
      </c>
    </row>
    <row r="1704" spans="1:1" x14ac:dyDescent="0.2">
      <c r="A1704" t="s">
        <v>787</v>
      </c>
    </row>
    <row r="1705" spans="1:1" x14ac:dyDescent="0.2">
      <c r="A1705" t="s">
        <v>798</v>
      </c>
    </row>
    <row r="1706" spans="1:1" x14ac:dyDescent="0.2">
      <c r="A1706" t="s">
        <v>835</v>
      </c>
    </row>
    <row r="1707" spans="1:1" x14ac:dyDescent="0.2">
      <c r="A1707" t="s">
        <v>789</v>
      </c>
    </row>
    <row r="1708" spans="1:1" x14ac:dyDescent="0.2">
      <c r="A1708" t="s">
        <v>781</v>
      </c>
    </row>
    <row r="1709" spans="1:1" x14ac:dyDescent="0.2">
      <c r="A1709" t="s">
        <v>838</v>
      </c>
    </row>
    <row r="1710" spans="1:1" x14ac:dyDescent="0.2">
      <c r="A1710" t="s">
        <v>833</v>
      </c>
    </row>
    <row r="1711" spans="1:1" x14ac:dyDescent="0.2">
      <c r="A1711" t="s">
        <v>785</v>
      </c>
    </row>
    <row r="1712" spans="1:1" x14ac:dyDescent="0.2">
      <c r="A1712" t="s">
        <v>807</v>
      </c>
    </row>
    <row r="1713" spans="1:1" x14ac:dyDescent="0.2">
      <c r="A1713" t="s">
        <v>787</v>
      </c>
    </row>
    <row r="1714" spans="1:1" x14ac:dyDescent="0.2">
      <c r="A1714" t="s">
        <v>798</v>
      </c>
    </row>
    <row r="1715" spans="1:1" x14ac:dyDescent="0.2">
      <c r="A1715" t="s">
        <v>793</v>
      </c>
    </row>
    <row r="1716" spans="1:1" x14ac:dyDescent="0.2">
      <c r="A1716" t="s">
        <v>785</v>
      </c>
    </row>
    <row r="1717" spans="1:1" x14ac:dyDescent="0.2">
      <c r="A1717" t="s">
        <v>785</v>
      </c>
    </row>
    <row r="1718" spans="1:1" x14ac:dyDescent="0.2">
      <c r="A1718" t="s">
        <v>782</v>
      </c>
    </row>
    <row r="1719" spans="1:1" x14ac:dyDescent="0.2">
      <c r="A1719" t="s">
        <v>781</v>
      </c>
    </row>
    <row r="1720" spans="1:1" x14ac:dyDescent="0.2">
      <c r="A1720" t="s">
        <v>833</v>
      </c>
    </row>
    <row r="1721" spans="1:1" x14ac:dyDescent="0.2">
      <c r="A1721" t="s">
        <v>789</v>
      </c>
    </row>
    <row r="1722" spans="1:1" x14ac:dyDescent="0.2">
      <c r="A1722" t="s">
        <v>833</v>
      </c>
    </row>
    <row r="1723" spans="1:1" x14ac:dyDescent="0.2">
      <c r="A1723" t="s">
        <v>785</v>
      </c>
    </row>
    <row r="1724" spans="1:1" x14ac:dyDescent="0.2">
      <c r="A1724" t="s">
        <v>785</v>
      </c>
    </row>
    <row r="1725" spans="1:1" x14ac:dyDescent="0.2">
      <c r="A1725" t="s">
        <v>833</v>
      </c>
    </row>
    <row r="1726" spans="1:1" x14ac:dyDescent="0.2">
      <c r="A1726" t="s">
        <v>822</v>
      </c>
    </row>
    <row r="1727" spans="1:1" x14ac:dyDescent="0.2">
      <c r="A1727" t="s">
        <v>822</v>
      </c>
    </row>
    <row r="1728" spans="1:1" x14ac:dyDescent="0.2">
      <c r="A1728" t="s">
        <v>831</v>
      </c>
    </row>
    <row r="1729" spans="1:1" x14ac:dyDescent="0.2">
      <c r="A1729" t="s">
        <v>785</v>
      </c>
    </row>
    <row r="1730" spans="1:1" x14ac:dyDescent="0.2">
      <c r="A1730" t="s">
        <v>777</v>
      </c>
    </row>
    <row r="1731" spans="1:1" x14ac:dyDescent="0.2">
      <c r="A1731" t="s">
        <v>809</v>
      </c>
    </row>
    <row r="1732" spans="1:1" x14ac:dyDescent="0.2">
      <c r="A1732" t="s">
        <v>809</v>
      </c>
    </row>
    <row r="1733" spans="1:1" x14ac:dyDescent="0.2">
      <c r="A1733" t="s">
        <v>835</v>
      </c>
    </row>
    <row r="1734" spans="1:1" x14ac:dyDescent="0.2">
      <c r="A1734" t="s">
        <v>793</v>
      </c>
    </row>
    <row r="1735" spans="1:1" x14ac:dyDescent="0.2">
      <c r="A1735" t="s">
        <v>793</v>
      </c>
    </row>
    <row r="1736" spans="1:1" x14ac:dyDescent="0.2">
      <c r="A1736" t="s">
        <v>793</v>
      </c>
    </row>
    <row r="1737" spans="1:1" x14ac:dyDescent="0.2">
      <c r="A1737" t="s">
        <v>781</v>
      </c>
    </row>
    <row r="1738" spans="1:1" x14ac:dyDescent="0.2">
      <c r="A1738" t="s">
        <v>785</v>
      </c>
    </row>
    <row r="1739" spans="1:1" x14ac:dyDescent="0.2">
      <c r="A1739" t="s">
        <v>793</v>
      </c>
    </row>
    <row r="1740" spans="1:1" x14ac:dyDescent="0.2">
      <c r="A1740" t="s">
        <v>785</v>
      </c>
    </row>
    <row r="1741" spans="1:1" x14ac:dyDescent="0.2">
      <c r="A1741" t="s">
        <v>787</v>
      </c>
    </row>
    <row r="1742" spans="1:1" x14ac:dyDescent="0.2">
      <c r="A1742" t="s">
        <v>785</v>
      </c>
    </row>
    <row r="1743" spans="1:1" x14ac:dyDescent="0.2">
      <c r="A1743" t="s">
        <v>777</v>
      </c>
    </row>
    <row r="1744" spans="1:1" x14ac:dyDescent="0.2">
      <c r="A1744" t="s">
        <v>833</v>
      </c>
    </row>
    <row r="1745" spans="1:1" x14ac:dyDescent="0.2">
      <c r="A1745" t="s">
        <v>823</v>
      </c>
    </row>
    <row r="1746" spans="1:1" x14ac:dyDescent="0.2">
      <c r="A1746" t="s">
        <v>793</v>
      </c>
    </row>
    <row r="1747" spans="1:1" x14ac:dyDescent="0.2">
      <c r="A1747" t="s">
        <v>822</v>
      </c>
    </row>
    <row r="1748" spans="1:1" x14ac:dyDescent="0.2">
      <c r="A1748" t="s">
        <v>833</v>
      </c>
    </row>
    <row r="1749" spans="1:1" x14ac:dyDescent="0.2">
      <c r="A1749" t="s">
        <v>785</v>
      </c>
    </row>
    <row r="1750" spans="1:1" x14ac:dyDescent="0.2">
      <c r="A1750" t="s">
        <v>779</v>
      </c>
    </row>
    <row r="1751" spans="1:1" x14ac:dyDescent="0.2">
      <c r="A1751" t="s">
        <v>781</v>
      </c>
    </row>
    <row r="1752" spans="1:1" x14ac:dyDescent="0.2">
      <c r="A1752" t="s">
        <v>785</v>
      </c>
    </row>
    <row r="1753" spans="1:1" x14ac:dyDescent="0.2">
      <c r="A1753" t="s">
        <v>785</v>
      </c>
    </row>
    <row r="1754" spans="1:1" x14ac:dyDescent="0.2">
      <c r="A1754" t="s">
        <v>823</v>
      </c>
    </row>
    <row r="1755" spans="1:1" x14ac:dyDescent="0.2">
      <c r="A1755" t="s">
        <v>793</v>
      </c>
    </row>
    <row r="1756" spans="1:1" x14ac:dyDescent="0.2">
      <c r="A1756" t="s">
        <v>781</v>
      </c>
    </row>
    <row r="1757" spans="1:1" x14ac:dyDescent="0.2">
      <c r="A1757" t="s">
        <v>798</v>
      </c>
    </row>
    <row r="1758" spans="1:1" x14ac:dyDescent="0.2">
      <c r="A1758" t="s">
        <v>838</v>
      </c>
    </row>
    <row r="1759" spans="1:1" x14ac:dyDescent="0.2">
      <c r="A1759" t="s">
        <v>821</v>
      </c>
    </row>
    <row r="1760" spans="1:1" x14ac:dyDescent="0.2">
      <c r="A1760" t="s">
        <v>782</v>
      </c>
    </row>
    <row r="1761" spans="1:1" x14ac:dyDescent="0.2">
      <c r="A1761" t="s">
        <v>798</v>
      </c>
    </row>
    <row r="1762" spans="1:1" x14ac:dyDescent="0.2">
      <c r="A1762" t="s">
        <v>785</v>
      </c>
    </row>
    <row r="1763" spans="1:1" x14ac:dyDescent="0.2">
      <c r="A1763" t="s">
        <v>785</v>
      </c>
    </row>
    <row r="1764" spans="1:1" x14ac:dyDescent="0.2">
      <c r="A1764" t="s">
        <v>785</v>
      </c>
    </row>
    <row r="1765" spans="1:1" x14ac:dyDescent="0.2">
      <c r="A1765" t="s">
        <v>835</v>
      </c>
    </row>
    <row r="1766" spans="1:1" x14ac:dyDescent="0.2">
      <c r="A1766" t="s">
        <v>785</v>
      </c>
    </row>
    <row r="1767" spans="1:1" x14ac:dyDescent="0.2">
      <c r="A1767" t="s">
        <v>835</v>
      </c>
    </row>
    <row r="1768" spans="1:1" x14ac:dyDescent="0.2">
      <c r="A1768" t="s">
        <v>831</v>
      </c>
    </row>
    <row r="1769" spans="1:1" x14ac:dyDescent="0.2">
      <c r="A1769" t="s">
        <v>785</v>
      </c>
    </row>
    <row r="1770" spans="1:1" x14ac:dyDescent="0.2">
      <c r="A1770" t="s">
        <v>795</v>
      </c>
    </row>
    <row r="1771" spans="1:1" x14ac:dyDescent="0.2">
      <c r="A1771" t="s">
        <v>833</v>
      </c>
    </row>
    <row r="1772" spans="1:1" x14ac:dyDescent="0.2">
      <c r="A1772" t="s">
        <v>793</v>
      </c>
    </row>
    <row r="1773" spans="1:1" x14ac:dyDescent="0.2">
      <c r="A1773" t="s">
        <v>838</v>
      </c>
    </row>
    <row r="1774" spans="1:1" x14ac:dyDescent="0.2">
      <c r="A1774" t="s">
        <v>793</v>
      </c>
    </row>
    <row r="1775" spans="1:1" x14ac:dyDescent="0.2">
      <c r="A1775" t="s">
        <v>781</v>
      </c>
    </row>
    <row r="1776" spans="1:1" x14ac:dyDescent="0.2">
      <c r="A1776" t="s">
        <v>798</v>
      </c>
    </row>
    <row r="1777" spans="1:1" x14ac:dyDescent="0.2">
      <c r="A1777" t="s">
        <v>785</v>
      </c>
    </row>
    <row r="1778" spans="1:1" x14ac:dyDescent="0.2">
      <c r="A1778" t="s">
        <v>802</v>
      </c>
    </row>
    <row r="1779" spans="1:1" x14ac:dyDescent="0.2">
      <c r="A1779" t="s">
        <v>785</v>
      </c>
    </row>
    <row r="1780" spans="1:1" x14ac:dyDescent="0.2">
      <c r="A1780" t="s">
        <v>777</v>
      </c>
    </row>
    <row r="1781" spans="1:1" x14ac:dyDescent="0.2">
      <c r="A1781" t="s">
        <v>789</v>
      </c>
    </row>
    <row r="1782" spans="1:1" x14ac:dyDescent="0.2">
      <c r="A1782" t="s">
        <v>798</v>
      </c>
    </row>
    <row r="1783" spans="1:1" x14ac:dyDescent="0.2">
      <c r="A1783" t="s">
        <v>785</v>
      </c>
    </row>
    <row r="1784" spans="1:1" x14ac:dyDescent="0.2">
      <c r="A1784" t="s">
        <v>785</v>
      </c>
    </row>
    <row r="1785" spans="1:1" x14ac:dyDescent="0.2">
      <c r="A1785" t="s">
        <v>793</v>
      </c>
    </row>
    <row r="1786" spans="1:1" x14ac:dyDescent="0.2">
      <c r="A1786" t="s">
        <v>785</v>
      </c>
    </row>
    <row r="1787" spans="1:1" x14ac:dyDescent="0.2">
      <c r="A1787" t="s">
        <v>777</v>
      </c>
    </row>
    <row r="1788" spans="1:1" x14ac:dyDescent="0.2">
      <c r="A1788" t="s">
        <v>785</v>
      </c>
    </row>
    <row r="1789" spans="1:1" x14ac:dyDescent="0.2">
      <c r="A1789" t="s">
        <v>835</v>
      </c>
    </row>
    <row r="1790" spans="1:1" x14ac:dyDescent="0.2">
      <c r="A1790" t="s">
        <v>781</v>
      </c>
    </row>
    <row r="1791" spans="1:1" x14ac:dyDescent="0.2">
      <c r="A1791" t="s">
        <v>793</v>
      </c>
    </row>
    <row r="1792" spans="1:1" x14ac:dyDescent="0.2">
      <c r="A1792" t="s">
        <v>802</v>
      </c>
    </row>
    <row r="1793" spans="1:1" x14ac:dyDescent="0.2">
      <c r="A1793" t="s">
        <v>808</v>
      </c>
    </row>
    <row r="1794" spans="1:1" x14ac:dyDescent="0.2">
      <c r="A1794" t="s">
        <v>785</v>
      </c>
    </row>
    <row r="1795" spans="1:1" x14ac:dyDescent="0.2">
      <c r="A1795" t="s">
        <v>781</v>
      </c>
    </row>
    <row r="1796" spans="1:1" x14ac:dyDescent="0.2">
      <c r="A1796" t="s">
        <v>781</v>
      </c>
    </row>
    <row r="1797" spans="1:1" x14ac:dyDescent="0.2">
      <c r="A1797" t="s">
        <v>785</v>
      </c>
    </row>
    <row r="1798" spans="1:1" x14ac:dyDescent="0.2">
      <c r="A1798" t="s">
        <v>785</v>
      </c>
    </row>
    <row r="1799" spans="1:1" x14ac:dyDescent="0.2">
      <c r="A1799" t="s">
        <v>777</v>
      </c>
    </row>
    <row r="1800" spans="1:1" x14ac:dyDescent="0.2">
      <c r="A1800" t="s">
        <v>809</v>
      </c>
    </row>
    <row r="1801" spans="1:1" x14ac:dyDescent="0.2">
      <c r="A1801" t="s">
        <v>833</v>
      </c>
    </row>
    <row r="1802" spans="1:1" x14ac:dyDescent="0.2">
      <c r="A1802" t="s">
        <v>802</v>
      </c>
    </row>
    <row r="1803" spans="1:1" x14ac:dyDescent="0.2">
      <c r="A1803" t="s">
        <v>793</v>
      </c>
    </row>
    <row r="1804" spans="1:1" x14ac:dyDescent="0.2">
      <c r="A1804" t="s">
        <v>809</v>
      </c>
    </row>
    <row r="1805" spans="1:1" x14ac:dyDescent="0.2">
      <c r="A1805" t="s">
        <v>777</v>
      </c>
    </row>
    <row r="1806" spans="1:1" x14ac:dyDescent="0.2">
      <c r="A1806" t="s">
        <v>779</v>
      </c>
    </row>
    <row r="1807" spans="1:1" x14ac:dyDescent="0.2">
      <c r="A1807" t="s">
        <v>785</v>
      </c>
    </row>
    <row r="1808" spans="1:1" x14ac:dyDescent="0.2">
      <c r="A1808" t="s">
        <v>785</v>
      </c>
    </row>
    <row r="1809" spans="1:1" x14ac:dyDescent="0.2">
      <c r="A1809" t="s">
        <v>833</v>
      </c>
    </row>
    <row r="1810" spans="1:1" x14ac:dyDescent="0.2">
      <c r="A1810" t="s">
        <v>782</v>
      </c>
    </row>
    <row r="1811" spans="1:1" x14ac:dyDescent="0.2">
      <c r="A1811" t="s">
        <v>785</v>
      </c>
    </row>
    <row r="1812" spans="1:1" x14ac:dyDescent="0.2">
      <c r="A1812" t="s">
        <v>777</v>
      </c>
    </row>
    <row r="1813" spans="1:1" x14ac:dyDescent="0.2">
      <c r="A1813" t="s">
        <v>802</v>
      </c>
    </row>
    <row r="1814" spans="1:1" x14ac:dyDescent="0.2">
      <c r="A1814" t="s">
        <v>798</v>
      </c>
    </row>
    <row r="1815" spans="1:1" x14ac:dyDescent="0.2">
      <c r="A1815" t="s">
        <v>795</v>
      </c>
    </row>
    <row r="1816" spans="1:1" x14ac:dyDescent="0.2">
      <c r="A1816" t="s">
        <v>777</v>
      </c>
    </row>
    <row r="1817" spans="1:1" x14ac:dyDescent="0.2">
      <c r="A1817" t="s">
        <v>781</v>
      </c>
    </row>
    <row r="1818" spans="1:1" x14ac:dyDescent="0.2">
      <c r="A1818" t="s">
        <v>798</v>
      </c>
    </row>
    <row r="1819" spans="1:1" x14ac:dyDescent="0.2">
      <c r="A1819" t="s">
        <v>781</v>
      </c>
    </row>
    <row r="1820" spans="1:1" x14ac:dyDescent="0.2">
      <c r="A1820" t="s">
        <v>793</v>
      </c>
    </row>
    <row r="1821" spans="1:1" x14ac:dyDescent="0.2">
      <c r="A1821" t="s">
        <v>779</v>
      </c>
    </row>
    <row r="1822" spans="1:1" x14ac:dyDescent="0.2">
      <c r="A1822" t="s">
        <v>777</v>
      </c>
    </row>
    <row r="1823" spans="1:1" x14ac:dyDescent="0.2">
      <c r="A1823" t="s">
        <v>777</v>
      </c>
    </row>
    <row r="1824" spans="1:1" x14ac:dyDescent="0.2">
      <c r="A1824" t="s">
        <v>785</v>
      </c>
    </row>
    <row r="1825" spans="1:1" x14ac:dyDescent="0.2">
      <c r="A1825" t="s">
        <v>785</v>
      </c>
    </row>
    <row r="1826" spans="1:1" x14ac:dyDescent="0.2">
      <c r="A1826" t="s">
        <v>785</v>
      </c>
    </row>
    <row r="1827" spans="1:1" x14ac:dyDescent="0.2">
      <c r="A1827" t="s">
        <v>782</v>
      </c>
    </row>
    <row r="1828" spans="1:1" x14ac:dyDescent="0.2">
      <c r="A1828" t="s">
        <v>781</v>
      </c>
    </row>
    <row r="1829" spans="1:1" x14ac:dyDescent="0.2">
      <c r="A1829" t="s">
        <v>781</v>
      </c>
    </row>
    <row r="1830" spans="1:1" x14ac:dyDescent="0.2">
      <c r="A1830" t="s">
        <v>835</v>
      </c>
    </row>
    <row r="1831" spans="1:1" x14ac:dyDescent="0.2">
      <c r="A1831" t="s">
        <v>795</v>
      </c>
    </row>
    <row r="1832" spans="1:1" x14ac:dyDescent="0.2">
      <c r="A1832" t="s">
        <v>781</v>
      </c>
    </row>
    <row r="1833" spans="1:1" x14ac:dyDescent="0.2">
      <c r="A1833" t="s">
        <v>787</v>
      </c>
    </row>
    <row r="1834" spans="1:1" x14ac:dyDescent="0.2">
      <c r="A1834" t="s">
        <v>809</v>
      </c>
    </row>
    <row r="1835" spans="1:1" x14ac:dyDescent="0.2">
      <c r="A1835" t="s">
        <v>781</v>
      </c>
    </row>
    <row r="1836" spans="1:1" x14ac:dyDescent="0.2">
      <c r="A1836" t="s">
        <v>781</v>
      </c>
    </row>
    <row r="1837" spans="1:1" x14ac:dyDescent="0.2">
      <c r="A1837" t="s">
        <v>823</v>
      </c>
    </row>
    <row r="1838" spans="1:1" x14ac:dyDescent="0.2">
      <c r="A1838" t="s">
        <v>795</v>
      </c>
    </row>
    <row r="1839" spans="1:1" x14ac:dyDescent="0.2">
      <c r="A1839" t="s">
        <v>821</v>
      </c>
    </row>
    <row r="1840" spans="1:1" x14ac:dyDescent="0.2">
      <c r="A1840" t="s">
        <v>802</v>
      </c>
    </row>
    <row r="1841" spans="1:1" x14ac:dyDescent="0.2">
      <c r="A1841" t="s">
        <v>785</v>
      </c>
    </row>
    <row r="1842" spans="1:1" x14ac:dyDescent="0.2">
      <c r="A1842" t="s">
        <v>802</v>
      </c>
    </row>
    <row r="1843" spans="1:1" x14ac:dyDescent="0.2">
      <c r="A1843" t="s">
        <v>785</v>
      </c>
    </row>
    <row r="1844" spans="1:1" x14ac:dyDescent="0.2">
      <c r="A1844" t="s">
        <v>808</v>
      </c>
    </row>
    <row r="1845" spans="1:1" x14ac:dyDescent="0.2">
      <c r="A1845" t="s">
        <v>798</v>
      </c>
    </row>
    <row r="1846" spans="1:1" x14ac:dyDescent="0.2">
      <c r="A1846" t="s">
        <v>833</v>
      </c>
    </row>
    <row r="1847" spans="1:1" x14ac:dyDescent="0.2">
      <c r="A1847" t="s">
        <v>777</v>
      </c>
    </row>
    <row r="1848" spans="1:1" x14ac:dyDescent="0.2">
      <c r="A1848" t="s">
        <v>785</v>
      </c>
    </row>
    <row r="1849" spans="1:1" x14ac:dyDescent="0.2">
      <c r="A1849" t="s">
        <v>777</v>
      </c>
    </row>
    <row r="1850" spans="1:1" x14ac:dyDescent="0.2">
      <c r="A1850" t="s">
        <v>822</v>
      </c>
    </row>
    <row r="1851" spans="1:1" x14ac:dyDescent="0.2">
      <c r="A1851" t="s">
        <v>777</v>
      </c>
    </row>
    <row r="1852" spans="1:1" x14ac:dyDescent="0.2">
      <c r="A1852" t="s">
        <v>785</v>
      </c>
    </row>
    <row r="1853" spans="1:1" x14ac:dyDescent="0.2">
      <c r="A1853" t="s">
        <v>795</v>
      </c>
    </row>
    <row r="1854" spans="1:1" x14ac:dyDescent="0.2">
      <c r="A1854" t="s">
        <v>777</v>
      </c>
    </row>
    <row r="1855" spans="1:1" x14ac:dyDescent="0.2">
      <c r="A1855" t="s">
        <v>777</v>
      </c>
    </row>
  </sheetData>
  <autoFilter ref="H1:L24">
    <sortState ref="H2:L24">
      <sortCondition descending="1" ref="K1:K24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55"/>
  <sheetViews>
    <sheetView topLeftCell="E1815" workbookViewId="0">
      <selection activeCell="N2" sqref="N2:N1855"/>
    </sheetView>
  </sheetViews>
  <sheetFormatPr baseColWidth="10" defaultRowHeight="16" x14ac:dyDescent="0.2"/>
  <cols>
    <col min="1" max="1" width="32.33203125" customWidth="1"/>
    <col min="2" max="2" width="30.6640625" customWidth="1"/>
    <col min="3" max="3" width="22.83203125" customWidth="1"/>
    <col min="4" max="4" width="25.33203125" customWidth="1"/>
    <col min="10" max="10" width="21.83203125" bestFit="1" customWidth="1"/>
    <col min="11" max="11" width="29.83203125" bestFit="1" customWidth="1"/>
    <col min="13" max="13" width="14.6640625" customWidth="1"/>
    <col min="14" max="14" width="16.5" customWidth="1"/>
  </cols>
  <sheetData>
    <row r="1" spans="1:14" x14ac:dyDescent="0.2">
      <c r="A1" t="s">
        <v>0</v>
      </c>
      <c r="L1" t="s">
        <v>774</v>
      </c>
      <c r="M1" s="2" t="s">
        <v>841</v>
      </c>
      <c r="N1" t="s">
        <v>843</v>
      </c>
    </row>
    <row r="2" spans="1:14" x14ac:dyDescent="0.2">
      <c r="A2">
        <v>239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>
        <v>10002</v>
      </c>
      <c r="H2" t="s">
        <v>6</v>
      </c>
      <c r="L2" t="str">
        <f>C2</f>
        <v xml:space="preserve"> Manhattan Community Board 3</v>
      </c>
      <c r="M2" t="str">
        <f>TRIM(L2)</f>
        <v>Manhattan Community Board 3</v>
      </c>
      <c r="N2" t="str">
        <f>VLOOKUP(M2,mapping!A:B,2,0)</f>
        <v>East Village</v>
      </c>
    </row>
    <row r="3" spans="1:14" x14ac:dyDescent="0.2">
      <c r="A3">
        <v>930</v>
      </c>
      <c r="B3" t="s">
        <v>7</v>
      </c>
      <c r="C3" t="s">
        <v>8</v>
      </c>
      <c r="D3" t="s">
        <v>9</v>
      </c>
      <c r="E3" t="s">
        <v>3</v>
      </c>
      <c r="F3" t="s">
        <v>4</v>
      </c>
      <c r="G3" t="s">
        <v>5</v>
      </c>
      <c r="H3">
        <v>10022</v>
      </c>
      <c r="I3" t="s">
        <v>6</v>
      </c>
      <c r="K3" t="str">
        <f>C3</f>
        <v xml:space="preserve"> Tudor City</v>
      </c>
      <c r="L3" t="str">
        <f>K3</f>
        <v xml:space="preserve"> Tudor City</v>
      </c>
      <c r="M3" t="str">
        <f t="shared" ref="M3:M66" si="0">TRIM(L3)</f>
        <v>Tudor City</v>
      </c>
      <c r="N3" t="str">
        <f>VLOOKUP(M3,mapping!A:B,2,0)</f>
        <v>Tudor City</v>
      </c>
    </row>
    <row r="4" spans="1:14" x14ac:dyDescent="0.2">
      <c r="A4" t="s">
        <v>10</v>
      </c>
      <c r="B4">
        <v>2</v>
      </c>
      <c r="C4" t="s">
        <v>11</v>
      </c>
      <c r="D4" t="s">
        <v>12</v>
      </c>
      <c r="E4" t="s">
        <v>13</v>
      </c>
      <c r="F4" t="s">
        <v>3</v>
      </c>
      <c r="G4" t="s">
        <v>4</v>
      </c>
      <c r="H4" t="s">
        <v>5</v>
      </c>
      <c r="I4">
        <v>10001</v>
      </c>
      <c r="J4" t="s">
        <v>6</v>
      </c>
      <c r="L4" t="str">
        <f>D4</f>
        <v xml:space="preserve"> Koreatown</v>
      </c>
      <c r="M4" t="str">
        <f t="shared" si="0"/>
        <v>Koreatown</v>
      </c>
      <c r="N4" t="str">
        <f>VLOOKUP(M4,mapping!A:B,2,0)</f>
        <v>Midtown</v>
      </c>
    </row>
    <row r="5" spans="1:14" x14ac:dyDescent="0.2">
      <c r="A5">
        <v>244</v>
      </c>
      <c r="B5" t="s">
        <v>14</v>
      </c>
      <c r="C5" t="s">
        <v>15</v>
      </c>
      <c r="D5" t="s">
        <v>13</v>
      </c>
      <c r="E5" t="s">
        <v>3</v>
      </c>
      <c r="F5" t="s">
        <v>4</v>
      </c>
      <c r="G5" t="s">
        <v>5</v>
      </c>
      <c r="H5">
        <v>10001</v>
      </c>
      <c r="I5" t="s">
        <v>6</v>
      </c>
      <c r="K5" t="str">
        <f t="shared" ref="K5:K6" si="1">C5</f>
        <v xml:space="preserve"> Korea Town</v>
      </c>
      <c r="L5" t="str">
        <f t="shared" ref="L5:L6" si="2">K5</f>
        <v xml:space="preserve"> Korea Town</v>
      </c>
      <c r="M5" t="str">
        <f t="shared" si="0"/>
        <v>Korea Town</v>
      </c>
      <c r="N5" t="str">
        <f>VLOOKUP(M5,mapping!A:B,2,0)</f>
        <v>Midtown</v>
      </c>
    </row>
    <row r="6" spans="1:14" x14ac:dyDescent="0.2">
      <c r="A6">
        <v>169</v>
      </c>
      <c r="B6" t="s">
        <v>16</v>
      </c>
      <c r="C6" t="s">
        <v>17</v>
      </c>
      <c r="D6" t="s">
        <v>18</v>
      </c>
      <c r="E6" t="s">
        <v>3</v>
      </c>
      <c r="F6" t="s">
        <v>4</v>
      </c>
      <c r="G6" t="s">
        <v>5</v>
      </c>
      <c r="H6">
        <v>10013</v>
      </c>
      <c r="I6" t="s">
        <v>6</v>
      </c>
      <c r="K6" t="str">
        <f t="shared" si="1"/>
        <v xml:space="preserve"> Chinatown</v>
      </c>
      <c r="L6" t="s">
        <v>18</v>
      </c>
      <c r="M6" t="str">
        <f t="shared" si="0"/>
        <v>Manhattan Community Board 2</v>
      </c>
      <c r="N6" t="str">
        <f>VLOOKUP(M6,mapping!A:B,2,0)</f>
        <v>Greenwich Village</v>
      </c>
    </row>
    <row r="7" spans="1:14" x14ac:dyDescent="0.2">
      <c r="A7" t="s">
        <v>19</v>
      </c>
      <c r="B7">
        <v>229</v>
      </c>
      <c r="C7" t="s">
        <v>20</v>
      </c>
      <c r="D7" t="s">
        <v>21</v>
      </c>
      <c r="E7" t="s">
        <v>13</v>
      </c>
      <c r="F7" t="s">
        <v>3</v>
      </c>
      <c r="G7" t="s">
        <v>4</v>
      </c>
      <c r="H7" t="s">
        <v>5</v>
      </c>
      <c r="I7">
        <v>10036</v>
      </c>
      <c r="J7" t="s">
        <v>6</v>
      </c>
      <c r="L7" t="str">
        <f>D7</f>
        <v xml:space="preserve"> Diamond District</v>
      </c>
      <c r="M7" t="str">
        <f t="shared" si="0"/>
        <v>Diamond District</v>
      </c>
      <c r="N7" t="str">
        <f>VLOOKUP(M7,mapping!A:B,2,0)</f>
        <v>Midtown</v>
      </c>
    </row>
    <row r="8" spans="1:14" x14ac:dyDescent="0.2">
      <c r="A8">
        <v>696</v>
      </c>
      <c r="B8" t="s">
        <v>22</v>
      </c>
      <c r="C8" t="s">
        <v>23</v>
      </c>
      <c r="D8" t="s">
        <v>9</v>
      </c>
      <c r="E8" t="s">
        <v>3</v>
      </c>
      <c r="F8" t="s">
        <v>4</v>
      </c>
      <c r="G8" t="s">
        <v>5</v>
      </c>
      <c r="H8">
        <v>10017</v>
      </c>
      <c r="I8" t="s">
        <v>6</v>
      </c>
      <c r="K8" t="str">
        <f t="shared" ref="K8:K11" si="3">C8</f>
        <v xml:space="preserve"> Murray Hill</v>
      </c>
      <c r="L8" t="str">
        <f t="shared" ref="L8:L11" si="4">K8</f>
        <v xml:space="preserve"> Murray Hill</v>
      </c>
      <c r="M8" t="str">
        <f t="shared" si="0"/>
        <v>Murray Hill</v>
      </c>
      <c r="N8" t="str">
        <f>VLOOKUP(M8,mapping!A:B,2,0)</f>
        <v>Murray Hill</v>
      </c>
    </row>
    <row r="9" spans="1:14" x14ac:dyDescent="0.2">
      <c r="A9">
        <v>32</v>
      </c>
      <c r="B9" t="s">
        <v>24</v>
      </c>
      <c r="C9" t="s">
        <v>25</v>
      </c>
      <c r="D9" t="s">
        <v>13</v>
      </c>
      <c r="E9" t="s">
        <v>3</v>
      </c>
      <c r="F9" t="s">
        <v>4</v>
      </c>
      <c r="G9" t="s">
        <v>5</v>
      </c>
      <c r="H9">
        <v>10016</v>
      </c>
      <c r="I9" t="s">
        <v>6</v>
      </c>
      <c r="K9" t="str">
        <f t="shared" si="3"/>
        <v xml:space="preserve"> Rose Hill</v>
      </c>
      <c r="L9" t="str">
        <f t="shared" si="4"/>
        <v xml:space="preserve"> Rose Hill</v>
      </c>
      <c r="M9" t="str">
        <f t="shared" si="0"/>
        <v>Rose Hill</v>
      </c>
      <c r="N9" t="str">
        <f>VLOOKUP(M9,mapping!A:B,2,0)</f>
        <v>Murray Hill</v>
      </c>
    </row>
    <row r="10" spans="1:14" x14ac:dyDescent="0.2">
      <c r="A10">
        <v>95</v>
      </c>
      <c r="B10" t="s">
        <v>26</v>
      </c>
      <c r="C10" t="s">
        <v>27</v>
      </c>
      <c r="D10" t="s">
        <v>2</v>
      </c>
      <c r="E10" t="s">
        <v>3</v>
      </c>
      <c r="F10" t="s">
        <v>4</v>
      </c>
      <c r="G10" t="s">
        <v>5</v>
      </c>
      <c r="H10">
        <v>10002</v>
      </c>
      <c r="I10" t="s">
        <v>6</v>
      </c>
      <c r="K10" t="str">
        <f t="shared" si="3"/>
        <v xml:space="preserve"> Lower East Side</v>
      </c>
      <c r="L10" t="str">
        <f t="shared" si="4"/>
        <v xml:space="preserve"> Lower East Side</v>
      </c>
      <c r="M10" t="str">
        <f t="shared" si="0"/>
        <v>Lower East Side</v>
      </c>
      <c r="N10" t="str">
        <f>VLOOKUP(M10,mapping!A:B,2,0)</f>
        <v>Lower East Side</v>
      </c>
    </row>
    <row r="11" spans="1:14" x14ac:dyDescent="0.2">
      <c r="A11">
        <v>15</v>
      </c>
      <c r="B11" t="s">
        <v>28</v>
      </c>
      <c r="C11" t="s">
        <v>21</v>
      </c>
      <c r="D11" t="s">
        <v>13</v>
      </c>
      <c r="E11" t="s">
        <v>3</v>
      </c>
      <c r="F11" t="s">
        <v>4</v>
      </c>
      <c r="G11" t="s">
        <v>5</v>
      </c>
      <c r="H11">
        <v>10036</v>
      </c>
      <c r="I11" t="s">
        <v>6</v>
      </c>
      <c r="K11" t="str">
        <f t="shared" si="3"/>
        <v xml:space="preserve"> Diamond District</v>
      </c>
      <c r="L11" t="str">
        <f t="shared" si="4"/>
        <v xml:space="preserve"> Diamond District</v>
      </c>
      <c r="M11" t="str">
        <f t="shared" si="0"/>
        <v>Diamond District</v>
      </c>
      <c r="N11" t="str">
        <f>VLOOKUP(M11,mapping!A:B,2,0)</f>
        <v>Midtown</v>
      </c>
    </row>
    <row r="12" spans="1:14" x14ac:dyDescent="0.2">
      <c r="A12">
        <v>174</v>
      </c>
      <c r="B12" t="s">
        <v>1</v>
      </c>
      <c r="C12" t="s">
        <v>2</v>
      </c>
      <c r="D12" t="s">
        <v>3</v>
      </c>
      <c r="E12" t="s">
        <v>4</v>
      </c>
      <c r="F12" t="s">
        <v>5</v>
      </c>
      <c r="G12">
        <v>10013</v>
      </c>
      <c r="H12" t="s">
        <v>6</v>
      </c>
      <c r="L12" t="str">
        <f>C12</f>
        <v xml:space="preserve"> Manhattan Community Board 3</v>
      </c>
      <c r="M12" t="str">
        <f t="shared" si="0"/>
        <v>Manhattan Community Board 3</v>
      </c>
      <c r="N12" t="str">
        <f>VLOOKUP(M12,mapping!A:B,2,0)</f>
        <v>East Village</v>
      </c>
    </row>
    <row r="13" spans="1:14" x14ac:dyDescent="0.2">
      <c r="A13" t="s">
        <v>29</v>
      </c>
      <c r="B13">
        <v>29</v>
      </c>
      <c r="C13" t="s">
        <v>30</v>
      </c>
      <c r="D13" t="s">
        <v>31</v>
      </c>
      <c r="E13" t="s">
        <v>32</v>
      </c>
      <c r="F13" t="s">
        <v>3</v>
      </c>
      <c r="G13" t="s">
        <v>4</v>
      </c>
      <c r="H13" t="s">
        <v>5</v>
      </c>
      <c r="I13">
        <v>10006</v>
      </c>
      <c r="J13" t="s">
        <v>6</v>
      </c>
      <c r="L13" t="str">
        <f>D13</f>
        <v xml:space="preserve"> Battery Park City</v>
      </c>
      <c r="M13" t="str">
        <f t="shared" si="0"/>
        <v>Battery Park City</v>
      </c>
      <c r="N13" t="str">
        <f>VLOOKUP(M13,mapping!A:B,2,0)</f>
        <v>Battery Park</v>
      </c>
    </row>
    <row r="14" spans="1:14" x14ac:dyDescent="0.2">
      <c r="A14">
        <v>9</v>
      </c>
      <c r="B14" t="s">
        <v>33</v>
      </c>
      <c r="C14" t="s">
        <v>15</v>
      </c>
      <c r="D14" t="s">
        <v>13</v>
      </c>
      <c r="E14" t="s">
        <v>3</v>
      </c>
      <c r="F14" t="s">
        <v>4</v>
      </c>
      <c r="G14" t="s">
        <v>5</v>
      </c>
      <c r="H14">
        <v>10001</v>
      </c>
      <c r="I14" t="s">
        <v>6</v>
      </c>
      <c r="K14" t="str">
        <f t="shared" ref="K14:K15" si="5">C14</f>
        <v xml:space="preserve"> Korea Town</v>
      </c>
      <c r="L14" t="str">
        <f t="shared" ref="L14:L15" si="6">K14</f>
        <v xml:space="preserve"> Korea Town</v>
      </c>
      <c r="M14" t="str">
        <f t="shared" si="0"/>
        <v>Korea Town</v>
      </c>
      <c r="N14" t="str">
        <f>VLOOKUP(M14,mapping!A:B,2,0)</f>
        <v>Midtown</v>
      </c>
    </row>
    <row r="15" spans="1:14" x14ac:dyDescent="0.2">
      <c r="A15">
        <v>225</v>
      </c>
      <c r="B15" t="s">
        <v>34</v>
      </c>
      <c r="C15" t="s">
        <v>35</v>
      </c>
      <c r="D15" t="s">
        <v>32</v>
      </c>
      <c r="E15" t="s">
        <v>3</v>
      </c>
      <c r="F15" t="s">
        <v>4</v>
      </c>
      <c r="G15" t="s">
        <v>5</v>
      </c>
      <c r="H15">
        <v>10038</v>
      </c>
      <c r="I15" t="s">
        <v>6</v>
      </c>
      <c r="K15" t="str">
        <f t="shared" si="5"/>
        <v xml:space="preserve"> Southbridge Towers</v>
      </c>
      <c r="L15" t="str">
        <f t="shared" si="6"/>
        <v xml:space="preserve"> Southbridge Towers</v>
      </c>
      <c r="M15" t="str">
        <f t="shared" si="0"/>
        <v>Southbridge Towers</v>
      </c>
      <c r="N15" t="str">
        <f>VLOOKUP(M15,mapping!A:B,2,0)</f>
        <v>Financial District</v>
      </c>
    </row>
    <row r="16" spans="1:14" x14ac:dyDescent="0.2">
      <c r="A16" t="s">
        <v>36</v>
      </c>
      <c r="B16">
        <v>444</v>
      </c>
      <c r="C16" t="s">
        <v>37</v>
      </c>
      <c r="D16" t="s">
        <v>38</v>
      </c>
      <c r="E16" t="s">
        <v>39</v>
      </c>
      <c r="F16" t="s">
        <v>3</v>
      </c>
      <c r="G16" t="s">
        <v>4</v>
      </c>
      <c r="H16" t="s">
        <v>5</v>
      </c>
      <c r="I16">
        <v>10030</v>
      </c>
      <c r="J16" t="s">
        <v>6</v>
      </c>
      <c r="L16" t="str">
        <f t="shared" ref="L16:L19" si="7">D16</f>
        <v xml:space="preserve"> Harlem</v>
      </c>
      <c r="M16" t="str">
        <f t="shared" si="0"/>
        <v>Harlem</v>
      </c>
      <c r="N16" t="str">
        <f>VLOOKUP(M16,mapping!A:B,2,0)</f>
        <v>Harlem</v>
      </c>
    </row>
    <row r="17" spans="1:14" x14ac:dyDescent="0.2">
      <c r="A17" t="s">
        <v>40</v>
      </c>
      <c r="B17">
        <v>885</v>
      </c>
      <c r="C17" t="s">
        <v>41</v>
      </c>
      <c r="D17" t="s">
        <v>12</v>
      </c>
      <c r="E17" t="s">
        <v>13</v>
      </c>
      <c r="F17" t="s">
        <v>3</v>
      </c>
      <c r="G17" t="s">
        <v>4</v>
      </c>
      <c r="H17" t="s">
        <v>5</v>
      </c>
      <c r="I17">
        <v>10019</v>
      </c>
      <c r="J17" t="s">
        <v>6</v>
      </c>
      <c r="L17" t="str">
        <f t="shared" si="7"/>
        <v xml:space="preserve"> Koreatown</v>
      </c>
      <c r="M17" t="str">
        <f t="shared" si="0"/>
        <v>Koreatown</v>
      </c>
      <c r="N17" t="str">
        <f>VLOOKUP(M17,mapping!A:B,2,0)</f>
        <v>Midtown</v>
      </c>
    </row>
    <row r="18" spans="1:14" x14ac:dyDescent="0.2">
      <c r="A18" t="s">
        <v>42</v>
      </c>
      <c r="B18">
        <v>1535</v>
      </c>
      <c r="C18" t="s">
        <v>30</v>
      </c>
      <c r="D18" t="s">
        <v>21</v>
      </c>
      <c r="E18" t="s">
        <v>13</v>
      </c>
      <c r="F18" t="s">
        <v>3</v>
      </c>
      <c r="G18" t="s">
        <v>4</v>
      </c>
      <c r="H18" t="s">
        <v>5</v>
      </c>
      <c r="I18">
        <v>10019</v>
      </c>
      <c r="J18" t="s">
        <v>6</v>
      </c>
      <c r="L18" t="str">
        <f t="shared" si="7"/>
        <v xml:space="preserve"> Diamond District</v>
      </c>
      <c r="M18" t="str">
        <f t="shared" si="0"/>
        <v>Diamond District</v>
      </c>
      <c r="N18" t="str">
        <f>VLOOKUP(M18,mapping!A:B,2,0)</f>
        <v>Midtown</v>
      </c>
    </row>
    <row r="19" spans="1:14" x14ac:dyDescent="0.2">
      <c r="A19" t="s">
        <v>43</v>
      </c>
      <c r="B19">
        <v>99</v>
      </c>
      <c r="C19" t="s">
        <v>44</v>
      </c>
      <c r="D19" t="s">
        <v>45</v>
      </c>
      <c r="E19" t="s">
        <v>18</v>
      </c>
      <c r="F19" t="s">
        <v>3</v>
      </c>
      <c r="G19" t="s">
        <v>4</v>
      </c>
      <c r="H19" t="s">
        <v>5</v>
      </c>
      <c r="I19">
        <v>10012</v>
      </c>
      <c r="J19" t="s">
        <v>6</v>
      </c>
      <c r="L19" t="str">
        <f t="shared" si="7"/>
        <v xml:space="preserve"> SoHo</v>
      </c>
      <c r="M19" t="str">
        <f t="shared" si="0"/>
        <v>SoHo</v>
      </c>
      <c r="N19" t="str">
        <f>VLOOKUP(M19,mapping!A:B,2,0)</f>
        <v>NoHo</v>
      </c>
    </row>
    <row r="20" spans="1:14" x14ac:dyDescent="0.2">
      <c r="A20">
        <v>1103</v>
      </c>
      <c r="B20" t="s">
        <v>46</v>
      </c>
      <c r="C20" t="s">
        <v>47</v>
      </c>
      <c r="D20" t="s">
        <v>48</v>
      </c>
      <c r="E20" t="s">
        <v>3</v>
      </c>
      <c r="F20" t="s">
        <v>4</v>
      </c>
      <c r="G20" t="s">
        <v>5</v>
      </c>
      <c r="H20">
        <v>10065</v>
      </c>
      <c r="I20" t="s">
        <v>6</v>
      </c>
      <c r="K20" t="str">
        <f>C20</f>
        <v xml:space="preserve"> Lenox Hill</v>
      </c>
      <c r="L20" t="str">
        <f>K20</f>
        <v xml:space="preserve"> Lenox Hill</v>
      </c>
      <c r="M20" t="str">
        <f t="shared" si="0"/>
        <v>Lenox Hill</v>
      </c>
      <c r="N20" t="str">
        <f>VLOOKUP(M20,mapping!A:B,2,0)</f>
        <v>Upper East Side</v>
      </c>
    </row>
    <row r="21" spans="1:14" x14ac:dyDescent="0.2">
      <c r="A21" t="s">
        <v>49</v>
      </c>
      <c r="B21">
        <v>1702</v>
      </c>
      <c r="C21" t="s">
        <v>7</v>
      </c>
      <c r="D21" t="s">
        <v>50</v>
      </c>
      <c r="E21" t="s">
        <v>48</v>
      </c>
      <c r="F21" t="s">
        <v>3</v>
      </c>
      <c r="G21" t="s">
        <v>4</v>
      </c>
      <c r="H21" t="s">
        <v>5</v>
      </c>
      <c r="I21">
        <v>10128</v>
      </c>
      <c r="J21" t="s">
        <v>6</v>
      </c>
      <c r="L21" t="str">
        <f>D21</f>
        <v xml:space="preserve"> Yorkville</v>
      </c>
      <c r="M21" t="str">
        <f t="shared" si="0"/>
        <v>Yorkville</v>
      </c>
      <c r="N21" t="str">
        <f>VLOOKUP(M21,mapping!A:B,2,0)</f>
        <v>Upper East Side</v>
      </c>
    </row>
    <row r="22" spans="1:14" x14ac:dyDescent="0.2">
      <c r="A22">
        <v>309</v>
      </c>
      <c r="B22" t="s">
        <v>51</v>
      </c>
      <c r="C22" t="s">
        <v>52</v>
      </c>
      <c r="D22" t="s">
        <v>13</v>
      </c>
      <c r="E22" t="s">
        <v>3</v>
      </c>
      <c r="F22" t="s">
        <v>4</v>
      </c>
      <c r="G22" t="s">
        <v>5</v>
      </c>
      <c r="H22">
        <v>10019</v>
      </c>
      <c r="I22" t="s">
        <v>6</v>
      </c>
      <c r="K22" t="str">
        <f>C22</f>
        <v xml:space="preserve"> Hell's Kitchen</v>
      </c>
      <c r="L22" t="str">
        <f>K22</f>
        <v xml:space="preserve"> Hell's Kitchen</v>
      </c>
      <c r="M22" t="str">
        <f t="shared" si="0"/>
        <v>Hell's Kitchen</v>
      </c>
      <c r="N22" t="str">
        <f>VLOOKUP(M22,mapping!A:B,2,0)</f>
        <v>Midtown</v>
      </c>
    </row>
    <row r="23" spans="1:14" x14ac:dyDescent="0.2">
      <c r="A23">
        <v>245</v>
      </c>
      <c r="B23" t="s">
        <v>53</v>
      </c>
      <c r="C23" t="s">
        <v>2</v>
      </c>
      <c r="D23" t="s">
        <v>3</v>
      </c>
      <c r="E23" t="s">
        <v>4</v>
      </c>
      <c r="F23" t="s">
        <v>5</v>
      </c>
      <c r="G23">
        <v>10002</v>
      </c>
      <c r="H23" t="s">
        <v>6</v>
      </c>
      <c r="L23" t="str">
        <f>C23</f>
        <v xml:space="preserve"> Manhattan Community Board 3</v>
      </c>
      <c r="M23" t="str">
        <f t="shared" si="0"/>
        <v>Manhattan Community Board 3</v>
      </c>
      <c r="N23" t="str">
        <f>VLOOKUP(M23,mapping!A:B,2,0)</f>
        <v>East Village</v>
      </c>
    </row>
    <row r="24" spans="1:14" x14ac:dyDescent="0.2">
      <c r="A24" t="s">
        <v>54</v>
      </c>
      <c r="B24" t="s">
        <v>55</v>
      </c>
      <c r="C24" t="s">
        <v>56</v>
      </c>
      <c r="D24" t="s">
        <v>57</v>
      </c>
      <c r="E24" t="s">
        <v>3</v>
      </c>
      <c r="F24" t="s">
        <v>4</v>
      </c>
      <c r="G24" t="s">
        <v>5</v>
      </c>
      <c r="H24">
        <v>10011</v>
      </c>
      <c r="I24" t="s">
        <v>6</v>
      </c>
      <c r="K24" t="str">
        <f t="shared" ref="K24:K33" si="8">C24</f>
        <v xml:space="preserve"> Chelsea</v>
      </c>
      <c r="L24" t="str">
        <f t="shared" ref="L24:L33" si="9">K24</f>
        <v xml:space="preserve"> Chelsea</v>
      </c>
      <c r="M24" t="str">
        <f t="shared" si="0"/>
        <v>Chelsea</v>
      </c>
      <c r="N24" t="str">
        <f>VLOOKUP(M24,mapping!A:B,2,0)</f>
        <v>Chelsea</v>
      </c>
    </row>
    <row r="25" spans="1:14" x14ac:dyDescent="0.2">
      <c r="A25">
        <v>252</v>
      </c>
      <c r="B25" t="s">
        <v>58</v>
      </c>
      <c r="C25" t="s">
        <v>50</v>
      </c>
      <c r="D25" t="s">
        <v>48</v>
      </c>
      <c r="E25" t="s">
        <v>3</v>
      </c>
      <c r="F25" t="s">
        <v>4</v>
      </c>
      <c r="G25" t="s">
        <v>5</v>
      </c>
      <c r="H25">
        <v>10028</v>
      </c>
      <c r="I25" t="s">
        <v>6</v>
      </c>
      <c r="K25" t="str">
        <f t="shared" si="8"/>
        <v xml:space="preserve"> Yorkville</v>
      </c>
      <c r="L25" t="str">
        <f t="shared" si="9"/>
        <v xml:space="preserve"> Yorkville</v>
      </c>
      <c r="M25" t="str">
        <f t="shared" si="0"/>
        <v>Yorkville</v>
      </c>
      <c r="N25" t="str">
        <f>VLOOKUP(M25,mapping!A:B,2,0)</f>
        <v>Upper East Side</v>
      </c>
    </row>
    <row r="26" spans="1:14" x14ac:dyDescent="0.2">
      <c r="A26">
        <v>95</v>
      </c>
      <c r="B26" t="s">
        <v>59</v>
      </c>
      <c r="C26" t="s">
        <v>60</v>
      </c>
      <c r="D26" t="s">
        <v>18</v>
      </c>
      <c r="E26" t="s">
        <v>3</v>
      </c>
      <c r="F26" t="s">
        <v>4</v>
      </c>
      <c r="G26" t="s">
        <v>5</v>
      </c>
      <c r="H26">
        <v>10012</v>
      </c>
      <c r="I26" t="s">
        <v>6</v>
      </c>
      <c r="K26" t="str">
        <f t="shared" si="8"/>
        <v xml:space="preserve"> Greenwich Village</v>
      </c>
      <c r="L26" t="str">
        <f t="shared" si="9"/>
        <v xml:space="preserve"> Greenwich Village</v>
      </c>
      <c r="M26" t="str">
        <f t="shared" si="0"/>
        <v>Greenwich Village</v>
      </c>
      <c r="N26" t="str">
        <f>VLOOKUP(M26,mapping!A:B,2,0)</f>
        <v>Greenwich Village</v>
      </c>
    </row>
    <row r="27" spans="1:14" x14ac:dyDescent="0.2">
      <c r="A27" t="s">
        <v>61</v>
      </c>
      <c r="B27" t="s">
        <v>62</v>
      </c>
      <c r="C27" t="s">
        <v>56</v>
      </c>
      <c r="D27" t="s">
        <v>57</v>
      </c>
      <c r="E27" t="s">
        <v>3</v>
      </c>
      <c r="F27" t="s">
        <v>4</v>
      </c>
      <c r="G27" t="s">
        <v>5</v>
      </c>
      <c r="H27">
        <v>10001</v>
      </c>
      <c r="I27" t="s">
        <v>6</v>
      </c>
      <c r="K27" t="str">
        <f t="shared" si="8"/>
        <v xml:space="preserve"> Chelsea</v>
      </c>
      <c r="L27" t="str">
        <f t="shared" si="9"/>
        <v xml:space="preserve"> Chelsea</v>
      </c>
      <c r="M27" t="str">
        <f t="shared" si="0"/>
        <v>Chelsea</v>
      </c>
      <c r="N27" t="str">
        <f>VLOOKUP(M27,mapping!A:B,2,0)</f>
        <v>Chelsea</v>
      </c>
    </row>
    <row r="28" spans="1:14" x14ac:dyDescent="0.2">
      <c r="A28">
        <v>4842</v>
      </c>
      <c r="B28" t="s">
        <v>30</v>
      </c>
      <c r="C28" t="s">
        <v>63</v>
      </c>
      <c r="D28" t="s">
        <v>64</v>
      </c>
      <c r="E28" t="s">
        <v>3</v>
      </c>
      <c r="F28" t="s">
        <v>4</v>
      </c>
      <c r="G28" t="s">
        <v>5</v>
      </c>
      <c r="H28">
        <v>10034</v>
      </c>
      <c r="I28" t="s">
        <v>6</v>
      </c>
      <c r="K28" t="str">
        <f t="shared" si="8"/>
        <v xml:space="preserve"> Inwood</v>
      </c>
      <c r="L28" t="str">
        <f t="shared" si="9"/>
        <v xml:space="preserve"> Inwood</v>
      </c>
      <c r="M28" t="str">
        <f t="shared" si="0"/>
        <v>Inwood</v>
      </c>
      <c r="N28" t="str">
        <f>VLOOKUP(M28,mapping!A:B,2,0)</f>
        <v>Washington Heights</v>
      </c>
    </row>
    <row r="29" spans="1:14" x14ac:dyDescent="0.2">
      <c r="A29">
        <v>7</v>
      </c>
      <c r="B29" t="s">
        <v>65</v>
      </c>
      <c r="C29" t="s">
        <v>66</v>
      </c>
      <c r="D29" t="s">
        <v>18</v>
      </c>
      <c r="E29" t="s">
        <v>3</v>
      </c>
      <c r="F29" t="s">
        <v>4</v>
      </c>
      <c r="G29" t="s">
        <v>5</v>
      </c>
      <c r="H29">
        <v>10013</v>
      </c>
      <c r="I29" t="s">
        <v>6</v>
      </c>
      <c r="K29" t="str">
        <f t="shared" si="8"/>
        <v xml:space="preserve"> Five Points</v>
      </c>
      <c r="L29" t="str">
        <f t="shared" si="9"/>
        <v xml:space="preserve"> Five Points</v>
      </c>
      <c r="M29" t="str">
        <f t="shared" si="0"/>
        <v>Five Points</v>
      </c>
      <c r="N29" t="str">
        <f>VLOOKUP(M29,mapping!A:B,2,0)</f>
        <v>East Village</v>
      </c>
    </row>
    <row r="30" spans="1:14" x14ac:dyDescent="0.2">
      <c r="A30" t="s">
        <v>67</v>
      </c>
      <c r="B30" t="s">
        <v>68</v>
      </c>
      <c r="C30" t="s">
        <v>69</v>
      </c>
      <c r="D30" t="s">
        <v>70</v>
      </c>
      <c r="E30" t="s">
        <v>3</v>
      </c>
      <c r="F30" t="s">
        <v>4</v>
      </c>
      <c r="G30" t="s">
        <v>5</v>
      </c>
      <c r="H30">
        <v>10037</v>
      </c>
      <c r="I30" t="s">
        <v>6</v>
      </c>
      <c r="K30" t="str">
        <f t="shared" si="8"/>
        <v xml:space="preserve"> East Harlem</v>
      </c>
      <c r="L30" t="str">
        <f t="shared" si="9"/>
        <v xml:space="preserve"> East Harlem</v>
      </c>
      <c r="M30" t="str">
        <f t="shared" si="0"/>
        <v>East Harlem</v>
      </c>
      <c r="N30" t="str">
        <f>VLOOKUP(M30,mapping!A:B,2,0)</f>
        <v>East Harlem</v>
      </c>
    </row>
    <row r="31" spans="1:14" x14ac:dyDescent="0.2">
      <c r="A31" t="s">
        <v>71</v>
      </c>
      <c r="B31" t="s">
        <v>72</v>
      </c>
      <c r="C31" t="s">
        <v>23</v>
      </c>
      <c r="D31" t="s">
        <v>9</v>
      </c>
      <c r="E31" t="s">
        <v>3</v>
      </c>
      <c r="F31" t="s">
        <v>4</v>
      </c>
      <c r="G31" t="s">
        <v>5</v>
      </c>
      <c r="H31">
        <v>10016</v>
      </c>
      <c r="I31" t="s">
        <v>6</v>
      </c>
      <c r="K31" t="str">
        <f t="shared" si="8"/>
        <v xml:space="preserve"> Murray Hill</v>
      </c>
      <c r="L31" t="str">
        <f t="shared" si="9"/>
        <v xml:space="preserve"> Murray Hill</v>
      </c>
      <c r="M31" t="str">
        <f t="shared" si="0"/>
        <v>Murray Hill</v>
      </c>
      <c r="N31" t="str">
        <f>VLOOKUP(M31,mapping!A:B,2,0)</f>
        <v>Murray Hill</v>
      </c>
    </row>
    <row r="32" spans="1:14" x14ac:dyDescent="0.2">
      <c r="A32">
        <v>59</v>
      </c>
      <c r="B32" t="s">
        <v>73</v>
      </c>
      <c r="C32" t="s">
        <v>15</v>
      </c>
      <c r="D32" t="s">
        <v>13</v>
      </c>
      <c r="E32" t="s">
        <v>3</v>
      </c>
      <c r="F32" t="s">
        <v>4</v>
      </c>
      <c r="G32" t="s">
        <v>5</v>
      </c>
      <c r="H32">
        <v>10001</v>
      </c>
      <c r="I32" t="s">
        <v>6</v>
      </c>
      <c r="K32" t="str">
        <f t="shared" si="8"/>
        <v xml:space="preserve"> Korea Town</v>
      </c>
      <c r="L32" t="str">
        <f t="shared" si="9"/>
        <v xml:space="preserve"> Korea Town</v>
      </c>
      <c r="M32" t="str">
        <f t="shared" si="0"/>
        <v>Korea Town</v>
      </c>
      <c r="N32" t="str">
        <f>VLOOKUP(M32,mapping!A:B,2,0)</f>
        <v>Midtown</v>
      </c>
    </row>
    <row r="33" spans="1:14" x14ac:dyDescent="0.2">
      <c r="A33">
        <v>105</v>
      </c>
      <c r="B33" t="s">
        <v>74</v>
      </c>
      <c r="C33" t="s">
        <v>45</v>
      </c>
      <c r="D33" t="s">
        <v>18</v>
      </c>
      <c r="E33" t="s">
        <v>3</v>
      </c>
      <c r="F33" t="s">
        <v>4</v>
      </c>
      <c r="G33" t="s">
        <v>5</v>
      </c>
      <c r="H33">
        <v>10012</v>
      </c>
      <c r="I33" t="s">
        <v>6</v>
      </c>
      <c r="K33" t="str">
        <f t="shared" si="8"/>
        <v xml:space="preserve"> SoHo</v>
      </c>
      <c r="L33" t="str">
        <f t="shared" si="9"/>
        <v xml:space="preserve"> SoHo</v>
      </c>
      <c r="M33" t="str">
        <f t="shared" si="0"/>
        <v>SoHo</v>
      </c>
      <c r="N33" t="str">
        <f>VLOOKUP(M33,mapping!A:B,2,0)</f>
        <v>NoHo</v>
      </c>
    </row>
    <row r="34" spans="1:14" x14ac:dyDescent="0.2">
      <c r="A34" t="s">
        <v>75</v>
      </c>
      <c r="B34">
        <v>137</v>
      </c>
      <c r="C34" t="s">
        <v>76</v>
      </c>
      <c r="D34" t="s">
        <v>60</v>
      </c>
      <c r="E34" t="s">
        <v>18</v>
      </c>
      <c r="F34" t="s">
        <v>3</v>
      </c>
      <c r="G34" t="s">
        <v>4</v>
      </c>
      <c r="H34" t="s">
        <v>5</v>
      </c>
      <c r="I34">
        <v>10014</v>
      </c>
      <c r="J34" t="s">
        <v>6</v>
      </c>
      <c r="L34" t="str">
        <f>D34</f>
        <v xml:space="preserve"> Greenwich Village</v>
      </c>
      <c r="M34" t="str">
        <f t="shared" si="0"/>
        <v>Greenwich Village</v>
      </c>
      <c r="N34" t="str">
        <f>VLOOKUP(M34,mapping!A:B,2,0)</f>
        <v>Greenwich Village</v>
      </c>
    </row>
    <row r="35" spans="1:14" x14ac:dyDescent="0.2">
      <c r="A35">
        <v>226</v>
      </c>
      <c r="B35" t="s">
        <v>51</v>
      </c>
      <c r="C35" t="s">
        <v>52</v>
      </c>
      <c r="D35" t="s">
        <v>13</v>
      </c>
      <c r="E35" t="s">
        <v>3</v>
      </c>
      <c r="F35" t="s">
        <v>4</v>
      </c>
      <c r="G35" t="s">
        <v>5</v>
      </c>
      <c r="H35">
        <v>10019</v>
      </c>
      <c r="I35" t="s">
        <v>6</v>
      </c>
      <c r="K35" t="str">
        <f t="shared" ref="K35:K40" si="10">C35</f>
        <v xml:space="preserve"> Hell's Kitchen</v>
      </c>
      <c r="L35" t="str">
        <f t="shared" ref="L35:L40" si="11">K35</f>
        <v xml:space="preserve"> Hell's Kitchen</v>
      </c>
      <c r="M35" t="str">
        <f t="shared" si="0"/>
        <v>Hell's Kitchen</v>
      </c>
      <c r="N35" t="str">
        <f>VLOOKUP(M35,mapping!A:B,2,0)</f>
        <v>Midtown</v>
      </c>
    </row>
    <row r="36" spans="1:14" x14ac:dyDescent="0.2">
      <c r="A36" t="s">
        <v>77</v>
      </c>
      <c r="B36" t="s">
        <v>78</v>
      </c>
      <c r="C36" t="s">
        <v>79</v>
      </c>
      <c r="D36" t="s">
        <v>57</v>
      </c>
      <c r="E36" t="s">
        <v>3</v>
      </c>
      <c r="F36" t="s">
        <v>4</v>
      </c>
      <c r="G36" t="s">
        <v>5</v>
      </c>
      <c r="H36">
        <v>10001</v>
      </c>
      <c r="I36" t="s">
        <v>6</v>
      </c>
      <c r="K36" t="str">
        <f t="shared" si="10"/>
        <v xml:space="preserve"> Penn Station South</v>
      </c>
      <c r="L36" t="str">
        <f t="shared" si="11"/>
        <v xml:space="preserve"> Penn Station South</v>
      </c>
      <c r="M36" t="str">
        <f t="shared" si="0"/>
        <v>Penn Station South</v>
      </c>
      <c r="N36" t="str">
        <f>VLOOKUP(M36,mapping!A:B,2,0)</f>
        <v>Garment District</v>
      </c>
    </row>
    <row r="37" spans="1:14" x14ac:dyDescent="0.2">
      <c r="A37">
        <v>134</v>
      </c>
      <c r="B37" t="s">
        <v>80</v>
      </c>
      <c r="C37" t="s">
        <v>81</v>
      </c>
      <c r="D37" t="s">
        <v>32</v>
      </c>
      <c r="E37" t="s">
        <v>3</v>
      </c>
      <c r="F37" t="s">
        <v>4</v>
      </c>
      <c r="G37" t="s">
        <v>5</v>
      </c>
      <c r="H37">
        <v>10013</v>
      </c>
      <c r="I37" t="s">
        <v>6</v>
      </c>
      <c r="K37" t="str">
        <f t="shared" si="10"/>
        <v xml:space="preserve"> Tribeca</v>
      </c>
      <c r="L37" t="str">
        <f t="shared" si="11"/>
        <v xml:space="preserve"> Tribeca</v>
      </c>
      <c r="M37" t="str">
        <f t="shared" si="0"/>
        <v>Tribeca</v>
      </c>
      <c r="N37" t="str">
        <f>VLOOKUP(M37,mapping!A:B,2,0)</f>
        <v>NoHo</v>
      </c>
    </row>
    <row r="38" spans="1:14" x14ac:dyDescent="0.2">
      <c r="A38">
        <v>143</v>
      </c>
      <c r="B38" t="s">
        <v>82</v>
      </c>
      <c r="C38" t="s">
        <v>81</v>
      </c>
      <c r="D38" t="s">
        <v>32</v>
      </c>
      <c r="E38" t="s">
        <v>3</v>
      </c>
      <c r="F38" t="s">
        <v>4</v>
      </c>
      <c r="G38" t="s">
        <v>5</v>
      </c>
      <c r="H38">
        <v>10013</v>
      </c>
      <c r="I38" t="s">
        <v>6</v>
      </c>
      <c r="K38" t="str">
        <f t="shared" si="10"/>
        <v xml:space="preserve"> Tribeca</v>
      </c>
      <c r="L38" t="str">
        <f t="shared" si="11"/>
        <v xml:space="preserve"> Tribeca</v>
      </c>
      <c r="M38" t="str">
        <f t="shared" si="0"/>
        <v>Tribeca</v>
      </c>
      <c r="N38" t="str">
        <f>VLOOKUP(M38,mapping!A:B,2,0)</f>
        <v>NoHo</v>
      </c>
    </row>
    <row r="39" spans="1:14" x14ac:dyDescent="0.2">
      <c r="A39">
        <v>470</v>
      </c>
      <c r="B39" t="s">
        <v>83</v>
      </c>
      <c r="C39" t="s">
        <v>84</v>
      </c>
      <c r="D39" t="s">
        <v>85</v>
      </c>
      <c r="E39" t="s">
        <v>3</v>
      </c>
      <c r="F39" t="s">
        <v>4</v>
      </c>
      <c r="G39" t="s">
        <v>5</v>
      </c>
      <c r="H39">
        <v>10024</v>
      </c>
      <c r="I39" t="s">
        <v>6</v>
      </c>
      <c r="K39" t="str">
        <f t="shared" si="10"/>
        <v xml:space="preserve"> Upper West Side</v>
      </c>
      <c r="L39" t="str">
        <f t="shared" si="11"/>
        <v xml:space="preserve"> Upper West Side</v>
      </c>
      <c r="M39" t="str">
        <f t="shared" si="0"/>
        <v>Upper West Side</v>
      </c>
      <c r="N39" t="str">
        <f>VLOOKUP(M39,mapping!A:B,2,0)</f>
        <v>Upper West Side</v>
      </c>
    </row>
    <row r="40" spans="1:14" x14ac:dyDescent="0.2">
      <c r="A40">
        <v>655</v>
      </c>
      <c r="B40" t="s">
        <v>86</v>
      </c>
      <c r="C40" t="s">
        <v>47</v>
      </c>
      <c r="D40" t="s">
        <v>48</v>
      </c>
      <c r="E40" t="s">
        <v>3</v>
      </c>
      <c r="F40" t="s">
        <v>4</v>
      </c>
      <c r="G40" t="s">
        <v>5</v>
      </c>
      <c r="H40">
        <v>10022</v>
      </c>
      <c r="I40" t="s">
        <v>6</v>
      </c>
      <c r="K40" t="str">
        <f t="shared" si="10"/>
        <v xml:space="preserve"> Lenox Hill</v>
      </c>
      <c r="L40" t="str">
        <f t="shared" si="11"/>
        <v xml:space="preserve"> Lenox Hill</v>
      </c>
      <c r="M40" t="str">
        <f t="shared" si="0"/>
        <v>Lenox Hill</v>
      </c>
      <c r="N40" t="str">
        <f>VLOOKUP(M40,mapping!A:B,2,0)</f>
        <v>Upper East Side</v>
      </c>
    </row>
    <row r="41" spans="1:14" x14ac:dyDescent="0.2">
      <c r="A41" t="s">
        <v>87</v>
      </c>
      <c r="B41">
        <v>2450</v>
      </c>
      <c r="C41" t="s">
        <v>30</v>
      </c>
      <c r="D41" t="s">
        <v>84</v>
      </c>
      <c r="E41" t="s">
        <v>85</v>
      </c>
      <c r="F41" t="s">
        <v>3</v>
      </c>
      <c r="G41" t="s">
        <v>4</v>
      </c>
      <c r="H41" t="s">
        <v>5</v>
      </c>
      <c r="I41">
        <v>10024</v>
      </c>
      <c r="J41" t="s">
        <v>6</v>
      </c>
      <c r="L41" t="str">
        <f>D41</f>
        <v xml:space="preserve"> Upper West Side</v>
      </c>
      <c r="M41" t="str">
        <f t="shared" si="0"/>
        <v>Upper West Side</v>
      </c>
      <c r="N41" t="str">
        <f>VLOOKUP(M41,mapping!A:B,2,0)</f>
        <v>Upper West Side</v>
      </c>
    </row>
    <row r="42" spans="1:14" x14ac:dyDescent="0.2">
      <c r="A42" t="s">
        <v>88</v>
      </c>
      <c r="B42" t="s">
        <v>89</v>
      </c>
      <c r="C42" t="s">
        <v>52</v>
      </c>
      <c r="D42" t="s">
        <v>57</v>
      </c>
      <c r="E42" t="s">
        <v>3</v>
      </c>
      <c r="F42" t="s">
        <v>4</v>
      </c>
      <c r="G42" t="s">
        <v>5</v>
      </c>
      <c r="H42">
        <v>10018</v>
      </c>
      <c r="I42" t="s">
        <v>6</v>
      </c>
      <c r="K42" t="str">
        <f t="shared" ref="K42:K45" si="12">C42</f>
        <v xml:space="preserve"> Hell's Kitchen</v>
      </c>
      <c r="L42" t="str">
        <f t="shared" ref="L42:L45" si="13">K42</f>
        <v xml:space="preserve"> Hell's Kitchen</v>
      </c>
      <c r="M42" t="str">
        <f t="shared" si="0"/>
        <v>Hell's Kitchen</v>
      </c>
      <c r="N42" t="str">
        <f>VLOOKUP(M42,mapping!A:B,2,0)</f>
        <v>Midtown</v>
      </c>
    </row>
    <row r="43" spans="1:14" x14ac:dyDescent="0.2">
      <c r="A43">
        <v>414</v>
      </c>
      <c r="B43" t="s">
        <v>90</v>
      </c>
      <c r="C43" t="s">
        <v>52</v>
      </c>
      <c r="D43" t="s">
        <v>57</v>
      </c>
      <c r="E43" t="s">
        <v>3</v>
      </c>
      <c r="F43" t="s">
        <v>4</v>
      </c>
      <c r="G43" t="s">
        <v>5</v>
      </c>
      <c r="H43">
        <v>10036</v>
      </c>
      <c r="I43" t="s">
        <v>6</v>
      </c>
      <c r="K43" t="str">
        <f t="shared" si="12"/>
        <v xml:space="preserve"> Hell's Kitchen</v>
      </c>
      <c r="L43" t="str">
        <f t="shared" si="13"/>
        <v xml:space="preserve"> Hell's Kitchen</v>
      </c>
      <c r="M43" t="str">
        <f t="shared" si="0"/>
        <v>Hell's Kitchen</v>
      </c>
      <c r="N43" t="str">
        <f>VLOOKUP(M43,mapping!A:B,2,0)</f>
        <v>Midtown</v>
      </c>
    </row>
    <row r="44" spans="1:14" x14ac:dyDescent="0.2">
      <c r="A44">
        <v>501</v>
      </c>
      <c r="B44" t="s">
        <v>91</v>
      </c>
      <c r="C44" t="s">
        <v>12</v>
      </c>
      <c r="D44" t="s">
        <v>13</v>
      </c>
      <c r="E44" t="s">
        <v>3</v>
      </c>
      <c r="F44" t="s">
        <v>4</v>
      </c>
      <c r="G44" t="s">
        <v>5</v>
      </c>
      <c r="H44">
        <v>10018</v>
      </c>
      <c r="I44" t="s">
        <v>6</v>
      </c>
      <c r="K44" t="str">
        <f t="shared" si="12"/>
        <v xml:space="preserve"> Koreatown</v>
      </c>
      <c r="L44" t="str">
        <f t="shared" si="13"/>
        <v xml:space="preserve"> Koreatown</v>
      </c>
      <c r="M44" t="str">
        <f t="shared" si="0"/>
        <v>Koreatown</v>
      </c>
      <c r="N44" t="str">
        <f>VLOOKUP(M44,mapping!A:B,2,0)</f>
        <v>Midtown</v>
      </c>
    </row>
    <row r="45" spans="1:14" x14ac:dyDescent="0.2">
      <c r="A45">
        <v>3</v>
      </c>
      <c r="B45" t="s">
        <v>92</v>
      </c>
      <c r="C45" t="s">
        <v>21</v>
      </c>
      <c r="D45" t="s">
        <v>13</v>
      </c>
      <c r="E45" t="s">
        <v>3</v>
      </c>
      <c r="F45" t="s">
        <v>4</v>
      </c>
      <c r="G45" t="s">
        <v>5</v>
      </c>
      <c r="H45">
        <v>10017</v>
      </c>
      <c r="I45" t="s">
        <v>6</v>
      </c>
      <c r="K45" t="str">
        <f t="shared" si="12"/>
        <v xml:space="preserve"> Diamond District</v>
      </c>
      <c r="L45" t="str">
        <f t="shared" si="13"/>
        <v xml:space="preserve"> Diamond District</v>
      </c>
      <c r="M45" t="str">
        <f t="shared" si="0"/>
        <v>Diamond District</v>
      </c>
      <c r="N45" t="str">
        <f>VLOOKUP(M45,mapping!A:B,2,0)</f>
        <v>Midtown</v>
      </c>
    </row>
    <row r="46" spans="1:14" x14ac:dyDescent="0.2">
      <c r="A46" t="s">
        <v>93</v>
      </c>
      <c r="B46">
        <v>85</v>
      </c>
      <c r="C46" t="s">
        <v>94</v>
      </c>
      <c r="D46" t="s">
        <v>31</v>
      </c>
      <c r="E46" t="s">
        <v>32</v>
      </c>
      <c r="F46" t="s">
        <v>3</v>
      </c>
      <c r="G46" t="s">
        <v>4</v>
      </c>
      <c r="H46" t="s">
        <v>5</v>
      </c>
      <c r="I46">
        <v>10004</v>
      </c>
      <c r="J46" t="s">
        <v>6</v>
      </c>
      <c r="L46" t="str">
        <f>D46</f>
        <v xml:space="preserve"> Battery Park City</v>
      </c>
      <c r="M46" t="str">
        <f t="shared" si="0"/>
        <v>Battery Park City</v>
      </c>
      <c r="N46" t="str">
        <f>VLOOKUP(M46,mapping!A:B,2,0)</f>
        <v>Battery Park</v>
      </c>
    </row>
    <row r="47" spans="1:14" x14ac:dyDescent="0.2">
      <c r="A47" t="s">
        <v>95</v>
      </c>
      <c r="B47" t="s">
        <v>96</v>
      </c>
      <c r="C47" t="s">
        <v>52</v>
      </c>
      <c r="D47" t="s">
        <v>13</v>
      </c>
      <c r="E47" t="s">
        <v>3</v>
      </c>
      <c r="F47" t="s">
        <v>4</v>
      </c>
      <c r="G47" t="s">
        <v>5</v>
      </c>
      <c r="H47">
        <v>10019</v>
      </c>
      <c r="I47" t="s">
        <v>6</v>
      </c>
      <c r="K47" t="str">
        <f t="shared" ref="K47:K53" si="14">C47</f>
        <v xml:space="preserve"> Hell's Kitchen</v>
      </c>
      <c r="L47" t="str">
        <f t="shared" ref="L47:L53" si="15">K47</f>
        <v xml:space="preserve"> Hell's Kitchen</v>
      </c>
      <c r="M47" t="str">
        <f t="shared" si="0"/>
        <v>Hell's Kitchen</v>
      </c>
      <c r="N47" t="str">
        <f>VLOOKUP(M47,mapping!A:B,2,0)</f>
        <v>Midtown</v>
      </c>
    </row>
    <row r="48" spans="1:14" x14ac:dyDescent="0.2">
      <c r="A48">
        <v>615</v>
      </c>
      <c r="B48" t="s">
        <v>97</v>
      </c>
      <c r="C48" t="s">
        <v>98</v>
      </c>
      <c r="D48" t="s">
        <v>64</v>
      </c>
      <c r="E48" t="s">
        <v>3</v>
      </c>
      <c r="F48" t="s">
        <v>4</v>
      </c>
      <c r="G48" t="s">
        <v>5</v>
      </c>
      <c r="H48">
        <v>10040</v>
      </c>
      <c r="I48" t="s">
        <v>6</v>
      </c>
      <c r="K48" t="str">
        <f t="shared" si="14"/>
        <v xml:space="preserve"> Washington Heights</v>
      </c>
      <c r="L48" t="str">
        <f t="shared" si="15"/>
        <v xml:space="preserve"> Washington Heights</v>
      </c>
      <c r="M48" t="str">
        <f t="shared" si="0"/>
        <v>Washington Heights</v>
      </c>
      <c r="N48" t="str">
        <f>VLOOKUP(M48,mapping!A:B,2,0)</f>
        <v>Washington Heights</v>
      </c>
    </row>
    <row r="49" spans="1:14" x14ac:dyDescent="0.2">
      <c r="A49">
        <v>175</v>
      </c>
      <c r="B49" t="s">
        <v>99</v>
      </c>
      <c r="C49" t="s">
        <v>27</v>
      </c>
      <c r="D49" t="s">
        <v>2</v>
      </c>
      <c r="E49" t="s">
        <v>3</v>
      </c>
      <c r="F49" t="s">
        <v>4</v>
      </c>
      <c r="G49" t="s">
        <v>5</v>
      </c>
      <c r="H49">
        <v>10002</v>
      </c>
      <c r="I49" t="s">
        <v>6</v>
      </c>
      <c r="K49" t="str">
        <f t="shared" si="14"/>
        <v xml:space="preserve"> Lower East Side</v>
      </c>
      <c r="L49" t="str">
        <f t="shared" si="15"/>
        <v xml:space="preserve"> Lower East Side</v>
      </c>
      <c r="M49" t="str">
        <f t="shared" si="0"/>
        <v>Lower East Side</v>
      </c>
      <c r="N49" t="str">
        <f>VLOOKUP(M49,mapping!A:B,2,0)</f>
        <v>Lower East Side</v>
      </c>
    </row>
    <row r="50" spans="1:14" x14ac:dyDescent="0.2">
      <c r="A50">
        <v>207</v>
      </c>
      <c r="B50" t="s">
        <v>100</v>
      </c>
      <c r="C50" t="s">
        <v>8</v>
      </c>
      <c r="D50" t="s">
        <v>9</v>
      </c>
      <c r="E50" t="s">
        <v>3</v>
      </c>
      <c r="F50" t="s">
        <v>4</v>
      </c>
      <c r="G50" t="s">
        <v>5</v>
      </c>
      <c r="H50">
        <v>10022</v>
      </c>
      <c r="I50" t="s">
        <v>6</v>
      </c>
      <c r="K50" t="str">
        <f t="shared" si="14"/>
        <v xml:space="preserve"> Tudor City</v>
      </c>
      <c r="L50" t="str">
        <f t="shared" si="15"/>
        <v xml:space="preserve"> Tudor City</v>
      </c>
      <c r="M50" t="str">
        <f t="shared" si="0"/>
        <v>Tudor City</v>
      </c>
      <c r="N50" t="str">
        <f>VLOOKUP(M50,mapping!A:B,2,0)</f>
        <v>Tudor City</v>
      </c>
    </row>
    <row r="51" spans="1:14" x14ac:dyDescent="0.2">
      <c r="A51">
        <v>245</v>
      </c>
      <c r="B51" t="s">
        <v>101</v>
      </c>
      <c r="C51" t="s">
        <v>50</v>
      </c>
      <c r="D51" t="s">
        <v>48</v>
      </c>
      <c r="E51" t="s">
        <v>3</v>
      </c>
      <c r="F51" t="s">
        <v>4</v>
      </c>
      <c r="G51" t="s">
        <v>5</v>
      </c>
      <c r="H51">
        <v>10028</v>
      </c>
      <c r="I51" t="s">
        <v>6</v>
      </c>
      <c r="K51" t="str">
        <f t="shared" si="14"/>
        <v xml:space="preserve"> Yorkville</v>
      </c>
      <c r="L51" t="str">
        <f t="shared" si="15"/>
        <v xml:space="preserve"> Yorkville</v>
      </c>
      <c r="M51" t="str">
        <f t="shared" si="0"/>
        <v>Yorkville</v>
      </c>
      <c r="N51" t="str">
        <f>VLOOKUP(M51,mapping!A:B,2,0)</f>
        <v>Upper East Side</v>
      </c>
    </row>
    <row r="52" spans="1:14" x14ac:dyDescent="0.2">
      <c r="A52">
        <v>247</v>
      </c>
      <c r="B52" t="s">
        <v>102</v>
      </c>
      <c r="C52" t="s">
        <v>8</v>
      </c>
      <c r="D52" t="s">
        <v>9</v>
      </c>
      <c r="E52" t="s">
        <v>3</v>
      </c>
      <c r="F52" t="s">
        <v>4</v>
      </c>
      <c r="G52" t="s">
        <v>5</v>
      </c>
      <c r="H52">
        <v>10022</v>
      </c>
      <c r="I52" t="s">
        <v>6</v>
      </c>
      <c r="K52" t="str">
        <f t="shared" si="14"/>
        <v xml:space="preserve"> Tudor City</v>
      </c>
      <c r="L52" t="str">
        <f t="shared" si="15"/>
        <v xml:space="preserve"> Tudor City</v>
      </c>
      <c r="M52" t="str">
        <f t="shared" si="0"/>
        <v>Tudor City</v>
      </c>
      <c r="N52" t="str">
        <f>VLOOKUP(M52,mapping!A:B,2,0)</f>
        <v>Tudor City</v>
      </c>
    </row>
    <row r="53" spans="1:14" x14ac:dyDescent="0.2">
      <c r="A53">
        <v>23</v>
      </c>
      <c r="B53" t="s">
        <v>33</v>
      </c>
      <c r="C53" t="s">
        <v>15</v>
      </c>
      <c r="D53" t="s">
        <v>13</v>
      </c>
      <c r="E53" t="s">
        <v>3</v>
      </c>
      <c r="F53" t="s">
        <v>4</v>
      </c>
      <c r="G53" t="s">
        <v>5</v>
      </c>
      <c r="H53">
        <v>10001</v>
      </c>
      <c r="I53" t="s">
        <v>6</v>
      </c>
      <c r="K53" t="str">
        <f t="shared" si="14"/>
        <v xml:space="preserve"> Korea Town</v>
      </c>
      <c r="L53" t="str">
        <f t="shared" si="15"/>
        <v xml:space="preserve"> Korea Town</v>
      </c>
      <c r="M53" t="str">
        <f t="shared" si="0"/>
        <v>Korea Town</v>
      </c>
      <c r="N53" t="str">
        <f>VLOOKUP(M53,mapping!A:B,2,0)</f>
        <v>Midtown</v>
      </c>
    </row>
    <row r="54" spans="1:14" x14ac:dyDescent="0.2">
      <c r="A54">
        <v>363</v>
      </c>
      <c r="B54" t="s">
        <v>103</v>
      </c>
      <c r="C54" t="s">
        <v>18</v>
      </c>
      <c r="D54" t="s">
        <v>3</v>
      </c>
      <c r="E54" t="s">
        <v>4</v>
      </c>
      <c r="F54" t="s">
        <v>5</v>
      </c>
      <c r="G54">
        <v>10013</v>
      </c>
      <c r="H54" t="s">
        <v>6</v>
      </c>
      <c r="L54" t="str">
        <f>C54</f>
        <v xml:space="preserve"> Manhattan Community Board 2</v>
      </c>
      <c r="M54" t="str">
        <f t="shared" si="0"/>
        <v>Manhattan Community Board 2</v>
      </c>
      <c r="N54" t="str">
        <f>VLOOKUP(M54,mapping!A:B,2,0)</f>
        <v>Greenwich Village</v>
      </c>
    </row>
    <row r="55" spans="1:14" x14ac:dyDescent="0.2">
      <c r="A55">
        <v>1123</v>
      </c>
      <c r="B55" t="s">
        <v>30</v>
      </c>
      <c r="C55" t="s">
        <v>104</v>
      </c>
      <c r="D55" t="s">
        <v>13</v>
      </c>
      <c r="E55" t="s">
        <v>3</v>
      </c>
      <c r="F55" t="s">
        <v>4</v>
      </c>
      <c r="G55" t="s">
        <v>5</v>
      </c>
      <c r="H55">
        <v>10010</v>
      </c>
      <c r="I55" t="s">
        <v>6</v>
      </c>
      <c r="K55" t="str">
        <f t="shared" ref="K55:K57" si="16">C55</f>
        <v xml:space="preserve"> Flatiron Building</v>
      </c>
      <c r="L55" t="str">
        <f t="shared" ref="L55:L57" si="17">K55</f>
        <v xml:space="preserve"> Flatiron Building</v>
      </c>
      <c r="M55" t="str">
        <f t="shared" si="0"/>
        <v>Flatiron Building</v>
      </c>
      <c r="N55" t="str">
        <f>VLOOKUP(M55,mapping!A:B,2,0)</f>
        <v>Flatiron District</v>
      </c>
    </row>
    <row r="56" spans="1:14" x14ac:dyDescent="0.2">
      <c r="A56">
        <v>675</v>
      </c>
      <c r="B56" t="s">
        <v>105</v>
      </c>
      <c r="C56" t="s">
        <v>106</v>
      </c>
      <c r="D56" t="s">
        <v>48</v>
      </c>
      <c r="E56" t="s">
        <v>3</v>
      </c>
      <c r="F56" t="s">
        <v>4</v>
      </c>
      <c r="G56" t="s">
        <v>5</v>
      </c>
      <c r="H56">
        <v>10065</v>
      </c>
      <c r="I56" t="s">
        <v>6</v>
      </c>
      <c r="K56" t="str">
        <f t="shared" si="16"/>
        <v xml:space="preserve"> Upper East Side</v>
      </c>
      <c r="L56" t="str">
        <f t="shared" si="17"/>
        <v xml:space="preserve"> Upper East Side</v>
      </c>
      <c r="M56" t="str">
        <f t="shared" si="0"/>
        <v>Upper East Side</v>
      </c>
      <c r="N56" t="str">
        <f>VLOOKUP(M56,mapping!A:B,2,0)</f>
        <v>Upper East Side</v>
      </c>
    </row>
    <row r="57" spans="1:14" x14ac:dyDescent="0.2">
      <c r="A57">
        <v>964</v>
      </c>
      <c r="B57" t="s">
        <v>41</v>
      </c>
      <c r="C57" t="s">
        <v>12</v>
      </c>
      <c r="D57" t="s">
        <v>13</v>
      </c>
      <c r="E57" t="s">
        <v>3</v>
      </c>
      <c r="F57" t="s">
        <v>4</v>
      </c>
      <c r="G57" t="s">
        <v>5</v>
      </c>
      <c r="H57">
        <v>10018</v>
      </c>
      <c r="I57" t="s">
        <v>6</v>
      </c>
      <c r="K57" t="str">
        <f t="shared" si="16"/>
        <v xml:space="preserve"> Koreatown</v>
      </c>
      <c r="L57" t="str">
        <f t="shared" si="17"/>
        <v xml:space="preserve"> Koreatown</v>
      </c>
      <c r="M57" t="str">
        <f t="shared" si="0"/>
        <v>Koreatown</v>
      </c>
      <c r="N57" t="str">
        <f>VLOOKUP(M57,mapping!A:B,2,0)</f>
        <v>Midtown</v>
      </c>
    </row>
    <row r="58" spans="1:14" x14ac:dyDescent="0.2">
      <c r="A58" t="s">
        <v>107</v>
      </c>
      <c r="B58">
        <v>3419</v>
      </c>
      <c r="C58" t="s">
        <v>30</v>
      </c>
      <c r="D58" t="s">
        <v>108</v>
      </c>
      <c r="E58" t="s">
        <v>109</v>
      </c>
      <c r="F58" t="s">
        <v>3</v>
      </c>
      <c r="G58" t="s">
        <v>4</v>
      </c>
      <c r="H58" t="s">
        <v>5</v>
      </c>
      <c r="I58">
        <v>10031</v>
      </c>
      <c r="J58" t="s">
        <v>6</v>
      </c>
      <c r="L58" t="str">
        <f>D58</f>
        <v xml:space="preserve"> Hamilton Heights</v>
      </c>
      <c r="M58" t="str">
        <f t="shared" si="0"/>
        <v>Hamilton Heights</v>
      </c>
      <c r="N58" t="str">
        <f>VLOOKUP(M58,mapping!A:B,2,0)</f>
        <v>Washington Heights</v>
      </c>
    </row>
    <row r="59" spans="1:14" x14ac:dyDescent="0.2">
      <c r="A59">
        <v>425</v>
      </c>
      <c r="B59" t="s">
        <v>91</v>
      </c>
      <c r="C59" t="s">
        <v>12</v>
      </c>
      <c r="D59" t="s">
        <v>13</v>
      </c>
      <c r="E59" t="s">
        <v>3</v>
      </c>
      <c r="F59" t="s">
        <v>4</v>
      </c>
      <c r="G59" t="s">
        <v>5</v>
      </c>
      <c r="H59">
        <v>10001</v>
      </c>
      <c r="I59" t="s">
        <v>6</v>
      </c>
      <c r="K59" t="str">
        <f t="shared" ref="K59:K60" si="18">C59</f>
        <v xml:space="preserve"> Koreatown</v>
      </c>
      <c r="L59" t="str">
        <f t="shared" ref="L59:L60" si="19">K59</f>
        <v xml:space="preserve"> Koreatown</v>
      </c>
      <c r="M59" t="str">
        <f t="shared" si="0"/>
        <v>Koreatown</v>
      </c>
      <c r="N59" t="str">
        <f>VLOOKUP(M59,mapping!A:B,2,0)</f>
        <v>Midtown</v>
      </c>
    </row>
    <row r="60" spans="1:14" x14ac:dyDescent="0.2">
      <c r="A60">
        <v>1475</v>
      </c>
      <c r="B60" t="s">
        <v>7</v>
      </c>
      <c r="C60" t="s">
        <v>47</v>
      </c>
      <c r="D60" t="s">
        <v>48</v>
      </c>
      <c r="E60" t="s">
        <v>3</v>
      </c>
      <c r="F60" t="s">
        <v>4</v>
      </c>
      <c r="G60" t="s">
        <v>5</v>
      </c>
      <c r="H60">
        <v>10021</v>
      </c>
      <c r="I60" t="s">
        <v>6</v>
      </c>
      <c r="K60" t="str">
        <f t="shared" si="18"/>
        <v xml:space="preserve"> Lenox Hill</v>
      </c>
      <c r="L60" t="str">
        <f t="shared" si="19"/>
        <v xml:space="preserve"> Lenox Hill</v>
      </c>
      <c r="M60" t="str">
        <f t="shared" si="0"/>
        <v>Lenox Hill</v>
      </c>
      <c r="N60" t="str">
        <f>VLOOKUP(M60,mapping!A:B,2,0)</f>
        <v>Upper East Side</v>
      </c>
    </row>
    <row r="61" spans="1:14" x14ac:dyDescent="0.2">
      <c r="A61" t="s">
        <v>110</v>
      </c>
      <c r="B61">
        <v>350</v>
      </c>
      <c r="C61" t="s">
        <v>90</v>
      </c>
      <c r="D61" t="s">
        <v>52</v>
      </c>
      <c r="E61" t="s">
        <v>13</v>
      </c>
      <c r="F61" t="s">
        <v>3</v>
      </c>
      <c r="G61" t="s">
        <v>4</v>
      </c>
      <c r="H61" t="s">
        <v>5</v>
      </c>
      <c r="I61">
        <v>10036</v>
      </c>
      <c r="J61" t="s">
        <v>6</v>
      </c>
      <c r="L61" t="str">
        <f t="shared" ref="L61:L62" si="20">D61</f>
        <v xml:space="preserve"> Hell's Kitchen</v>
      </c>
      <c r="M61" t="str">
        <f t="shared" si="0"/>
        <v>Hell's Kitchen</v>
      </c>
      <c r="N61" t="str">
        <f>VLOOKUP(M61,mapping!A:B,2,0)</f>
        <v>Midtown</v>
      </c>
    </row>
    <row r="62" spans="1:14" x14ac:dyDescent="0.2">
      <c r="A62" t="s">
        <v>111</v>
      </c>
      <c r="B62">
        <v>555</v>
      </c>
      <c r="C62" t="s">
        <v>112</v>
      </c>
      <c r="D62" t="s">
        <v>52</v>
      </c>
      <c r="E62" t="s">
        <v>57</v>
      </c>
      <c r="F62" t="s">
        <v>3</v>
      </c>
      <c r="G62" t="s">
        <v>4</v>
      </c>
      <c r="H62" t="s">
        <v>5</v>
      </c>
      <c r="I62">
        <v>10019</v>
      </c>
      <c r="J62" t="s">
        <v>6</v>
      </c>
      <c r="L62" t="str">
        <f t="shared" si="20"/>
        <v xml:space="preserve"> Hell's Kitchen</v>
      </c>
      <c r="M62" t="str">
        <f t="shared" si="0"/>
        <v>Hell's Kitchen</v>
      </c>
      <c r="N62" t="str">
        <f>VLOOKUP(M62,mapping!A:B,2,0)</f>
        <v>Midtown</v>
      </c>
    </row>
    <row r="63" spans="1:14" x14ac:dyDescent="0.2">
      <c r="A63" t="s">
        <v>113</v>
      </c>
      <c r="B63">
        <v>171</v>
      </c>
      <c r="C63" t="s">
        <v>114</v>
      </c>
      <c r="D63" t="s">
        <v>57</v>
      </c>
      <c r="E63" t="s">
        <v>3</v>
      </c>
      <c r="F63" t="s">
        <v>4</v>
      </c>
      <c r="G63" t="s">
        <v>5</v>
      </c>
      <c r="H63">
        <v>10011</v>
      </c>
      <c r="I63" t="s">
        <v>6</v>
      </c>
      <c r="K63" t="str">
        <f t="shared" ref="K63:K64" si="21">C63</f>
        <v xml:space="preserve"> West 23rd Street</v>
      </c>
      <c r="L63" t="s">
        <v>57</v>
      </c>
      <c r="M63" t="str">
        <f t="shared" si="0"/>
        <v>Manhattan Community Board 4</v>
      </c>
      <c r="N63" t="str">
        <f>VLOOKUP(M63,mapping!A:B,2,0)</f>
        <v>Midtown</v>
      </c>
    </row>
    <row r="64" spans="1:14" x14ac:dyDescent="0.2">
      <c r="A64">
        <v>73</v>
      </c>
      <c r="B64" t="s">
        <v>7</v>
      </c>
      <c r="C64" t="s">
        <v>115</v>
      </c>
      <c r="D64" t="s">
        <v>2</v>
      </c>
      <c r="E64" t="s">
        <v>3</v>
      </c>
      <c r="F64" t="s">
        <v>4</v>
      </c>
      <c r="G64" t="s">
        <v>5</v>
      </c>
      <c r="H64">
        <v>10003</v>
      </c>
      <c r="I64" t="s">
        <v>6</v>
      </c>
      <c r="K64" t="str">
        <f t="shared" si="21"/>
        <v xml:space="preserve"> East Village</v>
      </c>
      <c r="L64" t="str">
        <f t="shared" ref="L63:L64" si="22">K64</f>
        <v xml:space="preserve"> East Village</v>
      </c>
      <c r="M64" t="str">
        <f t="shared" si="0"/>
        <v>East Village</v>
      </c>
      <c r="N64" t="str">
        <f>VLOOKUP(M64,mapping!A:B,2,0)</f>
        <v>East Village</v>
      </c>
    </row>
    <row r="65" spans="1:14" x14ac:dyDescent="0.2">
      <c r="A65">
        <v>820</v>
      </c>
      <c r="B65" t="s">
        <v>116</v>
      </c>
      <c r="C65" t="s">
        <v>52</v>
      </c>
      <c r="D65" t="s">
        <v>57</v>
      </c>
      <c r="E65" t="s">
        <v>3</v>
      </c>
      <c r="F65" t="s">
        <v>4</v>
      </c>
      <c r="G65" t="s">
        <v>5</v>
      </c>
      <c r="H65">
        <v>10019</v>
      </c>
      <c r="I65" t="s">
        <v>6</v>
      </c>
      <c r="K65" t="str">
        <f t="shared" ref="K65:K66" si="23">C65</f>
        <v xml:space="preserve"> Hell's Kitchen</v>
      </c>
      <c r="L65" t="str">
        <f t="shared" ref="L65:L66" si="24">K65</f>
        <v xml:space="preserve"> Hell's Kitchen</v>
      </c>
      <c r="M65" t="str">
        <f t="shared" si="0"/>
        <v>Hell's Kitchen</v>
      </c>
      <c r="N65" t="str">
        <f>VLOOKUP(M65,mapping!A:B,2,0)</f>
        <v>Midtown</v>
      </c>
    </row>
    <row r="66" spans="1:14" x14ac:dyDescent="0.2">
      <c r="A66">
        <v>108</v>
      </c>
      <c r="B66" t="s">
        <v>117</v>
      </c>
      <c r="C66" t="s">
        <v>60</v>
      </c>
      <c r="D66" t="s">
        <v>18</v>
      </c>
      <c r="E66" t="s">
        <v>3</v>
      </c>
      <c r="F66" t="s">
        <v>4</v>
      </c>
      <c r="G66" t="s">
        <v>5</v>
      </c>
      <c r="H66">
        <v>10011</v>
      </c>
      <c r="I66" t="s">
        <v>6</v>
      </c>
      <c r="K66" t="str">
        <f t="shared" si="23"/>
        <v xml:space="preserve"> Greenwich Village</v>
      </c>
      <c r="L66" t="str">
        <f t="shared" si="24"/>
        <v xml:space="preserve"> Greenwich Village</v>
      </c>
      <c r="M66" t="str">
        <f t="shared" si="0"/>
        <v>Greenwich Village</v>
      </c>
      <c r="N66" t="str">
        <f>VLOOKUP(M66,mapping!A:B,2,0)</f>
        <v>Greenwich Village</v>
      </c>
    </row>
    <row r="67" spans="1:14" x14ac:dyDescent="0.2">
      <c r="A67" t="s">
        <v>118</v>
      </c>
      <c r="B67">
        <v>564</v>
      </c>
      <c r="C67" t="s">
        <v>83</v>
      </c>
      <c r="D67" t="s">
        <v>84</v>
      </c>
      <c r="E67" t="s">
        <v>85</v>
      </c>
      <c r="F67" t="s">
        <v>3</v>
      </c>
      <c r="G67" t="s">
        <v>4</v>
      </c>
      <c r="H67" t="s">
        <v>5</v>
      </c>
      <c r="I67">
        <v>10024</v>
      </c>
      <c r="J67" t="s">
        <v>6</v>
      </c>
      <c r="L67" t="str">
        <f>D67</f>
        <v xml:space="preserve"> Upper West Side</v>
      </c>
      <c r="M67" t="str">
        <f t="shared" ref="M67:M130" si="25">TRIM(L67)</f>
        <v>Upper West Side</v>
      </c>
      <c r="N67" t="str">
        <f>VLOOKUP(M67,mapping!A:B,2,0)</f>
        <v>Upper West Side</v>
      </c>
    </row>
    <row r="68" spans="1:14" x14ac:dyDescent="0.2">
      <c r="A68">
        <v>137</v>
      </c>
      <c r="B68" t="s">
        <v>119</v>
      </c>
      <c r="C68" t="s">
        <v>2</v>
      </c>
      <c r="D68" t="s">
        <v>3</v>
      </c>
      <c r="E68" t="s">
        <v>4</v>
      </c>
      <c r="F68" t="s">
        <v>5</v>
      </c>
      <c r="G68">
        <v>10002</v>
      </c>
      <c r="H68" t="s">
        <v>6</v>
      </c>
      <c r="L68" t="str">
        <f>C68</f>
        <v xml:space="preserve"> Manhattan Community Board 3</v>
      </c>
      <c r="M68" t="str">
        <f t="shared" si="25"/>
        <v>Manhattan Community Board 3</v>
      </c>
      <c r="N68" t="str">
        <f>VLOOKUP(M68,mapping!A:B,2,0)</f>
        <v>East Village</v>
      </c>
    </row>
    <row r="69" spans="1:14" x14ac:dyDescent="0.2">
      <c r="A69">
        <v>363</v>
      </c>
      <c r="B69" t="s">
        <v>120</v>
      </c>
      <c r="C69" t="s">
        <v>52</v>
      </c>
      <c r="D69" t="s">
        <v>13</v>
      </c>
      <c r="E69" t="s">
        <v>3</v>
      </c>
      <c r="F69" t="s">
        <v>4</v>
      </c>
      <c r="G69" t="s">
        <v>5</v>
      </c>
      <c r="H69">
        <v>10036</v>
      </c>
      <c r="I69" t="s">
        <v>6</v>
      </c>
      <c r="K69" t="str">
        <f t="shared" ref="K69:K73" si="26">C69</f>
        <v xml:space="preserve"> Hell's Kitchen</v>
      </c>
      <c r="L69" t="str">
        <f t="shared" ref="L69:L73" si="27">K69</f>
        <v xml:space="preserve"> Hell's Kitchen</v>
      </c>
      <c r="M69" t="str">
        <f t="shared" si="25"/>
        <v>Hell's Kitchen</v>
      </c>
      <c r="N69" t="str">
        <f>VLOOKUP(M69,mapping!A:B,2,0)</f>
        <v>Midtown</v>
      </c>
    </row>
    <row r="70" spans="1:14" x14ac:dyDescent="0.2">
      <c r="A70">
        <v>557</v>
      </c>
      <c r="B70" t="s">
        <v>1</v>
      </c>
      <c r="C70" t="s">
        <v>27</v>
      </c>
      <c r="D70" t="s">
        <v>2</v>
      </c>
      <c r="E70" t="s">
        <v>3</v>
      </c>
      <c r="F70" t="s">
        <v>4</v>
      </c>
      <c r="G70" t="s">
        <v>5</v>
      </c>
      <c r="H70">
        <v>10002</v>
      </c>
      <c r="I70" t="s">
        <v>6</v>
      </c>
      <c r="K70" t="str">
        <f t="shared" si="26"/>
        <v xml:space="preserve"> Lower East Side</v>
      </c>
      <c r="L70" t="str">
        <f t="shared" si="27"/>
        <v xml:space="preserve"> Lower East Side</v>
      </c>
      <c r="M70" t="str">
        <f t="shared" si="25"/>
        <v>Lower East Side</v>
      </c>
      <c r="N70" t="str">
        <f>VLOOKUP(M70,mapping!A:B,2,0)</f>
        <v>Lower East Side</v>
      </c>
    </row>
    <row r="71" spans="1:14" x14ac:dyDescent="0.2">
      <c r="A71">
        <v>858</v>
      </c>
      <c r="B71" t="s">
        <v>116</v>
      </c>
      <c r="C71" t="s">
        <v>52</v>
      </c>
      <c r="D71" t="s">
        <v>57</v>
      </c>
      <c r="E71" t="s">
        <v>3</v>
      </c>
      <c r="F71" t="s">
        <v>4</v>
      </c>
      <c r="G71" t="s">
        <v>5</v>
      </c>
      <c r="H71">
        <v>10019</v>
      </c>
      <c r="I71" t="s">
        <v>6</v>
      </c>
      <c r="K71" t="str">
        <f t="shared" si="26"/>
        <v xml:space="preserve"> Hell's Kitchen</v>
      </c>
      <c r="L71" t="str">
        <f t="shared" si="27"/>
        <v xml:space="preserve"> Hell's Kitchen</v>
      </c>
      <c r="M71" t="str">
        <f t="shared" si="25"/>
        <v>Hell's Kitchen</v>
      </c>
      <c r="N71" t="str">
        <f>VLOOKUP(M71,mapping!A:B,2,0)</f>
        <v>Midtown</v>
      </c>
    </row>
    <row r="72" spans="1:14" x14ac:dyDescent="0.2">
      <c r="A72">
        <v>602</v>
      </c>
      <c r="B72" t="s">
        <v>121</v>
      </c>
      <c r="C72" t="s">
        <v>108</v>
      </c>
      <c r="D72" t="s">
        <v>109</v>
      </c>
      <c r="E72" t="s">
        <v>3</v>
      </c>
      <c r="F72" t="s">
        <v>4</v>
      </c>
      <c r="G72" t="s">
        <v>5</v>
      </c>
      <c r="H72">
        <v>10031</v>
      </c>
      <c r="I72" t="s">
        <v>6</v>
      </c>
      <c r="K72" t="str">
        <f t="shared" si="26"/>
        <v xml:space="preserve"> Hamilton Heights</v>
      </c>
      <c r="L72" t="str">
        <f t="shared" si="27"/>
        <v xml:space="preserve"> Hamilton Heights</v>
      </c>
      <c r="M72" t="str">
        <f t="shared" si="25"/>
        <v>Hamilton Heights</v>
      </c>
      <c r="N72" t="str">
        <f>VLOOKUP(M72,mapping!A:B,2,0)</f>
        <v>Washington Heights</v>
      </c>
    </row>
    <row r="73" spans="1:14" x14ac:dyDescent="0.2">
      <c r="A73">
        <v>401</v>
      </c>
      <c r="B73" t="s">
        <v>122</v>
      </c>
      <c r="C73" t="s">
        <v>123</v>
      </c>
      <c r="D73" t="s">
        <v>2</v>
      </c>
      <c r="E73" t="s">
        <v>3</v>
      </c>
      <c r="F73" t="s">
        <v>4</v>
      </c>
      <c r="G73" t="s">
        <v>5</v>
      </c>
      <c r="H73">
        <v>10009</v>
      </c>
      <c r="I73" t="s">
        <v>6</v>
      </c>
      <c r="K73" t="str">
        <f t="shared" si="26"/>
        <v xml:space="preserve"> Alphabet City</v>
      </c>
      <c r="L73" t="str">
        <f t="shared" si="27"/>
        <v xml:space="preserve"> Alphabet City</v>
      </c>
      <c r="M73" t="str">
        <f t="shared" si="25"/>
        <v>Alphabet City</v>
      </c>
      <c r="N73" t="str">
        <f>VLOOKUP(M73,mapping!A:B,2,0)</f>
        <v>East Village</v>
      </c>
    </row>
    <row r="74" spans="1:14" x14ac:dyDescent="0.2">
      <c r="A74" t="s">
        <v>124</v>
      </c>
      <c r="B74">
        <v>33</v>
      </c>
      <c r="C74" t="s">
        <v>20</v>
      </c>
      <c r="D74" t="s">
        <v>21</v>
      </c>
      <c r="E74" t="s">
        <v>13</v>
      </c>
      <c r="F74" t="s">
        <v>3</v>
      </c>
      <c r="G74" t="s">
        <v>4</v>
      </c>
      <c r="H74" t="s">
        <v>5</v>
      </c>
      <c r="I74">
        <v>10036</v>
      </c>
      <c r="J74" t="s">
        <v>6</v>
      </c>
      <c r="L74" t="str">
        <f>D74</f>
        <v xml:space="preserve"> Diamond District</v>
      </c>
      <c r="M74" t="str">
        <f t="shared" si="25"/>
        <v>Diamond District</v>
      </c>
      <c r="N74" t="str">
        <f>VLOOKUP(M74,mapping!A:B,2,0)</f>
        <v>Midtown</v>
      </c>
    </row>
    <row r="75" spans="1:14" x14ac:dyDescent="0.2">
      <c r="A75">
        <v>3</v>
      </c>
      <c r="B75" t="s">
        <v>125</v>
      </c>
      <c r="C75" t="s">
        <v>66</v>
      </c>
      <c r="D75" t="s">
        <v>2</v>
      </c>
      <c r="E75" t="s">
        <v>3</v>
      </c>
      <c r="F75" t="s">
        <v>4</v>
      </c>
      <c r="G75" t="s">
        <v>5</v>
      </c>
      <c r="H75">
        <v>10013</v>
      </c>
      <c r="I75" t="s">
        <v>6</v>
      </c>
      <c r="K75" t="str">
        <f t="shared" ref="K75:K77" si="28">C75</f>
        <v xml:space="preserve"> Five Points</v>
      </c>
      <c r="L75" t="str">
        <f t="shared" ref="L75:L77" si="29">K75</f>
        <v xml:space="preserve"> Five Points</v>
      </c>
      <c r="M75" t="str">
        <f t="shared" si="25"/>
        <v>Five Points</v>
      </c>
      <c r="N75" t="str">
        <f>VLOOKUP(M75,mapping!A:B,2,0)</f>
        <v>East Village</v>
      </c>
    </row>
    <row r="76" spans="1:14" x14ac:dyDescent="0.2">
      <c r="A76" t="s">
        <v>126</v>
      </c>
      <c r="B76" t="s">
        <v>127</v>
      </c>
      <c r="C76" t="s">
        <v>21</v>
      </c>
      <c r="D76" t="s">
        <v>13</v>
      </c>
      <c r="E76" t="s">
        <v>3</v>
      </c>
      <c r="F76" t="s">
        <v>4</v>
      </c>
      <c r="G76" t="s">
        <v>5</v>
      </c>
      <c r="H76">
        <v>10036</v>
      </c>
      <c r="I76" t="s">
        <v>6</v>
      </c>
      <c r="K76" t="str">
        <f t="shared" si="28"/>
        <v xml:space="preserve"> Diamond District</v>
      </c>
      <c r="L76" t="str">
        <f t="shared" si="29"/>
        <v xml:space="preserve"> Diamond District</v>
      </c>
      <c r="M76" t="str">
        <f t="shared" si="25"/>
        <v>Diamond District</v>
      </c>
      <c r="N76" t="str">
        <f>VLOOKUP(M76,mapping!A:B,2,0)</f>
        <v>Midtown</v>
      </c>
    </row>
    <row r="77" spans="1:14" x14ac:dyDescent="0.2">
      <c r="A77">
        <v>754</v>
      </c>
      <c r="B77" t="s">
        <v>128</v>
      </c>
      <c r="C77" t="s">
        <v>52</v>
      </c>
      <c r="D77" t="s">
        <v>57</v>
      </c>
      <c r="E77" t="s">
        <v>3</v>
      </c>
      <c r="F77" t="s">
        <v>4</v>
      </c>
      <c r="G77" t="s">
        <v>5</v>
      </c>
      <c r="H77">
        <v>10019</v>
      </c>
      <c r="I77" t="s">
        <v>6</v>
      </c>
      <c r="K77" t="str">
        <f t="shared" si="28"/>
        <v xml:space="preserve"> Hell's Kitchen</v>
      </c>
      <c r="L77" t="str">
        <f t="shared" si="29"/>
        <v xml:space="preserve"> Hell's Kitchen</v>
      </c>
      <c r="M77" t="str">
        <f t="shared" si="25"/>
        <v>Hell's Kitchen</v>
      </c>
      <c r="N77" t="str">
        <f>VLOOKUP(M77,mapping!A:B,2,0)</f>
        <v>Midtown</v>
      </c>
    </row>
    <row r="78" spans="1:14" x14ac:dyDescent="0.2">
      <c r="A78" t="s">
        <v>129</v>
      </c>
      <c r="B78">
        <v>30</v>
      </c>
      <c r="C78" t="s">
        <v>130</v>
      </c>
      <c r="D78" t="s">
        <v>84</v>
      </c>
      <c r="E78" t="s">
        <v>85</v>
      </c>
      <c r="F78" t="s">
        <v>3</v>
      </c>
      <c r="G78" t="s">
        <v>4</v>
      </c>
      <c r="H78" t="s">
        <v>5</v>
      </c>
      <c r="I78">
        <v>10023</v>
      </c>
      <c r="J78" t="s">
        <v>6</v>
      </c>
      <c r="L78" t="str">
        <f>D78</f>
        <v xml:space="preserve"> Upper West Side</v>
      </c>
      <c r="M78" t="str">
        <f t="shared" si="25"/>
        <v>Upper West Side</v>
      </c>
      <c r="N78" t="str">
        <f>VLOOKUP(M78,mapping!A:B,2,0)</f>
        <v>Upper West Side</v>
      </c>
    </row>
    <row r="79" spans="1:14" x14ac:dyDescent="0.2">
      <c r="A79">
        <v>41</v>
      </c>
      <c r="B79" t="s">
        <v>131</v>
      </c>
      <c r="C79" t="s">
        <v>35</v>
      </c>
      <c r="D79" t="s">
        <v>32</v>
      </c>
      <c r="E79" t="s">
        <v>3</v>
      </c>
      <c r="F79" t="s">
        <v>4</v>
      </c>
      <c r="G79" t="s">
        <v>5</v>
      </c>
      <c r="H79">
        <v>10038</v>
      </c>
      <c r="I79" t="s">
        <v>6</v>
      </c>
      <c r="K79" t="str">
        <f>C79</f>
        <v xml:space="preserve"> Southbridge Towers</v>
      </c>
      <c r="L79" t="str">
        <f>K79</f>
        <v xml:space="preserve"> Southbridge Towers</v>
      </c>
      <c r="M79" t="str">
        <f t="shared" si="25"/>
        <v>Southbridge Towers</v>
      </c>
      <c r="N79" t="str">
        <f>VLOOKUP(M79,mapping!A:B,2,0)</f>
        <v>Financial District</v>
      </c>
    </row>
    <row r="80" spans="1:14" x14ac:dyDescent="0.2">
      <c r="A80" t="s">
        <v>132</v>
      </c>
      <c r="B80">
        <v>1</v>
      </c>
      <c r="C80" t="s">
        <v>133</v>
      </c>
      <c r="D80" t="s">
        <v>81</v>
      </c>
      <c r="E80" t="s">
        <v>32</v>
      </c>
      <c r="F80" t="s">
        <v>3</v>
      </c>
      <c r="G80" t="s">
        <v>4</v>
      </c>
      <c r="H80" t="s">
        <v>5</v>
      </c>
      <c r="I80">
        <v>10013</v>
      </c>
      <c r="J80" t="s">
        <v>6</v>
      </c>
      <c r="L80" t="str">
        <f>D80</f>
        <v xml:space="preserve"> Tribeca</v>
      </c>
      <c r="M80" t="str">
        <f t="shared" si="25"/>
        <v>Tribeca</v>
      </c>
      <c r="N80" t="str">
        <f>VLOOKUP(M80,mapping!A:B,2,0)</f>
        <v>NoHo</v>
      </c>
    </row>
    <row r="81" spans="1:14" x14ac:dyDescent="0.2">
      <c r="A81">
        <v>2647</v>
      </c>
      <c r="B81" t="s">
        <v>30</v>
      </c>
      <c r="C81" t="s">
        <v>84</v>
      </c>
      <c r="D81" t="s">
        <v>85</v>
      </c>
      <c r="E81" t="s">
        <v>3</v>
      </c>
      <c r="F81" t="s">
        <v>4</v>
      </c>
      <c r="G81" t="s">
        <v>5</v>
      </c>
      <c r="H81">
        <v>10025</v>
      </c>
      <c r="I81" t="s">
        <v>6</v>
      </c>
      <c r="K81" t="str">
        <f>C81</f>
        <v xml:space="preserve"> Upper West Side</v>
      </c>
      <c r="L81" t="str">
        <f>K81</f>
        <v xml:space="preserve"> Upper West Side</v>
      </c>
      <c r="M81" t="str">
        <f t="shared" si="25"/>
        <v>Upper West Side</v>
      </c>
      <c r="N81" t="str">
        <f>VLOOKUP(M81,mapping!A:B,2,0)</f>
        <v>Upper West Side</v>
      </c>
    </row>
    <row r="82" spans="1:14" x14ac:dyDescent="0.2">
      <c r="A82" t="s">
        <v>134</v>
      </c>
      <c r="B82">
        <v>452</v>
      </c>
      <c r="C82" t="s">
        <v>83</v>
      </c>
      <c r="D82" t="s">
        <v>84</v>
      </c>
      <c r="E82" t="s">
        <v>85</v>
      </c>
      <c r="F82" t="s">
        <v>3</v>
      </c>
      <c r="G82" t="s">
        <v>4</v>
      </c>
      <c r="H82" t="s">
        <v>5</v>
      </c>
      <c r="I82">
        <v>10024</v>
      </c>
      <c r="J82" t="s">
        <v>6</v>
      </c>
      <c r="L82" t="str">
        <f>D82</f>
        <v xml:space="preserve"> Upper West Side</v>
      </c>
      <c r="M82" t="str">
        <f t="shared" si="25"/>
        <v>Upper West Side</v>
      </c>
      <c r="N82" t="str">
        <f>VLOOKUP(M82,mapping!A:B,2,0)</f>
        <v>Upper West Side</v>
      </c>
    </row>
    <row r="83" spans="1:14" x14ac:dyDescent="0.2">
      <c r="A83">
        <v>41</v>
      </c>
      <c r="B83" t="s">
        <v>135</v>
      </c>
      <c r="C83" t="s">
        <v>21</v>
      </c>
      <c r="D83" t="s">
        <v>13</v>
      </c>
      <c r="E83" t="s">
        <v>3</v>
      </c>
      <c r="F83" t="s">
        <v>4</v>
      </c>
      <c r="G83" t="s">
        <v>5</v>
      </c>
      <c r="H83">
        <v>10017</v>
      </c>
      <c r="I83" t="s">
        <v>6</v>
      </c>
      <c r="K83" t="str">
        <f t="shared" ref="K83:K85" si="30">C83</f>
        <v xml:space="preserve"> Diamond District</v>
      </c>
      <c r="L83" t="str">
        <f t="shared" ref="L83:L85" si="31">K83</f>
        <v xml:space="preserve"> Diamond District</v>
      </c>
      <c r="M83" t="str">
        <f t="shared" si="25"/>
        <v>Diamond District</v>
      </c>
      <c r="N83" t="str">
        <f>VLOOKUP(M83,mapping!A:B,2,0)</f>
        <v>Midtown</v>
      </c>
    </row>
    <row r="84" spans="1:14" x14ac:dyDescent="0.2">
      <c r="A84">
        <v>93</v>
      </c>
      <c r="B84" t="s">
        <v>46</v>
      </c>
      <c r="C84" t="s">
        <v>136</v>
      </c>
      <c r="D84" t="s">
        <v>9</v>
      </c>
      <c r="E84" t="s">
        <v>3</v>
      </c>
      <c r="F84" t="s">
        <v>4</v>
      </c>
      <c r="G84" t="s">
        <v>5</v>
      </c>
      <c r="H84">
        <v>10003</v>
      </c>
      <c r="I84" t="s">
        <v>6</v>
      </c>
      <c r="K84" t="str">
        <f t="shared" si="30"/>
        <v xml:space="preserve"> Kips Bay</v>
      </c>
      <c r="L84" t="str">
        <f t="shared" si="31"/>
        <v xml:space="preserve"> Kips Bay</v>
      </c>
      <c r="M84" t="str">
        <f t="shared" si="25"/>
        <v>Kips Bay</v>
      </c>
      <c r="N84" t="str">
        <f>VLOOKUP(M84,mapping!A:B,2,0)</f>
        <v>Gramercy</v>
      </c>
    </row>
    <row r="85" spans="1:14" x14ac:dyDescent="0.2">
      <c r="A85">
        <v>5</v>
      </c>
      <c r="B85" t="s">
        <v>137</v>
      </c>
      <c r="C85" t="s">
        <v>138</v>
      </c>
      <c r="D85" t="s">
        <v>18</v>
      </c>
      <c r="E85" t="s">
        <v>3</v>
      </c>
      <c r="F85" t="s">
        <v>4</v>
      </c>
      <c r="G85" t="s">
        <v>5</v>
      </c>
      <c r="H85">
        <v>10012</v>
      </c>
      <c r="I85" t="s">
        <v>6</v>
      </c>
      <c r="K85" t="str">
        <f t="shared" si="30"/>
        <v xml:space="preserve"> NoHo Historic District</v>
      </c>
      <c r="L85" t="str">
        <f t="shared" si="31"/>
        <v xml:space="preserve"> NoHo Historic District</v>
      </c>
      <c r="M85" t="str">
        <f t="shared" si="25"/>
        <v>NoHo Historic District</v>
      </c>
      <c r="N85" t="str">
        <f>VLOOKUP(M85,mapping!A:B,2,0)</f>
        <v>NoHo</v>
      </c>
    </row>
    <row r="86" spans="1:14" x14ac:dyDescent="0.2">
      <c r="A86" t="s">
        <v>139</v>
      </c>
      <c r="B86">
        <v>75</v>
      </c>
      <c r="C86" t="s">
        <v>22</v>
      </c>
      <c r="D86" t="s">
        <v>115</v>
      </c>
      <c r="E86" t="s">
        <v>2</v>
      </c>
      <c r="F86" t="s">
        <v>3</v>
      </c>
      <c r="G86" t="s">
        <v>4</v>
      </c>
      <c r="H86" t="s">
        <v>5</v>
      </c>
      <c r="I86">
        <v>10003</v>
      </c>
      <c r="J86" t="s">
        <v>6</v>
      </c>
      <c r="L86" t="str">
        <f>D86</f>
        <v xml:space="preserve"> East Village</v>
      </c>
      <c r="M86" t="str">
        <f t="shared" si="25"/>
        <v>East Village</v>
      </c>
      <c r="N86" t="str">
        <f>VLOOKUP(M86,mapping!A:B,2,0)</f>
        <v>East Village</v>
      </c>
    </row>
    <row r="87" spans="1:14" x14ac:dyDescent="0.2">
      <c r="A87">
        <v>166</v>
      </c>
      <c r="B87" t="s">
        <v>140</v>
      </c>
      <c r="C87" t="s">
        <v>69</v>
      </c>
      <c r="D87" t="s">
        <v>70</v>
      </c>
      <c r="E87" t="s">
        <v>3</v>
      </c>
      <c r="F87" t="s">
        <v>4</v>
      </c>
      <c r="G87" t="s">
        <v>5</v>
      </c>
      <c r="H87">
        <v>10035</v>
      </c>
      <c r="I87" t="s">
        <v>6</v>
      </c>
      <c r="K87" t="str">
        <f t="shared" ref="K87:K97" si="32">C87</f>
        <v xml:space="preserve"> East Harlem</v>
      </c>
      <c r="L87" t="str">
        <f t="shared" ref="L87:L97" si="33">K87</f>
        <v xml:space="preserve"> East Harlem</v>
      </c>
      <c r="M87" t="str">
        <f t="shared" si="25"/>
        <v>East Harlem</v>
      </c>
      <c r="N87" t="str">
        <f>VLOOKUP(M87,mapping!A:B,2,0)</f>
        <v>East Harlem</v>
      </c>
    </row>
    <row r="88" spans="1:14" x14ac:dyDescent="0.2">
      <c r="A88">
        <v>2264</v>
      </c>
      <c r="B88" t="s">
        <v>141</v>
      </c>
      <c r="C88" t="s">
        <v>38</v>
      </c>
      <c r="D88" t="s">
        <v>39</v>
      </c>
      <c r="E88" t="s">
        <v>3</v>
      </c>
      <c r="F88" t="s">
        <v>4</v>
      </c>
      <c r="G88" t="s">
        <v>5</v>
      </c>
      <c r="H88">
        <v>10027</v>
      </c>
      <c r="I88" t="s">
        <v>6</v>
      </c>
      <c r="K88" t="str">
        <f t="shared" si="32"/>
        <v xml:space="preserve"> Harlem</v>
      </c>
      <c r="L88" t="str">
        <f t="shared" si="33"/>
        <v xml:space="preserve"> Harlem</v>
      </c>
      <c r="M88" t="str">
        <f t="shared" si="25"/>
        <v>Harlem</v>
      </c>
      <c r="N88" t="str">
        <f>VLOOKUP(M88,mapping!A:B,2,0)</f>
        <v>Harlem</v>
      </c>
    </row>
    <row r="89" spans="1:14" x14ac:dyDescent="0.2">
      <c r="A89" t="s">
        <v>142</v>
      </c>
      <c r="B89" t="s">
        <v>34</v>
      </c>
      <c r="C89" t="s">
        <v>35</v>
      </c>
      <c r="D89" t="s">
        <v>32</v>
      </c>
      <c r="E89" t="s">
        <v>3</v>
      </c>
      <c r="F89" t="s">
        <v>4</v>
      </c>
      <c r="G89" t="s">
        <v>5</v>
      </c>
      <c r="H89">
        <v>10038</v>
      </c>
      <c r="I89" t="s">
        <v>6</v>
      </c>
      <c r="K89" t="str">
        <f t="shared" si="32"/>
        <v xml:space="preserve"> Southbridge Towers</v>
      </c>
      <c r="L89" t="str">
        <f t="shared" si="33"/>
        <v xml:space="preserve"> Southbridge Towers</v>
      </c>
      <c r="M89" t="str">
        <f t="shared" si="25"/>
        <v>Southbridge Towers</v>
      </c>
      <c r="N89" t="str">
        <f>VLOOKUP(M89,mapping!A:B,2,0)</f>
        <v>Financial District</v>
      </c>
    </row>
    <row r="90" spans="1:14" x14ac:dyDescent="0.2">
      <c r="A90">
        <v>300</v>
      </c>
      <c r="B90" t="s">
        <v>143</v>
      </c>
      <c r="C90" t="s">
        <v>50</v>
      </c>
      <c r="D90" t="s">
        <v>48</v>
      </c>
      <c r="E90" t="s">
        <v>3</v>
      </c>
      <c r="F90" t="s">
        <v>4</v>
      </c>
      <c r="G90" t="s">
        <v>5</v>
      </c>
      <c r="H90">
        <v>10028</v>
      </c>
      <c r="I90" t="s">
        <v>6</v>
      </c>
      <c r="K90" t="str">
        <f t="shared" si="32"/>
        <v xml:space="preserve"> Yorkville</v>
      </c>
      <c r="L90" t="str">
        <f t="shared" si="33"/>
        <v xml:space="preserve"> Yorkville</v>
      </c>
      <c r="M90" t="str">
        <f t="shared" si="25"/>
        <v>Yorkville</v>
      </c>
      <c r="N90" t="str">
        <f>VLOOKUP(M90,mapping!A:B,2,0)</f>
        <v>Upper East Side</v>
      </c>
    </row>
    <row r="91" spans="1:14" x14ac:dyDescent="0.2">
      <c r="A91">
        <v>1</v>
      </c>
      <c r="B91" t="s">
        <v>144</v>
      </c>
      <c r="C91" t="s">
        <v>35</v>
      </c>
      <c r="D91" t="s">
        <v>32</v>
      </c>
      <c r="E91" t="s">
        <v>3</v>
      </c>
      <c r="F91" t="s">
        <v>4</v>
      </c>
      <c r="G91" t="s">
        <v>5</v>
      </c>
      <c r="H91">
        <v>10004</v>
      </c>
      <c r="I91" t="s">
        <v>6</v>
      </c>
      <c r="K91" t="str">
        <f t="shared" si="32"/>
        <v xml:space="preserve"> Southbridge Towers</v>
      </c>
      <c r="L91" t="str">
        <f t="shared" si="33"/>
        <v xml:space="preserve"> Southbridge Towers</v>
      </c>
      <c r="M91" t="str">
        <f t="shared" si="25"/>
        <v>Southbridge Towers</v>
      </c>
      <c r="N91" t="str">
        <f>VLOOKUP(M91,mapping!A:B,2,0)</f>
        <v>Financial District</v>
      </c>
    </row>
    <row r="92" spans="1:14" x14ac:dyDescent="0.2">
      <c r="A92">
        <v>144</v>
      </c>
      <c r="B92" t="s">
        <v>145</v>
      </c>
      <c r="C92" t="s">
        <v>60</v>
      </c>
      <c r="D92" t="s">
        <v>18</v>
      </c>
      <c r="E92" t="s">
        <v>3</v>
      </c>
      <c r="F92" t="s">
        <v>4</v>
      </c>
      <c r="G92" t="s">
        <v>5</v>
      </c>
      <c r="H92">
        <v>10012</v>
      </c>
      <c r="I92" t="s">
        <v>6</v>
      </c>
      <c r="K92" t="str">
        <f t="shared" si="32"/>
        <v xml:space="preserve"> Greenwich Village</v>
      </c>
      <c r="L92" t="str">
        <f t="shared" si="33"/>
        <v xml:space="preserve"> Greenwich Village</v>
      </c>
      <c r="M92" t="str">
        <f t="shared" si="25"/>
        <v>Greenwich Village</v>
      </c>
      <c r="N92" t="str">
        <f>VLOOKUP(M92,mapping!A:B,2,0)</f>
        <v>Greenwich Village</v>
      </c>
    </row>
    <row r="93" spans="1:14" x14ac:dyDescent="0.2">
      <c r="A93">
        <v>212</v>
      </c>
      <c r="B93" t="s">
        <v>146</v>
      </c>
      <c r="C93" t="s">
        <v>84</v>
      </c>
      <c r="D93" t="s">
        <v>85</v>
      </c>
      <c r="E93" t="s">
        <v>3</v>
      </c>
      <c r="F93" t="s">
        <v>4</v>
      </c>
      <c r="G93" t="s">
        <v>5</v>
      </c>
      <c r="H93">
        <v>10024</v>
      </c>
      <c r="I93" t="s">
        <v>6</v>
      </c>
      <c r="K93" t="str">
        <f t="shared" si="32"/>
        <v xml:space="preserve"> Upper West Side</v>
      </c>
      <c r="L93" t="str">
        <f t="shared" si="33"/>
        <v xml:space="preserve"> Upper West Side</v>
      </c>
      <c r="M93" t="str">
        <f t="shared" si="25"/>
        <v>Upper West Side</v>
      </c>
      <c r="N93" t="str">
        <f>VLOOKUP(M93,mapping!A:B,2,0)</f>
        <v>Upper West Side</v>
      </c>
    </row>
    <row r="94" spans="1:14" x14ac:dyDescent="0.2">
      <c r="A94">
        <v>8</v>
      </c>
      <c r="B94" t="s">
        <v>135</v>
      </c>
      <c r="C94" t="s">
        <v>21</v>
      </c>
      <c r="D94" t="s">
        <v>13</v>
      </c>
      <c r="E94" t="s">
        <v>3</v>
      </c>
      <c r="F94" t="s">
        <v>4</v>
      </c>
      <c r="G94" t="s">
        <v>5</v>
      </c>
      <c r="H94">
        <v>10017</v>
      </c>
      <c r="I94" t="s">
        <v>6</v>
      </c>
      <c r="K94" t="str">
        <f t="shared" si="32"/>
        <v xml:space="preserve"> Diamond District</v>
      </c>
      <c r="L94" t="str">
        <f t="shared" si="33"/>
        <v xml:space="preserve"> Diamond District</v>
      </c>
      <c r="M94" t="str">
        <f t="shared" si="25"/>
        <v>Diamond District</v>
      </c>
      <c r="N94" t="str">
        <f>VLOOKUP(M94,mapping!A:B,2,0)</f>
        <v>Midtown</v>
      </c>
    </row>
    <row r="95" spans="1:14" x14ac:dyDescent="0.2">
      <c r="A95" t="s">
        <v>147</v>
      </c>
      <c r="B95" t="s">
        <v>148</v>
      </c>
      <c r="C95" t="s">
        <v>81</v>
      </c>
      <c r="D95" t="s">
        <v>32</v>
      </c>
      <c r="E95" t="s">
        <v>3</v>
      </c>
      <c r="F95" t="s">
        <v>4</v>
      </c>
      <c r="G95" t="s">
        <v>5</v>
      </c>
      <c r="H95">
        <v>10013</v>
      </c>
      <c r="I95" t="s">
        <v>6</v>
      </c>
      <c r="K95" t="str">
        <f t="shared" si="32"/>
        <v xml:space="preserve"> Tribeca</v>
      </c>
      <c r="L95" t="str">
        <f t="shared" si="33"/>
        <v xml:space="preserve"> Tribeca</v>
      </c>
      <c r="M95" t="str">
        <f t="shared" si="25"/>
        <v>Tribeca</v>
      </c>
      <c r="N95" t="str">
        <f>VLOOKUP(M95,mapping!A:B,2,0)</f>
        <v>NoHo</v>
      </c>
    </row>
    <row r="96" spans="1:14" x14ac:dyDescent="0.2">
      <c r="A96">
        <v>138</v>
      </c>
      <c r="B96" t="s">
        <v>149</v>
      </c>
      <c r="C96" t="s">
        <v>150</v>
      </c>
      <c r="D96" t="s">
        <v>18</v>
      </c>
      <c r="E96" t="s">
        <v>3</v>
      </c>
      <c r="F96" t="s">
        <v>4</v>
      </c>
      <c r="G96" t="s">
        <v>5</v>
      </c>
      <c r="H96">
        <v>10013</v>
      </c>
      <c r="I96" t="s">
        <v>6</v>
      </c>
      <c r="K96" t="str">
        <f t="shared" si="32"/>
        <v xml:space="preserve"> Little Italy</v>
      </c>
      <c r="L96" t="str">
        <f t="shared" si="33"/>
        <v xml:space="preserve"> Little Italy</v>
      </c>
      <c r="M96" t="str">
        <f t="shared" si="25"/>
        <v>Little Italy</v>
      </c>
      <c r="N96" t="str">
        <f>VLOOKUP(M96,mapping!A:B,2,0)</f>
        <v>Little Italy</v>
      </c>
    </row>
    <row r="97" spans="1:14" x14ac:dyDescent="0.2">
      <c r="A97">
        <v>130</v>
      </c>
      <c r="B97" t="s">
        <v>151</v>
      </c>
      <c r="C97" t="s">
        <v>35</v>
      </c>
      <c r="D97" t="s">
        <v>32</v>
      </c>
      <c r="E97" t="s">
        <v>3</v>
      </c>
      <c r="F97" t="s">
        <v>4</v>
      </c>
      <c r="G97" t="s">
        <v>5</v>
      </c>
      <c r="H97">
        <v>10005</v>
      </c>
      <c r="I97" t="s">
        <v>6</v>
      </c>
      <c r="K97" t="str">
        <f t="shared" si="32"/>
        <v xml:space="preserve"> Southbridge Towers</v>
      </c>
      <c r="L97" t="str">
        <f t="shared" si="33"/>
        <v xml:space="preserve"> Southbridge Towers</v>
      </c>
      <c r="M97" t="str">
        <f t="shared" si="25"/>
        <v>Southbridge Towers</v>
      </c>
      <c r="N97" t="str">
        <f>VLOOKUP(M97,mapping!A:B,2,0)</f>
        <v>Financial District</v>
      </c>
    </row>
    <row r="98" spans="1:14" x14ac:dyDescent="0.2">
      <c r="A98" t="s">
        <v>152</v>
      </c>
      <c r="B98">
        <v>111</v>
      </c>
      <c r="C98" t="s">
        <v>153</v>
      </c>
      <c r="D98" t="s">
        <v>21</v>
      </c>
      <c r="E98" t="s">
        <v>13</v>
      </c>
      <c r="F98" t="s">
        <v>3</v>
      </c>
      <c r="G98" t="s">
        <v>4</v>
      </c>
      <c r="H98" t="s">
        <v>5</v>
      </c>
      <c r="I98">
        <v>10017</v>
      </c>
      <c r="J98" t="s">
        <v>6</v>
      </c>
      <c r="L98" t="str">
        <f>D98</f>
        <v xml:space="preserve"> Diamond District</v>
      </c>
      <c r="M98" t="str">
        <f t="shared" si="25"/>
        <v>Diamond District</v>
      </c>
      <c r="N98" t="str">
        <f>VLOOKUP(M98,mapping!A:B,2,0)</f>
        <v>Midtown</v>
      </c>
    </row>
    <row r="99" spans="1:14" x14ac:dyDescent="0.2">
      <c r="A99">
        <v>106</v>
      </c>
      <c r="B99" t="s">
        <v>154</v>
      </c>
      <c r="C99" t="s">
        <v>9</v>
      </c>
      <c r="D99" t="s">
        <v>3</v>
      </c>
      <c r="E99" t="s">
        <v>4</v>
      </c>
      <c r="F99" t="s">
        <v>5</v>
      </c>
      <c r="G99">
        <v>10003</v>
      </c>
      <c r="H99" t="s">
        <v>6</v>
      </c>
      <c r="L99" t="str">
        <f>C99</f>
        <v xml:space="preserve"> Manhattan Community Board 6</v>
      </c>
      <c r="M99" t="str">
        <f t="shared" si="25"/>
        <v>Manhattan Community Board 6</v>
      </c>
      <c r="N99" t="str">
        <f>VLOOKUP(M99,mapping!A:B,2,0)</f>
        <v>Gramercy</v>
      </c>
    </row>
    <row r="100" spans="1:14" x14ac:dyDescent="0.2">
      <c r="A100">
        <v>287</v>
      </c>
      <c r="B100" t="s">
        <v>155</v>
      </c>
      <c r="C100" t="s">
        <v>60</v>
      </c>
      <c r="D100" t="s">
        <v>18</v>
      </c>
      <c r="E100" t="s">
        <v>3</v>
      </c>
      <c r="F100" t="s">
        <v>4</v>
      </c>
      <c r="G100" t="s">
        <v>5</v>
      </c>
      <c r="H100">
        <v>10013</v>
      </c>
      <c r="I100" t="s">
        <v>6</v>
      </c>
      <c r="K100" t="str">
        <f t="shared" ref="K100:K109" si="34">C100</f>
        <v xml:space="preserve"> Greenwich Village</v>
      </c>
      <c r="L100" t="str">
        <f t="shared" ref="L100:L109" si="35">K100</f>
        <v xml:space="preserve"> Greenwich Village</v>
      </c>
      <c r="M100" t="str">
        <f t="shared" si="25"/>
        <v>Greenwich Village</v>
      </c>
      <c r="N100" t="str">
        <f>VLOOKUP(M100,mapping!A:B,2,0)</f>
        <v>Greenwich Village</v>
      </c>
    </row>
    <row r="101" spans="1:14" x14ac:dyDescent="0.2">
      <c r="A101">
        <v>203</v>
      </c>
      <c r="B101" t="s">
        <v>156</v>
      </c>
      <c r="C101" t="s">
        <v>56</v>
      </c>
      <c r="D101" t="s">
        <v>57</v>
      </c>
      <c r="E101" t="s">
        <v>3</v>
      </c>
      <c r="F101" t="s">
        <v>4</v>
      </c>
      <c r="G101" t="s">
        <v>5</v>
      </c>
      <c r="H101">
        <v>10011</v>
      </c>
      <c r="I101" t="s">
        <v>6</v>
      </c>
      <c r="K101" t="str">
        <f t="shared" si="34"/>
        <v xml:space="preserve"> Chelsea</v>
      </c>
      <c r="L101" t="str">
        <f t="shared" si="35"/>
        <v xml:space="preserve"> Chelsea</v>
      </c>
      <c r="M101" t="str">
        <f t="shared" si="25"/>
        <v>Chelsea</v>
      </c>
      <c r="N101" t="str">
        <f>VLOOKUP(M101,mapping!A:B,2,0)</f>
        <v>Chelsea</v>
      </c>
    </row>
    <row r="102" spans="1:14" x14ac:dyDescent="0.2">
      <c r="A102">
        <v>179</v>
      </c>
      <c r="B102" t="s">
        <v>157</v>
      </c>
      <c r="C102" t="s">
        <v>27</v>
      </c>
      <c r="D102" t="s">
        <v>2</v>
      </c>
      <c r="E102" t="s">
        <v>3</v>
      </c>
      <c r="F102" t="s">
        <v>4</v>
      </c>
      <c r="G102" t="s">
        <v>5</v>
      </c>
      <c r="H102">
        <v>10002</v>
      </c>
      <c r="I102" t="s">
        <v>6</v>
      </c>
      <c r="K102" t="str">
        <f t="shared" si="34"/>
        <v xml:space="preserve"> Lower East Side</v>
      </c>
      <c r="L102" t="str">
        <f t="shared" si="35"/>
        <v xml:space="preserve"> Lower East Side</v>
      </c>
      <c r="M102" t="str">
        <f t="shared" si="25"/>
        <v>Lower East Side</v>
      </c>
      <c r="N102" t="str">
        <f>VLOOKUP(M102,mapping!A:B,2,0)</f>
        <v>Lower East Side</v>
      </c>
    </row>
    <row r="103" spans="1:14" x14ac:dyDescent="0.2">
      <c r="A103">
        <v>501</v>
      </c>
      <c r="B103" t="s">
        <v>91</v>
      </c>
      <c r="C103" t="s">
        <v>12</v>
      </c>
      <c r="D103" t="s">
        <v>13</v>
      </c>
      <c r="E103" t="s">
        <v>3</v>
      </c>
      <c r="F103" t="s">
        <v>4</v>
      </c>
      <c r="G103" t="s">
        <v>5</v>
      </c>
      <c r="H103">
        <v>10018</v>
      </c>
      <c r="I103" t="s">
        <v>6</v>
      </c>
      <c r="K103" t="str">
        <f t="shared" si="34"/>
        <v xml:space="preserve"> Koreatown</v>
      </c>
      <c r="L103" t="str">
        <f t="shared" si="35"/>
        <v xml:space="preserve"> Koreatown</v>
      </c>
      <c r="M103" t="str">
        <f t="shared" si="25"/>
        <v>Koreatown</v>
      </c>
      <c r="N103" t="str">
        <f>VLOOKUP(M103,mapping!A:B,2,0)</f>
        <v>Midtown</v>
      </c>
    </row>
    <row r="104" spans="1:14" x14ac:dyDescent="0.2">
      <c r="A104">
        <v>34</v>
      </c>
      <c r="B104" t="s">
        <v>158</v>
      </c>
      <c r="C104" t="s">
        <v>115</v>
      </c>
      <c r="D104" t="s">
        <v>2</v>
      </c>
      <c r="E104" t="s">
        <v>3</v>
      </c>
      <c r="F104" t="s">
        <v>4</v>
      </c>
      <c r="G104" t="s">
        <v>5</v>
      </c>
      <c r="H104">
        <v>10003</v>
      </c>
      <c r="I104" t="s">
        <v>6</v>
      </c>
      <c r="K104" t="str">
        <f t="shared" si="34"/>
        <v xml:space="preserve"> East Village</v>
      </c>
      <c r="L104" t="str">
        <f t="shared" si="35"/>
        <v xml:space="preserve"> East Village</v>
      </c>
      <c r="M104" t="str">
        <f t="shared" si="25"/>
        <v>East Village</v>
      </c>
      <c r="N104" t="str">
        <f>VLOOKUP(M104,mapping!A:B,2,0)</f>
        <v>East Village</v>
      </c>
    </row>
    <row r="105" spans="1:14" x14ac:dyDescent="0.2">
      <c r="A105">
        <v>666</v>
      </c>
      <c r="B105" t="s">
        <v>41</v>
      </c>
      <c r="C105" t="s">
        <v>104</v>
      </c>
      <c r="D105" t="s">
        <v>13</v>
      </c>
      <c r="E105" t="s">
        <v>3</v>
      </c>
      <c r="F105" t="s">
        <v>4</v>
      </c>
      <c r="G105" t="s">
        <v>5</v>
      </c>
      <c r="H105">
        <v>10010</v>
      </c>
      <c r="I105" t="s">
        <v>6</v>
      </c>
      <c r="K105" t="str">
        <f t="shared" si="34"/>
        <v xml:space="preserve"> Flatiron Building</v>
      </c>
      <c r="L105" t="str">
        <f t="shared" si="35"/>
        <v xml:space="preserve"> Flatiron Building</v>
      </c>
      <c r="M105" t="str">
        <f t="shared" si="25"/>
        <v>Flatiron Building</v>
      </c>
      <c r="N105" t="str">
        <f>VLOOKUP(M105,mapping!A:B,2,0)</f>
        <v>Flatiron District</v>
      </c>
    </row>
    <row r="106" spans="1:14" x14ac:dyDescent="0.2">
      <c r="A106">
        <v>146</v>
      </c>
      <c r="B106" t="s">
        <v>159</v>
      </c>
      <c r="C106" t="s">
        <v>66</v>
      </c>
      <c r="D106" t="s">
        <v>18</v>
      </c>
      <c r="E106" t="s">
        <v>3</v>
      </c>
      <c r="F106" t="s">
        <v>4</v>
      </c>
      <c r="G106" t="s">
        <v>5</v>
      </c>
      <c r="H106">
        <v>10013</v>
      </c>
      <c r="I106" t="s">
        <v>6</v>
      </c>
      <c r="K106" t="str">
        <f t="shared" si="34"/>
        <v xml:space="preserve"> Five Points</v>
      </c>
      <c r="L106" t="str">
        <f t="shared" si="35"/>
        <v xml:space="preserve"> Five Points</v>
      </c>
      <c r="M106" t="str">
        <f t="shared" si="25"/>
        <v>Five Points</v>
      </c>
      <c r="N106" t="str">
        <f>VLOOKUP(M106,mapping!A:B,2,0)</f>
        <v>East Village</v>
      </c>
    </row>
    <row r="107" spans="1:14" x14ac:dyDescent="0.2">
      <c r="A107" t="s">
        <v>160</v>
      </c>
      <c r="B107" t="s">
        <v>161</v>
      </c>
      <c r="C107" t="s">
        <v>52</v>
      </c>
      <c r="D107" t="s">
        <v>57</v>
      </c>
      <c r="E107" t="s">
        <v>3</v>
      </c>
      <c r="F107" t="s">
        <v>4</v>
      </c>
      <c r="G107" t="s">
        <v>5</v>
      </c>
      <c r="H107">
        <v>10018</v>
      </c>
      <c r="I107" t="s">
        <v>6</v>
      </c>
      <c r="K107" t="str">
        <f t="shared" si="34"/>
        <v xml:space="preserve"> Hell's Kitchen</v>
      </c>
      <c r="L107" t="str">
        <f t="shared" si="35"/>
        <v xml:space="preserve"> Hell's Kitchen</v>
      </c>
      <c r="M107" t="str">
        <f t="shared" si="25"/>
        <v>Hell's Kitchen</v>
      </c>
      <c r="N107" t="str">
        <f>VLOOKUP(M107,mapping!A:B,2,0)</f>
        <v>Midtown</v>
      </c>
    </row>
    <row r="108" spans="1:14" x14ac:dyDescent="0.2">
      <c r="A108" t="s">
        <v>162</v>
      </c>
      <c r="B108">
        <v>420</v>
      </c>
      <c r="C108" t="s">
        <v>86</v>
      </c>
      <c r="D108" t="s">
        <v>13</v>
      </c>
      <c r="E108" t="s">
        <v>3</v>
      </c>
      <c r="F108" t="s">
        <v>4</v>
      </c>
      <c r="G108" t="s">
        <v>5</v>
      </c>
      <c r="H108">
        <v>10017</v>
      </c>
      <c r="I108" t="s">
        <v>6</v>
      </c>
      <c r="K108" t="str">
        <f t="shared" si="34"/>
        <v xml:space="preserve"> Lexington Avenue</v>
      </c>
      <c r="L108" t="s">
        <v>13</v>
      </c>
      <c r="M108" t="str">
        <f t="shared" si="25"/>
        <v>Manhattan Community Board 5</v>
      </c>
      <c r="N108" t="str">
        <f>VLOOKUP(M108,mapping!A:B,2,0)</f>
        <v>Midtown</v>
      </c>
    </row>
    <row r="109" spans="1:14" x14ac:dyDescent="0.2">
      <c r="A109" t="s">
        <v>163</v>
      </c>
      <c r="B109" t="s">
        <v>164</v>
      </c>
      <c r="C109" t="s">
        <v>66</v>
      </c>
      <c r="D109" t="s">
        <v>2</v>
      </c>
      <c r="E109" t="s">
        <v>3</v>
      </c>
      <c r="F109" t="s">
        <v>4</v>
      </c>
      <c r="G109" t="s">
        <v>5</v>
      </c>
      <c r="H109">
        <v>10013</v>
      </c>
      <c r="I109" t="s">
        <v>6</v>
      </c>
      <c r="K109" t="str">
        <f t="shared" si="34"/>
        <v xml:space="preserve"> Five Points</v>
      </c>
      <c r="L109" t="str">
        <f t="shared" si="35"/>
        <v xml:space="preserve"> Five Points</v>
      </c>
      <c r="M109" t="str">
        <f t="shared" si="25"/>
        <v>Five Points</v>
      </c>
      <c r="N109" t="str">
        <f>VLOOKUP(M109,mapping!A:B,2,0)</f>
        <v>East Village</v>
      </c>
    </row>
    <row r="110" spans="1:14" x14ac:dyDescent="0.2">
      <c r="A110" t="s">
        <v>165</v>
      </c>
      <c r="B110">
        <v>3183</v>
      </c>
      <c r="C110" t="s">
        <v>30</v>
      </c>
      <c r="D110" t="s">
        <v>166</v>
      </c>
      <c r="E110" t="s">
        <v>109</v>
      </c>
      <c r="F110" t="s">
        <v>3</v>
      </c>
      <c r="G110" t="s">
        <v>4</v>
      </c>
      <c r="H110" t="s">
        <v>5</v>
      </c>
      <c r="I110">
        <v>10027</v>
      </c>
      <c r="J110" t="s">
        <v>6</v>
      </c>
      <c r="L110" t="str">
        <f>D110</f>
        <v xml:space="preserve"> Morningside Heights</v>
      </c>
      <c r="M110" t="str">
        <f t="shared" si="25"/>
        <v>Morningside Heights</v>
      </c>
      <c r="N110" t="str">
        <f>VLOOKUP(M110,mapping!A:B,2,0)</f>
        <v>Morningside Heights</v>
      </c>
    </row>
    <row r="111" spans="1:14" x14ac:dyDescent="0.2">
      <c r="A111" t="s">
        <v>167</v>
      </c>
      <c r="B111" t="s">
        <v>168</v>
      </c>
      <c r="C111" t="s">
        <v>56</v>
      </c>
      <c r="D111" t="s">
        <v>57</v>
      </c>
      <c r="E111" t="s">
        <v>3</v>
      </c>
      <c r="F111" t="s">
        <v>4</v>
      </c>
      <c r="G111" t="s">
        <v>5</v>
      </c>
      <c r="H111">
        <v>10011</v>
      </c>
      <c r="I111" t="s">
        <v>6</v>
      </c>
      <c r="K111" t="str">
        <f>C111</f>
        <v xml:space="preserve"> Chelsea</v>
      </c>
      <c r="L111" t="str">
        <f>K111</f>
        <v xml:space="preserve"> Chelsea</v>
      </c>
      <c r="M111" t="str">
        <f t="shared" si="25"/>
        <v>Chelsea</v>
      </c>
      <c r="N111" t="str">
        <f>VLOOKUP(M111,mapping!A:B,2,0)</f>
        <v>Chelsea</v>
      </c>
    </row>
    <row r="112" spans="1:14" x14ac:dyDescent="0.2">
      <c r="A112" t="s">
        <v>169</v>
      </c>
      <c r="B112">
        <v>235</v>
      </c>
      <c r="C112" t="s">
        <v>28</v>
      </c>
      <c r="D112" t="s">
        <v>52</v>
      </c>
      <c r="E112" t="s">
        <v>13</v>
      </c>
      <c r="F112" t="s">
        <v>3</v>
      </c>
      <c r="G112" t="s">
        <v>4</v>
      </c>
      <c r="H112" t="s">
        <v>5</v>
      </c>
      <c r="I112">
        <v>10036</v>
      </c>
      <c r="J112" t="s">
        <v>6</v>
      </c>
      <c r="L112" t="str">
        <f t="shared" ref="L112:L113" si="36">D112</f>
        <v xml:space="preserve"> Hell's Kitchen</v>
      </c>
      <c r="M112" t="str">
        <f t="shared" si="25"/>
        <v>Hell's Kitchen</v>
      </c>
      <c r="N112" t="str">
        <f>VLOOKUP(M112,mapping!A:B,2,0)</f>
        <v>Midtown</v>
      </c>
    </row>
    <row r="113" spans="1:14" x14ac:dyDescent="0.2">
      <c r="A113" t="s">
        <v>170</v>
      </c>
      <c r="B113">
        <v>540</v>
      </c>
      <c r="C113" t="s">
        <v>171</v>
      </c>
      <c r="D113" t="s">
        <v>84</v>
      </c>
      <c r="E113" t="s">
        <v>85</v>
      </c>
      <c r="F113" t="s">
        <v>3</v>
      </c>
      <c r="G113" t="s">
        <v>4</v>
      </c>
      <c r="H113" t="s">
        <v>5</v>
      </c>
      <c r="I113">
        <v>10024</v>
      </c>
      <c r="J113" t="s">
        <v>6</v>
      </c>
      <c r="L113" t="str">
        <f t="shared" si="36"/>
        <v xml:space="preserve"> Upper West Side</v>
      </c>
      <c r="M113" t="str">
        <f t="shared" si="25"/>
        <v>Upper West Side</v>
      </c>
      <c r="N113" t="str">
        <f>VLOOKUP(M113,mapping!A:B,2,0)</f>
        <v>Upper West Side</v>
      </c>
    </row>
    <row r="114" spans="1:14" x14ac:dyDescent="0.2">
      <c r="A114">
        <v>120</v>
      </c>
      <c r="B114" t="s">
        <v>172</v>
      </c>
      <c r="C114" t="s">
        <v>12</v>
      </c>
      <c r="D114" t="s">
        <v>13</v>
      </c>
      <c r="E114" t="s">
        <v>3</v>
      </c>
      <c r="F114" t="s">
        <v>4</v>
      </c>
      <c r="G114" t="s">
        <v>5</v>
      </c>
      <c r="H114">
        <v>10018</v>
      </c>
      <c r="I114" t="s">
        <v>6</v>
      </c>
      <c r="K114" t="str">
        <f t="shared" ref="K114:K125" si="37">C114</f>
        <v xml:space="preserve"> Koreatown</v>
      </c>
      <c r="L114" t="str">
        <f t="shared" ref="L114:L125" si="38">K114</f>
        <v xml:space="preserve"> Koreatown</v>
      </c>
      <c r="M114" t="str">
        <f t="shared" si="25"/>
        <v>Koreatown</v>
      </c>
      <c r="N114" t="str">
        <f>VLOOKUP(M114,mapping!A:B,2,0)</f>
        <v>Midtown</v>
      </c>
    </row>
    <row r="115" spans="1:14" x14ac:dyDescent="0.2">
      <c r="A115">
        <v>1873</v>
      </c>
      <c r="B115" t="s">
        <v>86</v>
      </c>
      <c r="C115" t="s">
        <v>69</v>
      </c>
      <c r="D115" t="s">
        <v>70</v>
      </c>
      <c r="E115" t="s">
        <v>3</v>
      </c>
      <c r="F115" t="s">
        <v>4</v>
      </c>
      <c r="G115" t="s">
        <v>5</v>
      </c>
      <c r="H115">
        <v>10035</v>
      </c>
      <c r="I115" t="s">
        <v>6</v>
      </c>
      <c r="K115" t="str">
        <f t="shared" si="37"/>
        <v xml:space="preserve"> East Harlem</v>
      </c>
      <c r="L115" t="str">
        <f t="shared" si="38"/>
        <v xml:space="preserve"> East Harlem</v>
      </c>
      <c r="M115" t="str">
        <f t="shared" si="25"/>
        <v>East Harlem</v>
      </c>
      <c r="N115" t="str">
        <f>VLOOKUP(M115,mapping!A:B,2,0)</f>
        <v>East Harlem</v>
      </c>
    </row>
    <row r="116" spans="1:14" x14ac:dyDescent="0.2">
      <c r="A116">
        <v>94</v>
      </c>
      <c r="B116" t="s">
        <v>117</v>
      </c>
      <c r="C116" t="s">
        <v>60</v>
      </c>
      <c r="D116" t="s">
        <v>18</v>
      </c>
      <c r="E116" t="s">
        <v>3</v>
      </c>
      <c r="F116" t="s">
        <v>4</v>
      </c>
      <c r="G116" t="s">
        <v>5</v>
      </c>
      <c r="H116">
        <v>10011</v>
      </c>
      <c r="I116" t="s">
        <v>6</v>
      </c>
      <c r="K116" t="str">
        <f t="shared" si="37"/>
        <v xml:space="preserve"> Greenwich Village</v>
      </c>
      <c r="L116" t="str">
        <f t="shared" si="38"/>
        <v xml:space="preserve"> Greenwich Village</v>
      </c>
      <c r="M116" t="str">
        <f t="shared" si="25"/>
        <v>Greenwich Village</v>
      </c>
      <c r="N116" t="str">
        <f>VLOOKUP(M116,mapping!A:B,2,0)</f>
        <v>Greenwich Village</v>
      </c>
    </row>
    <row r="117" spans="1:14" x14ac:dyDescent="0.2">
      <c r="A117">
        <v>4027</v>
      </c>
      <c r="B117" t="s">
        <v>30</v>
      </c>
      <c r="C117" t="s">
        <v>98</v>
      </c>
      <c r="D117" t="s">
        <v>64</v>
      </c>
      <c r="E117" t="s">
        <v>3</v>
      </c>
      <c r="F117" t="s">
        <v>4</v>
      </c>
      <c r="G117" t="s">
        <v>5</v>
      </c>
      <c r="H117">
        <v>10032</v>
      </c>
      <c r="I117" t="s">
        <v>6</v>
      </c>
      <c r="K117" t="str">
        <f t="shared" si="37"/>
        <v xml:space="preserve"> Washington Heights</v>
      </c>
      <c r="L117" t="str">
        <f t="shared" si="38"/>
        <v xml:space="preserve"> Washington Heights</v>
      </c>
      <c r="M117" t="str">
        <f t="shared" si="25"/>
        <v>Washington Heights</v>
      </c>
      <c r="N117" t="str">
        <f>VLOOKUP(M117,mapping!A:B,2,0)</f>
        <v>Washington Heights</v>
      </c>
    </row>
    <row r="118" spans="1:14" x14ac:dyDescent="0.2">
      <c r="A118">
        <v>142</v>
      </c>
      <c r="B118" t="s">
        <v>173</v>
      </c>
      <c r="C118" t="s">
        <v>106</v>
      </c>
      <c r="D118" t="s">
        <v>48</v>
      </c>
      <c r="E118" t="s">
        <v>3</v>
      </c>
      <c r="F118" t="s">
        <v>4</v>
      </c>
      <c r="G118" t="s">
        <v>5</v>
      </c>
      <c r="H118">
        <v>10021</v>
      </c>
      <c r="I118" t="s">
        <v>6</v>
      </c>
      <c r="K118" t="str">
        <f t="shared" si="37"/>
        <v xml:space="preserve"> Upper East Side</v>
      </c>
      <c r="L118" t="str">
        <f t="shared" si="38"/>
        <v xml:space="preserve"> Upper East Side</v>
      </c>
      <c r="M118" t="str">
        <f t="shared" si="25"/>
        <v>Upper East Side</v>
      </c>
      <c r="N118" t="str">
        <f>VLOOKUP(M118,mapping!A:B,2,0)</f>
        <v>Upper East Side</v>
      </c>
    </row>
    <row r="119" spans="1:14" x14ac:dyDescent="0.2">
      <c r="A119">
        <v>1085</v>
      </c>
      <c r="B119" t="s">
        <v>7</v>
      </c>
      <c r="C119" t="s">
        <v>8</v>
      </c>
      <c r="D119" t="s">
        <v>9</v>
      </c>
      <c r="E119" t="s">
        <v>3</v>
      </c>
      <c r="F119" t="s">
        <v>4</v>
      </c>
      <c r="G119" t="s">
        <v>5</v>
      </c>
      <c r="H119">
        <v>10022</v>
      </c>
      <c r="I119" t="s">
        <v>6</v>
      </c>
      <c r="K119" t="str">
        <f t="shared" si="37"/>
        <v xml:space="preserve"> Tudor City</v>
      </c>
      <c r="L119" t="str">
        <f t="shared" si="38"/>
        <v xml:space="preserve"> Tudor City</v>
      </c>
      <c r="M119" t="str">
        <f t="shared" si="25"/>
        <v>Tudor City</v>
      </c>
      <c r="N119" t="str">
        <f>VLOOKUP(M119,mapping!A:B,2,0)</f>
        <v>Tudor City</v>
      </c>
    </row>
    <row r="120" spans="1:14" x14ac:dyDescent="0.2">
      <c r="A120">
        <v>26</v>
      </c>
      <c r="B120" t="s">
        <v>174</v>
      </c>
      <c r="C120" t="s">
        <v>27</v>
      </c>
      <c r="D120" t="s">
        <v>2</v>
      </c>
      <c r="E120" t="s">
        <v>3</v>
      </c>
      <c r="F120" t="s">
        <v>4</v>
      </c>
      <c r="G120" t="s">
        <v>5</v>
      </c>
      <c r="H120">
        <v>10002</v>
      </c>
      <c r="I120" t="s">
        <v>6</v>
      </c>
      <c r="K120" t="str">
        <f t="shared" si="37"/>
        <v xml:space="preserve"> Lower East Side</v>
      </c>
      <c r="L120" t="str">
        <f t="shared" si="38"/>
        <v xml:space="preserve"> Lower East Side</v>
      </c>
      <c r="M120" t="str">
        <f t="shared" si="25"/>
        <v>Lower East Side</v>
      </c>
      <c r="N120" t="str">
        <f>VLOOKUP(M120,mapping!A:B,2,0)</f>
        <v>Lower East Side</v>
      </c>
    </row>
    <row r="121" spans="1:14" x14ac:dyDescent="0.2">
      <c r="A121">
        <v>149</v>
      </c>
      <c r="B121" t="s">
        <v>120</v>
      </c>
      <c r="C121" t="s">
        <v>21</v>
      </c>
      <c r="D121" t="s">
        <v>13</v>
      </c>
      <c r="E121" t="s">
        <v>3</v>
      </c>
      <c r="F121" t="s">
        <v>4</v>
      </c>
      <c r="G121" t="s">
        <v>5</v>
      </c>
      <c r="H121">
        <v>10036</v>
      </c>
      <c r="I121" t="s">
        <v>6</v>
      </c>
      <c r="K121" t="str">
        <f t="shared" si="37"/>
        <v xml:space="preserve"> Diamond District</v>
      </c>
      <c r="L121" t="str">
        <f t="shared" si="38"/>
        <v xml:space="preserve"> Diamond District</v>
      </c>
      <c r="M121" t="str">
        <f t="shared" si="25"/>
        <v>Diamond District</v>
      </c>
      <c r="N121" t="str">
        <f>VLOOKUP(M121,mapping!A:B,2,0)</f>
        <v>Midtown</v>
      </c>
    </row>
    <row r="122" spans="1:14" x14ac:dyDescent="0.2">
      <c r="A122">
        <v>225</v>
      </c>
      <c r="B122" t="s">
        <v>175</v>
      </c>
      <c r="C122" t="s">
        <v>81</v>
      </c>
      <c r="D122" t="s">
        <v>32</v>
      </c>
      <c r="E122" t="s">
        <v>3</v>
      </c>
      <c r="F122" t="s">
        <v>4</v>
      </c>
      <c r="G122" t="s">
        <v>5</v>
      </c>
      <c r="H122">
        <v>10013</v>
      </c>
      <c r="I122" t="s">
        <v>6</v>
      </c>
      <c r="K122" t="str">
        <f t="shared" si="37"/>
        <v xml:space="preserve"> Tribeca</v>
      </c>
      <c r="L122" t="str">
        <f t="shared" si="38"/>
        <v xml:space="preserve"> Tribeca</v>
      </c>
      <c r="M122" t="str">
        <f t="shared" si="25"/>
        <v>Tribeca</v>
      </c>
      <c r="N122" t="str">
        <f>VLOOKUP(M122,mapping!A:B,2,0)</f>
        <v>NoHo</v>
      </c>
    </row>
    <row r="123" spans="1:14" x14ac:dyDescent="0.2">
      <c r="A123">
        <v>200</v>
      </c>
      <c r="B123" t="s">
        <v>176</v>
      </c>
      <c r="C123" t="s">
        <v>52</v>
      </c>
      <c r="D123" t="s">
        <v>13</v>
      </c>
      <c r="E123" t="s">
        <v>3</v>
      </c>
      <c r="F123" t="s">
        <v>4</v>
      </c>
      <c r="G123" t="s">
        <v>5</v>
      </c>
      <c r="H123">
        <v>10019</v>
      </c>
      <c r="I123" t="s">
        <v>6</v>
      </c>
      <c r="K123" t="str">
        <f t="shared" si="37"/>
        <v xml:space="preserve"> Hell's Kitchen</v>
      </c>
      <c r="L123" t="str">
        <f t="shared" si="38"/>
        <v xml:space="preserve"> Hell's Kitchen</v>
      </c>
      <c r="M123" t="str">
        <f t="shared" si="25"/>
        <v>Hell's Kitchen</v>
      </c>
      <c r="N123" t="str">
        <f>VLOOKUP(M123,mapping!A:B,2,0)</f>
        <v>Midtown</v>
      </c>
    </row>
    <row r="124" spans="1:14" x14ac:dyDescent="0.2">
      <c r="A124">
        <v>677</v>
      </c>
      <c r="B124" t="s">
        <v>128</v>
      </c>
      <c r="C124" t="s">
        <v>52</v>
      </c>
      <c r="D124" t="s">
        <v>57</v>
      </c>
      <c r="E124" t="s">
        <v>3</v>
      </c>
      <c r="F124" t="s">
        <v>4</v>
      </c>
      <c r="G124" t="s">
        <v>5</v>
      </c>
      <c r="H124">
        <v>10036</v>
      </c>
      <c r="I124" t="s">
        <v>6</v>
      </c>
      <c r="K124" t="str">
        <f t="shared" si="37"/>
        <v xml:space="preserve"> Hell's Kitchen</v>
      </c>
      <c r="L124" t="str">
        <f t="shared" si="38"/>
        <v xml:space="preserve"> Hell's Kitchen</v>
      </c>
      <c r="M124" t="str">
        <f t="shared" si="25"/>
        <v>Hell's Kitchen</v>
      </c>
      <c r="N124" t="str">
        <f>VLOOKUP(M124,mapping!A:B,2,0)</f>
        <v>Midtown</v>
      </c>
    </row>
    <row r="125" spans="1:14" x14ac:dyDescent="0.2">
      <c r="A125">
        <v>2076</v>
      </c>
      <c r="B125" t="s">
        <v>86</v>
      </c>
      <c r="C125" t="s">
        <v>69</v>
      </c>
      <c r="D125" t="s">
        <v>70</v>
      </c>
      <c r="E125" t="s">
        <v>3</v>
      </c>
      <c r="F125" t="s">
        <v>4</v>
      </c>
      <c r="G125" t="s">
        <v>5</v>
      </c>
      <c r="H125">
        <v>10035</v>
      </c>
      <c r="I125" t="s">
        <v>6</v>
      </c>
      <c r="K125" t="str">
        <f t="shared" si="37"/>
        <v xml:space="preserve"> East Harlem</v>
      </c>
      <c r="L125" t="str">
        <f t="shared" si="38"/>
        <v xml:space="preserve"> East Harlem</v>
      </c>
      <c r="M125" t="str">
        <f t="shared" si="25"/>
        <v>East Harlem</v>
      </c>
      <c r="N125" t="str">
        <f>VLOOKUP(M125,mapping!A:B,2,0)</f>
        <v>East Harlem</v>
      </c>
    </row>
    <row r="126" spans="1:14" x14ac:dyDescent="0.2">
      <c r="A126" t="s">
        <v>10</v>
      </c>
      <c r="B126">
        <v>2</v>
      </c>
      <c r="C126" t="s">
        <v>11</v>
      </c>
      <c r="D126" t="s">
        <v>12</v>
      </c>
      <c r="E126" t="s">
        <v>13</v>
      </c>
      <c r="F126" t="s">
        <v>3</v>
      </c>
      <c r="G126" t="s">
        <v>4</v>
      </c>
      <c r="H126" t="s">
        <v>5</v>
      </c>
      <c r="I126">
        <v>10001</v>
      </c>
      <c r="J126" t="s">
        <v>6</v>
      </c>
      <c r="L126" t="str">
        <f>D126</f>
        <v xml:space="preserve"> Koreatown</v>
      </c>
      <c r="M126" t="str">
        <f t="shared" si="25"/>
        <v>Koreatown</v>
      </c>
      <c r="N126" t="str">
        <f>VLOOKUP(M126,mapping!A:B,2,0)</f>
        <v>Midtown</v>
      </c>
    </row>
    <row r="127" spans="1:14" x14ac:dyDescent="0.2">
      <c r="A127" t="s">
        <v>177</v>
      </c>
      <c r="B127" t="s">
        <v>178</v>
      </c>
      <c r="C127" t="s">
        <v>35</v>
      </c>
      <c r="D127" t="s">
        <v>32</v>
      </c>
      <c r="E127" t="s">
        <v>3</v>
      </c>
      <c r="F127" t="s">
        <v>4</v>
      </c>
      <c r="G127" t="s">
        <v>5</v>
      </c>
      <c r="H127">
        <v>10004</v>
      </c>
      <c r="I127" t="s">
        <v>6</v>
      </c>
      <c r="K127" t="str">
        <f t="shared" ref="K127:K132" si="39">C127</f>
        <v xml:space="preserve"> Southbridge Towers</v>
      </c>
      <c r="L127" t="str">
        <f t="shared" ref="L127:L132" si="40">K127</f>
        <v xml:space="preserve"> Southbridge Towers</v>
      </c>
      <c r="M127" t="str">
        <f t="shared" si="25"/>
        <v>Southbridge Towers</v>
      </c>
      <c r="N127" t="str">
        <f>VLOOKUP(M127,mapping!A:B,2,0)</f>
        <v>Financial District</v>
      </c>
    </row>
    <row r="128" spans="1:14" x14ac:dyDescent="0.2">
      <c r="A128">
        <v>276</v>
      </c>
      <c r="B128" t="s">
        <v>179</v>
      </c>
      <c r="C128" t="s">
        <v>38</v>
      </c>
      <c r="D128" t="s">
        <v>39</v>
      </c>
      <c r="E128" t="s">
        <v>3</v>
      </c>
      <c r="F128" t="s">
        <v>4</v>
      </c>
      <c r="G128" t="s">
        <v>5</v>
      </c>
      <c r="H128">
        <v>10030</v>
      </c>
      <c r="I128" t="s">
        <v>6</v>
      </c>
      <c r="K128" t="str">
        <f t="shared" si="39"/>
        <v xml:space="preserve"> Harlem</v>
      </c>
      <c r="L128" t="str">
        <f t="shared" si="40"/>
        <v xml:space="preserve"> Harlem</v>
      </c>
      <c r="M128" t="str">
        <f t="shared" si="25"/>
        <v>Harlem</v>
      </c>
      <c r="N128" t="str">
        <f>VLOOKUP(M128,mapping!A:B,2,0)</f>
        <v>Harlem</v>
      </c>
    </row>
    <row r="129" spans="1:14" x14ac:dyDescent="0.2">
      <c r="A129">
        <v>501</v>
      </c>
      <c r="B129" t="s">
        <v>180</v>
      </c>
      <c r="C129" t="s">
        <v>98</v>
      </c>
      <c r="D129" t="s">
        <v>64</v>
      </c>
      <c r="E129" t="s">
        <v>3</v>
      </c>
      <c r="F129" t="s">
        <v>4</v>
      </c>
      <c r="G129" t="s">
        <v>5</v>
      </c>
      <c r="H129">
        <v>10032</v>
      </c>
      <c r="I129" t="s">
        <v>6</v>
      </c>
      <c r="K129" t="str">
        <f t="shared" si="39"/>
        <v xml:space="preserve"> Washington Heights</v>
      </c>
      <c r="L129" t="str">
        <f t="shared" si="40"/>
        <v xml:space="preserve"> Washington Heights</v>
      </c>
      <c r="M129" t="str">
        <f t="shared" si="25"/>
        <v>Washington Heights</v>
      </c>
      <c r="N129" t="str">
        <f>VLOOKUP(M129,mapping!A:B,2,0)</f>
        <v>Washington Heights</v>
      </c>
    </row>
    <row r="130" spans="1:14" x14ac:dyDescent="0.2">
      <c r="A130">
        <v>21</v>
      </c>
      <c r="B130" t="s">
        <v>181</v>
      </c>
      <c r="C130" t="s">
        <v>31</v>
      </c>
      <c r="D130" t="s">
        <v>32</v>
      </c>
      <c r="E130" t="s">
        <v>3</v>
      </c>
      <c r="F130" t="s">
        <v>4</v>
      </c>
      <c r="G130" t="s">
        <v>5</v>
      </c>
      <c r="H130">
        <v>10280</v>
      </c>
      <c r="I130" t="s">
        <v>6</v>
      </c>
      <c r="K130" t="str">
        <f t="shared" si="39"/>
        <v xml:space="preserve"> Battery Park City</v>
      </c>
      <c r="L130" t="str">
        <f t="shared" si="40"/>
        <v xml:space="preserve"> Battery Park City</v>
      </c>
      <c r="M130" t="str">
        <f t="shared" si="25"/>
        <v>Battery Park City</v>
      </c>
      <c r="N130" t="str">
        <f>VLOOKUP(M130,mapping!A:B,2,0)</f>
        <v>Battery Park</v>
      </c>
    </row>
    <row r="131" spans="1:14" x14ac:dyDescent="0.2">
      <c r="A131">
        <v>88</v>
      </c>
      <c r="B131" t="s">
        <v>182</v>
      </c>
      <c r="C131" t="s">
        <v>35</v>
      </c>
      <c r="D131" t="s">
        <v>32</v>
      </c>
      <c r="E131" t="s">
        <v>3</v>
      </c>
      <c r="F131" t="s">
        <v>4</v>
      </c>
      <c r="G131" t="s">
        <v>5</v>
      </c>
      <c r="H131">
        <v>10038</v>
      </c>
      <c r="I131" t="s">
        <v>6</v>
      </c>
      <c r="K131" t="str">
        <f t="shared" si="39"/>
        <v xml:space="preserve"> Southbridge Towers</v>
      </c>
      <c r="L131" t="str">
        <f t="shared" si="40"/>
        <v xml:space="preserve"> Southbridge Towers</v>
      </c>
      <c r="M131" t="str">
        <f t="shared" ref="M131:M194" si="41">TRIM(L131)</f>
        <v>Southbridge Towers</v>
      </c>
      <c r="N131" t="str">
        <f>VLOOKUP(M131,mapping!A:B,2,0)</f>
        <v>Financial District</v>
      </c>
    </row>
    <row r="132" spans="1:14" x14ac:dyDescent="0.2">
      <c r="A132">
        <v>130</v>
      </c>
      <c r="B132" t="s">
        <v>151</v>
      </c>
      <c r="C132" t="s">
        <v>35</v>
      </c>
      <c r="D132" t="s">
        <v>32</v>
      </c>
      <c r="E132" t="s">
        <v>3</v>
      </c>
      <c r="F132" t="s">
        <v>4</v>
      </c>
      <c r="G132" t="s">
        <v>5</v>
      </c>
      <c r="H132">
        <v>10005</v>
      </c>
      <c r="I132" t="s">
        <v>6</v>
      </c>
      <c r="K132" t="str">
        <f t="shared" si="39"/>
        <v xml:space="preserve"> Southbridge Towers</v>
      </c>
      <c r="L132" t="str">
        <f t="shared" si="40"/>
        <v xml:space="preserve"> Southbridge Towers</v>
      </c>
      <c r="M132" t="str">
        <f t="shared" si="41"/>
        <v>Southbridge Towers</v>
      </c>
      <c r="N132" t="str">
        <f>VLOOKUP(M132,mapping!A:B,2,0)</f>
        <v>Financial District</v>
      </c>
    </row>
    <row r="133" spans="1:14" x14ac:dyDescent="0.2">
      <c r="A133" t="s">
        <v>183</v>
      </c>
      <c r="B133">
        <v>888</v>
      </c>
      <c r="C133" t="s">
        <v>184</v>
      </c>
      <c r="D133" t="s">
        <v>52</v>
      </c>
      <c r="E133" t="s">
        <v>13</v>
      </c>
      <c r="F133" t="s">
        <v>3</v>
      </c>
      <c r="G133" t="s">
        <v>4</v>
      </c>
      <c r="H133" t="s">
        <v>5</v>
      </c>
      <c r="I133">
        <v>10019</v>
      </c>
      <c r="J133" t="s">
        <v>6</v>
      </c>
      <c r="L133" t="str">
        <f>D133</f>
        <v xml:space="preserve"> Hell's Kitchen</v>
      </c>
      <c r="M133" t="str">
        <f t="shared" si="41"/>
        <v>Hell's Kitchen</v>
      </c>
      <c r="N133" t="str">
        <f>VLOOKUP(M133,mapping!A:B,2,0)</f>
        <v>Midtown</v>
      </c>
    </row>
    <row r="134" spans="1:14" x14ac:dyDescent="0.2">
      <c r="A134">
        <v>406</v>
      </c>
      <c r="B134" t="s">
        <v>41</v>
      </c>
      <c r="C134" t="s">
        <v>185</v>
      </c>
      <c r="D134" t="s">
        <v>18</v>
      </c>
      <c r="E134" t="s">
        <v>3</v>
      </c>
      <c r="F134" t="s">
        <v>4</v>
      </c>
      <c r="G134" t="s">
        <v>5</v>
      </c>
      <c r="H134">
        <v>10011</v>
      </c>
      <c r="I134" t="s">
        <v>6</v>
      </c>
      <c r="K134" t="str">
        <f t="shared" ref="K134:K135" si="42">C134</f>
        <v xml:space="preserve"> Washington Square Village</v>
      </c>
      <c r="L134" t="str">
        <f t="shared" ref="L134:L137" si="43">K134</f>
        <v xml:space="preserve"> Washington Square Village</v>
      </c>
      <c r="M134" t="str">
        <f t="shared" si="41"/>
        <v>Washington Square Village</v>
      </c>
      <c r="N134" t="str">
        <f>VLOOKUP(M134,mapping!A:B,2,0)</f>
        <v>Greenwich Village</v>
      </c>
    </row>
    <row r="135" spans="1:14" x14ac:dyDescent="0.2">
      <c r="A135">
        <v>51</v>
      </c>
      <c r="B135" t="s">
        <v>186</v>
      </c>
      <c r="C135" t="s">
        <v>187</v>
      </c>
      <c r="D135" t="s">
        <v>18</v>
      </c>
      <c r="E135" t="s">
        <v>3</v>
      </c>
      <c r="F135" t="s">
        <v>4</v>
      </c>
      <c r="G135" t="s">
        <v>5</v>
      </c>
      <c r="H135">
        <v>10012</v>
      </c>
      <c r="I135" t="s">
        <v>6</v>
      </c>
      <c r="K135" t="str">
        <f t="shared" si="42"/>
        <v xml:space="preserve"> NoHo</v>
      </c>
      <c r="L135" t="str">
        <f t="shared" si="43"/>
        <v xml:space="preserve"> NoHo</v>
      </c>
      <c r="M135" t="str">
        <f t="shared" si="41"/>
        <v>NoHo</v>
      </c>
      <c r="N135" t="str">
        <f>VLOOKUP(M135,mapping!A:B,2,0)</f>
        <v>NoHo</v>
      </c>
    </row>
    <row r="136" spans="1:14" x14ac:dyDescent="0.2">
      <c r="A136">
        <v>1</v>
      </c>
      <c r="B136" t="s">
        <v>188</v>
      </c>
      <c r="C136" t="s">
        <v>63</v>
      </c>
      <c r="D136" t="s">
        <v>64</v>
      </c>
      <c r="E136" t="s">
        <v>3</v>
      </c>
      <c r="F136" t="s">
        <v>4</v>
      </c>
      <c r="G136" t="s">
        <v>5</v>
      </c>
      <c r="H136">
        <v>10040</v>
      </c>
      <c r="I136" t="s">
        <v>6</v>
      </c>
      <c r="K136" t="str">
        <f t="shared" ref="K136:K137" si="44">C136</f>
        <v xml:space="preserve"> Inwood</v>
      </c>
      <c r="L136" t="str">
        <f t="shared" si="43"/>
        <v xml:space="preserve"> Inwood</v>
      </c>
      <c r="M136" t="str">
        <f t="shared" si="41"/>
        <v>Inwood</v>
      </c>
      <c r="N136" t="str">
        <f>VLOOKUP(M136,mapping!A:B,2,0)</f>
        <v>Washington Heights</v>
      </c>
    </row>
    <row r="137" spans="1:14" x14ac:dyDescent="0.2">
      <c r="A137">
        <v>143</v>
      </c>
      <c r="B137" t="s">
        <v>189</v>
      </c>
      <c r="C137" t="s">
        <v>84</v>
      </c>
      <c r="D137" t="s">
        <v>85</v>
      </c>
      <c r="E137" t="s">
        <v>3</v>
      </c>
      <c r="F137" t="s">
        <v>4</v>
      </c>
      <c r="G137" t="s">
        <v>5</v>
      </c>
      <c r="H137">
        <v>10023</v>
      </c>
      <c r="I137" t="s">
        <v>6</v>
      </c>
      <c r="K137" t="str">
        <f t="shared" si="44"/>
        <v xml:space="preserve"> Upper West Side</v>
      </c>
      <c r="L137" t="str">
        <f t="shared" si="43"/>
        <v xml:space="preserve"> Upper West Side</v>
      </c>
      <c r="M137" t="str">
        <f t="shared" si="41"/>
        <v>Upper West Side</v>
      </c>
      <c r="N137" t="str">
        <f>VLOOKUP(M137,mapping!A:B,2,0)</f>
        <v>Upper West Side</v>
      </c>
    </row>
    <row r="138" spans="1:14" x14ac:dyDescent="0.2">
      <c r="A138" t="s">
        <v>190</v>
      </c>
      <c r="B138">
        <v>30</v>
      </c>
      <c r="C138" t="s">
        <v>191</v>
      </c>
      <c r="D138" t="s">
        <v>21</v>
      </c>
      <c r="E138" t="s">
        <v>13</v>
      </c>
      <c r="F138" t="s">
        <v>3</v>
      </c>
      <c r="G138" t="s">
        <v>4</v>
      </c>
      <c r="H138" t="s">
        <v>5</v>
      </c>
      <c r="I138">
        <v>10020</v>
      </c>
      <c r="J138" t="s">
        <v>6</v>
      </c>
      <c r="L138" t="str">
        <f>D138</f>
        <v xml:space="preserve"> Diamond District</v>
      </c>
      <c r="M138" t="str">
        <f t="shared" si="41"/>
        <v>Diamond District</v>
      </c>
      <c r="N138" t="str">
        <f>VLOOKUP(M138,mapping!A:B,2,0)</f>
        <v>Midtown</v>
      </c>
    </row>
    <row r="139" spans="1:14" x14ac:dyDescent="0.2">
      <c r="A139" t="s">
        <v>192</v>
      </c>
      <c r="B139" t="s">
        <v>46</v>
      </c>
      <c r="C139" t="s">
        <v>8</v>
      </c>
      <c r="D139" t="s">
        <v>9</v>
      </c>
      <c r="E139" t="s">
        <v>3</v>
      </c>
      <c r="F139" t="s">
        <v>4</v>
      </c>
      <c r="G139" t="s">
        <v>5</v>
      </c>
      <c r="H139">
        <v>10016</v>
      </c>
      <c r="I139" t="s">
        <v>6</v>
      </c>
      <c r="K139" t="str">
        <f t="shared" ref="K139:K142" si="45">C139</f>
        <v xml:space="preserve"> Tudor City</v>
      </c>
      <c r="L139" t="str">
        <f t="shared" ref="L139:L142" si="46">K139</f>
        <v xml:space="preserve"> Tudor City</v>
      </c>
      <c r="M139" t="str">
        <f t="shared" si="41"/>
        <v>Tudor City</v>
      </c>
      <c r="N139" t="str">
        <f>VLOOKUP(M139,mapping!A:B,2,0)</f>
        <v>Tudor City</v>
      </c>
    </row>
    <row r="140" spans="1:14" x14ac:dyDescent="0.2">
      <c r="A140">
        <v>90</v>
      </c>
      <c r="B140" t="s">
        <v>193</v>
      </c>
      <c r="C140" t="s">
        <v>138</v>
      </c>
      <c r="D140" t="s">
        <v>18</v>
      </c>
      <c r="E140" t="s">
        <v>3</v>
      </c>
      <c r="F140" t="s">
        <v>4</v>
      </c>
      <c r="G140" t="s">
        <v>5</v>
      </c>
      <c r="H140">
        <v>10012</v>
      </c>
      <c r="I140" t="s">
        <v>6</v>
      </c>
      <c r="K140" t="str">
        <f t="shared" si="45"/>
        <v xml:space="preserve"> NoHo Historic District</v>
      </c>
      <c r="L140" t="str">
        <f t="shared" si="46"/>
        <v xml:space="preserve"> NoHo Historic District</v>
      </c>
      <c r="M140" t="str">
        <f t="shared" si="41"/>
        <v>NoHo Historic District</v>
      </c>
      <c r="N140" t="str">
        <f>VLOOKUP(M140,mapping!A:B,2,0)</f>
        <v>NoHo</v>
      </c>
    </row>
    <row r="141" spans="1:14" x14ac:dyDescent="0.2">
      <c r="A141">
        <v>800</v>
      </c>
      <c r="B141" t="s">
        <v>7</v>
      </c>
      <c r="C141" t="s">
        <v>8</v>
      </c>
      <c r="D141" t="s">
        <v>9</v>
      </c>
      <c r="E141" t="s">
        <v>3</v>
      </c>
      <c r="F141" t="s">
        <v>4</v>
      </c>
      <c r="G141" t="s">
        <v>5</v>
      </c>
      <c r="H141">
        <v>10017</v>
      </c>
      <c r="I141" t="s">
        <v>6</v>
      </c>
      <c r="K141" t="str">
        <f t="shared" si="45"/>
        <v xml:space="preserve"> Tudor City</v>
      </c>
      <c r="L141" t="str">
        <f t="shared" si="46"/>
        <v xml:space="preserve"> Tudor City</v>
      </c>
      <c r="M141" t="str">
        <f t="shared" si="41"/>
        <v>Tudor City</v>
      </c>
      <c r="N141" t="str">
        <f>VLOOKUP(M141,mapping!A:B,2,0)</f>
        <v>Tudor City</v>
      </c>
    </row>
    <row r="142" spans="1:14" x14ac:dyDescent="0.2">
      <c r="A142">
        <v>6</v>
      </c>
      <c r="B142" t="s">
        <v>194</v>
      </c>
      <c r="C142" t="s">
        <v>66</v>
      </c>
      <c r="D142" t="s">
        <v>2</v>
      </c>
      <c r="E142" t="s">
        <v>3</v>
      </c>
      <c r="F142" t="s">
        <v>4</v>
      </c>
      <c r="G142" t="s">
        <v>5</v>
      </c>
      <c r="H142">
        <v>10013</v>
      </c>
      <c r="I142" t="s">
        <v>6</v>
      </c>
      <c r="K142" t="str">
        <f t="shared" si="45"/>
        <v xml:space="preserve"> Five Points</v>
      </c>
      <c r="L142" t="str">
        <f t="shared" si="46"/>
        <v xml:space="preserve"> Five Points</v>
      </c>
      <c r="M142" t="str">
        <f t="shared" si="41"/>
        <v>Five Points</v>
      </c>
      <c r="N142" t="str">
        <f>VLOOKUP(M142,mapping!A:B,2,0)</f>
        <v>East Village</v>
      </c>
    </row>
    <row r="143" spans="1:14" x14ac:dyDescent="0.2">
      <c r="A143" t="s">
        <v>195</v>
      </c>
      <c r="B143">
        <v>261</v>
      </c>
      <c r="C143" t="s">
        <v>127</v>
      </c>
      <c r="D143" t="s">
        <v>52</v>
      </c>
      <c r="E143" t="s">
        <v>13</v>
      </c>
      <c r="F143" t="s">
        <v>3</v>
      </c>
      <c r="G143" t="s">
        <v>4</v>
      </c>
      <c r="H143" t="s">
        <v>5</v>
      </c>
      <c r="I143">
        <v>10036</v>
      </c>
      <c r="J143" t="s">
        <v>6</v>
      </c>
      <c r="L143" t="str">
        <f>D143</f>
        <v xml:space="preserve"> Hell's Kitchen</v>
      </c>
      <c r="M143" t="str">
        <f t="shared" si="41"/>
        <v>Hell's Kitchen</v>
      </c>
      <c r="N143" t="str">
        <f>VLOOKUP(M143,mapping!A:B,2,0)</f>
        <v>Midtown</v>
      </c>
    </row>
    <row r="144" spans="1:14" x14ac:dyDescent="0.2">
      <c r="A144">
        <v>41</v>
      </c>
      <c r="B144" t="s">
        <v>11</v>
      </c>
      <c r="C144" t="s">
        <v>15</v>
      </c>
      <c r="D144" t="s">
        <v>13</v>
      </c>
      <c r="E144" t="s">
        <v>3</v>
      </c>
      <c r="F144" t="s">
        <v>4</v>
      </c>
      <c r="G144" t="s">
        <v>5</v>
      </c>
      <c r="H144">
        <v>10001</v>
      </c>
      <c r="I144" t="s">
        <v>6</v>
      </c>
      <c r="K144" t="str">
        <f t="shared" ref="K144:K149" si="47">C144</f>
        <v xml:space="preserve"> Korea Town</v>
      </c>
      <c r="L144" t="str">
        <f t="shared" ref="L144:L149" si="48">K144</f>
        <v xml:space="preserve"> Korea Town</v>
      </c>
      <c r="M144" t="str">
        <f t="shared" si="41"/>
        <v>Korea Town</v>
      </c>
      <c r="N144" t="str">
        <f>VLOOKUP(M144,mapping!A:B,2,0)</f>
        <v>Midtown</v>
      </c>
    </row>
    <row r="145" spans="1:14" x14ac:dyDescent="0.2">
      <c r="A145">
        <v>600</v>
      </c>
      <c r="B145" t="s">
        <v>196</v>
      </c>
      <c r="C145" t="s">
        <v>197</v>
      </c>
      <c r="D145" t="s">
        <v>109</v>
      </c>
      <c r="E145" t="s">
        <v>3</v>
      </c>
      <c r="F145" t="s">
        <v>4</v>
      </c>
      <c r="G145" t="s">
        <v>5</v>
      </c>
      <c r="H145">
        <v>10031</v>
      </c>
      <c r="I145" t="s">
        <v>6</v>
      </c>
      <c r="K145" t="str">
        <f t="shared" si="47"/>
        <v xml:space="preserve"> Manhattanville</v>
      </c>
      <c r="L145" t="str">
        <f t="shared" si="48"/>
        <v xml:space="preserve"> Manhattanville</v>
      </c>
      <c r="M145" t="str">
        <f t="shared" si="41"/>
        <v>Manhattanville</v>
      </c>
      <c r="N145" t="str">
        <f>VLOOKUP(M145,mapping!A:B,2,0)</f>
        <v>Harlem</v>
      </c>
    </row>
    <row r="146" spans="1:14" x14ac:dyDescent="0.2">
      <c r="A146">
        <v>113</v>
      </c>
      <c r="B146" t="s">
        <v>159</v>
      </c>
      <c r="C146" t="s">
        <v>66</v>
      </c>
      <c r="D146" t="s">
        <v>18</v>
      </c>
      <c r="E146" t="s">
        <v>3</v>
      </c>
      <c r="F146" t="s">
        <v>4</v>
      </c>
      <c r="G146" t="s">
        <v>5</v>
      </c>
      <c r="H146">
        <v>10013</v>
      </c>
      <c r="I146" t="s">
        <v>6</v>
      </c>
      <c r="K146" t="str">
        <f t="shared" si="47"/>
        <v xml:space="preserve"> Five Points</v>
      </c>
      <c r="L146" t="str">
        <f t="shared" si="48"/>
        <v xml:space="preserve"> Five Points</v>
      </c>
      <c r="M146" t="str">
        <f t="shared" si="41"/>
        <v>Five Points</v>
      </c>
      <c r="N146" t="str">
        <f>VLOOKUP(M146,mapping!A:B,2,0)</f>
        <v>East Village</v>
      </c>
    </row>
    <row r="147" spans="1:14" x14ac:dyDescent="0.2">
      <c r="A147">
        <v>421</v>
      </c>
      <c r="B147" t="s">
        <v>198</v>
      </c>
      <c r="C147" t="s">
        <v>136</v>
      </c>
      <c r="D147" t="s">
        <v>9</v>
      </c>
      <c r="E147" t="s">
        <v>3</v>
      </c>
      <c r="F147" t="s">
        <v>4</v>
      </c>
      <c r="G147" t="s">
        <v>5</v>
      </c>
      <c r="H147">
        <v>10016</v>
      </c>
      <c r="I147" t="s">
        <v>6</v>
      </c>
      <c r="K147" t="str">
        <f t="shared" si="47"/>
        <v xml:space="preserve"> Kips Bay</v>
      </c>
      <c r="L147" t="str">
        <f t="shared" si="48"/>
        <v xml:space="preserve"> Kips Bay</v>
      </c>
      <c r="M147" t="str">
        <f t="shared" si="41"/>
        <v>Kips Bay</v>
      </c>
      <c r="N147" t="str">
        <f>VLOOKUP(M147,mapping!A:B,2,0)</f>
        <v>Gramercy</v>
      </c>
    </row>
    <row r="148" spans="1:14" x14ac:dyDescent="0.2">
      <c r="A148">
        <v>2016</v>
      </c>
      <c r="B148" t="s">
        <v>30</v>
      </c>
      <c r="C148" t="s">
        <v>84</v>
      </c>
      <c r="D148" t="s">
        <v>85</v>
      </c>
      <c r="E148" t="s">
        <v>3</v>
      </c>
      <c r="F148" t="s">
        <v>4</v>
      </c>
      <c r="G148" t="s">
        <v>5</v>
      </c>
      <c r="H148">
        <v>10023</v>
      </c>
      <c r="I148" t="s">
        <v>6</v>
      </c>
      <c r="K148" t="str">
        <f t="shared" si="47"/>
        <v xml:space="preserve"> Upper West Side</v>
      </c>
      <c r="L148" t="str">
        <f t="shared" si="48"/>
        <v xml:space="preserve"> Upper West Side</v>
      </c>
      <c r="M148" t="str">
        <f t="shared" si="41"/>
        <v>Upper West Side</v>
      </c>
      <c r="N148" t="str">
        <f>VLOOKUP(M148,mapping!A:B,2,0)</f>
        <v>Upper West Side</v>
      </c>
    </row>
    <row r="149" spans="1:14" x14ac:dyDescent="0.2">
      <c r="A149">
        <v>1205</v>
      </c>
      <c r="B149" t="s">
        <v>46</v>
      </c>
      <c r="C149" t="s">
        <v>47</v>
      </c>
      <c r="D149" t="s">
        <v>48</v>
      </c>
      <c r="E149" t="s">
        <v>3</v>
      </c>
      <c r="F149" t="s">
        <v>4</v>
      </c>
      <c r="G149" t="s">
        <v>5</v>
      </c>
      <c r="H149">
        <v>10065</v>
      </c>
      <c r="I149" t="s">
        <v>6</v>
      </c>
      <c r="K149" t="str">
        <f t="shared" si="47"/>
        <v xml:space="preserve"> Lenox Hill</v>
      </c>
      <c r="L149" t="str">
        <f t="shared" si="48"/>
        <v xml:space="preserve"> Lenox Hill</v>
      </c>
      <c r="M149" t="str">
        <f t="shared" si="41"/>
        <v>Lenox Hill</v>
      </c>
      <c r="N149" t="str">
        <f>VLOOKUP(M149,mapping!A:B,2,0)</f>
        <v>Upper East Side</v>
      </c>
    </row>
    <row r="150" spans="1:14" x14ac:dyDescent="0.2">
      <c r="A150" t="s">
        <v>42</v>
      </c>
      <c r="B150">
        <v>1535</v>
      </c>
      <c r="C150" t="s">
        <v>30</v>
      </c>
      <c r="D150" t="s">
        <v>21</v>
      </c>
      <c r="E150" t="s">
        <v>13</v>
      </c>
      <c r="F150" t="s">
        <v>3</v>
      </c>
      <c r="G150" t="s">
        <v>4</v>
      </c>
      <c r="H150" t="s">
        <v>5</v>
      </c>
      <c r="I150">
        <v>10019</v>
      </c>
      <c r="J150" t="s">
        <v>6</v>
      </c>
      <c r="L150" t="str">
        <f>D150</f>
        <v xml:space="preserve"> Diamond District</v>
      </c>
      <c r="M150" t="str">
        <f t="shared" si="41"/>
        <v>Diamond District</v>
      </c>
      <c r="N150" t="str">
        <f>VLOOKUP(M150,mapping!A:B,2,0)</f>
        <v>Midtown</v>
      </c>
    </row>
    <row r="151" spans="1:14" x14ac:dyDescent="0.2">
      <c r="A151">
        <v>7</v>
      </c>
      <c r="B151" t="s">
        <v>199</v>
      </c>
      <c r="C151" t="s">
        <v>21</v>
      </c>
      <c r="D151" t="s">
        <v>13</v>
      </c>
      <c r="E151" t="s">
        <v>3</v>
      </c>
      <c r="F151" t="s">
        <v>4</v>
      </c>
      <c r="G151" t="s">
        <v>5</v>
      </c>
      <c r="H151">
        <v>10019</v>
      </c>
      <c r="I151" t="s">
        <v>6</v>
      </c>
      <c r="K151" t="str">
        <f t="shared" ref="K151:K152" si="49">C151</f>
        <v xml:space="preserve"> Diamond District</v>
      </c>
      <c r="L151" t="str">
        <f t="shared" ref="L151:L152" si="50">K151</f>
        <v xml:space="preserve"> Diamond District</v>
      </c>
      <c r="M151" t="str">
        <f t="shared" si="41"/>
        <v>Diamond District</v>
      </c>
      <c r="N151" t="str">
        <f>VLOOKUP(M151,mapping!A:B,2,0)</f>
        <v>Midtown</v>
      </c>
    </row>
    <row r="152" spans="1:14" x14ac:dyDescent="0.2">
      <c r="A152">
        <v>50</v>
      </c>
      <c r="B152" t="s">
        <v>200</v>
      </c>
      <c r="C152" t="s">
        <v>60</v>
      </c>
      <c r="D152" t="s">
        <v>18</v>
      </c>
      <c r="E152" t="s">
        <v>3</v>
      </c>
      <c r="F152" t="s">
        <v>4</v>
      </c>
      <c r="G152" t="s">
        <v>5</v>
      </c>
      <c r="H152">
        <v>10013</v>
      </c>
      <c r="I152" t="s">
        <v>6</v>
      </c>
      <c r="K152" t="str">
        <f t="shared" si="49"/>
        <v xml:space="preserve"> Greenwich Village</v>
      </c>
      <c r="L152" t="str">
        <f t="shared" si="50"/>
        <v xml:space="preserve"> Greenwich Village</v>
      </c>
      <c r="M152" t="str">
        <f t="shared" si="41"/>
        <v>Greenwich Village</v>
      </c>
      <c r="N152" t="str">
        <f>VLOOKUP(M152,mapping!A:B,2,0)</f>
        <v>Greenwich Village</v>
      </c>
    </row>
    <row r="153" spans="1:14" x14ac:dyDescent="0.2">
      <c r="A153" t="s">
        <v>201</v>
      </c>
      <c r="B153">
        <v>383</v>
      </c>
      <c r="C153" t="s">
        <v>105</v>
      </c>
      <c r="D153" t="s">
        <v>21</v>
      </c>
      <c r="E153" t="s">
        <v>13</v>
      </c>
      <c r="F153" t="s">
        <v>3</v>
      </c>
      <c r="G153" t="s">
        <v>4</v>
      </c>
      <c r="H153" t="s">
        <v>5</v>
      </c>
      <c r="I153">
        <v>10017</v>
      </c>
      <c r="J153" t="s">
        <v>6</v>
      </c>
      <c r="L153" t="str">
        <f>D153</f>
        <v xml:space="preserve"> Diamond District</v>
      </c>
      <c r="M153" t="str">
        <f t="shared" si="41"/>
        <v>Diamond District</v>
      </c>
      <c r="N153" t="str">
        <f>VLOOKUP(M153,mapping!A:B,2,0)</f>
        <v>Midtown</v>
      </c>
    </row>
    <row r="154" spans="1:14" x14ac:dyDescent="0.2">
      <c r="A154" t="s">
        <v>202</v>
      </c>
      <c r="B154" t="s">
        <v>28</v>
      </c>
      <c r="C154" t="s">
        <v>52</v>
      </c>
      <c r="D154" t="s">
        <v>57</v>
      </c>
      <c r="E154" t="s">
        <v>3</v>
      </c>
      <c r="F154" t="s">
        <v>4</v>
      </c>
      <c r="G154" t="s">
        <v>5</v>
      </c>
      <c r="H154">
        <v>10036</v>
      </c>
      <c r="I154" t="s">
        <v>6</v>
      </c>
      <c r="K154" t="str">
        <f t="shared" ref="K154:K173" si="51">C154</f>
        <v xml:space="preserve"> Hell's Kitchen</v>
      </c>
      <c r="L154" t="str">
        <f t="shared" ref="L154:L173" si="52">K154</f>
        <v xml:space="preserve"> Hell's Kitchen</v>
      </c>
      <c r="M154" t="str">
        <f t="shared" si="41"/>
        <v>Hell's Kitchen</v>
      </c>
      <c r="N154" t="str">
        <f>VLOOKUP(M154,mapping!A:B,2,0)</f>
        <v>Midtown</v>
      </c>
    </row>
    <row r="155" spans="1:14" x14ac:dyDescent="0.2">
      <c r="A155">
        <v>163</v>
      </c>
      <c r="B155" t="s">
        <v>203</v>
      </c>
      <c r="C155" t="s">
        <v>38</v>
      </c>
      <c r="D155" t="s">
        <v>39</v>
      </c>
      <c r="E155" t="s">
        <v>3</v>
      </c>
      <c r="F155" t="s">
        <v>4</v>
      </c>
      <c r="G155" t="s">
        <v>5</v>
      </c>
      <c r="H155">
        <v>10027</v>
      </c>
      <c r="I155" t="s">
        <v>6</v>
      </c>
      <c r="K155" t="str">
        <f t="shared" si="51"/>
        <v xml:space="preserve"> Harlem</v>
      </c>
      <c r="L155" t="str">
        <f t="shared" si="52"/>
        <v xml:space="preserve"> Harlem</v>
      </c>
      <c r="M155" t="str">
        <f t="shared" si="41"/>
        <v>Harlem</v>
      </c>
      <c r="N155" t="str">
        <f>VLOOKUP(M155,mapping!A:B,2,0)</f>
        <v>Harlem</v>
      </c>
    </row>
    <row r="156" spans="1:14" x14ac:dyDescent="0.2">
      <c r="A156">
        <v>220</v>
      </c>
      <c r="B156" t="s">
        <v>204</v>
      </c>
      <c r="C156" t="s">
        <v>84</v>
      </c>
      <c r="D156" t="s">
        <v>85</v>
      </c>
      <c r="E156" t="s">
        <v>3</v>
      </c>
      <c r="F156" t="s">
        <v>4</v>
      </c>
      <c r="G156" t="s">
        <v>5</v>
      </c>
      <c r="H156">
        <v>10023</v>
      </c>
      <c r="I156" t="s">
        <v>6</v>
      </c>
      <c r="K156" t="str">
        <f t="shared" si="51"/>
        <v xml:space="preserve"> Upper West Side</v>
      </c>
      <c r="L156" t="str">
        <f t="shared" si="52"/>
        <v xml:space="preserve"> Upper West Side</v>
      </c>
      <c r="M156" t="str">
        <f t="shared" si="41"/>
        <v>Upper West Side</v>
      </c>
      <c r="N156" t="str">
        <f>VLOOKUP(M156,mapping!A:B,2,0)</f>
        <v>Upper West Side</v>
      </c>
    </row>
    <row r="157" spans="1:14" x14ac:dyDescent="0.2">
      <c r="A157">
        <v>1586</v>
      </c>
      <c r="B157" t="s">
        <v>46</v>
      </c>
      <c r="C157" t="s">
        <v>50</v>
      </c>
      <c r="D157" t="s">
        <v>48</v>
      </c>
      <c r="E157" t="s">
        <v>3</v>
      </c>
      <c r="F157" t="s">
        <v>4</v>
      </c>
      <c r="G157" t="s">
        <v>5</v>
      </c>
      <c r="H157">
        <v>10028</v>
      </c>
      <c r="I157" t="s">
        <v>6</v>
      </c>
      <c r="K157" t="str">
        <f t="shared" si="51"/>
        <v xml:space="preserve"> Yorkville</v>
      </c>
      <c r="L157" t="str">
        <f t="shared" si="52"/>
        <v xml:space="preserve"> Yorkville</v>
      </c>
      <c r="M157" t="str">
        <f t="shared" si="41"/>
        <v>Yorkville</v>
      </c>
      <c r="N157" t="str">
        <f>VLOOKUP(M157,mapping!A:B,2,0)</f>
        <v>Upper East Side</v>
      </c>
    </row>
    <row r="158" spans="1:14" x14ac:dyDescent="0.2">
      <c r="A158">
        <v>117</v>
      </c>
      <c r="B158" t="s">
        <v>205</v>
      </c>
      <c r="C158" t="s">
        <v>123</v>
      </c>
      <c r="D158" t="s">
        <v>2</v>
      </c>
      <c r="E158" t="s">
        <v>3</v>
      </c>
      <c r="F158" t="s">
        <v>4</v>
      </c>
      <c r="G158" t="s">
        <v>5</v>
      </c>
      <c r="H158">
        <v>10009</v>
      </c>
      <c r="I158" t="s">
        <v>6</v>
      </c>
      <c r="K158" t="str">
        <f t="shared" si="51"/>
        <v xml:space="preserve"> Alphabet City</v>
      </c>
      <c r="L158" t="str">
        <f t="shared" si="52"/>
        <v xml:space="preserve"> Alphabet City</v>
      </c>
      <c r="M158" t="str">
        <f t="shared" si="41"/>
        <v>Alphabet City</v>
      </c>
      <c r="N158" t="str">
        <f>VLOOKUP(M158,mapping!A:B,2,0)</f>
        <v>East Village</v>
      </c>
    </row>
    <row r="159" spans="1:14" x14ac:dyDescent="0.2">
      <c r="A159">
        <v>81</v>
      </c>
      <c r="B159" t="s">
        <v>76</v>
      </c>
      <c r="C159" t="s">
        <v>60</v>
      </c>
      <c r="D159" t="s">
        <v>18</v>
      </c>
      <c r="E159" t="s">
        <v>3</v>
      </c>
      <c r="F159" t="s">
        <v>4</v>
      </c>
      <c r="G159" t="s">
        <v>5</v>
      </c>
      <c r="H159">
        <v>10014</v>
      </c>
      <c r="I159" t="s">
        <v>6</v>
      </c>
      <c r="K159" t="str">
        <f t="shared" si="51"/>
        <v xml:space="preserve"> Greenwich Village</v>
      </c>
      <c r="L159" t="str">
        <f t="shared" si="52"/>
        <v xml:space="preserve"> Greenwich Village</v>
      </c>
      <c r="M159" t="str">
        <f t="shared" si="41"/>
        <v>Greenwich Village</v>
      </c>
      <c r="N159" t="str">
        <f>VLOOKUP(M159,mapping!A:B,2,0)</f>
        <v>Greenwich Village</v>
      </c>
    </row>
    <row r="160" spans="1:14" x14ac:dyDescent="0.2">
      <c r="A160">
        <v>814</v>
      </c>
      <c r="B160" t="s">
        <v>206</v>
      </c>
      <c r="C160" t="s">
        <v>98</v>
      </c>
      <c r="D160" t="s">
        <v>64</v>
      </c>
      <c r="E160" t="s">
        <v>207</v>
      </c>
      <c r="F160" t="s">
        <v>4</v>
      </c>
      <c r="G160" t="s">
        <v>5</v>
      </c>
      <c r="H160">
        <v>10033</v>
      </c>
      <c r="I160" t="s">
        <v>6</v>
      </c>
      <c r="K160" t="str">
        <f t="shared" si="51"/>
        <v xml:space="preserve"> Washington Heights</v>
      </c>
      <c r="L160" t="str">
        <f t="shared" si="52"/>
        <v xml:space="preserve"> Washington Heights</v>
      </c>
      <c r="M160" t="str">
        <f t="shared" si="41"/>
        <v>Washington Heights</v>
      </c>
      <c r="N160" t="str">
        <f>VLOOKUP(M160,mapping!A:B,2,0)</f>
        <v>Washington Heights</v>
      </c>
    </row>
    <row r="161" spans="1:14" x14ac:dyDescent="0.2">
      <c r="A161">
        <v>1647</v>
      </c>
      <c r="B161" t="s">
        <v>7</v>
      </c>
      <c r="C161" t="s">
        <v>47</v>
      </c>
      <c r="D161" t="s">
        <v>48</v>
      </c>
      <c r="E161" t="s">
        <v>3</v>
      </c>
      <c r="F161" t="s">
        <v>4</v>
      </c>
      <c r="G161" t="s">
        <v>5</v>
      </c>
      <c r="H161">
        <v>10028</v>
      </c>
      <c r="I161" t="s">
        <v>6</v>
      </c>
      <c r="K161" t="str">
        <f t="shared" si="51"/>
        <v xml:space="preserve"> Lenox Hill</v>
      </c>
      <c r="L161" t="str">
        <f t="shared" si="52"/>
        <v xml:space="preserve"> Lenox Hill</v>
      </c>
      <c r="M161" t="str">
        <f t="shared" si="41"/>
        <v>Lenox Hill</v>
      </c>
      <c r="N161" t="str">
        <f>VLOOKUP(M161,mapping!A:B,2,0)</f>
        <v>Upper East Side</v>
      </c>
    </row>
    <row r="162" spans="1:14" x14ac:dyDescent="0.2">
      <c r="A162">
        <v>34</v>
      </c>
      <c r="B162" t="s">
        <v>208</v>
      </c>
      <c r="C162" t="s">
        <v>35</v>
      </c>
      <c r="D162" t="s">
        <v>32</v>
      </c>
      <c r="E162" t="s">
        <v>3</v>
      </c>
      <c r="F162" t="s">
        <v>4</v>
      </c>
      <c r="G162" t="s">
        <v>5</v>
      </c>
      <c r="H162">
        <v>10038</v>
      </c>
      <c r="I162" t="s">
        <v>6</v>
      </c>
      <c r="K162" t="str">
        <f t="shared" si="51"/>
        <v xml:space="preserve"> Southbridge Towers</v>
      </c>
      <c r="L162" t="str">
        <f t="shared" si="52"/>
        <v xml:space="preserve"> Southbridge Towers</v>
      </c>
      <c r="M162" t="str">
        <f t="shared" si="41"/>
        <v>Southbridge Towers</v>
      </c>
      <c r="N162" t="str">
        <f>VLOOKUP(M162,mapping!A:B,2,0)</f>
        <v>Financial District</v>
      </c>
    </row>
    <row r="163" spans="1:14" x14ac:dyDescent="0.2">
      <c r="A163">
        <v>38</v>
      </c>
      <c r="B163" t="s">
        <v>209</v>
      </c>
      <c r="C163" t="s">
        <v>12</v>
      </c>
      <c r="D163" t="s">
        <v>13</v>
      </c>
      <c r="E163" t="s">
        <v>3</v>
      </c>
      <c r="F163" t="s">
        <v>4</v>
      </c>
      <c r="G163" t="s">
        <v>5</v>
      </c>
      <c r="H163">
        <v>10018</v>
      </c>
      <c r="I163" t="s">
        <v>6</v>
      </c>
      <c r="K163" t="str">
        <f t="shared" si="51"/>
        <v xml:space="preserve"> Koreatown</v>
      </c>
      <c r="L163" t="str">
        <f t="shared" si="52"/>
        <v xml:space="preserve"> Koreatown</v>
      </c>
      <c r="M163" t="str">
        <f t="shared" si="41"/>
        <v>Koreatown</v>
      </c>
      <c r="N163" t="str">
        <f>VLOOKUP(M163,mapping!A:B,2,0)</f>
        <v>Midtown</v>
      </c>
    </row>
    <row r="164" spans="1:14" x14ac:dyDescent="0.2">
      <c r="A164">
        <v>300</v>
      </c>
      <c r="B164" t="s">
        <v>179</v>
      </c>
      <c r="C164" t="s">
        <v>38</v>
      </c>
      <c r="D164" t="s">
        <v>39</v>
      </c>
      <c r="E164" t="s">
        <v>3</v>
      </c>
      <c r="F164" t="s">
        <v>4</v>
      </c>
      <c r="G164" t="s">
        <v>5</v>
      </c>
      <c r="H164">
        <v>10030</v>
      </c>
      <c r="I164" t="s">
        <v>6</v>
      </c>
      <c r="K164" t="str">
        <f t="shared" si="51"/>
        <v xml:space="preserve"> Harlem</v>
      </c>
      <c r="L164" t="str">
        <f t="shared" si="52"/>
        <v xml:space="preserve"> Harlem</v>
      </c>
      <c r="M164" t="str">
        <f t="shared" si="41"/>
        <v>Harlem</v>
      </c>
      <c r="N164" t="str">
        <f>VLOOKUP(M164,mapping!A:B,2,0)</f>
        <v>Harlem</v>
      </c>
    </row>
    <row r="165" spans="1:14" x14ac:dyDescent="0.2">
      <c r="A165">
        <v>45</v>
      </c>
      <c r="B165" t="s">
        <v>210</v>
      </c>
      <c r="C165" t="s">
        <v>50</v>
      </c>
      <c r="D165" t="s">
        <v>48</v>
      </c>
      <c r="E165" t="s">
        <v>3</v>
      </c>
      <c r="F165" t="s">
        <v>4</v>
      </c>
      <c r="G165" t="s">
        <v>5</v>
      </c>
      <c r="H165">
        <v>10128</v>
      </c>
      <c r="I165" t="s">
        <v>6</v>
      </c>
      <c r="K165" t="str">
        <f t="shared" si="51"/>
        <v xml:space="preserve"> Yorkville</v>
      </c>
      <c r="L165" t="str">
        <f t="shared" si="52"/>
        <v xml:space="preserve"> Yorkville</v>
      </c>
      <c r="M165" t="str">
        <f t="shared" si="41"/>
        <v>Yorkville</v>
      </c>
      <c r="N165" t="str">
        <f>VLOOKUP(M165,mapping!A:B,2,0)</f>
        <v>Upper East Side</v>
      </c>
    </row>
    <row r="166" spans="1:14" x14ac:dyDescent="0.2">
      <c r="A166">
        <v>400</v>
      </c>
      <c r="B166" t="s">
        <v>122</v>
      </c>
      <c r="C166" t="s">
        <v>123</v>
      </c>
      <c r="D166" t="s">
        <v>2</v>
      </c>
      <c r="E166" t="s">
        <v>3</v>
      </c>
      <c r="F166" t="s">
        <v>4</v>
      </c>
      <c r="G166" t="s">
        <v>5</v>
      </c>
      <c r="H166">
        <v>10009</v>
      </c>
      <c r="I166" t="s">
        <v>6</v>
      </c>
      <c r="K166" t="str">
        <f t="shared" si="51"/>
        <v xml:space="preserve"> Alphabet City</v>
      </c>
      <c r="L166" t="str">
        <f t="shared" si="52"/>
        <v xml:space="preserve"> Alphabet City</v>
      </c>
      <c r="M166" t="str">
        <f t="shared" si="41"/>
        <v>Alphabet City</v>
      </c>
      <c r="N166" t="str">
        <f>VLOOKUP(M166,mapping!A:B,2,0)</f>
        <v>East Village</v>
      </c>
    </row>
    <row r="167" spans="1:14" x14ac:dyDescent="0.2">
      <c r="A167">
        <v>754</v>
      </c>
      <c r="B167" t="s">
        <v>14</v>
      </c>
      <c r="C167" t="s">
        <v>106</v>
      </c>
      <c r="D167" t="s">
        <v>13</v>
      </c>
      <c r="E167" t="s">
        <v>3</v>
      </c>
      <c r="F167" t="s">
        <v>4</v>
      </c>
      <c r="G167" t="s">
        <v>5</v>
      </c>
      <c r="H167">
        <v>10019</v>
      </c>
      <c r="I167" t="s">
        <v>6</v>
      </c>
      <c r="K167" t="str">
        <f t="shared" si="51"/>
        <v xml:space="preserve"> Upper East Side</v>
      </c>
      <c r="L167" t="str">
        <f t="shared" si="52"/>
        <v xml:space="preserve"> Upper East Side</v>
      </c>
      <c r="M167" t="str">
        <f t="shared" si="41"/>
        <v>Upper East Side</v>
      </c>
      <c r="N167" t="str">
        <f>VLOOKUP(M167,mapping!A:B,2,0)</f>
        <v>Upper East Side</v>
      </c>
    </row>
    <row r="168" spans="1:14" x14ac:dyDescent="0.2">
      <c r="A168">
        <v>24</v>
      </c>
      <c r="B168" t="s">
        <v>44</v>
      </c>
      <c r="C168" t="s">
        <v>45</v>
      </c>
      <c r="D168" t="s">
        <v>18</v>
      </c>
      <c r="E168" t="s">
        <v>3</v>
      </c>
      <c r="F168" t="s">
        <v>4</v>
      </c>
      <c r="G168" t="s">
        <v>5</v>
      </c>
      <c r="H168">
        <v>10012</v>
      </c>
      <c r="I168" t="s">
        <v>6</v>
      </c>
      <c r="K168" t="str">
        <f t="shared" si="51"/>
        <v xml:space="preserve"> SoHo</v>
      </c>
      <c r="L168" t="str">
        <f t="shared" si="52"/>
        <v xml:space="preserve"> SoHo</v>
      </c>
      <c r="M168" t="str">
        <f t="shared" si="41"/>
        <v>SoHo</v>
      </c>
      <c r="N168" t="str">
        <f>VLOOKUP(M168,mapping!A:B,2,0)</f>
        <v>NoHo</v>
      </c>
    </row>
    <row r="169" spans="1:14" x14ac:dyDescent="0.2">
      <c r="A169">
        <v>135</v>
      </c>
      <c r="B169" t="s">
        <v>145</v>
      </c>
      <c r="C169" t="s">
        <v>60</v>
      </c>
      <c r="D169" t="s">
        <v>18</v>
      </c>
      <c r="E169" t="s">
        <v>3</v>
      </c>
      <c r="F169" t="s">
        <v>4</v>
      </c>
      <c r="G169" t="s">
        <v>5</v>
      </c>
      <c r="H169">
        <v>10012</v>
      </c>
      <c r="I169" t="s">
        <v>6</v>
      </c>
      <c r="K169" t="str">
        <f t="shared" si="51"/>
        <v xml:space="preserve"> Greenwich Village</v>
      </c>
      <c r="L169" t="str">
        <f t="shared" si="52"/>
        <v xml:space="preserve"> Greenwich Village</v>
      </c>
      <c r="M169" t="str">
        <f t="shared" si="41"/>
        <v>Greenwich Village</v>
      </c>
      <c r="N169" t="str">
        <f>VLOOKUP(M169,mapping!A:B,2,0)</f>
        <v>Greenwich Village</v>
      </c>
    </row>
    <row r="170" spans="1:14" x14ac:dyDescent="0.2">
      <c r="A170">
        <v>34</v>
      </c>
      <c r="B170" t="s">
        <v>100</v>
      </c>
      <c r="C170" t="s">
        <v>21</v>
      </c>
      <c r="D170" t="s">
        <v>13</v>
      </c>
      <c r="E170" t="s">
        <v>3</v>
      </c>
      <c r="F170" t="s">
        <v>4</v>
      </c>
      <c r="G170" t="s">
        <v>5</v>
      </c>
      <c r="H170">
        <v>10017</v>
      </c>
      <c r="I170" t="s">
        <v>6</v>
      </c>
      <c r="K170" t="str">
        <f t="shared" si="51"/>
        <v xml:space="preserve"> Diamond District</v>
      </c>
      <c r="L170" t="str">
        <f t="shared" si="52"/>
        <v xml:space="preserve"> Diamond District</v>
      </c>
      <c r="M170" t="str">
        <f t="shared" si="41"/>
        <v>Diamond District</v>
      </c>
      <c r="N170" t="str">
        <f>VLOOKUP(M170,mapping!A:B,2,0)</f>
        <v>Midtown</v>
      </c>
    </row>
    <row r="171" spans="1:14" x14ac:dyDescent="0.2">
      <c r="A171">
        <v>280</v>
      </c>
      <c r="B171" t="s">
        <v>53</v>
      </c>
      <c r="C171" t="s">
        <v>187</v>
      </c>
      <c r="D171" t="s">
        <v>18</v>
      </c>
      <c r="E171" t="s">
        <v>3</v>
      </c>
      <c r="F171" t="s">
        <v>4</v>
      </c>
      <c r="G171" t="s">
        <v>5</v>
      </c>
      <c r="H171">
        <v>10012</v>
      </c>
      <c r="I171" t="s">
        <v>6</v>
      </c>
      <c r="K171" t="str">
        <f t="shared" si="51"/>
        <v xml:space="preserve"> NoHo</v>
      </c>
      <c r="L171" t="str">
        <f t="shared" si="52"/>
        <v xml:space="preserve"> NoHo</v>
      </c>
      <c r="M171" t="str">
        <f t="shared" si="41"/>
        <v>NoHo</v>
      </c>
      <c r="N171" t="str">
        <f>VLOOKUP(M171,mapping!A:B,2,0)</f>
        <v>NoHo</v>
      </c>
    </row>
    <row r="172" spans="1:14" x14ac:dyDescent="0.2">
      <c r="A172">
        <v>858</v>
      </c>
      <c r="B172" t="s">
        <v>86</v>
      </c>
      <c r="C172" t="s">
        <v>47</v>
      </c>
      <c r="D172" t="s">
        <v>48</v>
      </c>
      <c r="E172" t="s">
        <v>3</v>
      </c>
      <c r="F172" t="s">
        <v>4</v>
      </c>
      <c r="G172" t="s">
        <v>5</v>
      </c>
      <c r="H172">
        <v>10065</v>
      </c>
      <c r="I172" t="s">
        <v>6</v>
      </c>
      <c r="K172" t="str">
        <f t="shared" si="51"/>
        <v xml:space="preserve"> Lenox Hill</v>
      </c>
      <c r="L172" t="str">
        <f t="shared" si="52"/>
        <v xml:space="preserve"> Lenox Hill</v>
      </c>
      <c r="M172" t="str">
        <f t="shared" si="41"/>
        <v>Lenox Hill</v>
      </c>
      <c r="N172" t="str">
        <f>VLOOKUP(M172,mapping!A:B,2,0)</f>
        <v>Upper East Side</v>
      </c>
    </row>
    <row r="173" spans="1:14" x14ac:dyDescent="0.2">
      <c r="A173">
        <v>1393</v>
      </c>
      <c r="B173" t="s">
        <v>7</v>
      </c>
      <c r="C173" t="s">
        <v>47</v>
      </c>
      <c r="D173" t="s">
        <v>48</v>
      </c>
      <c r="E173" t="s">
        <v>3</v>
      </c>
      <c r="F173" t="s">
        <v>4</v>
      </c>
      <c r="G173" t="s">
        <v>5</v>
      </c>
      <c r="H173">
        <v>10021</v>
      </c>
      <c r="I173" t="s">
        <v>6</v>
      </c>
      <c r="K173" t="str">
        <f t="shared" si="51"/>
        <v xml:space="preserve"> Lenox Hill</v>
      </c>
      <c r="L173" t="str">
        <f t="shared" si="52"/>
        <v xml:space="preserve"> Lenox Hill</v>
      </c>
      <c r="M173" t="str">
        <f t="shared" si="41"/>
        <v>Lenox Hill</v>
      </c>
      <c r="N173" t="str">
        <f>VLOOKUP(M173,mapping!A:B,2,0)</f>
        <v>Upper East Side</v>
      </c>
    </row>
    <row r="174" spans="1:14" x14ac:dyDescent="0.2">
      <c r="A174" t="s">
        <v>211</v>
      </c>
      <c r="B174">
        <v>550</v>
      </c>
      <c r="C174" t="s">
        <v>105</v>
      </c>
      <c r="D174" t="s">
        <v>21</v>
      </c>
      <c r="E174" t="s">
        <v>13</v>
      </c>
      <c r="F174" t="s">
        <v>3</v>
      </c>
      <c r="G174" t="s">
        <v>4</v>
      </c>
      <c r="H174" t="s">
        <v>5</v>
      </c>
      <c r="I174">
        <v>10037</v>
      </c>
      <c r="J174" t="s">
        <v>6</v>
      </c>
      <c r="L174" t="str">
        <f>D174</f>
        <v xml:space="preserve"> Diamond District</v>
      </c>
      <c r="M174" t="str">
        <f t="shared" si="41"/>
        <v>Diamond District</v>
      </c>
      <c r="N174" t="str">
        <f>VLOOKUP(M174,mapping!A:B,2,0)</f>
        <v>Midtown</v>
      </c>
    </row>
    <row r="175" spans="1:14" x14ac:dyDescent="0.2">
      <c r="A175" t="s">
        <v>212</v>
      </c>
      <c r="B175" t="s">
        <v>184</v>
      </c>
      <c r="C175" t="s">
        <v>18</v>
      </c>
      <c r="D175" t="s">
        <v>3</v>
      </c>
      <c r="E175" t="s">
        <v>4</v>
      </c>
      <c r="F175" t="s">
        <v>5</v>
      </c>
      <c r="G175">
        <v>10014</v>
      </c>
      <c r="H175" t="s">
        <v>6</v>
      </c>
      <c r="L175" t="str">
        <f>C175</f>
        <v xml:space="preserve"> Manhattan Community Board 2</v>
      </c>
      <c r="M175" t="str">
        <f t="shared" si="41"/>
        <v>Manhattan Community Board 2</v>
      </c>
      <c r="N175" t="str">
        <f>VLOOKUP(M175,mapping!A:B,2,0)</f>
        <v>Greenwich Village</v>
      </c>
    </row>
    <row r="176" spans="1:14" x14ac:dyDescent="0.2">
      <c r="A176">
        <v>359</v>
      </c>
      <c r="B176" t="s">
        <v>41</v>
      </c>
      <c r="C176" t="s">
        <v>60</v>
      </c>
      <c r="D176" t="s">
        <v>18</v>
      </c>
      <c r="E176" t="s">
        <v>3</v>
      </c>
      <c r="F176" t="s">
        <v>4</v>
      </c>
      <c r="G176" t="s">
        <v>5</v>
      </c>
      <c r="H176">
        <v>10014</v>
      </c>
      <c r="I176" t="s">
        <v>6</v>
      </c>
      <c r="K176" t="str">
        <f>C176</f>
        <v xml:space="preserve"> Greenwich Village</v>
      </c>
      <c r="L176" t="str">
        <f>K176</f>
        <v xml:space="preserve"> Greenwich Village</v>
      </c>
      <c r="M176" t="str">
        <f t="shared" si="41"/>
        <v>Greenwich Village</v>
      </c>
      <c r="N176" t="str">
        <f>VLOOKUP(M176,mapping!A:B,2,0)</f>
        <v>Greenwich Village</v>
      </c>
    </row>
    <row r="177" spans="1:14" x14ac:dyDescent="0.2">
      <c r="A177" t="s">
        <v>213</v>
      </c>
      <c r="B177">
        <v>11</v>
      </c>
      <c r="C177" t="s">
        <v>90</v>
      </c>
      <c r="D177" t="s">
        <v>21</v>
      </c>
      <c r="E177" t="s">
        <v>13</v>
      </c>
      <c r="F177" t="s">
        <v>3</v>
      </c>
      <c r="G177" t="s">
        <v>4</v>
      </c>
      <c r="H177" t="s">
        <v>5</v>
      </c>
      <c r="I177">
        <v>10036</v>
      </c>
      <c r="J177" t="s">
        <v>6</v>
      </c>
      <c r="L177" t="str">
        <f>D177</f>
        <v xml:space="preserve"> Diamond District</v>
      </c>
      <c r="M177" t="str">
        <f t="shared" si="41"/>
        <v>Diamond District</v>
      </c>
      <c r="N177" t="str">
        <f>VLOOKUP(M177,mapping!A:B,2,0)</f>
        <v>Midtown</v>
      </c>
    </row>
    <row r="178" spans="1:14" x14ac:dyDescent="0.2">
      <c r="A178">
        <v>665</v>
      </c>
      <c r="B178" t="s">
        <v>86</v>
      </c>
      <c r="C178" t="s">
        <v>47</v>
      </c>
      <c r="D178" t="s">
        <v>48</v>
      </c>
      <c r="E178" t="s">
        <v>3</v>
      </c>
      <c r="F178" t="s">
        <v>4</v>
      </c>
      <c r="G178" t="s">
        <v>5</v>
      </c>
      <c r="H178">
        <v>10022</v>
      </c>
      <c r="I178" t="s">
        <v>6</v>
      </c>
      <c r="K178" t="str">
        <f t="shared" ref="K178:K180" si="53">C178</f>
        <v xml:space="preserve"> Lenox Hill</v>
      </c>
      <c r="L178" t="str">
        <f t="shared" ref="L178:L180" si="54">K178</f>
        <v xml:space="preserve"> Lenox Hill</v>
      </c>
      <c r="M178" t="str">
        <f t="shared" si="41"/>
        <v>Lenox Hill</v>
      </c>
      <c r="N178" t="str">
        <f>VLOOKUP(M178,mapping!A:B,2,0)</f>
        <v>Upper East Side</v>
      </c>
    </row>
    <row r="179" spans="1:14" x14ac:dyDescent="0.2">
      <c r="A179" t="s">
        <v>214</v>
      </c>
      <c r="B179" t="s">
        <v>215</v>
      </c>
      <c r="C179" t="s">
        <v>60</v>
      </c>
      <c r="D179" t="s">
        <v>18</v>
      </c>
      <c r="E179" t="s">
        <v>3</v>
      </c>
      <c r="F179" t="s">
        <v>4</v>
      </c>
      <c r="G179" t="s">
        <v>5</v>
      </c>
      <c r="H179">
        <v>10013</v>
      </c>
      <c r="I179" t="s">
        <v>6</v>
      </c>
      <c r="K179" t="str">
        <f t="shared" si="53"/>
        <v xml:space="preserve"> Greenwich Village</v>
      </c>
      <c r="L179" t="str">
        <f t="shared" si="54"/>
        <v xml:space="preserve"> Greenwich Village</v>
      </c>
      <c r="M179" t="str">
        <f t="shared" si="41"/>
        <v>Greenwich Village</v>
      </c>
      <c r="N179" t="str">
        <f>VLOOKUP(M179,mapping!A:B,2,0)</f>
        <v>Greenwich Village</v>
      </c>
    </row>
    <row r="180" spans="1:14" x14ac:dyDescent="0.2">
      <c r="A180">
        <v>23</v>
      </c>
      <c r="B180" t="s">
        <v>33</v>
      </c>
      <c r="C180" t="s">
        <v>15</v>
      </c>
      <c r="D180" t="s">
        <v>13</v>
      </c>
      <c r="E180" t="s">
        <v>3</v>
      </c>
      <c r="F180" t="s">
        <v>4</v>
      </c>
      <c r="G180" t="s">
        <v>5</v>
      </c>
      <c r="H180">
        <v>10001</v>
      </c>
      <c r="I180" t="s">
        <v>6</v>
      </c>
      <c r="K180" t="str">
        <f t="shared" si="53"/>
        <v xml:space="preserve"> Korea Town</v>
      </c>
      <c r="L180" t="str">
        <f t="shared" si="54"/>
        <v xml:space="preserve"> Korea Town</v>
      </c>
      <c r="M180" t="str">
        <f t="shared" si="41"/>
        <v>Korea Town</v>
      </c>
      <c r="N180" t="str">
        <f>VLOOKUP(M180,mapping!A:B,2,0)</f>
        <v>Midtown</v>
      </c>
    </row>
    <row r="181" spans="1:14" x14ac:dyDescent="0.2">
      <c r="A181">
        <v>317</v>
      </c>
      <c r="B181" t="s">
        <v>103</v>
      </c>
      <c r="C181" t="s">
        <v>18</v>
      </c>
      <c r="D181" t="s">
        <v>3</v>
      </c>
      <c r="E181" t="s">
        <v>4</v>
      </c>
      <c r="F181" t="s">
        <v>5</v>
      </c>
      <c r="G181">
        <v>10013</v>
      </c>
      <c r="H181" t="s">
        <v>6</v>
      </c>
      <c r="L181" t="str">
        <f>C181</f>
        <v xml:space="preserve"> Manhattan Community Board 2</v>
      </c>
      <c r="M181" t="str">
        <f t="shared" si="41"/>
        <v>Manhattan Community Board 2</v>
      </c>
      <c r="N181" t="str">
        <f>VLOOKUP(M181,mapping!A:B,2,0)</f>
        <v>Greenwich Village</v>
      </c>
    </row>
    <row r="182" spans="1:14" x14ac:dyDescent="0.2">
      <c r="A182" t="s">
        <v>216</v>
      </c>
      <c r="B182" t="s">
        <v>217</v>
      </c>
      <c r="C182" t="s">
        <v>21</v>
      </c>
      <c r="D182" t="s">
        <v>13</v>
      </c>
      <c r="E182" t="s">
        <v>3</v>
      </c>
      <c r="F182" t="s">
        <v>4</v>
      </c>
      <c r="G182" t="s">
        <v>5</v>
      </c>
      <c r="H182">
        <v>10017</v>
      </c>
      <c r="I182" t="s">
        <v>6</v>
      </c>
      <c r="K182" t="str">
        <f t="shared" ref="K182:K184" si="55">C182</f>
        <v xml:space="preserve"> Diamond District</v>
      </c>
      <c r="L182" t="str">
        <f t="shared" ref="L182:L184" si="56">K182</f>
        <v xml:space="preserve"> Diamond District</v>
      </c>
      <c r="M182" t="str">
        <f t="shared" si="41"/>
        <v>Diamond District</v>
      </c>
      <c r="N182" t="str">
        <f>VLOOKUP(M182,mapping!A:B,2,0)</f>
        <v>Midtown</v>
      </c>
    </row>
    <row r="183" spans="1:14" x14ac:dyDescent="0.2">
      <c r="A183">
        <v>43</v>
      </c>
      <c r="B183" t="s">
        <v>22</v>
      </c>
      <c r="C183" t="s">
        <v>115</v>
      </c>
      <c r="D183" t="s">
        <v>2</v>
      </c>
      <c r="E183" t="s">
        <v>3</v>
      </c>
      <c r="F183" t="s">
        <v>4</v>
      </c>
      <c r="G183" t="s">
        <v>5</v>
      </c>
      <c r="H183">
        <v>10003</v>
      </c>
      <c r="I183" t="s">
        <v>6</v>
      </c>
      <c r="K183" t="str">
        <f t="shared" si="55"/>
        <v xml:space="preserve"> East Village</v>
      </c>
      <c r="L183" t="str">
        <f t="shared" si="56"/>
        <v xml:space="preserve"> East Village</v>
      </c>
      <c r="M183" t="str">
        <f t="shared" si="41"/>
        <v>East Village</v>
      </c>
      <c r="N183" t="str">
        <f>VLOOKUP(M183,mapping!A:B,2,0)</f>
        <v>East Village</v>
      </c>
    </row>
    <row r="184" spans="1:14" x14ac:dyDescent="0.2">
      <c r="A184">
        <v>1</v>
      </c>
      <c r="B184" t="s">
        <v>218</v>
      </c>
      <c r="C184" t="s">
        <v>47</v>
      </c>
      <c r="D184" t="s">
        <v>48</v>
      </c>
      <c r="E184" t="s">
        <v>3</v>
      </c>
      <c r="F184" t="s">
        <v>4</v>
      </c>
      <c r="G184" t="s">
        <v>5</v>
      </c>
      <c r="H184">
        <v>10065</v>
      </c>
      <c r="I184" t="s">
        <v>6</v>
      </c>
      <c r="K184" t="str">
        <f t="shared" si="55"/>
        <v xml:space="preserve"> Lenox Hill</v>
      </c>
      <c r="L184" t="str">
        <f t="shared" si="56"/>
        <v xml:space="preserve"> Lenox Hill</v>
      </c>
      <c r="M184" t="str">
        <f t="shared" si="41"/>
        <v>Lenox Hill</v>
      </c>
      <c r="N184" t="str">
        <f>VLOOKUP(M184,mapping!A:B,2,0)</f>
        <v>Upper East Side</v>
      </c>
    </row>
    <row r="185" spans="1:14" x14ac:dyDescent="0.2">
      <c r="A185" t="s">
        <v>219</v>
      </c>
      <c r="B185">
        <v>88</v>
      </c>
      <c r="C185" t="s">
        <v>103</v>
      </c>
      <c r="D185" t="s">
        <v>31</v>
      </c>
      <c r="E185" t="s">
        <v>32</v>
      </c>
      <c r="F185" t="s">
        <v>3</v>
      </c>
      <c r="G185" t="s">
        <v>4</v>
      </c>
      <c r="H185" t="s">
        <v>5</v>
      </c>
      <c r="I185">
        <v>10006</v>
      </c>
      <c r="J185" t="s">
        <v>6</v>
      </c>
      <c r="L185" t="str">
        <f>D185</f>
        <v xml:space="preserve"> Battery Park City</v>
      </c>
      <c r="M185" t="str">
        <f t="shared" si="41"/>
        <v>Battery Park City</v>
      </c>
      <c r="N185" t="str">
        <f>VLOOKUP(M185,mapping!A:B,2,0)</f>
        <v>Battery Park</v>
      </c>
    </row>
    <row r="186" spans="1:14" x14ac:dyDescent="0.2">
      <c r="A186">
        <v>181</v>
      </c>
      <c r="B186" t="s">
        <v>220</v>
      </c>
      <c r="C186" t="s">
        <v>221</v>
      </c>
      <c r="D186" t="s">
        <v>18</v>
      </c>
      <c r="E186" t="s">
        <v>3</v>
      </c>
      <c r="F186" t="s">
        <v>4</v>
      </c>
      <c r="G186" t="s">
        <v>5</v>
      </c>
      <c r="H186">
        <v>10012</v>
      </c>
      <c r="I186" t="s">
        <v>6</v>
      </c>
      <c r="K186" t="str">
        <f t="shared" ref="K186:K191" si="57">C186</f>
        <v xml:space="preserve"> University Village</v>
      </c>
      <c r="L186" t="str">
        <f t="shared" ref="L186:L191" si="58">K186</f>
        <v xml:space="preserve"> University Village</v>
      </c>
      <c r="M186" t="str">
        <f t="shared" si="41"/>
        <v>University Village</v>
      </c>
      <c r="N186" t="str">
        <f>VLOOKUP(M186,mapping!A:B,2,0)</f>
        <v>Greenwich Village</v>
      </c>
    </row>
    <row r="187" spans="1:14" x14ac:dyDescent="0.2">
      <c r="A187">
        <v>160</v>
      </c>
      <c r="B187" t="s">
        <v>127</v>
      </c>
      <c r="C187" t="s">
        <v>21</v>
      </c>
      <c r="D187" t="s">
        <v>13</v>
      </c>
      <c r="E187" t="s">
        <v>3</v>
      </c>
      <c r="F187" t="s">
        <v>4</v>
      </c>
      <c r="G187" t="s">
        <v>5</v>
      </c>
      <c r="H187">
        <v>10036</v>
      </c>
      <c r="I187" t="s">
        <v>6</v>
      </c>
      <c r="K187" t="str">
        <f t="shared" si="57"/>
        <v xml:space="preserve"> Diamond District</v>
      </c>
      <c r="L187" t="str">
        <f t="shared" si="58"/>
        <v xml:space="preserve"> Diamond District</v>
      </c>
      <c r="M187" t="str">
        <f t="shared" si="41"/>
        <v>Diamond District</v>
      </c>
      <c r="N187" t="str">
        <f>VLOOKUP(M187,mapping!A:B,2,0)</f>
        <v>Midtown</v>
      </c>
    </row>
    <row r="188" spans="1:14" x14ac:dyDescent="0.2">
      <c r="A188">
        <v>400</v>
      </c>
      <c r="B188" t="s">
        <v>222</v>
      </c>
      <c r="C188" t="s">
        <v>106</v>
      </c>
      <c r="D188" t="s">
        <v>9</v>
      </c>
      <c r="E188" t="s">
        <v>3</v>
      </c>
      <c r="F188" t="s">
        <v>4</v>
      </c>
      <c r="G188" t="s">
        <v>5</v>
      </c>
      <c r="H188">
        <v>10022</v>
      </c>
      <c r="I188" t="s">
        <v>6</v>
      </c>
      <c r="K188" t="str">
        <f t="shared" si="57"/>
        <v xml:space="preserve"> Upper East Side</v>
      </c>
      <c r="L188" t="str">
        <f t="shared" si="58"/>
        <v xml:space="preserve"> Upper East Side</v>
      </c>
      <c r="M188" t="str">
        <f t="shared" si="41"/>
        <v>Upper East Side</v>
      </c>
      <c r="N188" t="str">
        <f>VLOOKUP(M188,mapping!A:B,2,0)</f>
        <v>Upper East Side</v>
      </c>
    </row>
    <row r="189" spans="1:14" x14ac:dyDescent="0.2">
      <c r="A189" t="s">
        <v>77</v>
      </c>
      <c r="B189" t="s">
        <v>78</v>
      </c>
      <c r="C189" t="s">
        <v>79</v>
      </c>
      <c r="D189" t="s">
        <v>57</v>
      </c>
      <c r="E189" t="s">
        <v>3</v>
      </c>
      <c r="F189" t="s">
        <v>4</v>
      </c>
      <c r="G189" t="s">
        <v>5</v>
      </c>
      <c r="H189">
        <v>10001</v>
      </c>
      <c r="I189" t="s">
        <v>6</v>
      </c>
      <c r="K189" t="str">
        <f t="shared" si="57"/>
        <v xml:space="preserve"> Penn Station South</v>
      </c>
      <c r="L189" t="str">
        <f t="shared" si="58"/>
        <v xml:space="preserve"> Penn Station South</v>
      </c>
      <c r="M189" t="str">
        <f t="shared" si="41"/>
        <v>Penn Station South</v>
      </c>
      <c r="N189" t="str">
        <f>VLOOKUP(M189,mapping!A:B,2,0)</f>
        <v>Garment District</v>
      </c>
    </row>
    <row r="190" spans="1:14" x14ac:dyDescent="0.2">
      <c r="A190">
        <v>4129</v>
      </c>
      <c r="B190" t="s">
        <v>30</v>
      </c>
      <c r="C190" t="s">
        <v>98</v>
      </c>
      <c r="D190" t="s">
        <v>64</v>
      </c>
      <c r="E190" t="s">
        <v>3</v>
      </c>
      <c r="F190" t="s">
        <v>4</v>
      </c>
      <c r="G190" t="s">
        <v>5</v>
      </c>
      <c r="H190">
        <v>10033</v>
      </c>
      <c r="I190" t="s">
        <v>6</v>
      </c>
      <c r="K190" t="str">
        <f t="shared" si="57"/>
        <v xml:space="preserve"> Washington Heights</v>
      </c>
      <c r="L190" t="str">
        <f t="shared" si="58"/>
        <v xml:space="preserve"> Washington Heights</v>
      </c>
      <c r="M190" t="str">
        <f t="shared" si="41"/>
        <v>Washington Heights</v>
      </c>
      <c r="N190" t="str">
        <f>VLOOKUP(M190,mapping!A:B,2,0)</f>
        <v>Washington Heights</v>
      </c>
    </row>
    <row r="191" spans="1:14" x14ac:dyDescent="0.2">
      <c r="A191">
        <v>12</v>
      </c>
      <c r="B191" t="s">
        <v>46</v>
      </c>
      <c r="C191" t="s">
        <v>115</v>
      </c>
      <c r="D191" t="s">
        <v>2</v>
      </c>
      <c r="E191" t="s">
        <v>3</v>
      </c>
      <c r="F191" t="s">
        <v>4</v>
      </c>
      <c r="G191" t="s">
        <v>5</v>
      </c>
      <c r="H191">
        <v>10009</v>
      </c>
      <c r="I191" t="s">
        <v>6</v>
      </c>
      <c r="K191" t="str">
        <f t="shared" si="57"/>
        <v xml:space="preserve"> East Village</v>
      </c>
      <c r="L191" t="str">
        <f t="shared" si="58"/>
        <v xml:space="preserve"> East Village</v>
      </c>
      <c r="M191" t="str">
        <f t="shared" si="41"/>
        <v>East Village</v>
      </c>
      <c r="N191" t="str">
        <f>VLOOKUP(M191,mapping!A:B,2,0)</f>
        <v>East Village</v>
      </c>
    </row>
    <row r="192" spans="1:14" x14ac:dyDescent="0.2">
      <c r="A192" t="s">
        <v>223</v>
      </c>
      <c r="B192">
        <v>67</v>
      </c>
      <c r="C192" t="s">
        <v>28</v>
      </c>
      <c r="D192" t="s">
        <v>21</v>
      </c>
      <c r="E192" t="s">
        <v>13</v>
      </c>
      <c r="F192" t="s">
        <v>3</v>
      </c>
      <c r="G192" t="s">
        <v>4</v>
      </c>
      <c r="H192" t="s">
        <v>5</v>
      </c>
      <c r="I192">
        <v>10036</v>
      </c>
      <c r="J192" t="s">
        <v>6</v>
      </c>
      <c r="L192" t="str">
        <f>D192</f>
        <v xml:space="preserve"> Diamond District</v>
      </c>
      <c r="M192" t="str">
        <f t="shared" si="41"/>
        <v>Diamond District</v>
      </c>
      <c r="N192" t="str">
        <f>VLOOKUP(M192,mapping!A:B,2,0)</f>
        <v>Midtown</v>
      </c>
    </row>
    <row r="193" spans="1:14" x14ac:dyDescent="0.2">
      <c r="A193">
        <v>1263</v>
      </c>
      <c r="B193" t="s">
        <v>224</v>
      </c>
      <c r="C193" t="s">
        <v>98</v>
      </c>
      <c r="D193" t="s">
        <v>64</v>
      </c>
      <c r="E193" t="s">
        <v>3</v>
      </c>
      <c r="F193" t="s">
        <v>4</v>
      </c>
      <c r="G193" t="s">
        <v>5</v>
      </c>
      <c r="H193">
        <v>10033</v>
      </c>
      <c r="I193" t="s">
        <v>6</v>
      </c>
      <c r="K193" t="str">
        <f t="shared" ref="K193:K196" si="59">C193</f>
        <v xml:space="preserve"> Washington Heights</v>
      </c>
      <c r="L193" t="str">
        <f t="shared" ref="L193:L196" si="60">K193</f>
        <v xml:space="preserve"> Washington Heights</v>
      </c>
      <c r="M193" t="str">
        <f t="shared" si="41"/>
        <v>Washington Heights</v>
      </c>
      <c r="N193" t="str">
        <f>VLOOKUP(M193,mapping!A:B,2,0)</f>
        <v>Washington Heights</v>
      </c>
    </row>
    <row r="194" spans="1:14" x14ac:dyDescent="0.2">
      <c r="A194">
        <v>221</v>
      </c>
      <c r="B194" t="s">
        <v>46</v>
      </c>
      <c r="C194" t="s">
        <v>136</v>
      </c>
      <c r="D194" t="s">
        <v>9</v>
      </c>
      <c r="E194" t="s">
        <v>3</v>
      </c>
      <c r="F194" t="s">
        <v>4</v>
      </c>
      <c r="G194" t="s">
        <v>5</v>
      </c>
      <c r="H194">
        <v>10003</v>
      </c>
      <c r="I194" t="s">
        <v>6</v>
      </c>
      <c r="K194" t="str">
        <f t="shared" si="59"/>
        <v xml:space="preserve"> Kips Bay</v>
      </c>
      <c r="L194" t="str">
        <f t="shared" si="60"/>
        <v xml:space="preserve"> Kips Bay</v>
      </c>
      <c r="M194" t="str">
        <f t="shared" si="41"/>
        <v>Kips Bay</v>
      </c>
      <c r="N194" t="str">
        <f>VLOOKUP(M194,mapping!A:B,2,0)</f>
        <v>Gramercy</v>
      </c>
    </row>
    <row r="195" spans="1:14" x14ac:dyDescent="0.2">
      <c r="A195">
        <v>500</v>
      </c>
      <c r="B195" t="s">
        <v>225</v>
      </c>
      <c r="C195" t="s">
        <v>52</v>
      </c>
      <c r="D195" t="s">
        <v>57</v>
      </c>
      <c r="E195" t="s">
        <v>3</v>
      </c>
      <c r="F195" t="s">
        <v>4</v>
      </c>
      <c r="G195" t="s">
        <v>5</v>
      </c>
      <c r="H195">
        <v>10019</v>
      </c>
      <c r="I195" t="s">
        <v>6</v>
      </c>
      <c r="K195" t="str">
        <f t="shared" si="59"/>
        <v xml:space="preserve"> Hell's Kitchen</v>
      </c>
      <c r="L195" t="str">
        <f t="shared" si="60"/>
        <v xml:space="preserve"> Hell's Kitchen</v>
      </c>
      <c r="M195" t="str">
        <f t="shared" ref="M195:M258" si="61">TRIM(L195)</f>
        <v>Hell's Kitchen</v>
      </c>
      <c r="N195" t="str">
        <f>VLOOKUP(M195,mapping!A:B,2,0)</f>
        <v>Midtown</v>
      </c>
    </row>
    <row r="196" spans="1:14" x14ac:dyDescent="0.2">
      <c r="A196">
        <v>239</v>
      </c>
      <c r="B196" t="s">
        <v>226</v>
      </c>
      <c r="C196" t="s">
        <v>8</v>
      </c>
      <c r="D196" t="s">
        <v>9</v>
      </c>
      <c r="E196" t="s">
        <v>3</v>
      </c>
      <c r="F196" t="s">
        <v>4</v>
      </c>
      <c r="G196" t="s">
        <v>5</v>
      </c>
      <c r="H196">
        <v>10022</v>
      </c>
      <c r="I196" t="s">
        <v>6</v>
      </c>
      <c r="K196" t="str">
        <f t="shared" si="59"/>
        <v xml:space="preserve"> Tudor City</v>
      </c>
      <c r="L196" t="str">
        <f t="shared" si="60"/>
        <v xml:space="preserve"> Tudor City</v>
      </c>
      <c r="M196" t="str">
        <f t="shared" si="61"/>
        <v>Tudor City</v>
      </c>
      <c r="N196" t="str">
        <f>VLOOKUP(M196,mapping!A:B,2,0)</f>
        <v>Tudor City</v>
      </c>
    </row>
    <row r="197" spans="1:14" x14ac:dyDescent="0.2">
      <c r="A197" t="s">
        <v>227</v>
      </c>
      <c r="B197">
        <v>225</v>
      </c>
      <c r="C197" t="s">
        <v>228</v>
      </c>
      <c r="D197" t="s">
        <v>31</v>
      </c>
      <c r="E197" t="s">
        <v>32</v>
      </c>
      <c r="F197" t="s">
        <v>3</v>
      </c>
      <c r="G197" t="s">
        <v>4</v>
      </c>
      <c r="H197" t="s">
        <v>5</v>
      </c>
      <c r="I197">
        <v>10005</v>
      </c>
      <c r="J197" t="s">
        <v>6</v>
      </c>
      <c r="L197" t="str">
        <f>D197</f>
        <v xml:space="preserve"> Battery Park City</v>
      </c>
      <c r="M197" t="str">
        <f t="shared" si="61"/>
        <v>Battery Park City</v>
      </c>
      <c r="N197" t="str">
        <f>VLOOKUP(M197,mapping!A:B,2,0)</f>
        <v>Battery Park</v>
      </c>
    </row>
    <row r="198" spans="1:14" x14ac:dyDescent="0.2">
      <c r="A198">
        <v>233</v>
      </c>
      <c r="B198" t="s">
        <v>229</v>
      </c>
      <c r="C198" t="s">
        <v>52</v>
      </c>
      <c r="D198" t="s">
        <v>13</v>
      </c>
      <c r="E198" t="s">
        <v>3</v>
      </c>
      <c r="F198" t="s">
        <v>4</v>
      </c>
      <c r="G198" t="s">
        <v>5</v>
      </c>
      <c r="H198">
        <v>10019</v>
      </c>
      <c r="I198" t="s">
        <v>6</v>
      </c>
      <c r="K198" t="str">
        <f t="shared" ref="K198:K203" si="62">C198</f>
        <v xml:space="preserve"> Hell's Kitchen</v>
      </c>
      <c r="L198" t="str">
        <f t="shared" ref="L198:L203" si="63">K198</f>
        <v xml:space="preserve"> Hell's Kitchen</v>
      </c>
      <c r="M198" t="str">
        <f t="shared" si="61"/>
        <v>Hell's Kitchen</v>
      </c>
      <c r="N198" t="str">
        <f>VLOOKUP(M198,mapping!A:B,2,0)</f>
        <v>Midtown</v>
      </c>
    </row>
    <row r="199" spans="1:14" x14ac:dyDescent="0.2">
      <c r="A199">
        <v>1319</v>
      </c>
      <c r="B199" t="s">
        <v>46</v>
      </c>
      <c r="C199" t="s">
        <v>47</v>
      </c>
      <c r="D199" t="s">
        <v>48</v>
      </c>
      <c r="E199" t="s">
        <v>3</v>
      </c>
      <c r="F199" t="s">
        <v>4</v>
      </c>
      <c r="G199" t="s">
        <v>5</v>
      </c>
      <c r="H199">
        <v>10021</v>
      </c>
      <c r="I199" t="s">
        <v>6</v>
      </c>
      <c r="K199" t="str">
        <f t="shared" si="62"/>
        <v xml:space="preserve"> Lenox Hill</v>
      </c>
      <c r="L199" t="str">
        <f t="shared" si="63"/>
        <v xml:space="preserve"> Lenox Hill</v>
      </c>
      <c r="M199" t="str">
        <f t="shared" si="61"/>
        <v>Lenox Hill</v>
      </c>
      <c r="N199" t="str">
        <f>VLOOKUP(M199,mapping!A:B,2,0)</f>
        <v>Upper East Side</v>
      </c>
    </row>
    <row r="200" spans="1:14" x14ac:dyDescent="0.2">
      <c r="A200">
        <v>140</v>
      </c>
      <c r="B200" t="s">
        <v>199</v>
      </c>
      <c r="C200" t="s">
        <v>21</v>
      </c>
      <c r="D200" t="s">
        <v>13</v>
      </c>
      <c r="E200" t="s">
        <v>3</v>
      </c>
      <c r="F200" t="s">
        <v>4</v>
      </c>
      <c r="G200" t="s">
        <v>5</v>
      </c>
      <c r="H200">
        <v>10019</v>
      </c>
      <c r="I200" t="s">
        <v>6</v>
      </c>
      <c r="K200" t="str">
        <f t="shared" si="62"/>
        <v xml:space="preserve"> Diamond District</v>
      </c>
      <c r="L200" t="str">
        <f t="shared" si="63"/>
        <v xml:space="preserve"> Diamond District</v>
      </c>
      <c r="M200" t="str">
        <f t="shared" si="61"/>
        <v>Diamond District</v>
      </c>
      <c r="N200" t="str">
        <f>VLOOKUP(M200,mapping!A:B,2,0)</f>
        <v>Midtown</v>
      </c>
    </row>
    <row r="201" spans="1:14" x14ac:dyDescent="0.2">
      <c r="A201">
        <v>1712</v>
      </c>
      <c r="B201" t="s">
        <v>7</v>
      </c>
      <c r="C201" t="s">
        <v>50</v>
      </c>
      <c r="D201" t="s">
        <v>48</v>
      </c>
      <c r="E201" t="s">
        <v>3</v>
      </c>
      <c r="F201" t="s">
        <v>4</v>
      </c>
      <c r="G201" t="s">
        <v>5</v>
      </c>
      <c r="H201">
        <v>10128</v>
      </c>
      <c r="I201" t="s">
        <v>6</v>
      </c>
      <c r="K201" t="str">
        <f t="shared" si="62"/>
        <v xml:space="preserve"> Yorkville</v>
      </c>
      <c r="L201" t="str">
        <f t="shared" si="63"/>
        <v xml:space="preserve"> Yorkville</v>
      </c>
      <c r="M201" t="str">
        <f t="shared" si="61"/>
        <v>Yorkville</v>
      </c>
      <c r="N201" t="str">
        <f>VLOOKUP(M201,mapping!A:B,2,0)</f>
        <v>Upper East Side</v>
      </c>
    </row>
    <row r="202" spans="1:14" x14ac:dyDescent="0.2">
      <c r="A202">
        <v>531</v>
      </c>
      <c r="B202" t="s">
        <v>155</v>
      </c>
      <c r="C202" t="s">
        <v>60</v>
      </c>
      <c r="D202" t="s">
        <v>18</v>
      </c>
      <c r="E202" t="s">
        <v>3</v>
      </c>
      <c r="F202" t="s">
        <v>4</v>
      </c>
      <c r="G202" t="s">
        <v>5</v>
      </c>
      <c r="H202">
        <v>10014</v>
      </c>
      <c r="I202" t="s">
        <v>6</v>
      </c>
      <c r="K202" t="str">
        <f t="shared" si="62"/>
        <v xml:space="preserve"> Greenwich Village</v>
      </c>
      <c r="L202" t="str">
        <f t="shared" si="63"/>
        <v xml:space="preserve"> Greenwich Village</v>
      </c>
      <c r="M202" t="str">
        <f t="shared" si="61"/>
        <v>Greenwich Village</v>
      </c>
      <c r="N202" t="str">
        <f>VLOOKUP(M202,mapping!A:B,2,0)</f>
        <v>Greenwich Village</v>
      </c>
    </row>
    <row r="203" spans="1:14" x14ac:dyDescent="0.2">
      <c r="A203">
        <v>106</v>
      </c>
      <c r="B203" t="s">
        <v>103</v>
      </c>
      <c r="C203" t="s">
        <v>31</v>
      </c>
      <c r="D203" t="s">
        <v>32</v>
      </c>
      <c r="E203" t="s">
        <v>3</v>
      </c>
      <c r="F203" t="s">
        <v>4</v>
      </c>
      <c r="G203" t="s">
        <v>5</v>
      </c>
      <c r="H203">
        <v>10006</v>
      </c>
      <c r="I203" t="s">
        <v>6</v>
      </c>
      <c r="K203" t="str">
        <f t="shared" si="62"/>
        <v xml:space="preserve"> Battery Park City</v>
      </c>
      <c r="L203" t="str">
        <f t="shared" si="63"/>
        <v xml:space="preserve"> Battery Park City</v>
      </c>
      <c r="M203" t="str">
        <f t="shared" si="61"/>
        <v>Battery Park City</v>
      </c>
      <c r="N203" t="str">
        <f>VLOOKUP(M203,mapping!A:B,2,0)</f>
        <v>Battery Park</v>
      </c>
    </row>
    <row r="204" spans="1:14" x14ac:dyDescent="0.2">
      <c r="A204" t="s">
        <v>230</v>
      </c>
      <c r="B204" t="s">
        <v>122</v>
      </c>
      <c r="C204" t="s">
        <v>18</v>
      </c>
      <c r="D204" t="s">
        <v>3</v>
      </c>
      <c r="E204" t="s">
        <v>4</v>
      </c>
      <c r="F204" t="s">
        <v>5</v>
      </c>
      <c r="G204">
        <v>10009</v>
      </c>
      <c r="H204" t="s">
        <v>6</v>
      </c>
      <c r="L204" t="str">
        <f>C204</f>
        <v xml:space="preserve"> Manhattan Community Board 2</v>
      </c>
      <c r="M204" t="str">
        <f t="shared" si="61"/>
        <v>Manhattan Community Board 2</v>
      </c>
      <c r="N204" t="str">
        <f>VLOOKUP(M204,mapping!A:B,2,0)</f>
        <v>Greenwich Village</v>
      </c>
    </row>
    <row r="205" spans="1:14" x14ac:dyDescent="0.2">
      <c r="A205">
        <v>1715</v>
      </c>
      <c r="B205" t="s">
        <v>7</v>
      </c>
      <c r="C205" t="s">
        <v>50</v>
      </c>
      <c r="D205" t="s">
        <v>48</v>
      </c>
      <c r="E205" t="s">
        <v>3</v>
      </c>
      <c r="F205" t="s">
        <v>4</v>
      </c>
      <c r="G205" t="s">
        <v>5</v>
      </c>
      <c r="H205">
        <v>10128</v>
      </c>
      <c r="I205" t="s">
        <v>6</v>
      </c>
      <c r="K205" t="str">
        <f t="shared" ref="K205:K209" si="64">C205</f>
        <v xml:space="preserve"> Yorkville</v>
      </c>
      <c r="L205" t="str">
        <f t="shared" ref="L205:L209" si="65">K205</f>
        <v xml:space="preserve"> Yorkville</v>
      </c>
      <c r="M205" t="str">
        <f t="shared" si="61"/>
        <v>Yorkville</v>
      </c>
      <c r="N205" t="str">
        <f>VLOOKUP(M205,mapping!A:B,2,0)</f>
        <v>Upper East Side</v>
      </c>
    </row>
    <row r="206" spans="1:14" x14ac:dyDescent="0.2">
      <c r="A206">
        <v>165</v>
      </c>
      <c r="B206" t="s">
        <v>164</v>
      </c>
      <c r="C206" t="s">
        <v>66</v>
      </c>
      <c r="D206" t="s">
        <v>2</v>
      </c>
      <c r="E206" t="s">
        <v>3</v>
      </c>
      <c r="F206" t="s">
        <v>4</v>
      </c>
      <c r="G206" t="s">
        <v>5</v>
      </c>
      <c r="H206">
        <v>10012</v>
      </c>
      <c r="I206" t="s">
        <v>6</v>
      </c>
      <c r="K206" t="str">
        <f t="shared" si="64"/>
        <v xml:space="preserve"> Five Points</v>
      </c>
      <c r="L206" t="str">
        <f t="shared" si="65"/>
        <v xml:space="preserve"> Five Points</v>
      </c>
      <c r="M206" t="str">
        <f t="shared" si="61"/>
        <v>Five Points</v>
      </c>
      <c r="N206" t="str">
        <f>VLOOKUP(M206,mapping!A:B,2,0)</f>
        <v>East Village</v>
      </c>
    </row>
    <row r="207" spans="1:14" x14ac:dyDescent="0.2">
      <c r="A207">
        <v>166</v>
      </c>
      <c r="B207" t="s">
        <v>140</v>
      </c>
      <c r="C207" t="s">
        <v>69</v>
      </c>
      <c r="D207" t="s">
        <v>70</v>
      </c>
      <c r="E207" t="s">
        <v>3</v>
      </c>
      <c r="F207" t="s">
        <v>4</v>
      </c>
      <c r="G207" t="s">
        <v>5</v>
      </c>
      <c r="H207">
        <v>10035</v>
      </c>
      <c r="I207" t="s">
        <v>6</v>
      </c>
      <c r="K207" t="str">
        <f t="shared" si="64"/>
        <v xml:space="preserve"> East Harlem</v>
      </c>
      <c r="L207" t="str">
        <f t="shared" si="65"/>
        <v xml:space="preserve"> East Harlem</v>
      </c>
      <c r="M207" t="str">
        <f t="shared" si="61"/>
        <v>East Harlem</v>
      </c>
      <c r="N207" t="str">
        <f>VLOOKUP(M207,mapping!A:B,2,0)</f>
        <v>East Harlem</v>
      </c>
    </row>
    <row r="208" spans="1:14" x14ac:dyDescent="0.2">
      <c r="A208">
        <v>113</v>
      </c>
      <c r="B208" t="s">
        <v>231</v>
      </c>
      <c r="C208" t="s">
        <v>27</v>
      </c>
      <c r="D208" t="s">
        <v>2</v>
      </c>
      <c r="E208" t="s">
        <v>3</v>
      </c>
      <c r="F208" t="s">
        <v>4</v>
      </c>
      <c r="G208" t="s">
        <v>5</v>
      </c>
      <c r="H208">
        <v>10002</v>
      </c>
      <c r="I208" t="s">
        <v>6</v>
      </c>
      <c r="K208" t="str">
        <f t="shared" si="64"/>
        <v xml:space="preserve"> Lower East Side</v>
      </c>
      <c r="L208" t="str">
        <f t="shared" si="65"/>
        <v xml:space="preserve"> Lower East Side</v>
      </c>
      <c r="M208" t="str">
        <f t="shared" si="61"/>
        <v>Lower East Side</v>
      </c>
      <c r="N208" t="str">
        <f>VLOOKUP(M208,mapping!A:B,2,0)</f>
        <v>Lower East Side</v>
      </c>
    </row>
    <row r="209" spans="1:14" x14ac:dyDescent="0.2">
      <c r="A209">
        <v>184</v>
      </c>
      <c r="B209" t="s">
        <v>86</v>
      </c>
      <c r="C209" t="s">
        <v>23</v>
      </c>
      <c r="D209" t="s">
        <v>9</v>
      </c>
      <c r="E209" t="s">
        <v>3</v>
      </c>
      <c r="F209" t="s">
        <v>4</v>
      </c>
      <c r="G209" t="s">
        <v>5</v>
      </c>
      <c r="H209">
        <v>10016</v>
      </c>
      <c r="I209" t="s">
        <v>6</v>
      </c>
      <c r="K209" t="str">
        <f t="shared" si="64"/>
        <v xml:space="preserve"> Murray Hill</v>
      </c>
      <c r="L209" t="str">
        <f t="shared" si="65"/>
        <v xml:space="preserve"> Murray Hill</v>
      </c>
      <c r="M209" t="str">
        <f t="shared" si="61"/>
        <v>Murray Hill</v>
      </c>
      <c r="N209" t="str">
        <f>VLOOKUP(M209,mapping!A:B,2,0)</f>
        <v>Murray Hill</v>
      </c>
    </row>
    <row r="210" spans="1:14" x14ac:dyDescent="0.2">
      <c r="A210" t="s">
        <v>232</v>
      </c>
      <c r="B210">
        <v>129</v>
      </c>
      <c r="C210" t="s">
        <v>7</v>
      </c>
      <c r="D210" t="s">
        <v>115</v>
      </c>
      <c r="E210" t="s">
        <v>2</v>
      </c>
      <c r="F210" t="s">
        <v>3</v>
      </c>
      <c r="G210" t="s">
        <v>4</v>
      </c>
      <c r="H210" t="s">
        <v>5</v>
      </c>
      <c r="I210">
        <v>10003</v>
      </c>
      <c r="J210" t="s">
        <v>6</v>
      </c>
      <c r="L210" t="str">
        <f>D210</f>
        <v xml:space="preserve"> East Village</v>
      </c>
      <c r="M210" t="str">
        <f t="shared" si="61"/>
        <v>East Village</v>
      </c>
      <c r="N210" t="str">
        <f>VLOOKUP(M210,mapping!A:B,2,0)</f>
        <v>East Village</v>
      </c>
    </row>
    <row r="211" spans="1:14" x14ac:dyDescent="0.2">
      <c r="A211">
        <v>215</v>
      </c>
      <c r="B211" t="s">
        <v>91</v>
      </c>
      <c r="C211" t="s">
        <v>56</v>
      </c>
      <c r="D211" t="s">
        <v>57</v>
      </c>
      <c r="E211" t="s">
        <v>3</v>
      </c>
      <c r="F211" t="s">
        <v>4</v>
      </c>
      <c r="G211" t="s">
        <v>5</v>
      </c>
      <c r="H211">
        <v>10011</v>
      </c>
      <c r="I211" t="s">
        <v>6</v>
      </c>
      <c r="K211" t="str">
        <f>C211</f>
        <v xml:space="preserve"> Chelsea</v>
      </c>
      <c r="L211" t="str">
        <f>K211</f>
        <v xml:space="preserve"> Chelsea</v>
      </c>
      <c r="M211" t="str">
        <f t="shared" si="61"/>
        <v>Chelsea</v>
      </c>
      <c r="N211" t="str">
        <f>VLOOKUP(M211,mapping!A:B,2,0)</f>
        <v>Chelsea</v>
      </c>
    </row>
    <row r="212" spans="1:14" x14ac:dyDescent="0.2">
      <c r="A212" t="s">
        <v>233</v>
      </c>
      <c r="B212">
        <v>15</v>
      </c>
      <c r="C212" t="s">
        <v>234</v>
      </c>
      <c r="D212" t="s">
        <v>104</v>
      </c>
      <c r="E212" t="s">
        <v>13</v>
      </c>
      <c r="F212" t="s">
        <v>3</v>
      </c>
      <c r="G212" t="s">
        <v>4</v>
      </c>
      <c r="H212" t="s">
        <v>5</v>
      </c>
      <c r="I212">
        <v>10003</v>
      </c>
      <c r="J212" t="s">
        <v>6</v>
      </c>
      <c r="L212" t="str">
        <f>D212</f>
        <v xml:space="preserve"> Flatiron Building</v>
      </c>
      <c r="M212" t="str">
        <f t="shared" si="61"/>
        <v>Flatiron Building</v>
      </c>
      <c r="N212" t="str">
        <f>VLOOKUP(M212,mapping!A:B,2,0)</f>
        <v>Flatiron District</v>
      </c>
    </row>
    <row r="213" spans="1:14" x14ac:dyDescent="0.2">
      <c r="A213">
        <v>210</v>
      </c>
      <c r="B213" t="s">
        <v>235</v>
      </c>
      <c r="C213" t="s">
        <v>47</v>
      </c>
      <c r="D213" t="s">
        <v>48</v>
      </c>
      <c r="E213" t="s">
        <v>3</v>
      </c>
      <c r="F213" t="s">
        <v>4</v>
      </c>
      <c r="G213" t="s">
        <v>5</v>
      </c>
      <c r="H213">
        <v>10065</v>
      </c>
      <c r="I213" t="s">
        <v>6</v>
      </c>
      <c r="K213" t="str">
        <f>C213</f>
        <v xml:space="preserve"> Lenox Hill</v>
      </c>
      <c r="L213" t="str">
        <f>K213</f>
        <v xml:space="preserve"> Lenox Hill</v>
      </c>
      <c r="M213" t="str">
        <f t="shared" si="61"/>
        <v>Lenox Hill</v>
      </c>
      <c r="N213" t="str">
        <f>VLOOKUP(M213,mapping!A:B,2,0)</f>
        <v>Upper East Side</v>
      </c>
    </row>
    <row r="214" spans="1:14" x14ac:dyDescent="0.2">
      <c r="A214" t="s">
        <v>236</v>
      </c>
      <c r="B214">
        <v>130</v>
      </c>
      <c r="C214" t="s">
        <v>237</v>
      </c>
      <c r="D214" t="s">
        <v>21</v>
      </c>
      <c r="E214" t="s">
        <v>13</v>
      </c>
      <c r="F214" t="s">
        <v>3</v>
      </c>
      <c r="G214" t="s">
        <v>4</v>
      </c>
      <c r="H214" t="s">
        <v>5</v>
      </c>
      <c r="I214">
        <v>10022</v>
      </c>
      <c r="J214" t="s">
        <v>6</v>
      </c>
      <c r="L214" t="str">
        <f>D214</f>
        <v xml:space="preserve"> Diamond District</v>
      </c>
      <c r="M214" t="str">
        <f t="shared" si="61"/>
        <v>Diamond District</v>
      </c>
      <c r="N214" t="str">
        <f>VLOOKUP(M214,mapping!A:B,2,0)</f>
        <v>Midtown</v>
      </c>
    </row>
    <row r="215" spans="1:14" x14ac:dyDescent="0.2">
      <c r="A215" t="s">
        <v>238</v>
      </c>
      <c r="B215" t="s">
        <v>26</v>
      </c>
      <c r="C215" t="s">
        <v>27</v>
      </c>
      <c r="D215" t="s">
        <v>2</v>
      </c>
      <c r="E215" t="s">
        <v>3</v>
      </c>
      <c r="F215" t="s">
        <v>4</v>
      </c>
      <c r="G215" t="s">
        <v>5</v>
      </c>
      <c r="H215">
        <v>10035</v>
      </c>
      <c r="I215" t="s">
        <v>6</v>
      </c>
      <c r="K215" t="str">
        <f t="shared" ref="K215:K217" si="66">C215</f>
        <v xml:space="preserve"> Lower East Side</v>
      </c>
      <c r="L215" t="str">
        <f t="shared" ref="L215:L217" si="67">K215</f>
        <v xml:space="preserve"> Lower East Side</v>
      </c>
      <c r="M215" t="str">
        <f t="shared" si="61"/>
        <v>Lower East Side</v>
      </c>
      <c r="N215" t="str">
        <f>VLOOKUP(M215,mapping!A:B,2,0)</f>
        <v>Lower East Side</v>
      </c>
    </row>
    <row r="216" spans="1:14" x14ac:dyDescent="0.2">
      <c r="A216">
        <v>266</v>
      </c>
      <c r="B216" t="s">
        <v>239</v>
      </c>
      <c r="C216" t="s">
        <v>106</v>
      </c>
      <c r="D216" t="s">
        <v>48</v>
      </c>
      <c r="E216" t="s">
        <v>3</v>
      </c>
      <c r="F216" t="s">
        <v>4</v>
      </c>
      <c r="G216" t="s">
        <v>5</v>
      </c>
      <c r="H216">
        <v>10075</v>
      </c>
      <c r="I216" t="s">
        <v>6</v>
      </c>
      <c r="K216" t="str">
        <f t="shared" si="66"/>
        <v xml:space="preserve"> Upper East Side</v>
      </c>
      <c r="L216" t="str">
        <f t="shared" si="67"/>
        <v xml:space="preserve"> Upper East Side</v>
      </c>
      <c r="M216" t="str">
        <f t="shared" si="61"/>
        <v>Upper East Side</v>
      </c>
      <c r="N216" t="str">
        <f>VLOOKUP(M216,mapping!A:B,2,0)</f>
        <v>Upper East Side</v>
      </c>
    </row>
    <row r="217" spans="1:14" x14ac:dyDescent="0.2">
      <c r="A217" t="s">
        <v>240</v>
      </c>
      <c r="B217" t="s">
        <v>176</v>
      </c>
      <c r="C217" t="s">
        <v>52</v>
      </c>
      <c r="D217" t="s">
        <v>13</v>
      </c>
      <c r="E217" t="s">
        <v>3</v>
      </c>
      <c r="F217" t="s">
        <v>4</v>
      </c>
      <c r="G217" t="s">
        <v>5</v>
      </c>
      <c r="H217">
        <v>10019</v>
      </c>
      <c r="I217" t="s">
        <v>6</v>
      </c>
      <c r="K217" t="str">
        <f t="shared" si="66"/>
        <v xml:space="preserve"> Hell's Kitchen</v>
      </c>
      <c r="L217" t="str">
        <f t="shared" si="67"/>
        <v xml:space="preserve"> Hell's Kitchen</v>
      </c>
      <c r="M217" t="str">
        <f t="shared" si="61"/>
        <v>Hell's Kitchen</v>
      </c>
      <c r="N217" t="str">
        <f>VLOOKUP(M217,mapping!A:B,2,0)</f>
        <v>Midtown</v>
      </c>
    </row>
    <row r="218" spans="1:14" x14ac:dyDescent="0.2">
      <c r="A218" t="s">
        <v>241</v>
      </c>
      <c r="B218">
        <v>35</v>
      </c>
      <c r="C218" t="s">
        <v>242</v>
      </c>
      <c r="D218" t="s">
        <v>106</v>
      </c>
      <c r="E218" t="s">
        <v>48</v>
      </c>
      <c r="F218" t="s">
        <v>3</v>
      </c>
      <c r="G218" t="s">
        <v>4</v>
      </c>
      <c r="H218" t="s">
        <v>5</v>
      </c>
      <c r="I218">
        <v>10021</v>
      </c>
      <c r="J218" t="s">
        <v>6</v>
      </c>
      <c r="L218" t="str">
        <f>D218</f>
        <v xml:space="preserve"> Upper East Side</v>
      </c>
      <c r="M218" t="str">
        <f t="shared" si="61"/>
        <v>Upper East Side</v>
      </c>
      <c r="N218" t="str">
        <f>VLOOKUP(M218,mapping!A:B,2,0)</f>
        <v>Upper East Side</v>
      </c>
    </row>
    <row r="219" spans="1:14" x14ac:dyDescent="0.2">
      <c r="A219">
        <v>183</v>
      </c>
      <c r="B219" t="s">
        <v>119</v>
      </c>
      <c r="C219" t="s">
        <v>2</v>
      </c>
      <c r="D219" t="s">
        <v>3</v>
      </c>
      <c r="E219" t="s">
        <v>4</v>
      </c>
      <c r="F219" t="s">
        <v>5</v>
      </c>
      <c r="G219">
        <v>10013</v>
      </c>
      <c r="H219" t="s">
        <v>6</v>
      </c>
      <c r="L219" t="str">
        <f>C219</f>
        <v xml:space="preserve"> Manhattan Community Board 3</v>
      </c>
      <c r="M219" t="str">
        <f t="shared" si="61"/>
        <v>Manhattan Community Board 3</v>
      </c>
      <c r="N219" t="str">
        <f>VLOOKUP(M219,mapping!A:B,2,0)</f>
        <v>East Village</v>
      </c>
    </row>
    <row r="220" spans="1:14" x14ac:dyDescent="0.2">
      <c r="A220">
        <v>116</v>
      </c>
      <c r="B220" t="s">
        <v>243</v>
      </c>
      <c r="C220" t="s">
        <v>27</v>
      </c>
      <c r="D220" t="s">
        <v>2</v>
      </c>
      <c r="E220" t="s">
        <v>3</v>
      </c>
      <c r="F220" t="s">
        <v>4</v>
      </c>
      <c r="G220" t="s">
        <v>5</v>
      </c>
      <c r="H220">
        <v>10002</v>
      </c>
      <c r="I220" t="s">
        <v>6</v>
      </c>
      <c r="K220" t="str">
        <f>C220</f>
        <v xml:space="preserve"> Lower East Side</v>
      </c>
      <c r="L220" t="str">
        <f>K220</f>
        <v xml:space="preserve"> Lower East Side</v>
      </c>
      <c r="M220" t="str">
        <f t="shared" si="61"/>
        <v>Lower East Side</v>
      </c>
      <c r="N220" t="str">
        <f>VLOOKUP(M220,mapping!A:B,2,0)</f>
        <v>Lower East Side</v>
      </c>
    </row>
    <row r="221" spans="1:14" x14ac:dyDescent="0.2">
      <c r="A221">
        <v>619</v>
      </c>
      <c r="B221" t="s">
        <v>155</v>
      </c>
      <c r="C221" t="s">
        <v>60</v>
      </c>
      <c r="D221" t="s">
        <v>18</v>
      </c>
      <c r="E221" t="s">
        <v>3</v>
      </c>
      <c r="F221" t="s">
        <v>4</v>
      </c>
      <c r="G221" t="s">
        <v>5</v>
      </c>
      <c r="H221">
        <v>10014</v>
      </c>
      <c r="I221" t="s">
        <v>6</v>
      </c>
      <c r="K221" t="str">
        <f t="shared" ref="K221:K227" si="68">C221</f>
        <v xml:space="preserve"> Greenwich Village</v>
      </c>
      <c r="L221" t="str">
        <f t="shared" ref="L221:L227" si="69">K221</f>
        <v xml:space="preserve"> Greenwich Village</v>
      </c>
      <c r="M221" t="str">
        <f t="shared" si="61"/>
        <v>Greenwich Village</v>
      </c>
      <c r="N221" t="str">
        <f>VLOOKUP(M221,mapping!A:B,2,0)</f>
        <v>Greenwich Village</v>
      </c>
    </row>
    <row r="222" spans="1:14" x14ac:dyDescent="0.2">
      <c r="A222">
        <v>139</v>
      </c>
      <c r="B222" t="s">
        <v>244</v>
      </c>
      <c r="C222" t="s">
        <v>185</v>
      </c>
      <c r="D222" t="s">
        <v>18</v>
      </c>
      <c r="E222" t="s">
        <v>3</v>
      </c>
      <c r="F222" t="s">
        <v>4</v>
      </c>
      <c r="G222" t="s">
        <v>5</v>
      </c>
      <c r="H222">
        <v>10014</v>
      </c>
      <c r="I222" t="s">
        <v>6</v>
      </c>
      <c r="K222" t="str">
        <f t="shared" si="68"/>
        <v xml:space="preserve"> Washington Square Village</v>
      </c>
      <c r="L222" t="str">
        <f t="shared" si="69"/>
        <v xml:space="preserve"> Washington Square Village</v>
      </c>
      <c r="M222" t="str">
        <f t="shared" si="61"/>
        <v>Washington Square Village</v>
      </c>
      <c r="N222" t="str">
        <f>VLOOKUP(M222,mapping!A:B,2,0)</f>
        <v>Greenwich Village</v>
      </c>
    </row>
    <row r="223" spans="1:14" x14ac:dyDescent="0.2">
      <c r="A223">
        <v>1091</v>
      </c>
      <c r="B223" t="s">
        <v>7</v>
      </c>
      <c r="C223" t="s">
        <v>8</v>
      </c>
      <c r="D223" t="s">
        <v>9</v>
      </c>
      <c r="E223" t="s">
        <v>3</v>
      </c>
      <c r="F223" t="s">
        <v>4</v>
      </c>
      <c r="G223" t="s">
        <v>5</v>
      </c>
      <c r="H223">
        <v>10022</v>
      </c>
      <c r="I223" t="s">
        <v>6</v>
      </c>
      <c r="K223" t="str">
        <f t="shared" si="68"/>
        <v xml:space="preserve"> Tudor City</v>
      </c>
      <c r="L223" t="str">
        <f t="shared" si="69"/>
        <v xml:space="preserve"> Tudor City</v>
      </c>
      <c r="M223" t="str">
        <f t="shared" si="61"/>
        <v>Tudor City</v>
      </c>
      <c r="N223" t="str">
        <f>VLOOKUP(M223,mapping!A:B,2,0)</f>
        <v>Tudor City</v>
      </c>
    </row>
    <row r="224" spans="1:14" x14ac:dyDescent="0.2">
      <c r="A224">
        <v>42</v>
      </c>
      <c r="B224" t="s">
        <v>53</v>
      </c>
      <c r="C224" t="s">
        <v>66</v>
      </c>
      <c r="D224" t="s">
        <v>2</v>
      </c>
      <c r="E224" t="s">
        <v>3</v>
      </c>
      <c r="F224" t="s">
        <v>4</v>
      </c>
      <c r="G224" t="s">
        <v>5</v>
      </c>
      <c r="H224">
        <v>10013</v>
      </c>
      <c r="I224" t="s">
        <v>6</v>
      </c>
      <c r="K224" t="str">
        <f t="shared" si="68"/>
        <v xml:space="preserve"> Five Points</v>
      </c>
      <c r="L224" t="str">
        <f t="shared" si="69"/>
        <v xml:space="preserve"> Five Points</v>
      </c>
      <c r="M224" t="str">
        <f t="shared" si="61"/>
        <v>Five Points</v>
      </c>
      <c r="N224" t="str">
        <f>VLOOKUP(M224,mapping!A:B,2,0)</f>
        <v>East Village</v>
      </c>
    </row>
    <row r="225" spans="1:14" x14ac:dyDescent="0.2">
      <c r="A225">
        <v>57</v>
      </c>
      <c r="B225" t="s">
        <v>235</v>
      </c>
      <c r="C225" t="s">
        <v>47</v>
      </c>
      <c r="D225" t="s">
        <v>48</v>
      </c>
      <c r="E225" t="s">
        <v>3</v>
      </c>
      <c r="F225" t="s">
        <v>4</v>
      </c>
      <c r="G225" t="s">
        <v>5</v>
      </c>
      <c r="H225">
        <v>10065</v>
      </c>
      <c r="I225" t="s">
        <v>6</v>
      </c>
      <c r="K225" t="str">
        <f t="shared" si="68"/>
        <v xml:space="preserve"> Lenox Hill</v>
      </c>
      <c r="L225" t="str">
        <f t="shared" si="69"/>
        <v xml:space="preserve"> Lenox Hill</v>
      </c>
      <c r="M225" t="str">
        <f t="shared" si="61"/>
        <v>Lenox Hill</v>
      </c>
      <c r="N225" t="str">
        <f>VLOOKUP(M225,mapping!A:B,2,0)</f>
        <v>Upper East Side</v>
      </c>
    </row>
    <row r="226" spans="1:14" x14ac:dyDescent="0.2">
      <c r="A226">
        <v>289</v>
      </c>
      <c r="B226" t="s">
        <v>116</v>
      </c>
      <c r="C226" t="s">
        <v>56</v>
      </c>
      <c r="D226" t="s">
        <v>57</v>
      </c>
      <c r="E226" t="s">
        <v>3</v>
      </c>
      <c r="F226" t="s">
        <v>4</v>
      </c>
      <c r="G226" t="s">
        <v>5</v>
      </c>
      <c r="H226">
        <v>10001</v>
      </c>
      <c r="I226" t="s">
        <v>6</v>
      </c>
      <c r="K226" t="str">
        <f t="shared" si="68"/>
        <v xml:space="preserve"> Chelsea</v>
      </c>
      <c r="L226" t="str">
        <f t="shared" si="69"/>
        <v xml:space="preserve"> Chelsea</v>
      </c>
      <c r="M226" t="str">
        <f t="shared" si="61"/>
        <v>Chelsea</v>
      </c>
      <c r="N226" t="str">
        <f>VLOOKUP(M226,mapping!A:B,2,0)</f>
        <v>Chelsea</v>
      </c>
    </row>
    <row r="227" spans="1:14" x14ac:dyDescent="0.2">
      <c r="A227">
        <v>106</v>
      </c>
      <c r="B227" t="s">
        <v>65</v>
      </c>
      <c r="C227" t="s">
        <v>66</v>
      </c>
      <c r="D227" t="s">
        <v>18</v>
      </c>
      <c r="E227" t="s">
        <v>3</v>
      </c>
      <c r="F227" t="s">
        <v>4</v>
      </c>
      <c r="G227" t="s">
        <v>5</v>
      </c>
      <c r="H227">
        <v>10012</v>
      </c>
      <c r="I227" t="s">
        <v>6</v>
      </c>
      <c r="K227" t="str">
        <f t="shared" si="68"/>
        <v xml:space="preserve"> Five Points</v>
      </c>
      <c r="L227" t="str">
        <f t="shared" si="69"/>
        <v xml:space="preserve"> Five Points</v>
      </c>
      <c r="M227" t="str">
        <f t="shared" si="61"/>
        <v>Five Points</v>
      </c>
      <c r="N227" t="str">
        <f>VLOOKUP(M227,mapping!A:B,2,0)</f>
        <v>East Village</v>
      </c>
    </row>
    <row r="228" spans="1:14" x14ac:dyDescent="0.2">
      <c r="A228" t="s">
        <v>245</v>
      </c>
      <c r="B228">
        <v>285</v>
      </c>
      <c r="C228" t="s">
        <v>171</v>
      </c>
      <c r="D228" t="s">
        <v>246</v>
      </c>
      <c r="E228" t="s">
        <v>85</v>
      </c>
      <c r="F228" t="s">
        <v>207</v>
      </c>
      <c r="G228" t="s">
        <v>4</v>
      </c>
      <c r="H228" t="s">
        <v>5</v>
      </c>
      <c r="I228">
        <v>10025</v>
      </c>
      <c r="J228" t="s">
        <v>6</v>
      </c>
      <c r="L228" t="str">
        <f>D228</f>
        <v xml:space="preserve"> Frederick Douglass Houses</v>
      </c>
      <c r="M228" t="str">
        <f t="shared" si="61"/>
        <v>Frederick Douglass Houses</v>
      </c>
      <c r="N228" t="str">
        <f>VLOOKUP(M228,mapping!A:B,2,0)</f>
        <v>Morningside Heights</v>
      </c>
    </row>
    <row r="229" spans="1:14" x14ac:dyDescent="0.2">
      <c r="A229">
        <v>129</v>
      </c>
      <c r="B229" t="s">
        <v>59</v>
      </c>
      <c r="C229" t="s">
        <v>60</v>
      </c>
      <c r="D229" t="s">
        <v>18</v>
      </c>
      <c r="E229" t="s">
        <v>3</v>
      </c>
      <c r="F229" t="s">
        <v>4</v>
      </c>
      <c r="G229" t="s">
        <v>5</v>
      </c>
      <c r="H229">
        <v>10012</v>
      </c>
      <c r="I229" t="s">
        <v>6</v>
      </c>
      <c r="K229" t="str">
        <f t="shared" ref="K229:K231" si="70">C229</f>
        <v xml:space="preserve"> Greenwich Village</v>
      </c>
      <c r="L229" t="str">
        <f t="shared" ref="L229:L231" si="71">K229</f>
        <v xml:space="preserve"> Greenwich Village</v>
      </c>
      <c r="M229" t="str">
        <f t="shared" si="61"/>
        <v>Greenwich Village</v>
      </c>
      <c r="N229" t="str">
        <f>VLOOKUP(M229,mapping!A:B,2,0)</f>
        <v>Greenwich Village</v>
      </c>
    </row>
    <row r="230" spans="1:14" x14ac:dyDescent="0.2">
      <c r="A230">
        <v>222</v>
      </c>
      <c r="B230" t="s">
        <v>175</v>
      </c>
      <c r="C230" t="s">
        <v>81</v>
      </c>
      <c r="D230" t="s">
        <v>32</v>
      </c>
      <c r="E230" t="s">
        <v>3</v>
      </c>
      <c r="F230" t="s">
        <v>4</v>
      </c>
      <c r="G230" t="s">
        <v>5</v>
      </c>
      <c r="H230">
        <v>10013</v>
      </c>
      <c r="I230" t="s">
        <v>6</v>
      </c>
      <c r="K230" t="str">
        <f t="shared" si="70"/>
        <v xml:space="preserve"> Tribeca</v>
      </c>
      <c r="L230" t="str">
        <f t="shared" si="71"/>
        <v xml:space="preserve"> Tribeca</v>
      </c>
      <c r="M230" t="str">
        <f t="shared" si="61"/>
        <v>Tribeca</v>
      </c>
      <c r="N230" t="str">
        <f>VLOOKUP(M230,mapping!A:B,2,0)</f>
        <v>NoHo</v>
      </c>
    </row>
    <row r="231" spans="1:14" x14ac:dyDescent="0.2">
      <c r="A231" t="s">
        <v>247</v>
      </c>
      <c r="B231" t="s">
        <v>30</v>
      </c>
      <c r="C231" t="s">
        <v>108</v>
      </c>
      <c r="D231" t="s">
        <v>109</v>
      </c>
      <c r="E231" t="s">
        <v>3</v>
      </c>
      <c r="F231" t="s">
        <v>4</v>
      </c>
      <c r="G231" t="s">
        <v>5</v>
      </c>
      <c r="H231">
        <v>10031</v>
      </c>
      <c r="I231" t="s">
        <v>6</v>
      </c>
      <c r="K231" t="str">
        <f t="shared" si="70"/>
        <v xml:space="preserve"> Hamilton Heights</v>
      </c>
      <c r="L231" t="str">
        <f t="shared" si="71"/>
        <v xml:space="preserve"> Hamilton Heights</v>
      </c>
      <c r="M231" t="str">
        <f t="shared" si="61"/>
        <v>Hamilton Heights</v>
      </c>
      <c r="N231" t="str">
        <f>VLOOKUP(M231,mapping!A:B,2,0)</f>
        <v>Washington Heights</v>
      </c>
    </row>
    <row r="232" spans="1:14" x14ac:dyDescent="0.2">
      <c r="A232" t="s">
        <v>248</v>
      </c>
      <c r="B232">
        <v>514</v>
      </c>
      <c r="C232" t="s">
        <v>171</v>
      </c>
      <c r="D232" t="s">
        <v>84</v>
      </c>
      <c r="E232" t="s">
        <v>85</v>
      </c>
      <c r="F232" t="s">
        <v>3</v>
      </c>
      <c r="G232" t="s">
        <v>4</v>
      </c>
      <c r="H232" t="s">
        <v>5</v>
      </c>
      <c r="I232">
        <v>10024</v>
      </c>
      <c r="J232" t="s">
        <v>6</v>
      </c>
      <c r="L232" t="str">
        <f>D232</f>
        <v xml:space="preserve"> Upper West Side</v>
      </c>
      <c r="M232" t="str">
        <f t="shared" si="61"/>
        <v>Upper West Side</v>
      </c>
      <c r="N232" t="str">
        <f>VLOOKUP(M232,mapping!A:B,2,0)</f>
        <v>Upper West Side</v>
      </c>
    </row>
    <row r="233" spans="1:14" x14ac:dyDescent="0.2">
      <c r="A233">
        <v>10</v>
      </c>
      <c r="B233" t="s">
        <v>249</v>
      </c>
      <c r="C233" t="s">
        <v>60</v>
      </c>
      <c r="D233" t="s">
        <v>18</v>
      </c>
      <c r="E233" t="s">
        <v>3</v>
      </c>
      <c r="F233" t="s">
        <v>4</v>
      </c>
      <c r="G233" t="s">
        <v>5</v>
      </c>
      <c r="H233">
        <v>10014</v>
      </c>
      <c r="I233" t="s">
        <v>6</v>
      </c>
      <c r="K233" t="str">
        <f t="shared" ref="K233:K234" si="72">C233</f>
        <v xml:space="preserve"> Greenwich Village</v>
      </c>
      <c r="L233" t="str">
        <f t="shared" ref="L233:L234" si="73">K233</f>
        <v xml:space="preserve"> Greenwich Village</v>
      </c>
      <c r="M233" t="str">
        <f t="shared" si="61"/>
        <v>Greenwich Village</v>
      </c>
      <c r="N233" t="str">
        <f>VLOOKUP(M233,mapping!A:B,2,0)</f>
        <v>Greenwich Village</v>
      </c>
    </row>
    <row r="234" spans="1:14" x14ac:dyDescent="0.2">
      <c r="A234">
        <v>1375</v>
      </c>
      <c r="B234" t="s">
        <v>30</v>
      </c>
      <c r="C234" t="s">
        <v>12</v>
      </c>
      <c r="D234" t="s">
        <v>13</v>
      </c>
      <c r="E234" t="s">
        <v>3</v>
      </c>
      <c r="F234" t="s">
        <v>4</v>
      </c>
      <c r="G234" t="s">
        <v>5</v>
      </c>
      <c r="H234">
        <v>10018</v>
      </c>
      <c r="I234" t="s">
        <v>6</v>
      </c>
      <c r="K234" t="str">
        <f t="shared" si="72"/>
        <v xml:space="preserve"> Koreatown</v>
      </c>
      <c r="L234" t="str">
        <f t="shared" si="73"/>
        <v xml:space="preserve"> Koreatown</v>
      </c>
      <c r="M234" t="str">
        <f t="shared" si="61"/>
        <v>Koreatown</v>
      </c>
      <c r="N234" t="str">
        <f>VLOOKUP(M234,mapping!A:B,2,0)</f>
        <v>Midtown</v>
      </c>
    </row>
    <row r="235" spans="1:14" x14ac:dyDescent="0.2">
      <c r="A235" t="s">
        <v>250</v>
      </c>
      <c r="B235">
        <v>515</v>
      </c>
      <c r="C235" t="s">
        <v>105</v>
      </c>
      <c r="D235" t="s">
        <v>21</v>
      </c>
      <c r="E235" t="s">
        <v>13</v>
      </c>
      <c r="F235" t="s">
        <v>3</v>
      </c>
      <c r="G235" t="s">
        <v>4</v>
      </c>
      <c r="H235" t="s">
        <v>5</v>
      </c>
      <c r="I235">
        <v>10022</v>
      </c>
      <c r="J235" t="s">
        <v>6</v>
      </c>
      <c r="L235" t="str">
        <f>D235</f>
        <v xml:space="preserve"> Diamond District</v>
      </c>
      <c r="M235" t="str">
        <f t="shared" si="61"/>
        <v>Diamond District</v>
      </c>
      <c r="N235" t="str">
        <f>VLOOKUP(M235,mapping!A:B,2,0)</f>
        <v>Midtown</v>
      </c>
    </row>
    <row r="236" spans="1:14" x14ac:dyDescent="0.2">
      <c r="A236" t="s">
        <v>251</v>
      </c>
      <c r="B236">
        <v>2</v>
      </c>
      <c r="C236" t="s">
        <v>252</v>
      </c>
      <c r="D236" t="s">
        <v>2</v>
      </c>
      <c r="E236" t="s">
        <v>3</v>
      </c>
      <c r="F236" t="s">
        <v>4</v>
      </c>
      <c r="G236" t="s">
        <v>5</v>
      </c>
      <c r="H236">
        <v>10038</v>
      </c>
      <c r="I236" t="s">
        <v>6</v>
      </c>
      <c r="K236" t="str">
        <f t="shared" ref="K236:K239" si="74">C236</f>
        <v xml:space="preserve"> Saint James Place</v>
      </c>
      <c r="L236" t="s">
        <v>2</v>
      </c>
      <c r="M236" t="str">
        <f t="shared" si="61"/>
        <v>Manhattan Community Board 3</v>
      </c>
      <c r="N236" t="str">
        <f>VLOOKUP(M236,mapping!A:B,2,0)</f>
        <v>East Village</v>
      </c>
    </row>
    <row r="237" spans="1:14" x14ac:dyDescent="0.2">
      <c r="A237">
        <v>479</v>
      </c>
      <c r="B237" t="s">
        <v>175</v>
      </c>
      <c r="C237" t="s">
        <v>221</v>
      </c>
      <c r="D237" t="s">
        <v>18</v>
      </c>
      <c r="E237" t="s">
        <v>3</v>
      </c>
      <c r="F237" t="s">
        <v>4</v>
      </c>
      <c r="G237" t="s">
        <v>5</v>
      </c>
      <c r="H237">
        <v>10012</v>
      </c>
      <c r="I237" t="s">
        <v>6</v>
      </c>
      <c r="K237" t="str">
        <f t="shared" si="74"/>
        <v xml:space="preserve"> University Village</v>
      </c>
      <c r="L237" t="str">
        <f t="shared" ref="L236:L239" si="75">K237</f>
        <v xml:space="preserve"> University Village</v>
      </c>
      <c r="M237" t="str">
        <f t="shared" si="61"/>
        <v>University Village</v>
      </c>
      <c r="N237" t="str">
        <f>VLOOKUP(M237,mapping!A:B,2,0)</f>
        <v>Greenwich Village</v>
      </c>
    </row>
    <row r="238" spans="1:14" x14ac:dyDescent="0.2">
      <c r="A238">
        <v>110</v>
      </c>
      <c r="B238" t="s">
        <v>253</v>
      </c>
      <c r="C238" t="s">
        <v>84</v>
      </c>
      <c r="D238" t="s">
        <v>85</v>
      </c>
      <c r="E238" t="s">
        <v>3</v>
      </c>
      <c r="F238" t="s">
        <v>4</v>
      </c>
      <c r="G238" t="s">
        <v>5</v>
      </c>
      <c r="H238">
        <v>10023</v>
      </c>
      <c r="I238" t="s">
        <v>6</v>
      </c>
      <c r="K238" t="str">
        <f t="shared" si="74"/>
        <v xml:space="preserve"> Upper West Side</v>
      </c>
      <c r="L238" t="str">
        <f t="shared" si="75"/>
        <v xml:space="preserve"> Upper West Side</v>
      </c>
      <c r="M238" t="str">
        <f t="shared" si="61"/>
        <v>Upper West Side</v>
      </c>
      <c r="N238" t="str">
        <f>VLOOKUP(M238,mapping!A:B,2,0)</f>
        <v>Upper West Side</v>
      </c>
    </row>
    <row r="239" spans="1:14" x14ac:dyDescent="0.2">
      <c r="A239">
        <v>221</v>
      </c>
      <c r="B239" t="s">
        <v>254</v>
      </c>
      <c r="C239" t="s">
        <v>47</v>
      </c>
      <c r="D239" t="s">
        <v>48</v>
      </c>
      <c r="E239" t="s">
        <v>3</v>
      </c>
      <c r="F239" t="s">
        <v>4</v>
      </c>
      <c r="G239" t="s">
        <v>5</v>
      </c>
      <c r="H239">
        <v>10021</v>
      </c>
      <c r="I239" t="s">
        <v>6</v>
      </c>
      <c r="K239" t="str">
        <f t="shared" si="74"/>
        <v xml:space="preserve"> Lenox Hill</v>
      </c>
      <c r="L239" t="str">
        <f t="shared" si="75"/>
        <v xml:space="preserve"> Lenox Hill</v>
      </c>
      <c r="M239" t="str">
        <f t="shared" si="61"/>
        <v>Lenox Hill</v>
      </c>
      <c r="N239" t="str">
        <f>VLOOKUP(M239,mapping!A:B,2,0)</f>
        <v>Upper East Side</v>
      </c>
    </row>
    <row r="240" spans="1:14" x14ac:dyDescent="0.2">
      <c r="A240" t="s">
        <v>255</v>
      </c>
      <c r="B240">
        <v>302</v>
      </c>
      <c r="C240" t="s">
        <v>256</v>
      </c>
      <c r="D240" t="s">
        <v>52</v>
      </c>
      <c r="E240" t="s">
        <v>13</v>
      </c>
      <c r="F240" t="s">
        <v>3</v>
      </c>
      <c r="G240" t="s">
        <v>4</v>
      </c>
      <c r="H240" t="s">
        <v>5</v>
      </c>
      <c r="I240">
        <v>10036</v>
      </c>
      <c r="J240" t="s">
        <v>6</v>
      </c>
      <c r="L240" t="str">
        <f>D240</f>
        <v xml:space="preserve"> Hell's Kitchen</v>
      </c>
      <c r="M240" t="str">
        <f t="shared" si="61"/>
        <v>Hell's Kitchen</v>
      </c>
      <c r="N240" t="str">
        <f>VLOOKUP(M240,mapping!A:B,2,0)</f>
        <v>Midtown</v>
      </c>
    </row>
    <row r="241" spans="1:14" x14ac:dyDescent="0.2">
      <c r="A241">
        <v>287</v>
      </c>
      <c r="B241" t="s">
        <v>215</v>
      </c>
      <c r="C241" t="s">
        <v>27</v>
      </c>
      <c r="D241" t="s">
        <v>2</v>
      </c>
      <c r="E241" t="s">
        <v>3</v>
      </c>
      <c r="F241" t="s">
        <v>4</v>
      </c>
      <c r="G241" t="s">
        <v>5</v>
      </c>
      <c r="H241">
        <v>10002</v>
      </c>
      <c r="I241" t="s">
        <v>6</v>
      </c>
      <c r="K241" t="str">
        <f t="shared" ref="K241:K242" si="76">C241</f>
        <v xml:space="preserve"> Lower East Side</v>
      </c>
      <c r="L241" t="str">
        <f t="shared" ref="L241:L242" si="77">K241</f>
        <v xml:space="preserve"> Lower East Side</v>
      </c>
      <c r="M241" t="str">
        <f t="shared" si="61"/>
        <v>Lower East Side</v>
      </c>
      <c r="N241" t="str">
        <f>VLOOKUP(M241,mapping!A:B,2,0)</f>
        <v>Lower East Side</v>
      </c>
    </row>
    <row r="242" spans="1:14" x14ac:dyDescent="0.2">
      <c r="A242">
        <v>1390</v>
      </c>
      <c r="B242" t="s">
        <v>86</v>
      </c>
      <c r="C242" t="s">
        <v>106</v>
      </c>
      <c r="D242" t="s">
        <v>48</v>
      </c>
      <c r="E242" t="s">
        <v>3</v>
      </c>
      <c r="F242" t="s">
        <v>4</v>
      </c>
      <c r="G242" t="s">
        <v>5</v>
      </c>
      <c r="H242">
        <v>10128</v>
      </c>
      <c r="I242" t="s">
        <v>6</v>
      </c>
      <c r="K242" t="str">
        <f t="shared" si="76"/>
        <v xml:space="preserve"> Upper East Side</v>
      </c>
      <c r="L242" t="str">
        <f t="shared" si="77"/>
        <v xml:space="preserve"> Upper East Side</v>
      </c>
      <c r="M242" t="str">
        <f t="shared" si="61"/>
        <v>Upper East Side</v>
      </c>
      <c r="N242" t="str">
        <f>VLOOKUP(M242,mapping!A:B,2,0)</f>
        <v>Upper East Side</v>
      </c>
    </row>
    <row r="243" spans="1:14" x14ac:dyDescent="0.2">
      <c r="A243" t="s">
        <v>10</v>
      </c>
      <c r="B243">
        <v>2</v>
      </c>
      <c r="C243" t="s">
        <v>11</v>
      </c>
      <c r="D243" t="s">
        <v>12</v>
      </c>
      <c r="E243" t="s">
        <v>13</v>
      </c>
      <c r="F243" t="s">
        <v>3</v>
      </c>
      <c r="G243" t="s">
        <v>4</v>
      </c>
      <c r="H243" t="s">
        <v>5</v>
      </c>
      <c r="I243">
        <v>10001</v>
      </c>
      <c r="J243" t="s">
        <v>6</v>
      </c>
      <c r="L243" t="str">
        <f t="shared" ref="L243:L245" si="78">D243</f>
        <v xml:space="preserve"> Koreatown</v>
      </c>
      <c r="M243" t="str">
        <f t="shared" si="61"/>
        <v>Koreatown</v>
      </c>
      <c r="N243" t="str">
        <f>VLOOKUP(M243,mapping!A:B,2,0)</f>
        <v>Midtown</v>
      </c>
    </row>
    <row r="244" spans="1:14" x14ac:dyDescent="0.2">
      <c r="A244" t="s">
        <v>257</v>
      </c>
      <c r="B244">
        <v>2311</v>
      </c>
      <c r="C244" t="s">
        <v>141</v>
      </c>
      <c r="D244" t="s">
        <v>38</v>
      </c>
      <c r="E244" t="s">
        <v>39</v>
      </c>
      <c r="F244" t="s">
        <v>3</v>
      </c>
      <c r="G244" t="s">
        <v>4</v>
      </c>
      <c r="H244" t="s">
        <v>5</v>
      </c>
      <c r="I244">
        <v>10027</v>
      </c>
      <c r="J244" t="s">
        <v>6</v>
      </c>
      <c r="L244" t="str">
        <f t="shared" si="78"/>
        <v xml:space="preserve"> Harlem</v>
      </c>
      <c r="M244" t="str">
        <f t="shared" si="61"/>
        <v>Harlem</v>
      </c>
      <c r="N244" t="str">
        <f>VLOOKUP(M244,mapping!A:B,2,0)</f>
        <v>Harlem</v>
      </c>
    </row>
    <row r="245" spans="1:14" x14ac:dyDescent="0.2">
      <c r="A245" t="s">
        <v>258</v>
      </c>
      <c r="B245">
        <v>60</v>
      </c>
      <c r="C245" t="s">
        <v>259</v>
      </c>
      <c r="D245" t="s">
        <v>185</v>
      </c>
      <c r="E245" t="s">
        <v>18</v>
      </c>
      <c r="F245" t="s">
        <v>3</v>
      </c>
      <c r="G245" t="s">
        <v>4</v>
      </c>
      <c r="H245" t="s">
        <v>5</v>
      </c>
      <c r="I245">
        <v>10003</v>
      </c>
      <c r="J245" t="s">
        <v>6</v>
      </c>
      <c r="L245" t="str">
        <f t="shared" si="78"/>
        <v xml:space="preserve"> Washington Square Village</v>
      </c>
      <c r="M245" t="str">
        <f t="shared" si="61"/>
        <v>Washington Square Village</v>
      </c>
      <c r="N245" t="str">
        <f>VLOOKUP(M245,mapping!A:B,2,0)</f>
        <v>Greenwich Village</v>
      </c>
    </row>
    <row r="246" spans="1:14" x14ac:dyDescent="0.2">
      <c r="A246">
        <v>459</v>
      </c>
      <c r="B246" t="s">
        <v>51</v>
      </c>
      <c r="C246" t="s">
        <v>52</v>
      </c>
      <c r="D246" t="s">
        <v>13</v>
      </c>
      <c r="E246" t="s">
        <v>3</v>
      </c>
      <c r="F246" t="s">
        <v>4</v>
      </c>
      <c r="G246" t="s">
        <v>5</v>
      </c>
      <c r="H246">
        <v>10019</v>
      </c>
      <c r="I246" t="s">
        <v>6</v>
      </c>
      <c r="K246" t="str">
        <f>C246</f>
        <v xml:space="preserve"> Hell's Kitchen</v>
      </c>
      <c r="L246" t="str">
        <f>K246</f>
        <v xml:space="preserve"> Hell's Kitchen</v>
      </c>
      <c r="M246" t="str">
        <f t="shared" si="61"/>
        <v>Hell's Kitchen</v>
      </c>
      <c r="N246" t="str">
        <f>VLOOKUP(M246,mapping!A:B,2,0)</f>
        <v>Midtown</v>
      </c>
    </row>
    <row r="247" spans="1:14" x14ac:dyDescent="0.2">
      <c r="A247" t="s">
        <v>260</v>
      </c>
      <c r="B247">
        <v>340</v>
      </c>
      <c r="C247" t="s">
        <v>261</v>
      </c>
      <c r="D247" t="s">
        <v>47</v>
      </c>
      <c r="E247" t="s">
        <v>48</v>
      </c>
      <c r="F247" t="s">
        <v>3</v>
      </c>
      <c r="G247" t="s">
        <v>4</v>
      </c>
      <c r="H247" t="s">
        <v>5</v>
      </c>
      <c r="I247">
        <v>10021</v>
      </c>
      <c r="J247" t="s">
        <v>6</v>
      </c>
      <c r="L247" t="str">
        <f>D247</f>
        <v xml:space="preserve"> Lenox Hill</v>
      </c>
      <c r="M247" t="str">
        <f t="shared" si="61"/>
        <v>Lenox Hill</v>
      </c>
      <c r="N247" t="str">
        <f>VLOOKUP(M247,mapping!A:B,2,0)</f>
        <v>Upper East Side</v>
      </c>
    </row>
    <row r="248" spans="1:14" x14ac:dyDescent="0.2">
      <c r="A248" t="s">
        <v>262</v>
      </c>
      <c r="B248">
        <v>388</v>
      </c>
      <c r="C248" t="s">
        <v>103</v>
      </c>
      <c r="D248" t="s">
        <v>18</v>
      </c>
      <c r="E248" t="s">
        <v>3</v>
      </c>
      <c r="F248" t="s">
        <v>4</v>
      </c>
      <c r="G248" t="s">
        <v>5</v>
      </c>
      <c r="H248">
        <v>10013</v>
      </c>
      <c r="I248" t="s">
        <v>6</v>
      </c>
      <c r="K248" t="str">
        <f t="shared" ref="K248:K266" si="79">C248</f>
        <v xml:space="preserve"> Greenwich Street</v>
      </c>
      <c r="L248" t="str">
        <f t="shared" ref="L248:L266" si="80">K248</f>
        <v xml:space="preserve"> Greenwich Street</v>
      </c>
      <c r="M248" t="str">
        <f t="shared" si="61"/>
        <v>Greenwich Street</v>
      </c>
      <c r="N248" t="str">
        <f>VLOOKUP(M248,mapping!A:B,2,0)</f>
        <v>Greenwich Village</v>
      </c>
    </row>
    <row r="249" spans="1:14" x14ac:dyDescent="0.2">
      <c r="A249">
        <v>1164</v>
      </c>
      <c r="B249" t="s">
        <v>30</v>
      </c>
      <c r="C249" t="s">
        <v>15</v>
      </c>
      <c r="D249" t="s">
        <v>13</v>
      </c>
      <c r="E249" t="s">
        <v>3</v>
      </c>
      <c r="F249" t="s">
        <v>4</v>
      </c>
      <c r="G249" t="s">
        <v>5</v>
      </c>
      <c r="H249">
        <v>10001</v>
      </c>
      <c r="I249" t="s">
        <v>6</v>
      </c>
      <c r="K249" t="str">
        <f t="shared" si="79"/>
        <v xml:space="preserve"> Korea Town</v>
      </c>
      <c r="L249" t="str">
        <f t="shared" si="80"/>
        <v xml:space="preserve"> Korea Town</v>
      </c>
      <c r="M249" t="str">
        <f t="shared" si="61"/>
        <v>Korea Town</v>
      </c>
      <c r="N249" t="str">
        <f>VLOOKUP(M249,mapping!A:B,2,0)</f>
        <v>Midtown</v>
      </c>
    </row>
    <row r="250" spans="1:14" x14ac:dyDescent="0.2">
      <c r="A250" t="s">
        <v>263</v>
      </c>
      <c r="B250" t="s">
        <v>127</v>
      </c>
      <c r="C250" t="s">
        <v>52</v>
      </c>
      <c r="D250" t="s">
        <v>13</v>
      </c>
      <c r="E250" t="s">
        <v>3</v>
      </c>
      <c r="F250" t="s">
        <v>4</v>
      </c>
      <c r="G250" t="s">
        <v>5</v>
      </c>
      <c r="H250">
        <v>10036</v>
      </c>
      <c r="I250" t="s">
        <v>6</v>
      </c>
      <c r="K250" t="str">
        <f t="shared" si="79"/>
        <v xml:space="preserve"> Hell's Kitchen</v>
      </c>
      <c r="L250" t="str">
        <f t="shared" si="80"/>
        <v xml:space="preserve"> Hell's Kitchen</v>
      </c>
      <c r="M250" t="str">
        <f t="shared" si="61"/>
        <v>Hell's Kitchen</v>
      </c>
      <c r="N250" t="str">
        <f>VLOOKUP(M250,mapping!A:B,2,0)</f>
        <v>Midtown</v>
      </c>
    </row>
    <row r="251" spans="1:14" x14ac:dyDescent="0.2">
      <c r="A251">
        <v>154</v>
      </c>
      <c r="B251" t="s">
        <v>145</v>
      </c>
      <c r="C251" t="s">
        <v>60</v>
      </c>
      <c r="D251" t="s">
        <v>18</v>
      </c>
      <c r="E251" t="s">
        <v>3</v>
      </c>
      <c r="F251" t="s">
        <v>4</v>
      </c>
      <c r="G251" t="s">
        <v>5</v>
      </c>
      <c r="H251">
        <v>10012</v>
      </c>
      <c r="I251" t="s">
        <v>6</v>
      </c>
      <c r="K251" t="str">
        <f t="shared" si="79"/>
        <v xml:space="preserve"> Greenwich Village</v>
      </c>
      <c r="L251" t="str">
        <f t="shared" si="80"/>
        <v xml:space="preserve"> Greenwich Village</v>
      </c>
      <c r="M251" t="str">
        <f t="shared" si="61"/>
        <v>Greenwich Village</v>
      </c>
      <c r="N251" t="str">
        <f>VLOOKUP(M251,mapping!A:B,2,0)</f>
        <v>Greenwich Village</v>
      </c>
    </row>
    <row r="252" spans="1:14" x14ac:dyDescent="0.2">
      <c r="A252">
        <v>4087</v>
      </c>
      <c r="B252" t="s">
        <v>30</v>
      </c>
      <c r="C252" t="s">
        <v>98</v>
      </c>
      <c r="D252" t="s">
        <v>64</v>
      </c>
      <c r="E252" t="s">
        <v>3</v>
      </c>
      <c r="F252" t="s">
        <v>4</v>
      </c>
      <c r="G252" t="s">
        <v>5</v>
      </c>
      <c r="H252">
        <v>10032</v>
      </c>
      <c r="I252" t="s">
        <v>6</v>
      </c>
      <c r="K252" t="str">
        <f t="shared" si="79"/>
        <v xml:space="preserve"> Washington Heights</v>
      </c>
      <c r="L252" t="str">
        <f t="shared" si="80"/>
        <v xml:space="preserve"> Washington Heights</v>
      </c>
      <c r="M252" t="str">
        <f t="shared" si="61"/>
        <v>Washington Heights</v>
      </c>
      <c r="N252" t="str">
        <f>VLOOKUP(M252,mapping!A:B,2,0)</f>
        <v>Washington Heights</v>
      </c>
    </row>
    <row r="253" spans="1:14" x14ac:dyDescent="0.2">
      <c r="A253">
        <v>46</v>
      </c>
      <c r="B253" t="s">
        <v>264</v>
      </c>
      <c r="C253" t="s">
        <v>185</v>
      </c>
      <c r="D253" t="s">
        <v>18</v>
      </c>
      <c r="E253" t="s">
        <v>3</v>
      </c>
      <c r="F253" t="s">
        <v>4</v>
      </c>
      <c r="G253" t="s">
        <v>5</v>
      </c>
      <c r="H253">
        <v>10011</v>
      </c>
      <c r="I253" t="s">
        <v>6</v>
      </c>
      <c r="K253" t="str">
        <f t="shared" si="79"/>
        <v xml:space="preserve"> Washington Square Village</v>
      </c>
      <c r="L253" t="str">
        <f t="shared" si="80"/>
        <v xml:space="preserve"> Washington Square Village</v>
      </c>
      <c r="M253" t="str">
        <f t="shared" si="61"/>
        <v>Washington Square Village</v>
      </c>
      <c r="N253" t="str">
        <f>VLOOKUP(M253,mapping!A:B,2,0)</f>
        <v>Greenwich Village</v>
      </c>
    </row>
    <row r="254" spans="1:14" x14ac:dyDescent="0.2">
      <c r="A254" t="s">
        <v>265</v>
      </c>
      <c r="B254" t="s">
        <v>59</v>
      </c>
      <c r="C254" t="s">
        <v>60</v>
      </c>
      <c r="D254" t="s">
        <v>18</v>
      </c>
      <c r="E254" t="s">
        <v>3</v>
      </c>
      <c r="F254" t="s">
        <v>4</v>
      </c>
      <c r="G254" t="s">
        <v>5</v>
      </c>
      <c r="H254">
        <v>10012</v>
      </c>
      <c r="I254" t="s">
        <v>6</v>
      </c>
      <c r="K254" t="str">
        <f t="shared" si="79"/>
        <v xml:space="preserve"> Greenwich Village</v>
      </c>
      <c r="L254" t="str">
        <f t="shared" si="80"/>
        <v xml:space="preserve"> Greenwich Village</v>
      </c>
      <c r="M254" t="str">
        <f t="shared" si="61"/>
        <v>Greenwich Village</v>
      </c>
      <c r="N254" t="str">
        <f>VLOOKUP(M254,mapping!A:B,2,0)</f>
        <v>Greenwich Village</v>
      </c>
    </row>
    <row r="255" spans="1:14" x14ac:dyDescent="0.2">
      <c r="A255">
        <v>777</v>
      </c>
      <c r="B255" t="s">
        <v>184</v>
      </c>
      <c r="C255" t="s">
        <v>21</v>
      </c>
      <c r="D255" t="s">
        <v>13</v>
      </c>
      <c r="E255" t="s">
        <v>3</v>
      </c>
      <c r="F255" t="s">
        <v>4</v>
      </c>
      <c r="G255" t="s">
        <v>5</v>
      </c>
      <c r="H255">
        <v>10036</v>
      </c>
      <c r="I255" t="s">
        <v>6</v>
      </c>
      <c r="K255" t="str">
        <f t="shared" si="79"/>
        <v xml:space="preserve"> Diamond District</v>
      </c>
      <c r="L255" t="str">
        <f t="shared" si="80"/>
        <v xml:space="preserve"> Diamond District</v>
      </c>
      <c r="M255" t="str">
        <f t="shared" si="61"/>
        <v>Diamond District</v>
      </c>
      <c r="N255" t="str">
        <f>VLOOKUP(M255,mapping!A:B,2,0)</f>
        <v>Midtown</v>
      </c>
    </row>
    <row r="256" spans="1:14" x14ac:dyDescent="0.2">
      <c r="A256">
        <v>265</v>
      </c>
      <c r="B256" t="s">
        <v>164</v>
      </c>
      <c r="C256" t="s">
        <v>66</v>
      </c>
      <c r="D256" t="s">
        <v>2</v>
      </c>
      <c r="E256" t="s">
        <v>3</v>
      </c>
      <c r="F256" t="s">
        <v>4</v>
      </c>
      <c r="G256" t="s">
        <v>5</v>
      </c>
      <c r="H256">
        <v>10012</v>
      </c>
      <c r="I256" t="s">
        <v>6</v>
      </c>
      <c r="K256" t="str">
        <f t="shared" si="79"/>
        <v xml:space="preserve"> Five Points</v>
      </c>
      <c r="L256" t="str">
        <f t="shared" si="80"/>
        <v xml:space="preserve"> Five Points</v>
      </c>
      <c r="M256" t="str">
        <f t="shared" si="61"/>
        <v>Five Points</v>
      </c>
      <c r="N256" t="str">
        <f>VLOOKUP(M256,mapping!A:B,2,0)</f>
        <v>East Village</v>
      </c>
    </row>
    <row r="257" spans="1:14" x14ac:dyDescent="0.2">
      <c r="A257">
        <v>1259</v>
      </c>
      <c r="B257" t="s">
        <v>68</v>
      </c>
      <c r="C257" t="s">
        <v>69</v>
      </c>
      <c r="D257" t="s">
        <v>70</v>
      </c>
      <c r="E257" t="s">
        <v>3</v>
      </c>
      <c r="F257" t="s">
        <v>4</v>
      </c>
      <c r="G257" t="s">
        <v>5</v>
      </c>
      <c r="H257">
        <v>10029</v>
      </c>
      <c r="I257" t="s">
        <v>6</v>
      </c>
      <c r="K257" t="str">
        <f t="shared" si="79"/>
        <v xml:space="preserve"> East Harlem</v>
      </c>
      <c r="L257" t="str">
        <f t="shared" si="80"/>
        <v xml:space="preserve"> East Harlem</v>
      </c>
      <c r="M257" t="str">
        <f t="shared" si="61"/>
        <v>East Harlem</v>
      </c>
      <c r="N257" t="str">
        <f>VLOOKUP(M257,mapping!A:B,2,0)</f>
        <v>East Harlem</v>
      </c>
    </row>
    <row r="258" spans="1:14" x14ac:dyDescent="0.2">
      <c r="A258">
        <v>143</v>
      </c>
      <c r="B258" t="s">
        <v>266</v>
      </c>
      <c r="C258" t="s">
        <v>60</v>
      </c>
      <c r="D258" t="s">
        <v>18</v>
      </c>
      <c r="E258" t="s">
        <v>3</v>
      </c>
      <c r="F258" t="s">
        <v>4</v>
      </c>
      <c r="G258" t="s">
        <v>5</v>
      </c>
      <c r="H258">
        <v>10013</v>
      </c>
      <c r="I258" t="s">
        <v>6</v>
      </c>
      <c r="K258" t="str">
        <f t="shared" si="79"/>
        <v xml:space="preserve"> Greenwich Village</v>
      </c>
      <c r="L258" t="str">
        <f t="shared" si="80"/>
        <v xml:space="preserve"> Greenwich Village</v>
      </c>
      <c r="M258" t="str">
        <f t="shared" si="61"/>
        <v>Greenwich Village</v>
      </c>
      <c r="N258" t="str">
        <f>VLOOKUP(M258,mapping!A:B,2,0)</f>
        <v>Greenwich Village</v>
      </c>
    </row>
    <row r="259" spans="1:14" x14ac:dyDescent="0.2">
      <c r="A259">
        <v>152</v>
      </c>
      <c r="B259" t="s">
        <v>267</v>
      </c>
      <c r="C259" t="s">
        <v>69</v>
      </c>
      <c r="D259" t="s">
        <v>70</v>
      </c>
      <c r="E259" t="s">
        <v>3</v>
      </c>
      <c r="F259" t="s">
        <v>4</v>
      </c>
      <c r="G259" t="s">
        <v>5</v>
      </c>
      <c r="H259">
        <v>10029</v>
      </c>
      <c r="I259" t="s">
        <v>6</v>
      </c>
      <c r="K259" t="str">
        <f t="shared" si="79"/>
        <v xml:space="preserve"> East Harlem</v>
      </c>
      <c r="L259" t="str">
        <f t="shared" si="80"/>
        <v xml:space="preserve"> East Harlem</v>
      </c>
      <c r="M259" t="str">
        <f t="shared" ref="M259:M322" si="81">TRIM(L259)</f>
        <v>East Harlem</v>
      </c>
      <c r="N259" t="str">
        <f>VLOOKUP(M259,mapping!A:B,2,0)</f>
        <v>East Harlem</v>
      </c>
    </row>
    <row r="260" spans="1:14" x14ac:dyDescent="0.2">
      <c r="A260">
        <v>206</v>
      </c>
      <c r="B260" t="s">
        <v>145</v>
      </c>
      <c r="C260" t="s">
        <v>60</v>
      </c>
      <c r="D260" t="s">
        <v>18</v>
      </c>
      <c r="E260" t="s">
        <v>3</v>
      </c>
      <c r="F260" t="s">
        <v>4</v>
      </c>
      <c r="G260" t="s">
        <v>5</v>
      </c>
      <c r="H260">
        <v>10012</v>
      </c>
      <c r="I260" t="s">
        <v>6</v>
      </c>
      <c r="K260" t="str">
        <f t="shared" si="79"/>
        <v xml:space="preserve"> Greenwich Village</v>
      </c>
      <c r="L260" t="str">
        <f t="shared" si="80"/>
        <v xml:space="preserve"> Greenwich Village</v>
      </c>
      <c r="M260" t="str">
        <f t="shared" si="81"/>
        <v>Greenwich Village</v>
      </c>
      <c r="N260" t="str">
        <f>VLOOKUP(M260,mapping!A:B,2,0)</f>
        <v>Greenwich Village</v>
      </c>
    </row>
    <row r="261" spans="1:14" x14ac:dyDescent="0.2">
      <c r="A261">
        <v>1759</v>
      </c>
      <c r="B261" t="s">
        <v>86</v>
      </c>
      <c r="C261" t="s">
        <v>268</v>
      </c>
      <c r="D261" t="s">
        <v>70</v>
      </c>
      <c r="E261" t="s">
        <v>3</v>
      </c>
      <c r="F261" t="s">
        <v>4</v>
      </c>
      <c r="G261" t="s">
        <v>5</v>
      </c>
      <c r="H261">
        <v>10029</v>
      </c>
      <c r="I261" t="s">
        <v>6</v>
      </c>
      <c r="K261" t="str">
        <f t="shared" si="79"/>
        <v xml:space="preserve"> James Weldon Johnson Houses</v>
      </c>
      <c r="L261" t="str">
        <f t="shared" si="80"/>
        <v xml:space="preserve"> James Weldon Johnson Houses</v>
      </c>
      <c r="M261" t="str">
        <f t="shared" si="81"/>
        <v>James Weldon Johnson Houses</v>
      </c>
      <c r="N261" t="str">
        <f>VLOOKUP(M261,mapping!A:B,2,0)</f>
        <v>East Harlem</v>
      </c>
    </row>
    <row r="262" spans="1:14" x14ac:dyDescent="0.2">
      <c r="A262">
        <v>1694</v>
      </c>
      <c r="B262" t="s">
        <v>7</v>
      </c>
      <c r="C262" t="s">
        <v>50</v>
      </c>
      <c r="D262" t="s">
        <v>48</v>
      </c>
      <c r="E262" t="s">
        <v>3</v>
      </c>
      <c r="F262" t="s">
        <v>4</v>
      </c>
      <c r="G262" t="s">
        <v>5</v>
      </c>
      <c r="H262">
        <v>10128</v>
      </c>
      <c r="I262" t="s">
        <v>6</v>
      </c>
      <c r="K262" t="str">
        <f t="shared" si="79"/>
        <v xml:space="preserve"> Yorkville</v>
      </c>
      <c r="L262" t="str">
        <f t="shared" si="80"/>
        <v xml:space="preserve"> Yorkville</v>
      </c>
      <c r="M262" t="str">
        <f t="shared" si="81"/>
        <v>Yorkville</v>
      </c>
      <c r="N262" t="str">
        <f>VLOOKUP(M262,mapping!A:B,2,0)</f>
        <v>Upper East Side</v>
      </c>
    </row>
    <row r="263" spans="1:14" x14ac:dyDescent="0.2">
      <c r="A263">
        <v>301</v>
      </c>
      <c r="B263" t="s">
        <v>269</v>
      </c>
      <c r="C263" t="s">
        <v>50</v>
      </c>
      <c r="D263" t="s">
        <v>48</v>
      </c>
      <c r="E263" t="s">
        <v>3</v>
      </c>
      <c r="F263" t="s">
        <v>4</v>
      </c>
      <c r="G263" t="s">
        <v>5</v>
      </c>
      <c r="H263">
        <v>10028</v>
      </c>
      <c r="I263" t="s">
        <v>6</v>
      </c>
      <c r="K263" t="str">
        <f t="shared" si="79"/>
        <v xml:space="preserve"> Yorkville</v>
      </c>
      <c r="L263" t="str">
        <f t="shared" si="80"/>
        <v xml:space="preserve"> Yorkville</v>
      </c>
      <c r="M263" t="str">
        <f t="shared" si="81"/>
        <v>Yorkville</v>
      </c>
      <c r="N263" t="str">
        <f>VLOOKUP(M263,mapping!A:B,2,0)</f>
        <v>Upper East Side</v>
      </c>
    </row>
    <row r="264" spans="1:14" x14ac:dyDescent="0.2">
      <c r="A264">
        <v>33</v>
      </c>
      <c r="B264" t="s">
        <v>270</v>
      </c>
      <c r="C264" t="s">
        <v>45</v>
      </c>
      <c r="D264" t="s">
        <v>18</v>
      </c>
      <c r="E264" t="s">
        <v>3</v>
      </c>
      <c r="F264" t="s">
        <v>4</v>
      </c>
      <c r="G264" t="s">
        <v>5</v>
      </c>
      <c r="H264">
        <v>10013</v>
      </c>
      <c r="I264" t="s">
        <v>6</v>
      </c>
      <c r="K264" t="str">
        <f t="shared" si="79"/>
        <v xml:space="preserve"> SoHo</v>
      </c>
      <c r="L264" t="str">
        <f t="shared" si="80"/>
        <v xml:space="preserve"> SoHo</v>
      </c>
      <c r="M264" t="str">
        <f t="shared" si="81"/>
        <v>SoHo</v>
      </c>
      <c r="N264" t="str">
        <f>VLOOKUP(M264,mapping!A:B,2,0)</f>
        <v>NoHo</v>
      </c>
    </row>
    <row r="265" spans="1:14" x14ac:dyDescent="0.2">
      <c r="A265">
        <v>643</v>
      </c>
      <c r="B265" t="s">
        <v>116</v>
      </c>
      <c r="C265" t="s">
        <v>52</v>
      </c>
      <c r="D265" t="s">
        <v>57</v>
      </c>
      <c r="E265" t="s">
        <v>3</v>
      </c>
      <c r="F265" t="s">
        <v>4</v>
      </c>
      <c r="G265" t="s">
        <v>5</v>
      </c>
      <c r="H265">
        <v>10036</v>
      </c>
      <c r="I265" t="s">
        <v>6</v>
      </c>
      <c r="K265" t="str">
        <f t="shared" si="79"/>
        <v xml:space="preserve"> Hell's Kitchen</v>
      </c>
      <c r="L265" t="str">
        <f t="shared" si="80"/>
        <v xml:space="preserve"> Hell's Kitchen</v>
      </c>
      <c r="M265" t="str">
        <f t="shared" si="81"/>
        <v>Hell's Kitchen</v>
      </c>
      <c r="N265" t="str">
        <f>VLOOKUP(M265,mapping!A:B,2,0)</f>
        <v>Midtown</v>
      </c>
    </row>
    <row r="266" spans="1:14" x14ac:dyDescent="0.2">
      <c r="A266">
        <v>1980</v>
      </c>
      <c r="B266" t="s">
        <v>271</v>
      </c>
      <c r="C266" t="s">
        <v>38</v>
      </c>
      <c r="D266" t="s">
        <v>39</v>
      </c>
      <c r="E266" t="s">
        <v>3</v>
      </c>
      <c r="F266" t="s">
        <v>4</v>
      </c>
      <c r="G266" t="s">
        <v>5</v>
      </c>
      <c r="H266">
        <v>10026</v>
      </c>
      <c r="I266" t="s">
        <v>6</v>
      </c>
      <c r="K266" t="str">
        <f t="shared" si="79"/>
        <v xml:space="preserve"> Harlem</v>
      </c>
      <c r="L266" t="str">
        <f t="shared" si="80"/>
        <v xml:space="preserve"> Harlem</v>
      </c>
      <c r="M266" t="str">
        <f t="shared" si="81"/>
        <v>Harlem</v>
      </c>
      <c r="N266" t="str">
        <f>VLOOKUP(M266,mapping!A:B,2,0)</f>
        <v>Harlem</v>
      </c>
    </row>
    <row r="267" spans="1:14" x14ac:dyDescent="0.2">
      <c r="A267" t="s">
        <v>272</v>
      </c>
      <c r="B267" t="s">
        <v>273</v>
      </c>
      <c r="C267" t="s">
        <v>83</v>
      </c>
      <c r="D267" t="s">
        <v>84</v>
      </c>
      <c r="E267" t="s">
        <v>85</v>
      </c>
      <c r="F267" t="s">
        <v>3</v>
      </c>
      <c r="G267" t="s">
        <v>4</v>
      </c>
      <c r="H267" t="s">
        <v>5</v>
      </c>
      <c r="I267">
        <v>10025</v>
      </c>
      <c r="J267" t="s">
        <v>6</v>
      </c>
      <c r="L267" t="str">
        <f>D267</f>
        <v xml:space="preserve"> Upper West Side</v>
      </c>
      <c r="M267" t="str">
        <f t="shared" si="81"/>
        <v>Upper West Side</v>
      </c>
      <c r="N267" t="str">
        <f>VLOOKUP(M267,mapping!A:B,2,0)</f>
        <v>Upper West Side</v>
      </c>
    </row>
    <row r="268" spans="1:14" x14ac:dyDescent="0.2">
      <c r="A268">
        <v>483</v>
      </c>
      <c r="B268" t="s">
        <v>171</v>
      </c>
      <c r="C268" t="s">
        <v>246</v>
      </c>
      <c r="D268" t="s">
        <v>85</v>
      </c>
      <c r="E268" t="s">
        <v>207</v>
      </c>
      <c r="F268" t="s">
        <v>4</v>
      </c>
      <c r="G268" t="s">
        <v>5</v>
      </c>
      <c r="H268">
        <v>10024</v>
      </c>
      <c r="I268" t="s">
        <v>6</v>
      </c>
      <c r="K268" t="str">
        <f t="shared" ref="K268:K270" si="82">C268</f>
        <v xml:space="preserve"> Frederick Douglass Houses</v>
      </c>
      <c r="L268" t="str">
        <f t="shared" ref="L268:L270" si="83">K268</f>
        <v xml:space="preserve"> Frederick Douglass Houses</v>
      </c>
      <c r="M268" t="str">
        <f t="shared" si="81"/>
        <v>Frederick Douglass Houses</v>
      </c>
      <c r="N268" t="str">
        <f>VLOOKUP(M268,mapping!A:B,2,0)</f>
        <v>Morningside Heights</v>
      </c>
    </row>
    <row r="269" spans="1:14" x14ac:dyDescent="0.2">
      <c r="A269">
        <v>237</v>
      </c>
      <c r="B269" t="s">
        <v>274</v>
      </c>
      <c r="C269" t="s">
        <v>52</v>
      </c>
      <c r="D269" t="s">
        <v>57</v>
      </c>
      <c r="E269" t="s">
        <v>3</v>
      </c>
      <c r="F269" t="s">
        <v>4</v>
      </c>
      <c r="G269" t="s">
        <v>5</v>
      </c>
      <c r="H269">
        <v>10018</v>
      </c>
      <c r="I269" t="s">
        <v>6</v>
      </c>
      <c r="K269" t="str">
        <f t="shared" si="82"/>
        <v xml:space="preserve"> Hell's Kitchen</v>
      </c>
      <c r="L269" t="str">
        <f t="shared" si="83"/>
        <v xml:space="preserve"> Hell's Kitchen</v>
      </c>
      <c r="M269" t="str">
        <f t="shared" si="81"/>
        <v>Hell's Kitchen</v>
      </c>
      <c r="N269" t="str">
        <f>VLOOKUP(M269,mapping!A:B,2,0)</f>
        <v>Midtown</v>
      </c>
    </row>
    <row r="270" spans="1:14" x14ac:dyDescent="0.2">
      <c r="A270">
        <v>1527</v>
      </c>
      <c r="B270" t="s">
        <v>275</v>
      </c>
      <c r="C270" t="s">
        <v>50</v>
      </c>
      <c r="D270" t="s">
        <v>48</v>
      </c>
      <c r="E270" t="s">
        <v>3</v>
      </c>
      <c r="F270" t="s">
        <v>4</v>
      </c>
      <c r="G270" t="s">
        <v>5</v>
      </c>
      <c r="H270">
        <v>10075</v>
      </c>
      <c r="I270" t="s">
        <v>6</v>
      </c>
      <c r="K270" t="str">
        <f t="shared" si="82"/>
        <v xml:space="preserve"> Yorkville</v>
      </c>
      <c r="L270" t="str">
        <f t="shared" si="83"/>
        <v xml:space="preserve"> Yorkville</v>
      </c>
      <c r="M270" t="str">
        <f t="shared" si="81"/>
        <v>Yorkville</v>
      </c>
      <c r="N270" t="str">
        <f>VLOOKUP(M270,mapping!A:B,2,0)</f>
        <v>Upper East Side</v>
      </c>
    </row>
    <row r="271" spans="1:14" x14ac:dyDescent="0.2">
      <c r="A271">
        <v>194</v>
      </c>
      <c r="B271" t="s">
        <v>164</v>
      </c>
      <c r="C271" t="s">
        <v>66</v>
      </c>
      <c r="D271" t="s">
        <v>2</v>
      </c>
      <c r="E271" t="s">
        <v>3</v>
      </c>
      <c r="F271" t="s">
        <v>4</v>
      </c>
      <c r="G271" t="s">
        <v>5</v>
      </c>
      <c r="H271">
        <v>10012</v>
      </c>
      <c r="I271" t="s">
        <v>6</v>
      </c>
      <c r="K271" t="str">
        <f>C271</f>
        <v xml:space="preserve"> Five Points</v>
      </c>
      <c r="L271" t="str">
        <f>K271</f>
        <v xml:space="preserve"> Five Points</v>
      </c>
      <c r="M271" t="str">
        <f t="shared" si="81"/>
        <v>Five Points</v>
      </c>
      <c r="N271" t="str">
        <f>VLOOKUP(M271,mapping!A:B,2,0)</f>
        <v>East Village</v>
      </c>
    </row>
    <row r="272" spans="1:14" x14ac:dyDescent="0.2">
      <c r="A272" t="s">
        <v>276</v>
      </c>
      <c r="B272">
        <v>63</v>
      </c>
      <c r="C272" t="s">
        <v>277</v>
      </c>
      <c r="D272" t="s">
        <v>52</v>
      </c>
      <c r="E272" t="s">
        <v>13</v>
      </c>
      <c r="F272" t="s">
        <v>3</v>
      </c>
      <c r="G272" t="s">
        <v>4</v>
      </c>
      <c r="H272" t="s">
        <v>5</v>
      </c>
      <c r="I272">
        <v>10018</v>
      </c>
      <c r="J272" t="s">
        <v>6</v>
      </c>
      <c r="L272" t="str">
        <f>D272</f>
        <v xml:space="preserve"> Hell's Kitchen</v>
      </c>
      <c r="M272" t="str">
        <f t="shared" si="81"/>
        <v>Hell's Kitchen</v>
      </c>
      <c r="N272" t="str">
        <f>VLOOKUP(M272,mapping!A:B,2,0)</f>
        <v>Midtown</v>
      </c>
    </row>
    <row r="273" spans="1:14" x14ac:dyDescent="0.2">
      <c r="A273">
        <v>29</v>
      </c>
      <c r="B273" t="s">
        <v>278</v>
      </c>
      <c r="C273" t="s">
        <v>138</v>
      </c>
      <c r="D273" t="s">
        <v>18</v>
      </c>
      <c r="E273" t="s">
        <v>3</v>
      </c>
      <c r="F273" t="s">
        <v>4</v>
      </c>
      <c r="G273" t="s">
        <v>5</v>
      </c>
      <c r="H273">
        <v>10012</v>
      </c>
      <c r="I273" t="s">
        <v>6</v>
      </c>
      <c r="K273" t="str">
        <f t="shared" ref="K273:K274" si="84">C273</f>
        <v xml:space="preserve"> NoHo Historic District</v>
      </c>
      <c r="L273" t="str">
        <f t="shared" ref="L273:L274" si="85">K273</f>
        <v xml:space="preserve"> NoHo Historic District</v>
      </c>
      <c r="M273" t="str">
        <f t="shared" si="81"/>
        <v>NoHo Historic District</v>
      </c>
      <c r="N273" t="str">
        <f>VLOOKUP(M273,mapping!A:B,2,0)</f>
        <v>NoHo</v>
      </c>
    </row>
    <row r="274" spans="1:14" x14ac:dyDescent="0.2">
      <c r="A274">
        <v>969</v>
      </c>
      <c r="B274" t="s">
        <v>83</v>
      </c>
      <c r="C274" t="s">
        <v>84</v>
      </c>
      <c r="D274" t="s">
        <v>109</v>
      </c>
      <c r="E274" t="s">
        <v>3</v>
      </c>
      <c r="F274" t="s">
        <v>4</v>
      </c>
      <c r="G274" t="s">
        <v>5</v>
      </c>
      <c r="H274">
        <v>10025</v>
      </c>
      <c r="I274" t="s">
        <v>6</v>
      </c>
      <c r="K274" t="str">
        <f t="shared" si="84"/>
        <v xml:space="preserve"> Upper West Side</v>
      </c>
      <c r="L274" t="str">
        <f t="shared" si="85"/>
        <v xml:space="preserve"> Upper West Side</v>
      </c>
      <c r="M274" t="str">
        <f t="shared" si="81"/>
        <v>Upper West Side</v>
      </c>
      <c r="N274" t="str">
        <f>VLOOKUP(M274,mapping!A:B,2,0)</f>
        <v>Upper West Side</v>
      </c>
    </row>
    <row r="275" spans="1:14" x14ac:dyDescent="0.2">
      <c r="A275" t="s">
        <v>279</v>
      </c>
      <c r="B275">
        <v>152</v>
      </c>
      <c r="C275" t="s">
        <v>243</v>
      </c>
      <c r="D275" t="s">
        <v>27</v>
      </c>
      <c r="E275" t="s">
        <v>2</v>
      </c>
      <c r="F275" t="s">
        <v>3</v>
      </c>
      <c r="G275" t="s">
        <v>4</v>
      </c>
      <c r="H275" t="s">
        <v>5</v>
      </c>
      <c r="I275">
        <v>10002</v>
      </c>
      <c r="J275" t="s">
        <v>6</v>
      </c>
      <c r="L275" t="str">
        <f>D275</f>
        <v xml:space="preserve"> Lower East Side</v>
      </c>
      <c r="M275" t="str">
        <f t="shared" si="81"/>
        <v>Lower East Side</v>
      </c>
      <c r="N275" t="str">
        <f>VLOOKUP(M275,mapping!A:B,2,0)</f>
        <v>Lower East Side</v>
      </c>
    </row>
    <row r="276" spans="1:14" x14ac:dyDescent="0.2">
      <c r="A276" t="s">
        <v>280</v>
      </c>
      <c r="B276" t="s">
        <v>281</v>
      </c>
      <c r="C276">
        <v>600</v>
      </c>
      <c r="D276" t="s">
        <v>282</v>
      </c>
      <c r="E276" t="s">
        <v>98</v>
      </c>
      <c r="F276" t="s">
        <v>64</v>
      </c>
      <c r="G276" t="s">
        <v>3</v>
      </c>
      <c r="H276" t="s">
        <v>4</v>
      </c>
      <c r="I276" t="s">
        <v>5</v>
      </c>
      <c r="J276">
        <v>10032</v>
      </c>
      <c r="K276" t="s">
        <v>6</v>
      </c>
      <c r="L276" t="str">
        <f>E276</f>
        <v xml:space="preserve"> Washington Heights</v>
      </c>
      <c r="M276" t="str">
        <f t="shared" si="81"/>
        <v>Washington Heights</v>
      </c>
      <c r="N276" t="str">
        <f>VLOOKUP(M276,mapping!A:B,2,0)</f>
        <v>Washington Heights</v>
      </c>
    </row>
    <row r="277" spans="1:14" x14ac:dyDescent="0.2">
      <c r="A277">
        <v>137</v>
      </c>
      <c r="B277" t="s">
        <v>283</v>
      </c>
      <c r="C277" t="s">
        <v>8</v>
      </c>
      <c r="D277" t="s">
        <v>9</v>
      </c>
      <c r="E277" t="s">
        <v>3</v>
      </c>
      <c r="F277" t="s">
        <v>4</v>
      </c>
      <c r="G277" t="s">
        <v>5</v>
      </c>
      <c r="H277">
        <v>10017</v>
      </c>
      <c r="I277" t="s">
        <v>6</v>
      </c>
      <c r="K277" t="str">
        <f t="shared" ref="K277:K280" si="86">C277</f>
        <v xml:space="preserve"> Tudor City</v>
      </c>
      <c r="L277" t="str">
        <f t="shared" ref="L277:L280" si="87">K277</f>
        <v xml:space="preserve"> Tudor City</v>
      </c>
      <c r="M277" t="str">
        <f t="shared" si="81"/>
        <v>Tudor City</v>
      </c>
      <c r="N277" t="str">
        <f>VLOOKUP(M277,mapping!A:B,2,0)</f>
        <v>Tudor City</v>
      </c>
    </row>
    <row r="278" spans="1:14" x14ac:dyDescent="0.2">
      <c r="A278">
        <v>1233</v>
      </c>
      <c r="B278" t="s">
        <v>275</v>
      </c>
      <c r="C278" t="s">
        <v>47</v>
      </c>
      <c r="D278" t="s">
        <v>48</v>
      </c>
      <c r="E278" t="s">
        <v>3</v>
      </c>
      <c r="F278" t="s">
        <v>4</v>
      </c>
      <c r="G278" t="s">
        <v>5</v>
      </c>
      <c r="H278">
        <v>10065</v>
      </c>
      <c r="I278" t="s">
        <v>6</v>
      </c>
      <c r="K278" t="str">
        <f t="shared" si="86"/>
        <v xml:space="preserve"> Lenox Hill</v>
      </c>
      <c r="L278" t="str">
        <f t="shared" si="87"/>
        <v xml:space="preserve"> Lenox Hill</v>
      </c>
      <c r="M278" t="str">
        <f t="shared" si="81"/>
        <v>Lenox Hill</v>
      </c>
      <c r="N278" t="str">
        <f>VLOOKUP(M278,mapping!A:B,2,0)</f>
        <v>Upper East Side</v>
      </c>
    </row>
    <row r="279" spans="1:14" x14ac:dyDescent="0.2">
      <c r="A279">
        <v>2419</v>
      </c>
      <c r="B279" t="s">
        <v>271</v>
      </c>
      <c r="C279" t="s">
        <v>38</v>
      </c>
      <c r="D279" t="s">
        <v>39</v>
      </c>
      <c r="E279" t="s">
        <v>3</v>
      </c>
      <c r="F279" t="s">
        <v>4</v>
      </c>
      <c r="G279" t="s">
        <v>5</v>
      </c>
      <c r="H279">
        <v>10030</v>
      </c>
      <c r="I279" t="s">
        <v>6</v>
      </c>
      <c r="K279" t="str">
        <f t="shared" si="86"/>
        <v xml:space="preserve"> Harlem</v>
      </c>
      <c r="L279" t="str">
        <f t="shared" si="87"/>
        <v xml:space="preserve"> Harlem</v>
      </c>
      <c r="M279" t="str">
        <f t="shared" si="81"/>
        <v>Harlem</v>
      </c>
      <c r="N279" t="str">
        <f>VLOOKUP(M279,mapping!A:B,2,0)</f>
        <v>Harlem</v>
      </c>
    </row>
    <row r="280" spans="1:14" x14ac:dyDescent="0.2">
      <c r="A280">
        <v>235</v>
      </c>
      <c r="B280" t="s">
        <v>274</v>
      </c>
      <c r="C280" t="s">
        <v>52</v>
      </c>
      <c r="D280" t="s">
        <v>57</v>
      </c>
      <c r="E280" t="s">
        <v>3</v>
      </c>
      <c r="F280" t="s">
        <v>4</v>
      </c>
      <c r="G280" t="s">
        <v>5</v>
      </c>
      <c r="H280">
        <v>10018</v>
      </c>
      <c r="I280" t="s">
        <v>6</v>
      </c>
      <c r="K280" t="str">
        <f t="shared" si="86"/>
        <v xml:space="preserve"> Hell's Kitchen</v>
      </c>
      <c r="L280" t="str">
        <f t="shared" si="87"/>
        <v xml:space="preserve"> Hell's Kitchen</v>
      </c>
      <c r="M280" t="str">
        <f t="shared" si="81"/>
        <v>Hell's Kitchen</v>
      </c>
      <c r="N280" t="str">
        <f>VLOOKUP(M280,mapping!A:B,2,0)</f>
        <v>Midtown</v>
      </c>
    </row>
    <row r="281" spans="1:14" x14ac:dyDescent="0.2">
      <c r="A281" t="s">
        <v>227</v>
      </c>
      <c r="B281">
        <v>225</v>
      </c>
      <c r="C281" t="s">
        <v>228</v>
      </c>
      <c r="D281" t="s">
        <v>31</v>
      </c>
      <c r="E281" t="s">
        <v>32</v>
      </c>
      <c r="F281" t="s">
        <v>3</v>
      </c>
      <c r="G281" t="s">
        <v>4</v>
      </c>
      <c r="H281" t="s">
        <v>5</v>
      </c>
      <c r="I281">
        <v>10005</v>
      </c>
      <c r="J281" t="s">
        <v>6</v>
      </c>
      <c r="L281" t="str">
        <f>D281</f>
        <v xml:space="preserve"> Battery Park City</v>
      </c>
      <c r="M281" t="str">
        <f t="shared" si="81"/>
        <v>Battery Park City</v>
      </c>
      <c r="N281" t="str">
        <f>VLOOKUP(M281,mapping!A:B,2,0)</f>
        <v>Battery Park</v>
      </c>
    </row>
    <row r="282" spans="1:14" x14ac:dyDescent="0.2">
      <c r="A282">
        <v>323</v>
      </c>
      <c r="B282" t="s">
        <v>120</v>
      </c>
      <c r="C282" t="s">
        <v>52</v>
      </c>
      <c r="D282" t="s">
        <v>13</v>
      </c>
      <c r="E282" t="s">
        <v>3</v>
      </c>
      <c r="F282" t="s">
        <v>4</v>
      </c>
      <c r="G282" t="s">
        <v>5</v>
      </c>
      <c r="H282">
        <v>10036</v>
      </c>
      <c r="I282" t="s">
        <v>6</v>
      </c>
      <c r="K282" t="str">
        <f t="shared" ref="K282:K288" si="88">C282</f>
        <v xml:space="preserve"> Hell's Kitchen</v>
      </c>
      <c r="L282" t="str">
        <f t="shared" ref="L282:L288" si="89">K282</f>
        <v xml:space="preserve"> Hell's Kitchen</v>
      </c>
      <c r="M282" t="str">
        <f t="shared" si="81"/>
        <v>Hell's Kitchen</v>
      </c>
      <c r="N282" t="str">
        <f>VLOOKUP(M282,mapping!A:B,2,0)</f>
        <v>Midtown</v>
      </c>
    </row>
    <row r="283" spans="1:14" x14ac:dyDescent="0.2">
      <c r="A283">
        <v>303</v>
      </c>
      <c r="B283" t="s">
        <v>14</v>
      </c>
      <c r="C283" t="s">
        <v>15</v>
      </c>
      <c r="D283" t="s">
        <v>13</v>
      </c>
      <c r="E283" t="s">
        <v>3</v>
      </c>
      <c r="F283" t="s">
        <v>4</v>
      </c>
      <c r="G283" t="s">
        <v>5</v>
      </c>
      <c r="H283">
        <v>10016</v>
      </c>
      <c r="I283" t="s">
        <v>6</v>
      </c>
      <c r="K283" t="str">
        <f t="shared" si="88"/>
        <v xml:space="preserve"> Korea Town</v>
      </c>
      <c r="L283" t="str">
        <f t="shared" si="89"/>
        <v xml:space="preserve"> Korea Town</v>
      </c>
      <c r="M283" t="str">
        <f t="shared" si="81"/>
        <v>Korea Town</v>
      </c>
      <c r="N283" t="str">
        <f>VLOOKUP(M283,mapping!A:B,2,0)</f>
        <v>Midtown</v>
      </c>
    </row>
    <row r="284" spans="1:14" x14ac:dyDescent="0.2">
      <c r="A284">
        <v>102</v>
      </c>
      <c r="B284" t="s">
        <v>182</v>
      </c>
      <c r="C284" t="s">
        <v>35</v>
      </c>
      <c r="D284" t="s">
        <v>32</v>
      </c>
      <c r="E284" t="s">
        <v>3</v>
      </c>
      <c r="F284" t="s">
        <v>4</v>
      </c>
      <c r="G284" t="s">
        <v>5</v>
      </c>
      <c r="H284">
        <v>10038</v>
      </c>
      <c r="I284" t="s">
        <v>6</v>
      </c>
      <c r="K284" t="str">
        <f t="shared" si="88"/>
        <v xml:space="preserve"> Southbridge Towers</v>
      </c>
      <c r="L284" t="str">
        <f t="shared" si="89"/>
        <v xml:space="preserve"> Southbridge Towers</v>
      </c>
      <c r="M284" t="str">
        <f t="shared" si="81"/>
        <v>Southbridge Towers</v>
      </c>
      <c r="N284" t="str">
        <f>VLOOKUP(M284,mapping!A:B,2,0)</f>
        <v>Financial District</v>
      </c>
    </row>
    <row r="285" spans="1:14" x14ac:dyDescent="0.2">
      <c r="A285" t="s">
        <v>284</v>
      </c>
      <c r="B285" t="s">
        <v>11</v>
      </c>
      <c r="C285" t="s">
        <v>56</v>
      </c>
      <c r="D285" t="s">
        <v>57</v>
      </c>
      <c r="E285" t="s">
        <v>3</v>
      </c>
      <c r="F285" t="s">
        <v>4</v>
      </c>
      <c r="G285" t="s">
        <v>5</v>
      </c>
      <c r="H285">
        <v>10001</v>
      </c>
      <c r="I285" t="s">
        <v>6</v>
      </c>
      <c r="K285" t="str">
        <f t="shared" si="88"/>
        <v xml:space="preserve"> Chelsea</v>
      </c>
      <c r="L285" t="str">
        <f t="shared" si="89"/>
        <v xml:space="preserve"> Chelsea</v>
      </c>
      <c r="M285" t="str">
        <f t="shared" si="81"/>
        <v>Chelsea</v>
      </c>
      <c r="N285" t="str">
        <f>VLOOKUP(M285,mapping!A:B,2,0)</f>
        <v>Chelsea</v>
      </c>
    </row>
    <row r="286" spans="1:14" x14ac:dyDescent="0.2">
      <c r="A286">
        <v>230</v>
      </c>
      <c r="B286" t="s">
        <v>91</v>
      </c>
      <c r="C286" t="s">
        <v>56</v>
      </c>
      <c r="D286" t="s">
        <v>57</v>
      </c>
      <c r="E286" t="s">
        <v>3</v>
      </c>
      <c r="F286" t="s">
        <v>4</v>
      </c>
      <c r="G286" t="s">
        <v>5</v>
      </c>
      <c r="H286">
        <v>10011</v>
      </c>
      <c r="I286" t="s">
        <v>6</v>
      </c>
      <c r="K286" t="str">
        <f t="shared" si="88"/>
        <v xml:space="preserve"> Chelsea</v>
      </c>
      <c r="L286" t="str">
        <f t="shared" si="89"/>
        <v xml:space="preserve"> Chelsea</v>
      </c>
      <c r="M286" t="str">
        <f t="shared" si="81"/>
        <v>Chelsea</v>
      </c>
      <c r="N286" t="str">
        <f>VLOOKUP(M286,mapping!A:B,2,0)</f>
        <v>Chelsea</v>
      </c>
    </row>
    <row r="287" spans="1:14" x14ac:dyDescent="0.2">
      <c r="A287">
        <v>294</v>
      </c>
      <c r="B287" t="s">
        <v>1</v>
      </c>
      <c r="C287" t="s">
        <v>27</v>
      </c>
      <c r="D287" t="s">
        <v>2</v>
      </c>
      <c r="E287" t="s">
        <v>3</v>
      </c>
      <c r="F287" t="s">
        <v>4</v>
      </c>
      <c r="G287" t="s">
        <v>5</v>
      </c>
      <c r="H287">
        <v>10002</v>
      </c>
      <c r="I287" t="s">
        <v>6</v>
      </c>
      <c r="K287" t="str">
        <f t="shared" si="88"/>
        <v xml:space="preserve"> Lower East Side</v>
      </c>
      <c r="L287" t="str">
        <f t="shared" si="89"/>
        <v xml:space="preserve"> Lower East Side</v>
      </c>
      <c r="M287" t="str">
        <f t="shared" si="81"/>
        <v>Lower East Side</v>
      </c>
      <c r="N287" t="str">
        <f>VLOOKUP(M287,mapping!A:B,2,0)</f>
        <v>Lower East Side</v>
      </c>
    </row>
    <row r="288" spans="1:14" x14ac:dyDescent="0.2">
      <c r="A288">
        <v>2085</v>
      </c>
      <c r="B288" t="s">
        <v>86</v>
      </c>
      <c r="C288" t="s">
        <v>69</v>
      </c>
      <c r="D288" t="s">
        <v>70</v>
      </c>
      <c r="E288" t="s">
        <v>3</v>
      </c>
      <c r="F288" t="s">
        <v>4</v>
      </c>
      <c r="G288" t="s">
        <v>5</v>
      </c>
      <c r="H288">
        <v>10035</v>
      </c>
      <c r="I288" t="s">
        <v>6</v>
      </c>
      <c r="K288" t="str">
        <f t="shared" si="88"/>
        <v xml:space="preserve"> East Harlem</v>
      </c>
      <c r="L288" t="str">
        <f t="shared" si="89"/>
        <v xml:space="preserve"> East Harlem</v>
      </c>
      <c r="M288" t="str">
        <f t="shared" si="81"/>
        <v>East Harlem</v>
      </c>
      <c r="N288" t="str">
        <f>VLOOKUP(M288,mapping!A:B,2,0)</f>
        <v>East Harlem</v>
      </c>
    </row>
    <row r="289" spans="1:14" x14ac:dyDescent="0.2">
      <c r="A289" t="s">
        <v>285</v>
      </c>
      <c r="B289">
        <v>88</v>
      </c>
      <c r="C289" t="s">
        <v>116</v>
      </c>
      <c r="D289" t="s">
        <v>56</v>
      </c>
      <c r="E289" t="s">
        <v>57</v>
      </c>
      <c r="F289" t="s">
        <v>3</v>
      </c>
      <c r="G289" t="s">
        <v>4</v>
      </c>
      <c r="H289" t="s">
        <v>5</v>
      </c>
      <c r="I289">
        <v>10011</v>
      </c>
      <c r="J289" t="s">
        <v>6</v>
      </c>
      <c r="L289" t="str">
        <f t="shared" ref="L289:L290" si="90">D289</f>
        <v xml:space="preserve"> Chelsea</v>
      </c>
      <c r="M289" t="str">
        <f t="shared" si="81"/>
        <v>Chelsea</v>
      </c>
      <c r="N289" t="str">
        <f>VLOOKUP(M289,mapping!A:B,2,0)</f>
        <v>Chelsea</v>
      </c>
    </row>
    <row r="290" spans="1:14" x14ac:dyDescent="0.2">
      <c r="A290" t="s">
        <v>286</v>
      </c>
      <c r="B290">
        <v>60</v>
      </c>
      <c r="C290" t="s">
        <v>287</v>
      </c>
      <c r="D290" t="s">
        <v>35</v>
      </c>
      <c r="E290" t="s">
        <v>32</v>
      </c>
      <c r="F290" t="s">
        <v>3</v>
      </c>
      <c r="G290" t="s">
        <v>4</v>
      </c>
      <c r="H290" t="s">
        <v>5</v>
      </c>
      <c r="I290">
        <v>10005</v>
      </c>
      <c r="J290" t="s">
        <v>6</v>
      </c>
      <c r="L290" t="str">
        <f t="shared" si="90"/>
        <v xml:space="preserve"> Southbridge Towers</v>
      </c>
      <c r="M290" t="str">
        <f t="shared" si="81"/>
        <v>Southbridge Towers</v>
      </c>
      <c r="N290" t="str">
        <f>VLOOKUP(M290,mapping!A:B,2,0)</f>
        <v>Financial District</v>
      </c>
    </row>
    <row r="291" spans="1:14" x14ac:dyDescent="0.2">
      <c r="A291" t="s">
        <v>288</v>
      </c>
      <c r="B291" t="s">
        <v>193</v>
      </c>
      <c r="C291" t="s">
        <v>138</v>
      </c>
      <c r="D291" t="s">
        <v>18</v>
      </c>
      <c r="E291" t="s">
        <v>3</v>
      </c>
      <c r="F291" t="s">
        <v>4</v>
      </c>
      <c r="G291" t="s">
        <v>5</v>
      </c>
      <c r="H291">
        <v>10012</v>
      </c>
      <c r="I291" t="s">
        <v>6</v>
      </c>
      <c r="K291" t="str">
        <f t="shared" ref="K291:K292" si="91">C291</f>
        <v xml:space="preserve"> NoHo Historic District</v>
      </c>
      <c r="L291" t="str">
        <f t="shared" ref="L291:L292" si="92">K291</f>
        <v xml:space="preserve"> NoHo Historic District</v>
      </c>
      <c r="M291" t="str">
        <f t="shared" si="81"/>
        <v>NoHo Historic District</v>
      </c>
      <c r="N291" t="str">
        <f>VLOOKUP(M291,mapping!A:B,2,0)</f>
        <v>NoHo</v>
      </c>
    </row>
    <row r="292" spans="1:14" x14ac:dyDescent="0.2">
      <c r="A292">
        <v>75</v>
      </c>
      <c r="B292" t="s">
        <v>137</v>
      </c>
      <c r="C292" t="s">
        <v>138</v>
      </c>
      <c r="D292" t="s">
        <v>18</v>
      </c>
      <c r="E292" t="s">
        <v>3</v>
      </c>
      <c r="F292" t="s">
        <v>4</v>
      </c>
      <c r="G292" t="s">
        <v>5</v>
      </c>
      <c r="H292">
        <v>10012</v>
      </c>
      <c r="I292" t="s">
        <v>6</v>
      </c>
      <c r="K292" t="str">
        <f t="shared" si="91"/>
        <v xml:space="preserve"> NoHo Historic District</v>
      </c>
      <c r="L292" t="str">
        <f t="shared" si="92"/>
        <v xml:space="preserve"> NoHo Historic District</v>
      </c>
      <c r="M292" t="str">
        <f t="shared" si="81"/>
        <v>NoHo Historic District</v>
      </c>
      <c r="N292" t="str">
        <f>VLOOKUP(M292,mapping!A:B,2,0)</f>
        <v>NoHo</v>
      </c>
    </row>
    <row r="293" spans="1:14" x14ac:dyDescent="0.2">
      <c r="A293" t="s">
        <v>289</v>
      </c>
      <c r="B293">
        <v>50</v>
      </c>
      <c r="C293" t="s">
        <v>290</v>
      </c>
      <c r="D293" t="s">
        <v>50</v>
      </c>
      <c r="E293" t="s">
        <v>48</v>
      </c>
      <c r="F293" t="s">
        <v>3</v>
      </c>
      <c r="G293" t="s">
        <v>4</v>
      </c>
      <c r="H293" t="s">
        <v>5</v>
      </c>
      <c r="I293">
        <v>10028</v>
      </c>
      <c r="J293" t="s">
        <v>6</v>
      </c>
      <c r="L293" t="str">
        <f>D293</f>
        <v xml:space="preserve"> Yorkville</v>
      </c>
      <c r="M293" t="str">
        <f t="shared" si="81"/>
        <v>Yorkville</v>
      </c>
      <c r="N293" t="str">
        <f>VLOOKUP(M293,mapping!A:B,2,0)</f>
        <v>Upper East Side</v>
      </c>
    </row>
    <row r="294" spans="1:14" x14ac:dyDescent="0.2">
      <c r="A294">
        <v>141</v>
      </c>
      <c r="B294" t="s">
        <v>159</v>
      </c>
      <c r="C294" t="s">
        <v>66</v>
      </c>
      <c r="D294" t="s">
        <v>18</v>
      </c>
      <c r="E294" t="s">
        <v>3</v>
      </c>
      <c r="F294" t="s">
        <v>4</v>
      </c>
      <c r="G294" t="s">
        <v>5</v>
      </c>
      <c r="H294">
        <v>10013</v>
      </c>
      <c r="I294" t="s">
        <v>6</v>
      </c>
      <c r="K294" t="str">
        <f t="shared" ref="K294:K295" si="93">C294</f>
        <v xml:space="preserve"> Five Points</v>
      </c>
      <c r="L294" t="str">
        <f t="shared" ref="L294:L295" si="94">K294</f>
        <v xml:space="preserve"> Five Points</v>
      </c>
      <c r="M294" t="str">
        <f t="shared" si="81"/>
        <v>Five Points</v>
      </c>
      <c r="N294" t="str">
        <f>VLOOKUP(M294,mapping!A:B,2,0)</f>
        <v>East Village</v>
      </c>
    </row>
    <row r="295" spans="1:14" x14ac:dyDescent="0.2">
      <c r="A295">
        <v>65</v>
      </c>
      <c r="B295" t="s">
        <v>291</v>
      </c>
      <c r="C295" t="s">
        <v>21</v>
      </c>
      <c r="D295" t="s">
        <v>13</v>
      </c>
      <c r="E295" t="s">
        <v>3</v>
      </c>
      <c r="F295" t="s">
        <v>4</v>
      </c>
      <c r="G295" t="s">
        <v>5</v>
      </c>
      <c r="H295">
        <v>10022</v>
      </c>
      <c r="I295" t="s">
        <v>6</v>
      </c>
      <c r="K295" t="str">
        <f t="shared" si="93"/>
        <v xml:space="preserve"> Diamond District</v>
      </c>
      <c r="L295" t="str">
        <f t="shared" si="94"/>
        <v xml:space="preserve"> Diamond District</v>
      </c>
      <c r="M295" t="str">
        <f t="shared" si="81"/>
        <v>Diamond District</v>
      </c>
      <c r="N295" t="str">
        <f>VLOOKUP(M295,mapping!A:B,2,0)</f>
        <v>Midtown</v>
      </c>
    </row>
    <row r="296" spans="1:14" x14ac:dyDescent="0.2">
      <c r="A296" t="s">
        <v>292</v>
      </c>
      <c r="B296">
        <v>1585</v>
      </c>
      <c r="C296" t="s">
        <v>30</v>
      </c>
      <c r="D296" t="s">
        <v>21</v>
      </c>
      <c r="E296" t="s">
        <v>13</v>
      </c>
      <c r="F296" t="s">
        <v>3</v>
      </c>
      <c r="G296" t="s">
        <v>4</v>
      </c>
      <c r="H296" t="s">
        <v>5</v>
      </c>
      <c r="I296">
        <v>10019</v>
      </c>
      <c r="J296" t="s">
        <v>6</v>
      </c>
      <c r="L296" t="str">
        <f>D296</f>
        <v xml:space="preserve"> Diamond District</v>
      </c>
      <c r="M296" t="str">
        <f t="shared" si="81"/>
        <v>Diamond District</v>
      </c>
      <c r="N296" t="str">
        <f>VLOOKUP(M296,mapping!A:B,2,0)</f>
        <v>Midtown</v>
      </c>
    </row>
    <row r="297" spans="1:14" x14ac:dyDescent="0.2">
      <c r="A297" t="s">
        <v>293</v>
      </c>
      <c r="B297">
        <v>90</v>
      </c>
      <c r="C297" t="s">
        <v>68</v>
      </c>
      <c r="D297" t="s">
        <v>13</v>
      </c>
      <c r="E297" t="s">
        <v>3</v>
      </c>
      <c r="F297" t="s">
        <v>4</v>
      </c>
      <c r="G297" t="s">
        <v>5</v>
      </c>
      <c r="H297">
        <v>10016</v>
      </c>
      <c r="I297" t="s">
        <v>6</v>
      </c>
      <c r="K297" t="str">
        <f>C297</f>
        <v xml:space="preserve"> Park Avenue</v>
      </c>
      <c r="L297" t="s">
        <v>13</v>
      </c>
      <c r="M297" t="str">
        <f t="shared" si="81"/>
        <v>Manhattan Community Board 5</v>
      </c>
      <c r="N297" t="str">
        <f>VLOOKUP(M297,mapping!A:B,2,0)</f>
        <v>Midtown</v>
      </c>
    </row>
    <row r="298" spans="1:14" x14ac:dyDescent="0.2">
      <c r="A298">
        <v>1969</v>
      </c>
      <c r="B298" t="s">
        <v>83</v>
      </c>
      <c r="C298" t="s">
        <v>64</v>
      </c>
      <c r="D298" t="s">
        <v>3</v>
      </c>
      <c r="E298" t="s">
        <v>4</v>
      </c>
      <c r="F298" t="s">
        <v>5</v>
      </c>
      <c r="G298">
        <v>10032</v>
      </c>
      <c r="H298" t="s">
        <v>6</v>
      </c>
      <c r="L298" t="str">
        <f>C298</f>
        <v xml:space="preserve"> Manhattan Community Board 12</v>
      </c>
      <c r="M298" t="str">
        <f t="shared" si="81"/>
        <v>Manhattan Community Board 12</v>
      </c>
      <c r="N298" t="str">
        <f>VLOOKUP(M298,mapping!A:B,2,0)</f>
        <v>Washington Heights</v>
      </c>
    </row>
    <row r="299" spans="1:14" x14ac:dyDescent="0.2">
      <c r="A299">
        <v>230</v>
      </c>
      <c r="B299" t="s">
        <v>294</v>
      </c>
      <c r="C299" t="s">
        <v>21</v>
      </c>
      <c r="D299" t="s">
        <v>13</v>
      </c>
      <c r="E299" t="s">
        <v>3</v>
      </c>
      <c r="F299" t="s">
        <v>4</v>
      </c>
      <c r="G299" t="s">
        <v>5</v>
      </c>
      <c r="H299">
        <v>10019</v>
      </c>
      <c r="I299" t="s">
        <v>6</v>
      </c>
      <c r="K299" t="str">
        <f t="shared" ref="K299:K308" si="95">C299</f>
        <v xml:space="preserve"> Diamond District</v>
      </c>
      <c r="L299" t="str">
        <f t="shared" ref="L299:L308" si="96">K299</f>
        <v xml:space="preserve"> Diamond District</v>
      </c>
      <c r="M299" t="str">
        <f t="shared" si="81"/>
        <v>Diamond District</v>
      </c>
      <c r="N299" t="str">
        <f>VLOOKUP(M299,mapping!A:B,2,0)</f>
        <v>Midtown</v>
      </c>
    </row>
    <row r="300" spans="1:14" x14ac:dyDescent="0.2">
      <c r="A300">
        <v>959</v>
      </c>
      <c r="B300" t="s">
        <v>7</v>
      </c>
      <c r="C300" t="s">
        <v>8</v>
      </c>
      <c r="D300" t="s">
        <v>9</v>
      </c>
      <c r="E300" t="s">
        <v>3</v>
      </c>
      <c r="F300" t="s">
        <v>4</v>
      </c>
      <c r="G300" t="s">
        <v>5</v>
      </c>
      <c r="H300">
        <v>10022</v>
      </c>
      <c r="I300" t="s">
        <v>6</v>
      </c>
      <c r="K300" t="str">
        <f t="shared" si="95"/>
        <v xml:space="preserve"> Tudor City</v>
      </c>
      <c r="L300" t="str">
        <f t="shared" si="96"/>
        <v xml:space="preserve"> Tudor City</v>
      </c>
      <c r="M300" t="str">
        <f t="shared" si="81"/>
        <v>Tudor City</v>
      </c>
      <c r="N300" t="str">
        <f>VLOOKUP(M300,mapping!A:B,2,0)</f>
        <v>Tudor City</v>
      </c>
    </row>
    <row r="301" spans="1:14" x14ac:dyDescent="0.2">
      <c r="A301">
        <v>161</v>
      </c>
      <c r="B301" t="s">
        <v>295</v>
      </c>
      <c r="C301" t="s">
        <v>27</v>
      </c>
      <c r="D301" t="s">
        <v>2</v>
      </c>
      <c r="E301" t="s">
        <v>3</v>
      </c>
      <c r="F301" t="s">
        <v>4</v>
      </c>
      <c r="G301" t="s">
        <v>5</v>
      </c>
      <c r="H301">
        <v>10002</v>
      </c>
      <c r="I301" t="s">
        <v>6</v>
      </c>
      <c r="K301" t="str">
        <f t="shared" si="95"/>
        <v xml:space="preserve"> Lower East Side</v>
      </c>
      <c r="L301" t="str">
        <f t="shared" si="96"/>
        <v xml:space="preserve"> Lower East Side</v>
      </c>
      <c r="M301" t="str">
        <f t="shared" si="81"/>
        <v>Lower East Side</v>
      </c>
      <c r="N301" t="str">
        <f>VLOOKUP(M301,mapping!A:B,2,0)</f>
        <v>Lower East Side</v>
      </c>
    </row>
    <row r="302" spans="1:14" x14ac:dyDescent="0.2">
      <c r="A302">
        <v>212</v>
      </c>
      <c r="B302" t="s">
        <v>296</v>
      </c>
      <c r="C302" t="s">
        <v>21</v>
      </c>
      <c r="D302" t="s">
        <v>13</v>
      </c>
      <c r="E302" t="s">
        <v>3</v>
      </c>
      <c r="F302" t="s">
        <v>4</v>
      </c>
      <c r="G302" t="s">
        <v>5</v>
      </c>
      <c r="H302">
        <v>10022</v>
      </c>
      <c r="I302" t="s">
        <v>6</v>
      </c>
      <c r="K302" t="str">
        <f t="shared" si="95"/>
        <v xml:space="preserve"> Diamond District</v>
      </c>
      <c r="L302" t="str">
        <f t="shared" si="96"/>
        <v xml:space="preserve"> Diamond District</v>
      </c>
      <c r="M302" t="str">
        <f t="shared" si="81"/>
        <v>Diamond District</v>
      </c>
      <c r="N302" t="str">
        <f>VLOOKUP(M302,mapping!A:B,2,0)</f>
        <v>Midtown</v>
      </c>
    </row>
    <row r="303" spans="1:14" x14ac:dyDescent="0.2">
      <c r="A303">
        <v>148</v>
      </c>
      <c r="B303" t="s">
        <v>297</v>
      </c>
      <c r="C303" t="s">
        <v>79</v>
      </c>
      <c r="D303" t="s">
        <v>57</v>
      </c>
      <c r="E303" t="s">
        <v>3</v>
      </c>
      <c r="F303" t="s">
        <v>4</v>
      </c>
      <c r="G303" t="s">
        <v>5</v>
      </c>
      <c r="H303">
        <v>10011</v>
      </c>
      <c r="I303" t="s">
        <v>6</v>
      </c>
      <c r="K303" t="str">
        <f t="shared" si="95"/>
        <v xml:space="preserve"> Penn Station South</v>
      </c>
      <c r="L303" t="str">
        <f t="shared" si="96"/>
        <v xml:space="preserve"> Penn Station South</v>
      </c>
      <c r="M303" t="str">
        <f t="shared" si="81"/>
        <v>Penn Station South</v>
      </c>
      <c r="N303" t="str">
        <f>VLOOKUP(M303,mapping!A:B,2,0)</f>
        <v>Garment District</v>
      </c>
    </row>
    <row r="304" spans="1:14" x14ac:dyDescent="0.2">
      <c r="A304" t="s">
        <v>298</v>
      </c>
      <c r="B304" t="s">
        <v>299</v>
      </c>
      <c r="C304" t="s">
        <v>108</v>
      </c>
      <c r="D304" t="s">
        <v>109</v>
      </c>
      <c r="E304" t="s">
        <v>3</v>
      </c>
      <c r="F304" t="s">
        <v>4</v>
      </c>
      <c r="G304" t="s">
        <v>5</v>
      </c>
      <c r="H304">
        <v>10027</v>
      </c>
      <c r="I304" t="s">
        <v>6</v>
      </c>
      <c r="K304" t="str">
        <f t="shared" si="95"/>
        <v xml:space="preserve"> Hamilton Heights</v>
      </c>
      <c r="L304" t="str">
        <f t="shared" si="96"/>
        <v xml:space="preserve"> Hamilton Heights</v>
      </c>
      <c r="M304" t="str">
        <f t="shared" si="81"/>
        <v>Hamilton Heights</v>
      </c>
      <c r="N304" t="str">
        <f>VLOOKUP(M304,mapping!A:B,2,0)</f>
        <v>Washington Heights</v>
      </c>
    </row>
    <row r="305" spans="1:14" x14ac:dyDescent="0.2">
      <c r="A305">
        <v>152</v>
      </c>
      <c r="B305" t="s">
        <v>72</v>
      </c>
      <c r="C305" t="s">
        <v>23</v>
      </c>
      <c r="D305" t="s">
        <v>9</v>
      </c>
      <c r="E305" t="s">
        <v>3</v>
      </c>
      <c r="F305" t="s">
        <v>4</v>
      </c>
      <c r="G305" t="s">
        <v>5</v>
      </c>
      <c r="H305">
        <v>10016</v>
      </c>
      <c r="I305" t="s">
        <v>6</v>
      </c>
      <c r="K305" t="str">
        <f t="shared" si="95"/>
        <v xml:space="preserve"> Murray Hill</v>
      </c>
      <c r="L305" t="str">
        <f t="shared" si="96"/>
        <v xml:space="preserve"> Murray Hill</v>
      </c>
      <c r="M305" t="str">
        <f t="shared" si="81"/>
        <v>Murray Hill</v>
      </c>
      <c r="N305" t="str">
        <f>VLOOKUP(M305,mapping!A:B,2,0)</f>
        <v>Murray Hill</v>
      </c>
    </row>
    <row r="306" spans="1:14" x14ac:dyDescent="0.2">
      <c r="A306">
        <v>926</v>
      </c>
      <c r="B306" t="s">
        <v>7</v>
      </c>
      <c r="C306" t="s">
        <v>8</v>
      </c>
      <c r="D306" t="s">
        <v>9</v>
      </c>
      <c r="E306" t="s">
        <v>3</v>
      </c>
      <c r="F306" t="s">
        <v>4</v>
      </c>
      <c r="G306" t="s">
        <v>5</v>
      </c>
      <c r="H306">
        <v>10022</v>
      </c>
      <c r="I306" t="s">
        <v>6</v>
      </c>
      <c r="K306" t="str">
        <f t="shared" si="95"/>
        <v xml:space="preserve"> Tudor City</v>
      </c>
      <c r="L306" t="str">
        <f t="shared" si="96"/>
        <v xml:space="preserve"> Tudor City</v>
      </c>
      <c r="M306" t="str">
        <f t="shared" si="81"/>
        <v>Tudor City</v>
      </c>
      <c r="N306" t="str">
        <f>VLOOKUP(M306,mapping!A:B,2,0)</f>
        <v>Tudor City</v>
      </c>
    </row>
    <row r="307" spans="1:14" x14ac:dyDescent="0.2">
      <c r="A307">
        <v>165</v>
      </c>
      <c r="B307" t="s">
        <v>300</v>
      </c>
      <c r="C307" t="s">
        <v>69</v>
      </c>
      <c r="D307" t="s">
        <v>70</v>
      </c>
      <c r="E307" t="s">
        <v>3</v>
      </c>
      <c r="F307" t="s">
        <v>4</v>
      </c>
      <c r="G307" t="s">
        <v>5</v>
      </c>
      <c r="H307">
        <v>10029</v>
      </c>
      <c r="I307" t="s">
        <v>6</v>
      </c>
      <c r="K307" t="str">
        <f t="shared" si="95"/>
        <v xml:space="preserve"> East Harlem</v>
      </c>
      <c r="L307" t="str">
        <f t="shared" si="96"/>
        <v xml:space="preserve"> East Harlem</v>
      </c>
      <c r="M307" t="str">
        <f t="shared" si="81"/>
        <v>East Harlem</v>
      </c>
      <c r="N307" t="str">
        <f>VLOOKUP(M307,mapping!A:B,2,0)</f>
        <v>East Harlem</v>
      </c>
    </row>
    <row r="308" spans="1:14" x14ac:dyDescent="0.2">
      <c r="A308">
        <v>23</v>
      </c>
      <c r="B308" t="s">
        <v>256</v>
      </c>
      <c r="C308" t="s">
        <v>21</v>
      </c>
      <c r="D308" t="s">
        <v>13</v>
      </c>
      <c r="E308" t="s">
        <v>3</v>
      </c>
      <c r="F308" t="s">
        <v>4</v>
      </c>
      <c r="G308" t="s">
        <v>5</v>
      </c>
      <c r="H308">
        <v>10036</v>
      </c>
      <c r="I308" t="s">
        <v>6</v>
      </c>
      <c r="K308" t="str">
        <f t="shared" si="95"/>
        <v xml:space="preserve"> Diamond District</v>
      </c>
      <c r="L308" t="str">
        <f t="shared" si="96"/>
        <v xml:space="preserve"> Diamond District</v>
      </c>
      <c r="M308" t="str">
        <f t="shared" si="81"/>
        <v>Diamond District</v>
      </c>
      <c r="N308" t="str">
        <f>VLOOKUP(M308,mapping!A:B,2,0)</f>
        <v>Midtown</v>
      </c>
    </row>
    <row r="309" spans="1:14" x14ac:dyDescent="0.2">
      <c r="A309" t="s">
        <v>301</v>
      </c>
      <c r="B309">
        <v>120</v>
      </c>
      <c r="C309" t="s">
        <v>302</v>
      </c>
      <c r="D309" t="s">
        <v>21</v>
      </c>
      <c r="E309" t="s">
        <v>13</v>
      </c>
      <c r="F309" t="s">
        <v>3</v>
      </c>
      <c r="G309" t="s">
        <v>4</v>
      </c>
      <c r="H309" t="s">
        <v>5</v>
      </c>
      <c r="I309">
        <v>10019</v>
      </c>
      <c r="J309" t="s">
        <v>6</v>
      </c>
      <c r="L309" t="str">
        <f>D309</f>
        <v xml:space="preserve"> Diamond District</v>
      </c>
      <c r="M309" t="str">
        <f t="shared" si="81"/>
        <v>Diamond District</v>
      </c>
      <c r="N309" t="str">
        <f>VLOOKUP(M309,mapping!A:B,2,0)</f>
        <v>Midtown</v>
      </c>
    </row>
    <row r="310" spans="1:14" x14ac:dyDescent="0.2">
      <c r="A310">
        <v>86</v>
      </c>
      <c r="B310" t="s">
        <v>175</v>
      </c>
      <c r="C310" t="s">
        <v>81</v>
      </c>
      <c r="D310" t="s">
        <v>32</v>
      </c>
      <c r="E310" t="s">
        <v>3</v>
      </c>
      <c r="F310" t="s">
        <v>4</v>
      </c>
      <c r="G310" t="s">
        <v>5</v>
      </c>
      <c r="H310">
        <v>10007</v>
      </c>
      <c r="I310" t="s">
        <v>6</v>
      </c>
      <c r="K310" t="str">
        <f>C310</f>
        <v xml:space="preserve"> Tribeca</v>
      </c>
      <c r="L310" t="str">
        <f>K310</f>
        <v xml:space="preserve"> Tribeca</v>
      </c>
      <c r="M310" t="str">
        <f t="shared" si="81"/>
        <v>Tribeca</v>
      </c>
      <c r="N310" t="str">
        <f>VLOOKUP(M310,mapping!A:B,2,0)</f>
        <v>NoHo</v>
      </c>
    </row>
    <row r="311" spans="1:14" x14ac:dyDescent="0.2">
      <c r="A311" t="s">
        <v>303</v>
      </c>
      <c r="B311">
        <v>238</v>
      </c>
      <c r="C311" t="s">
        <v>220</v>
      </c>
      <c r="D311" t="s">
        <v>185</v>
      </c>
      <c r="E311" t="s">
        <v>18</v>
      </c>
      <c r="F311" t="s">
        <v>3</v>
      </c>
      <c r="G311" t="s">
        <v>4</v>
      </c>
      <c r="H311" t="s">
        <v>5</v>
      </c>
      <c r="I311">
        <v>10014</v>
      </c>
      <c r="J311" t="s">
        <v>6</v>
      </c>
      <c r="L311" t="str">
        <f t="shared" ref="L311:L313" si="97">D311</f>
        <v xml:space="preserve"> Washington Square Village</v>
      </c>
      <c r="M311" t="str">
        <f t="shared" si="81"/>
        <v>Washington Square Village</v>
      </c>
      <c r="N311" t="str">
        <f>VLOOKUP(M311,mapping!A:B,2,0)</f>
        <v>Greenwich Village</v>
      </c>
    </row>
    <row r="312" spans="1:14" x14ac:dyDescent="0.2">
      <c r="A312" t="s">
        <v>304</v>
      </c>
      <c r="B312">
        <v>219</v>
      </c>
      <c r="C312" t="s">
        <v>92</v>
      </c>
      <c r="D312" t="s">
        <v>8</v>
      </c>
      <c r="E312" t="s">
        <v>9</v>
      </c>
      <c r="F312" t="s">
        <v>3</v>
      </c>
      <c r="G312" t="s">
        <v>4</v>
      </c>
      <c r="H312" t="s">
        <v>5</v>
      </c>
      <c r="I312">
        <v>10017</v>
      </c>
      <c r="J312" t="s">
        <v>6</v>
      </c>
      <c r="L312" t="str">
        <f t="shared" si="97"/>
        <v xml:space="preserve"> Tudor City</v>
      </c>
      <c r="M312" t="str">
        <f t="shared" si="81"/>
        <v>Tudor City</v>
      </c>
      <c r="N312" t="str">
        <f>VLOOKUP(M312,mapping!A:B,2,0)</f>
        <v>Tudor City</v>
      </c>
    </row>
    <row r="313" spans="1:14" x14ac:dyDescent="0.2">
      <c r="A313" t="s">
        <v>305</v>
      </c>
      <c r="B313">
        <v>2950</v>
      </c>
      <c r="C313" t="s">
        <v>30</v>
      </c>
      <c r="D313" t="s">
        <v>166</v>
      </c>
      <c r="E313" t="s">
        <v>109</v>
      </c>
      <c r="F313" t="s">
        <v>3</v>
      </c>
      <c r="G313" t="s">
        <v>4</v>
      </c>
      <c r="H313" t="s">
        <v>5</v>
      </c>
      <c r="I313">
        <v>10027</v>
      </c>
      <c r="J313" t="s">
        <v>6</v>
      </c>
      <c r="L313" t="str">
        <f t="shared" si="97"/>
        <v xml:space="preserve"> Morningside Heights</v>
      </c>
      <c r="M313" t="str">
        <f t="shared" si="81"/>
        <v>Morningside Heights</v>
      </c>
      <c r="N313" t="str">
        <f>VLOOKUP(M313,mapping!A:B,2,0)</f>
        <v>Morningside Heights</v>
      </c>
    </row>
    <row r="314" spans="1:14" x14ac:dyDescent="0.2">
      <c r="A314">
        <v>118</v>
      </c>
      <c r="B314" t="s">
        <v>231</v>
      </c>
      <c r="C314" t="s">
        <v>27</v>
      </c>
      <c r="D314" t="s">
        <v>2</v>
      </c>
      <c r="E314" t="s">
        <v>3</v>
      </c>
      <c r="F314" t="s">
        <v>4</v>
      </c>
      <c r="G314" t="s">
        <v>5</v>
      </c>
      <c r="H314">
        <v>10002</v>
      </c>
      <c r="I314" t="s">
        <v>6</v>
      </c>
      <c r="K314" t="str">
        <f t="shared" ref="K314:K325" si="98">C314</f>
        <v xml:space="preserve"> Lower East Side</v>
      </c>
      <c r="L314" t="str">
        <f t="shared" ref="L314:L325" si="99">K314</f>
        <v xml:space="preserve"> Lower East Side</v>
      </c>
      <c r="M314" t="str">
        <f t="shared" si="81"/>
        <v>Lower East Side</v>
      </c>
      <c r="N314" t="str">
        <f>VLOOKUP(M314,mapping!A:B,2,0)</f>
        <v>Lower East Side</v>
      </c>
    </row>
    <row r="315" spans="1:14" x14ac:dyDescent="0.2">
      <c r="A315">
        <v>3604</v>
      </c>
      <c r="B315" t="s">
        <v>30</v>
      </c>
      <c r="C315" t="s">
        <v>108</v>
      </c>
      <c r="D315" t="s">
        <v>109</v>
      </c>
      <c r="E315" t="s">
        <v>3</v>
      </c>
      <c r="F315" t="s">
        <v>4</v>
      </c>
      <c r="G315" t="s">
        <v>5</v>
      </c>
      <c r="H315">
        <v>10031</v>
      </c>
      <c r="I315" t="s">
        <v>6</v>
      </c>
      <c r="K315" t="str">
        <f t="shared" si="98"/>
        <v xml:space="preserve"> Hamilton Heights</v>
      </c>
      <c r="L315" t="str">
        <f t="shared" si="99"/>
        <v xml:space="preserve"> Hamilton Heights</v>
      </c>
      <c r="M315" t="str">
        <f t="shared" si="81"/>
        <v>Hamilton Heights</v>
      </c>
      <c r="N315" t="str">
        <f>VLOOKUP(M315,mapping!A:B,2,0)</f>
        <v>Washington Heights</v>
      </c>
    </row>
    <row r="316" spans="1:14" x14ac:dyDescent="0.2">
      <c r="A316">
        <v>480</v>
      </c>
      <c r="B316" t="s">
        <v>306</v>
      </c>
      <c r="C316" t="s">
        <v>38</v>
      </c>
      <c r="D316" t="s">
        <v>39</v>
      </c>
      <c r="E316" t="s">
        <v>3</v>
      </c>
      <c r="F316" t="s">
        <v>4</v>
      </c>
      <c r="G316" t="s">
        <v>5</v>
      </c>
      <c r="H316">
        <v>10037</v>
      </c>
      <c r="I316" t="s">
        <v>6</v>
      </c>
      <c r="K316" t="str">
        <f t="shared" si="98"/>
        <v xml:space="preserve"> Harlem</v>
      </c>
      <c r="L316" t="str">
        <f t="shared" si="99"/>
        <v xml:space="preserve"> Harlem</v>
      </c>
      <c r="M316" t="str">
        <f t="shared" si="81"/>
        <v>Harlem</v>
      </c>
      <c r="N316" t="str">
        <f>VLOOKUP(M316,mapping!A:B,2,0)</f>
        <v>Harlem</v>
      </c>
    </row>
    <row r="317" spans="1:14" x14ac:dyDescent="0.2">
      <c r="A317" t="s">
        <v>307</v>
      </c>
      <c r="B317" t="s">
        <v>96</v>
      </c>
      <c r="C317" t="s">
        <v>52</v>
      </c>
      <c r="D317" t="s">
        <v>13</v>
      </c>
      <c r="E317" t="s">
        <v>3</v>
      </c>
      <c r="F317" t="s">
        <v>4</v>
      </c>
      <c r="G317" t="s">
        <v>5</v>
      </c>
      <c r="H317">
        <v>10019</v>
      </c>
      <c r="I317" t="s">
        <v>6</v>
      </c>
      <c r="K317" t="str">
        <f t="shared" si="98"/>
        <v xml:space="preserve"> Hell's Kitchen</v>
      </c>
      <c r="L317" t="str">
        <f t="shared" si="99"/>
        <v xml:space="preserve"> Hell's Kitchen</v>
      </c>
      <c r="M317" t="str">
        <f t="shared" si="81"/>
        <v>Hell's Kitchen</v>
      </c>
      <c r="N317" t="str">
        <f>VLOOKUP(M317,mapping!A:B,2,0)</f>
        <v>Midtown</v>
      </c>
    </row>
    <row r="318" spans="1:14" x14ac:dyDescent="0.2">
      <c r="A318">
        <v>1076</v>
      </c>
      <c r="B318" t="s">
        <v>46</v>
      </c>
      <c r="C318" t="s">
        <v>106</v>
      </c>
      <c r="D318" t="s">
        <v>48</v>
      </c>
      <c r="E318" t="s">
        <v>3</v>
      </c>
      <c r="F318" t="s">
        <v>4</v>
      </c>
      <c r="G318" t="s">
        <v>5</v>
      </c>
      <c r="H318">
        <v>10022</v>
      </c>
      <c r="I318" t="s">
        <v>6</v>
      </c>
      <c r="K318" t="str">
        <f t="shared" si="98"/>
        <v xml:space="preserve"> Upper East Side</v>
      </c>
      <c r="L318" t="str">
        <f t="shared" si="99"/>
        <v xml:space="preserve"> Upper East Side</v>
      </c>
      <c r="M318" t="str">
        <f t="shared" si="81"/>
        <v>Upper East Side</v>
      </c>
      <c r="N318" t="str">
        <f>VLOOKUP(M318,mapping!A:B,2,0)</f>
        <v>Upper East Side</v>
      </c>
    </row>
    <row r="319" spans="1:14" x14ac:dyDescent="0.2">
      <c r="A319">
        <v>355</v>
      </c>
      <c r="B319" t="s">
        <v>308</v>
      </c>
      <c r="C319" t="s">
        <v>52</v>
      </c>
      <c r="D319" t="s">
        <v>13</v>
      </c>
      <c r="E319" t="s">
        <v>3</v>
      </c>
      <c r="F319" t="s">
        <v>4</v>
      </c>
      <c r="G319" t="s">
        <v>5</v>
      </c>
      <c r="H319">
        <v>10019</v>
      </c>
      <c r="I319" t="s">
        <v>6</v>
      </c>
      <c r="K319" t="str">
        <f t="shared" si="98"/>
        <v xml:space="preserve"> Hell's Kitchen</v>
      </c>
      <c r="L319" t="str">
        <f t="shared" si="99"/>
        <v xml:space="preserve"> Hell's Kitchen</v>
      </c>
      <c r="M319" t="str">
        <f t="shared" si="81"/>
        <v>Hell's Kitchen</v>
      </c>
      <c r="N319" t="str">
        <f>VLOOKUP(M319,mapping!A:B,2,0)</f>
        <v>Midtown</v>
      </c>
    </row>
    <row r="320" spans="1:14" x14ac:dyDescent="0.2">
      <c r="A320" t="s">
        <v>309</v>
      </c>
      <c r="B320" t="s">
        <v>310</v>
      </c>
      <c r="C320" t="s">
        <v>31</v>
      </c>
      <c r="D320" t="s">
        <v>32</v>
      </c>
      <c r="E320" t="s">
        <v>3</v>
      </c>
      <c r="F320" t="s">
        <v>4</v>
      </c>
      <c r="G320" t="s">
        <v>5</v>
      </c>
      <c r="H320">
        <v>10004</v>
      </c>
      <c r="I320" t="s">
        <v>6</v>
      </c>
      <c r="K320" t="str">
        <f t="shared" si="98"/>
        <v xml:space="preserve"> Battery Park City</v>
      </c>
      <c r="L320" t="str">
        <f t="shared" si="99"/>
        <v xml:space="preserve"> Battery Park City</v>
      </c>
      <c r="M320" t="str">
        <f t="shared" si="81"/>
        <v>Battery Park City</v>
      </c>
      <c r="N320" t="str">
        <f>VLOOKUP(M320,mapping!A:B,2,0)</f>
        <v>Battery Park</v>
      </c>
    </row>
    <row r="321" spans="1:14" x14ac:dyDescent="0.2">
      <c r="A321">
        <v>194</v>
      </c>
      <c r="B321" t="s">
        <v>164</v>
      </c>
      <c r="C321" t="s">
        <v>66</v>
      </c>
      <c r="D321" t="s">
        <v>2</v>
      </c>
      <c r="E321" t="s">
        <v>3</v>
      </c>
      <c r="F321" t="s">
        <v>4</v>
      </c>
      <c r="G321" t="s">
        <v>5</v>
      </c>
      <c r="H321">
        <v>10012</v>
      </c>
      <c r="I321" t="s">
        <v>6</v>
      </c>
      <c r="K321" t="str">
        <f t="shared" si="98"/>
        <v xml:space="preserve"> Five Points</v>
      </c>
      <c r="L321" t="str">
        <f t="shared" si="99"/>
        <v xml:space="preserve"> Five Points</v>
      </c>
      <c r="M321" t="str">
        <f t="shared" si="81"/>
        <v>Five Points</v>
      </c>
      <c r="N321" t="str">
        <f>VLOOKUP(M321,mapping!A:B,2,0)</f>
        <v>East Village</v>
      </c>
    </row>
    <row r="322" spans="1:14" x14ac:dyDescent="0.2">
      <c r="A322">
        <v>315</v>
      </c>
      <c r="B322" t="s">
        <v>116</v>
      </c>
      <c r="C322" t="s">
        <v>56</v>
      </c>
      <c r="D322" t="s">
        <v>57</v>
      </c>
      <c r="E322" t="s">
        <v>3</v>
      </c>
      <c r="F322" t="s">
        <v>4</v>
      </c>
      <c r="G322" t="s">
        <v>5</v>
      </c>
      <c r="H322">
        <v>10001</v>
      </c>
      <c r="I322" t="s">
        <v>6</v>
      </c>
      <c r="K322" t="str">
        <f t="shared" si="98"/>
        <v xml:space="preserve"> Chelsea</v>
      </c>
      <c r="L322" t="str">
        <f t="shared" si="99"/>
        <v xml:space="preserve"> Chelsea</v>
      </c>
      <c r="M322" t="str">
        <f t="shared" si="81"/>
        <v>Chelsea</v>
      </c>
      <c r="N322" t="str">
        <f>VLOOKUP(M322,mapping!A:B,2,0)</f>
        <v>Chelsea</v>
      </c>
    </row>
    <row r="323" spans="1:14" x14ac:dyDescent="0.2">
      <c r="A323">
        <v>328</v>
      </c>
      <c r="B323" t="s">
        <v>28</v>
      </c>
      <c r="C323" t="s">
        <v>52</v>
      </c>
      <c r="D323" t="s">
        <v>13</v>
      </c>
      <c r="E323" t="s">
        <v>3</v>
      </c>
      <c r="F323" t="s">
        <v>4</v>
      </c>
      <c r="G323" t="s">
        <v>5</v>
      </c>
      <c r="H323">
        <v>10036</v>
      </c>
      <c r="I323" t="s">
        <v>6</v>
      </c>
      <c r="K323" t="str">
        <f t="shared" si="98"/>
        <v xml:space="preserve"> Hell's Kitchen</v>
      </c>
      <c r="L323" t="str">
        <f t="shared" si="99"/>
        <v xml:space="preserve"> Hell's Kitchen</v>
      </c>
      <c r="M323" t="str">
        <f t="shared" ref="M323:M386" si="100">TRIM(L323)</f>
        <v>Hell's Kitchen</v>
      </c>
      <c r="N323" t="str">
        <f>VLOOKUP(M323,mapping!A:B,2,0)</f>
        <v>Midtown</v>
      </c>
    </row>
    <row r="324" spans="1:14" x14ac:dyDescent="0.2">
      <c r="A324" t="s">
        <v>311</v>
      </c>
      <c r="B324" t="s">
        <v>302</v>
      </c>
      <c r="C324" t="s">
        <v>21</v>
      </c>
      <c r="D324" t="s">
        <v>13</v>
      </c>
      <c r="E324" t="s">
        <v>3</v>
      </c>
      <c r="F324" t="s">
        <v>4</v>
      </c>
      <c r="G324" t="s">
        <v>5</v>
      </c>
      <c r="H324">
        <v>10019</v>
      </c>
      <c r="I324" t="s">
        <v>6</v>
      </c>
      <c r="K324" t="str">
        <f t="shared" si="98"/>
        <v xml:space="preserve"> Diamond District</v>
      </c>
      <c r="L324" t="str">
        <f t="shared" si="99"/>
        <v xml:space="preserve"> Diamond District</v>
      </c>
      <c r="M324" t="str">
        <f t="shared" si="100"/>
        <v>Diamond District</v>
      </c>
      <c r="N324" t="str">
        <f>VLOOKUP(M324,mapping!A:B,2,0)</f>
        <v>Midtown</v>
      </c>
    </row>
    <row r="325" spans="1:14" x14ac:dyDescent="0.2">
      <c r="A325">
        <v>1661</v>
      </c>
      <c r="B325" t="s">
        <v>46</v>
      </c>
      <c r="C325" t="s">
        <v>50</v>
      </c>
      <c r="D325" t="s">
        <v>48</v>
      </c>
      <c r="E325" t="s">
        <v>3</v>
      </c>
      <c r="F325" t="s">
        <v>4</v>
      </c>
      <c r="G325" t="s">
        <v>5</v>
      </c>
      <c r="H325">
        <v>10028</v>
      </c>
      <c r="I325" t="s">
        <v>6</v>
      </c>
      <c r="K325" t="str">
        <f t="shared" si="98"/>
        <v xml:space="preserve"> Yorkville</v>
      </c>
      <c r="L325" t="str">
        <f t="shared" si="99"/>
        <v xml:space="preserve"> Yorkville</v>
      </c>
      <c r="M325" t="str">
        <f t="shared" si="100"/>
        <v>Yorkville</v>
      </c>
      <c r="N325" t="str">
        <f>VLOOKUP(M325,mapping!A:B,2,0)</f>
        <v>Upper East Side</v>
      </c>
    </row>
    <row r="326" spans="1:14" x14ac:dyDescent="0.2">
      <c r="A326">
        <v>215</v>
      </c>
      <c r="B326" t="s">
        <v>1</v>
      </c>
      <c r="C326" t="s">
        <v>2</v>
      </c>
      <c r="D326" t="s">
        <v>3</v>
      </c>
      <c r="E326" t="s">
        <v>4</v>
      </c>
      <c r="F326" t="s">
        <v>5</v>
      </c>
      <c r="G326">
        <v>10013</v>
      </c>
      <c r="H326" t="s">
        <v>6</v>
      </c>
      <c r="L326" t="str">
        <f>C326</f>
        <v xml:space="preserve"> Manhattan Community Board 3</v>
      </c>
      <c r="M326" t="str">
        <f t="shared" si="100"/>
        <v>Manhattan Community Board 3</v>
      </c>
      <c r="N326" t="str">
        <f>VLOOKUP(M326,mapping!A:B,2,0)</f>
        <v>East Village</v>
      </c>
    </row>
    <row r="327" spans="1:14" x14ac:dyDescent="0.2">
      <c r="A327" t="s">
        <v>312</v>
      </c>
      <c r="B327">
        <v>1133</v>
      </c>
      <c r="C327" t="s">
        <v>30</v>
      </c>
      <c r="D327" t="s">
        <v>104</v>
      </c>
      <c r="E327" t="s">
        <v>13</v>
      </c>
      <c r="F327" t="s">
        <v>3</v>
      </c>
      <c r="G327" t="s">
        <v>4</v>
      </c>
      <c r="H327" t="s">
        <v>5</v>
      </c>
      <c r="I327">
        <v>10010</v>
      </c>
      <c r="J327" t="s">
        <v>6</v>
      </c>
      <c r="L327" t="str">
        <f>D327</f>
        <v xml:space="preserve"> Flatiron Building</v>
      </c>
      <c r="M327" t="str">
        <f t="shared" si="100"/>
        <v>Flatiron Building</v>
      </c>
      <c r="N327" t="str">
        <f>VLOOKUP(M327,mapping!A:B,2,0)</f>
        <v>Flatiron District</v>
      </c>
    </row>
    <row r="328" spans="1:14" x14ac:dyDescent="0.2">
      <c r="A328">
        <v>146</v>
      </c>
      <c r="B328" t="s">
        <v>82</v>
      </c>
      <c r="C328" t="s">
        <v>81</v>
      </c>
      <c r="D328" t="s">
        <v>32</v>
      </c>
      <c r="E328" t="s">
        <v>3</v>
      </c>
      <c r="F328" t="s">
        <v>4</v>
      </c>
      <c r="G328" t="s">
        <v>5</v>
      </c>
      <c r="H328">
        <v>10007</v>
      </c>
      <c r="I328" t="s">
        <v>6</v>
      </c>
      <c r="K328" t="str">
        <f>C328</f>
        <v xml:space="preserve"> Tribeca</v>
      </c>
      <c r="L328" t="str">
        <f>K328</f>
        <v xml:space="preserve"> Tribeca</v>
      </c>
      <c r="M328" t="str">
        <f t="shared" si="100"/>
        <v>Tribeca</v>
      </c>
      <c r="N328" t="str">
        <f>VLOOKUP(M328,mapping!A:B,2,0)</f>
        <v>NoHo</v>
      </c>
    </row>
    <row r="329" spans="1:14" x14ac:dyDescent="0.2">
      <c r="A329" t="s">
        <v>313</v>
      </c>
      <c r="B329">
        <v>15</v>
      </c>
      <c r="C329" t="s">
        <v>209</v>
      </c>
      <c r="D329" t="s">
        <v>12</v>
      </c>
      <c r="E329" t="s">
        <v>13</v>
      </c>
      <c r="F329" t="s">
        <v>3</v>
      </c>
      <c r="G329" t="s">
        <v>4</v>
      </c>
      <c r="H329" t="s">
        <v>5</v>
      </c>
      <c r="I329">
        <v>10018</v>
      </c>
      <c r="J329" t="s">
        <v>6</v>
      </c>
      <c r="L329" t="str">
        <f>D329</f>
        <v xml:space="preserve"> Koreatown</v>
      </c>
      <c r="M329" t="str">
        <f t="shared" si="100"/>
        <v>Koreatown</v>
      </c>
      <c r="N329" t="str">
        <f>VLOOKUP(M329,mapping!A:B,2,0)</f>
        <v>Midtown</v>
      </c>
    </row>
    <row r="330" spans="1:14" x14ac:dyDescent="0.2">
      <c r="A330" t="s">
        <v>61</v>
      </c>
      <c r="B330" t="s">
        <v>62</v>
      </c>
      <c r="C330" t="s">
        <v>56</v>
      </c>
      <c r="D330" t="s">
        <v>57</v>
      </c>
      <c r="E330" t="s">
        <v>3</v>
      </c>
      <c r="F330" t="s">
        <v>4</v>
      </c>
      <c r="G330" t="s">
        <v>5</v>
      </c>
      <c r="H330">
        <v>10001</v>
      </c>
      <c r="I330" t="s">
        <v>6</v>
      </c>
      <c r="K330" t="str">
        <f t="shared" ref="K330:K342" si="101">C330</f>
        <v xml:space="preserve"> Chelsea</v>
      </c>
      <c r="L330" t="str">
        <f t="shared" ref="L330:L342" si="102">K330</f>
        <v xml:space="preserve"> Chelsea</v>
      </c>
      <c r="M330" t="str">
        <f t="shared" si="100"/>
        <v>Chelsea</v>
      </c>
      <c r="N330" t="str">
        <f>VLOOKUP(M330,mapping!A:B,2,0)</f>
        <v>Chelsea</v>
      </c>
    </row>
    <row r="331" spans="1:14" x14ac:dyDescent="0.2">
      <c r="A331">
        <v>822</v>
      </c>
      <c r="B331" t="s">
        <v>41</v>
      </c>
      <c r="C331" t="s">
        <v>12</v>
      </c>
      <c r="D331" t="s">
        <v>13</v>
      </c>
      <c r="E331" t="s">
        <v>3</v>
      </c>
      <c r="F331" t="s">
        <v>4</v>
      </c>
      <c r="G331" t="s">
        <v>5</v>
      </c>
      <c r="H331">
        <v>10001</v>
      </c>
      <c r="I331" t="s">
        <v>6</v>
      </c>
      <c r="K331" t="str">
        <f t="shared" si="101"/>
        <v xml:space="preserve"> Koreatown</v>
      </c>
      <c r="L331" t="str">
        <f t="shared" si="102"/>
        <v xml:space="preserve"> Koreatown</v>
      </c>
      <c r="M331" t="str">
        <f t="shared" si="100"/>
        <v>Koreatown</v>
      </c>
      <c r="N331" t="str">
        <f>VLOOKUP(M331,mapping!A:B,2,0)</f>
        <v>Midtown</v>
      </c>
    </row>
    <row r="332" spans="1:14" x14ac:dyDescent="0.2">
      <c r="A332">
        <v>215</v>
      </c>
      <c r="B332" t="s">
        <v>143</v>
      </c>
      <c r="C332" t="s">
        <v>50</v>
      </c>
      <c r="D332" t="s">
        <v>48</v>
      </c>
      <c r="E332" t="s">
        <v>3</v>
      </c>
      <c r="F332" t="s">
        <v>4</v>
      </c>
      <c r="G332" t="s">
        <v>5</v>
      </c>
      <c r="H332">
        <v>10028</v>
      </c>
      <c r="I332" t="s">
        <v>6</v>
      </c>
      <c r="K332" t="str">
        <f t="shared" si="101"/>
        <v xml:space="preserve"> Yorkville</v>
      </c>
      <c r="L332" t="str">
        <f t="shared" si="102"/>
        <v xml:space="preserve"> Yorkville</v>
      </c>
      <c r="M332" t="str">
        <f t="shared" si="100"/>
        <v>Yorkville</v>
      </c>
      <c r="N332" t="str">
        <f>VLOOKUP(M332,mapping!A:B,2,0)</f>
        <v>Upper East Side</v>
      </c>
    </row>
    <row r="333" spans="1:14" x14ac:dyDescent="0.2">
      <c r="A333" t="s">
        <v>314</v>
      </c>
      <c r="B333" t="s">
        <v>315</v>
      </c>
      <c r="C333" t="s">
        <v>21</v>
      </c>
      <c r="D333" t="s">
        <v>13</v>
      </c>
      <c r="E333" t="s">
        <v>3</v>
      </c>
      <c r="F333" t="s">
        <v>4</v>
      </c>
      <c r="G333" t="s">
        <v>5</v>
      </c>
      <c r="H333">
        <v>10022</v>
      </c>
      <c r="I333" t="s">
        <v>6</v>
      </c>
      <c r="K333" t="str">
        <f t="shared" si="101"/>
        <v xml:space="preserve"> Diamond District</v>
      </c>
      <c r="L333" t="str">
        <f t="shared" si="102"/>
        <v xml:space="preserve"> Diamond District</v>
      </c>
      <c r="M333" t="str">
        <f t="shared" si="100"/>
        <v>Diamond District</v>
      </c>
      <c r="N333" t="str">
        <f>VLOOKUP(M333,mapping!A:B,2,0)</f>
        <v>Midtown</v>
      </c>
    </row>
    <row r="334" spans="1:14" x14ac:dyDescent="0.2">
      <c r="A334">
        <v>16</v>
      </c>
      <c r="B334" t="s">
        <v>249</v>
      </c>
      <c r="C334" t="s">
        <v>60</v>
      </c>
      <c r="D334" t="s">
        <v>18</v>
      </c>
      <c r="E334" t="s">
        <v>3</v>
      </c>
      <c r="F334" t="s">
        <v>4</v>
      </c>
      <c r="G334" t="s">
        <v>5</v>
      </c>
      <c r="H334">
        <v>10014</v>
      </c>
      <c r="I334" t="s">
        <v>6</v>
      </c>
      <c r="K334" t="str">
        <f t="shared" si="101"/>
        <v xml:space="preserve"> Greenwich Village</v>
      </c>
      <c r="L334" t="str">
        <f t="shared" si="102"/>
        <v xml:space="preserve"> Greenwich Village</v>
      </c>
      <c r="M334" t="str">
        <f t="shared" si="100"/>
        <v>Greenwich Village</v>
      </c>
      <c r="N334" t="str">
        <f>VLOOKUP(M334,mapping!A:B,2,0)</f>
        <v>Greenwich Village</v>
      </c>
    </row>
    <row r="335" spans="1:14" x14ac:dyDescent="0.2">
      <c r="A335">
        <v>525</v>
      </c>
      <c r="B335" t="s">
        <v>103</v>
      </c>
      <c r="C335" t="s">
        <v>60</v>
      </c>
      <c r="D335" t="s">
        <v>18</v>
      </c>
      <c r="E335" t="s">
        <v>3</v>
      </c>
      <c r="F335" t="s">
        <v>4</v>
      </c>
      <c r="G335" t="s">
        <v>5</v>
      </c>
      <c r="H335">
        <v>10013</v>
      </c>
      <c r="I335" t="s">
        <v>6</v>
      </c>
      <c r="K335" t="str">
        <f t="shared" si="101"/>
        <v xml:space="preserve"> Greenwich Village</v>
      </c>
      <c r="L335" t="str">
        <f t="shared" si="102"/>
        <v xml:space="preserve"> Greenwich Village</v>
      </c>
      <c r="M335" t="str">
        <f t="shared" si="100"/>
        <v>Greenwich Village</v>
      </c>
      <c r="N335" t="str">
        <f>VLOOKUP(M335,mapping!A:B,2,0)</f>
        <v>Greenwich Village</v>
      </c>
    </row>
    <row r="336" spans="1:14" x14ac:dyDescent="0.2">
      <c r="A336">
        <v>932</v>
      </c>
      <c r="B336" t="s">
        <v>184</v>
      </c>
      <c r="C336" t="s">
        <v>52</v>
      </c>
      <c r="D336" t="s">
        <v>13</v>
      </c>
      <c r="E336" t="s">
        <v>3</v>
      </c>
      <c r="F336" t="s">
        <v>4</v>
      </c>
      <c r="G336" t="s">
        <v>5</v>
      </c>
      <c r="H336">
        <v>10019</v>
      </c>
      <c r="I336" t="s">
        <v>6</v>
      </c>
      <c r="K336" t="str">
        <f t="shared" si="101"/>
        <v xml:space="preserve"> Hell's Kitchen</v>
      </c>
      <c r="L336" t="str">
        <f t="shared" si="102"/>
        <v xml:space="preserve"> Hell's Kitchen</v>
      </c>
      <c r="M336" t="str">
        <f t="shared" si="100"/>
        <v>Hell's Kitchen</v>
      </c>
      <c r="N336" t="str">
        <f>VLOOKUP(M336,mapping!A:B,2,0)</f>
        <v>Midtown</v>
      </c>
    </row>
    <row r="337" spans="1:14" x14ac:dyDescent="0.2">
      <c r="A337">
        <v>27</v>
      </c>
      <c r="B337" t="s">
        <v>316</v>
      </c>
      <c r="C337" t="s">
        <v>81</v>
      </c>
      <c r="D337" t="s">
        <v>32</v>
      </c>
      <c r="E337" t="s">
        <v>3</v>
      </c>
      <c r="F337" t="s">
        <v>4</v>
      </c>
      <c r="G337" t="s">
        <v>5</v>
      </c>
      <c r="H337">
        <v>10013</v>
      </c>
      <c r="I337" t="s">
        <v>6</v>
      </c>
      <c r="K337" t="str">
        <f t="shared" si="101"/>
        <v xml:space="preserve"> Tribeca</v>
      </c>
      <c r="L337" t="str">
        <f t="shared" si="102"/>
        <v xml:space="preserve"> Tribeca</v>
      </c>
      <c r="M337" t="str">
        <f t="shared" si="100"/>
        <v>Tribeca</v>
      </c>
      <c r="N337" t="str">
        <f>VLOOKUP(M337,mapping!A:B,2,0)</f>
        <v>NoHo</v>
      </c>
    </row>
    <row r="338" spans="1:14" x14ac:dyDescent="0.2">
      <c r="A338">
        <v>360</v>
      </c>
      <c r="B338" t="s">
        <v>267</v>
      </c>
      <c r="C338" t="s">
        <v>69</v>
      </c>
      <c r="D338" t="s">
        <v>70</v>
      </c>
      <c r="E338" t="s">
        <v>3</v>
      </c>
      <c r="F338" t="s">
        <v>4</v>
      </c>
      <c r="G338" t="s">
        <v>5</v>
      </c>
      <c r="H338">
        <v>10029</v>
      </c>
      <c r="I338" t="s">
        <v>6</v>
      </c>
      <c r="K338" t="str">
        <f t="shared" si="101"/>
        <v xml:space="preserve"> East Harlem</v>
      </c>
      <c r="L338" t="str">
        <f t="shared" si="102"/>
        <v xml:space="preserve"> East Harlem</v>
      </c>
      <c r="M338" t="str">
        <f t="shared" si="100"/>
        <v>East Harlem</v>
      </c>
      <c r="N338" t="str">
        <f>VLOOKUP(M338,mapping!A:B,2,0)</f>
        <v>East Harlem</v>
      </c>
    </row>
    <row r="339" spans="1:14" x14ac:dyDescent="0.2">
      <c r="A339">
        <v>133</v>
      </c>
      <c r="B339" t="s">
        <v>317</v>
      </c>
      <c r="C339" t="s">
        <v>69</v>
      </c>
      <c r="D339" t="s">
        <v>70</v>
      </c>
      <c r="E339" t="s">
        <v>3</v>
      </c>
      <c r="F339" t="s">
        <v>4</v>
      </c>
      <c r="G339" t="s">
        <v>5</v>
      </c>
      <c r="H339">
        <v>10029</v>
      </c>
      <c r="I339" t="s">
        <v>6</v>
      </c>
      <c r="K339" t="str">
        <f t="shared" si="101"/>
        <v xml:space="preserve"> East Harlem</v>
      </c>
      <c r="L339" t="str">
        <f t="shared" si="102"/>
        <v xml:space="preserve"> East Harlem</v>
      </c>
      <c r="M339" t="str">
        <f t="shared" si="100"/>
        <v>East Harlem</v>
      </c>
      <c r="N339" t="str">
        <f>VLOOKUP(M339,mapping!A:B,2,0)</f>
        <v>East Harlem</v>
      </c>
    </row>
    <row r="340" spans="1:14" x14ac:dyDescent="0.2">
      <c r="A340">
        <v>267</v>
      </c>
      <c r="B340" t="s">
        <v>16</v>
      </c>
      <c r="C340" t="s">
        <v>150</v>
      </c>
      <c r="D340" t="s">
        <v>18</v>
      </c>
      <c r="E340" t="s">
        <v>3</v>
      </c>
      <c r="F340" t="s">
        <v>4</v>
      </c>
      <c r="G340" t="s">
        <v>5</v>
      </c>
      <c r="H340">
        <v>10013</v>
      </c>
      <c r="I340" t="s">
        <v>6</v>
      </c>
      <c r="K340" t="str">
        <f t="shared" si="101"/>
        <v xml:space="preserve"> Little Italy</v>
      </c>
      <c r="L340" t="str">
        <f t="shared" si="102"/>
        <v xml:space="preserve"> Little Italy</v>
      </c>
      <c r="M340" t="str">
        <f t="shared" si="100"/>
        <v>Little Italy</v>
      </c>
      <c r="N340" t="str">
        <f>VLOOKUP(M340,mapping!A:B,2,0)</f>
        <v>Little Italy</v>
      </c>
    </row>
    <row r="341" spans="1:14" x14ac:dyDescent="0.2">
      <c r="A341">
        <v>3397</v>
      </c>
      <c r="B341" t="s">
        <v>30</v>
      </c>
      <c r="C341" t="s">
        <v>108</v>
      </c>
      <c r="D341" t="s">
        <v>109</v>
      </c>
      <c r="E341" t="s">
        <v>3</v>
      </c>
      <c r="F341" t="s">
        <v>4</v>
      </c>
      <c r="G341" t="s">
        <v>5</v>
      </c>
      <c r="H341">
        <v>10031</v>
      </c>
      <c r="I341" t="s">
        <v>6</v>
      </c>
      <c r="K341" t="str">
        <f t="shared" si="101"/>
        <v xml:space="preserve"> Hamilton Heights</v>
      </c>
      <c r="L341" t="str">
        <f t="shared" si="102"/>
        <v xml:space="preserve"> Hamilton Heights</v>
      </c>
      <c r="M341" t="str">
        <f t="shared" si="100"/>
        <v>Hamilton Heights</v>
      </c>
      <c r="N341" t="str">
        <f>VLOOKUP(M341,mapping!A:B,2,0)</f>
        <v>Washington Heights</v>
      </c>
    </row>
    <row r="342" spans="1:14" x14ac:dyDescent="0.2">
      <c r="A342">
        <v>173</v>
      </c>
      <c r="B342" t="s">
        <v>46</v>
      </c>
      <c r="C342" t="s">
        <v>136</v>
      </c>
      <c r="D342" t="s">
        <v>9</v>
      </c>
      <c r="E342" t="s">
        <v>3</v>
      </c>
      <c r="F342" t="s">
        <v>4</v>
      </c>
      <c r="G342" t="s">
        <v>5</v>
      </c>
      <c r="H342">
        <v>10003</v>
      </c>
      <c r="I342" t="s">
        <v>6</v>
      </c>
      <c r="K342" t="str">
        <f t="shared" si="101"/>
        <v xml:space="preserve"> Kips Bay</v>
      </c>
      <c r="L342" t="str">
        <f t="shared" si="102"/>
        <v xml:space="preserve"> Kips Bay</v>
      </c>
      <c r="M342" t="str">
        <f t="shared" si="100"/>
        <v>Kips Bay</v>
      </c>
      <c r="N342" t="str">
        <f>VLOOKUP(M342,mapping!A:B,2,0)</f>
        <v>Gramercy</v>
      </c>
    </row>
    <row r="343" spans="1:14" x14ac:dyDescent="0.2">
      <c r="A343">
        <v>122</v>
      </c>
      <c r="B343" t="s">
        <v>154</v>
      </c>
      <c r="C343" t="s">
        <v>9</v>
      </c>
      <c r="D343" t="s">
        <v>3</v>
      </c>
      <c r="E343" t="s">
        <v>4</v>
      </c>
      <c r="F343" t="s">
        <v>5</v>
      </c>
      <c r="G343">
        <v>10003</v>
      </c>
      <c r="H343" t="s">
        <v>6</v>
      </c>
      <c r="L343" t="str">
        <f t="shared" ref="L343:L344" si="103">C343</f>
        <v xml:space="preserve"> Manhattan Community Board 6</v>
      </c>
      <c r="M343" t="str">
        <f t="shared" si="100"/>
        <v>Manhattan Community Board 6</v>
      </c>
      <c r="N343" t="str">
        <f>VLOOKUP(M343,mapping!A:B,2,0)</f>
        <v>Gramercy</v>
      </c>
    </row>
    <row r="344" spans="1:14" x14ac:dyDescent="0.2">
      <c r="A344">
        <v>183</v>
      </c>
      <c r="B344" t="s">
        <v>119</v>
      </c>
      <c r="C344" t="s">
        <v>2</v>
      </c>
      <c r="D344" t="s">
        <v>3</v>
      </c>
      <c r="E344" t="s">
        <v>4</v>
      </c>
      <c r="F344" t="s">
        <v>5</v>
      </c>
      <c r="G344">
        <v>10013</v>
      </c>
      <c r="H344" t="s">
        <v>6</v>
      </c>
      <c r="L344" t="str">
        <f t="shared" si="103"/>
        <v xml:space="preserve"> Manhattan Community Board 3</v>
      </c>
      <c r="M344" t="str">
        <f t="shared" si="100"/>
        <v>Manhattan Community Board 3</v>
      </c>
      <c r="N344" t="str">
        <f>VLOOKUP(M344,mapping!A:B,2,0)</f>
        <v>East Village</v>
      </c>
    </row>
    <row r="345" spans="1:14" x14ac:dyDescent="0.2">
      <c r="A345" t="s">
        <v>318</v>
      </c>
      <c r="B345" t="s">
        <v>22</v>
      </c>
      <c r="C345" t="s">
        <v>23</v>
      </c>
      <c r="D345" t="s">
        <v>9</v>
      </c>
      <c r="E345" t="s">
        <v>3</v>
      </c>
      <c r="F345" t="s">
        <v>4</v>
      </c>
      <c r="G345" t="s">
        <v>5</v>
      </c>
      <c r="H345">
        <v>10035</v>
      </c>
      <c r="I345" t="s">
        <v>6</v>
      </c>
      <c r="K345" t="str">
        <f>C345</f>
        <v xml:space="preserve"> Murray Hill</v>
      </c>
      <c r="L345" t="str">
        <f>K345</f>
        <v xml:space="preserve"> Murray Hill</v>
      </c>
      <c r="M345" t="str">
        <f t="shared" si="100"/>
        <v>Murray Hill</v>
      </c>
      <c r="N345" t="str">
        <f>VLOOKUP(M345,mapping!A:B,2,0)</f>
        <v>Murray Hill</v>
      </c>
    </row>
    <row r="346" spans="1:14" x14ac:dyDescent="0.2">
      <c r="A346" t="s">
        <v>319</v>
      </c>
      <c r="B346">
        <v>333</v>
      </c>
      <c r="C346" t="s">
        <v>91</v>
      </c>
      <c r="D346" t="s">
        <v>12</v>
      </c>
      <c r="E346" t="s">
        <v>13</v>
      </c>
      <c r="F346" t="s">
        <v>3</v>
      </c>
      <c r="G346" t="s">
        <v>4</v>
      </c>
      <c r="H346" t="s">
        <v>5</v>
      </c>
      <c r="I346">
        <v>10001</v>
      </c>
      <c r="J346" t="s">
        <v>6</v>
      </c>
      <c r="L346" t="str">
        <f t="shared" ref="L346:L348" si="104">D346</f>
        <v xml:space="preserve"> Koreatown</v>
      </c>
      <c r="M346" t="str">
        <f t="shared" si="100"/>
        <v>Koreatown</v>
      </c>
      <c r="N346" t="str">
        <f>VLOOKUP(M346,mapping!A:B,2,0)</f>
        <v>Midtown</v>
      </c>
    </row>
    <row r="347" spans="1:14" x14ac:dyDescent="0.2">
      <c r="A347" t="s">
        <v>320</v>
      </c>
      <c r="B347">
        <v>55</v>
      </c>
      <c r="C347" t="s">
        <v>94</v>
      </c>
      <c r="D347" t="s">
        <v>31</v>
      </c>
      <c r="E347" t="s">
        <v>32</v>
      </c>
      <c r="F347" t="s">
        <v>3</v>
      </c>
      <c r="G347" t="s">
        <v>4</v>
      </c>
      <c r="H347" t="s">
        <v>5</v>
      </c>
      <c r="I347">
        <v>10004</v>
      </c>
      <c r="J347" t="s">
        <v>6</v>
      </c>
      <c r="L347" t="str">
        <f t="shared" si="104"/>
        <v xml:space="preserve"> Battery Park City</v>
      </c>
      <c r="M347" t="str">
        <f t="shared" si="100"/>
        <v>Battery Park City</v>
      </c>
      <c r="N347" t="str">
        <f>VLOOKUP(M347,mapping!A:B,2,0)</f>
        <v>Battery Park</v>
      </c>
    </row>
    <row r="348" spans="1:14" x14ac:dyDescent="0.2">
      <c r="A348" t="s">
        <v>321</v>
      </c>
      <c r="B348">
        <v>300</v>
      </c>
      <c r="C348" t="s">
        <v>28</v>
      </c>
      <c r="D348" t="s">
        <v>52</v>
      </c>
      <c r="E348" t="s">
        <v>13</v>
      </c>
      <c r="F348" t="s">
        <v>3</v>
      </c>
      <c r="G348" t="s">
        <v>4</v>
      </c>
      <c r="H348" t="s">
        <v>5</v>
      </c>
      <c r="I348">
        <v>10036</v>
      </c>
      <c r="J348" t="s">
        <v>6</v>
      </c>
      <c r="L348" t="str">
        <f t="shared" si="104"/>
        <v xml:space="preserve"> Hell's Kitchen</v>
      </c>
      <c r="M348" t="str">
        <f t="shared" si="100"/>
        <v>Hell's Kitchen</v>
      </c>
      <c r="N348" t="str">
        <f>VLOOKUP(M348,mapping!A:B,2,0)</f>
        <v>Midtown</v>
      </c>
    </row>
    <row r="349" spans="1:14" x14ac:dyDescent="0.2">
      <c r="A349" t="s">
        <v>322</v>
      </c>
      <c r="B349" t="s">
        <v>51</v>
      </c>
      <c r="C349" t="s">
        <v>21</v>
      </c>
      <c r="D349" t="s">
        <v>13</v>
      </c>
      <c r="E349" t="s">
        <v>3</v>
      </c>
      <c r="F349" t="s">
        <v>4</v>
      </c>
      <c r="G349" t="s">
        <v>5</v>
      </c>
      <c r="H349">
        <v>10019</v>
      </c>
      <c r="I349" t="s">
        <v>6</v>
      </c>
      <c r="K349" t="str">
        <f>C349</f>
        <v xml:space="preserve"> Diamond District</v>
      </c>
      <c r="L349" t="str">
        <f>K349</f>
        <v xml:space="preserve"> Diamond District</v>
      </c>
      <c r="M349" t="str">
        <f t="shared" si="100"/>
        <v>Diamond District</v>
      </c>
      <c r="N349" t="str">
        <f>VLOOKUP(M349,mapping!A:B,2,0)</f>
        <v>Midtown</v>
      </c>
    </row>
    <row r="350" spans="1:14" x14ac:dyDescent="0.2">
      <c r="A350" t="s">
        <v>323</v>
      </c>
      <c r="B350" t="s">
        <v>52</v>
      </c>
      <c r="C350" t="s">
        <v>57</v>
      </c>
      <c r="D350" t="s">
        <v>3</v>
      </c>
      <c r="E350" t="s">
        <v>4</v>
      </c>
      <c r="F350" t="s">
        <v>5</v>
      </c>
      <c r="G350">
        <v>10018</v>
      </c>
      <c r="H350" t="s">
        <v>6</v>
      </c>
      <c r="L350" t="str">
        <f>C350</f>
        <v xml:space="preserve"> Manhattan Community Board 4</v>
      </c>
      <c r="M350" t="str">
        <f t="shared" si="100"/>
        <v>Manhattan Community Board 4</v>
      </c>
      <c r="N350" t="str">
        <f>VLOOKUP(M350,mapping!A:B,2,0)</f>
        <v>Midtown</v>
      </c>
    </row>
    <row r="351" spans="1:14" x14ac:dyDescent="0.2">
      <c r="A351">
        <v>305</v>
      </c>
      <c r="B351" t="s">
        <v>226</v>
      </c>
      <c r="C351" t="s">
        <v>8</v>
      </c>
      <c r="D351" t="s">
        <v>9</v>
      </c>
      <c r="E351" t="s">
        <v>3</v>
      </c>
      <c r="F351" t="s">
        <v>4</v>
      </c>
      <c r="G351" t="s">
        <v>5</v>
      </c>
      <c r="H351">
        <v>10022</v>
      </c>
      <c r="I351" t="s">
        <v>6</v>
      </c>
      <c r="K351" t="str">
        <f>C351</f>
        <v xml:space="preserve"> Tudor City</v>
      </c>
      <c r="L351" t="str">
        <f>K351</f>
        <v xml:space="preserve"> Tudor City</v>
      </c>
      <c r="M351" t="str">
        <f t="shared" si="100"/>
        <v>Tudor City</v>
      </c>
      <c r="N351" t="str">
        <f>VLOOKUP(M351,mapping!A:B,2,0)</f>
        <v>Tudor City</v>
      </c>
    </row>
    <row r="352" spans="1:14" x14ac:dyDescent="0.2">
      <c r="A352">
        <v>85</v>
      </c>
      <c r="B352" t="s">
        <v>324</v>
      </c>
      <c r="C352" t="s">
        <v>2</v>
      </c>
      <c r="D352" t="s">
        <v>3</v>
      </c>
      <c r="E352" t="s">
        <v>4</v>
      </c>
      <c r="F352" t="s">
        <v>5</v>
      </c>
      <c r="G352">
        <v>10002</v>
      </c>
      <c r="H352" t="s">
        <v>6</v>
      </c>
      <c r="L352" t="str">
        <f>C352</f>
        <v xml:space="preserve"> Manhattan Community Board 3</v>
      </c>
      <c r="M352" t="str">
        <f t="shared" si="100"/>
        <v>Manhattan Community Board 3</v>
      </c>
      <c r="N352" t="str">
        <f>VLOOKUP(M352,mapping!A:B,2,0)</f>
        <v>East Village</v>
      </c>
    </row>
    <row r="353" spans="1:14" x14ac:dyDescent="0.2">
      <c r="A353">
        <v>538</v>
      </c>
      <c r="B353" t="s">
        <v>7</v>
      </c>
      <c r="C353" t="s">
        <v>136</v>
      </c>
      <c r="D353" t="s">
        <v>9</v>
      </c>
      <c r="E353" t="s">
        <v>3</v>
      </c>
      <c r="F353" t="s">
        <v>4</v>
      </c>
      <c r="G353" t="s">
        <v>5</v>
      </c>
      <c r="H353">
        <v>10016</v>
      </c>
      <c r="I353" t="s">
        <v>6</v>
      </c>
      <c r="K353" t="str">
        <f t="shared" ref="K353:K358" si="105">C353</f>
        <v xml:space="preserve"> Kips Bay</v>
      </c>
      <c r="L353" t="str">
        <f t="shared" ref="L353:L358" si="106">K353</f>
        <v xml:space="preserve"> Kips Bay</v>
      </c>
      <c r="M353" t="str">
        <f t="shared" si="100"/>
        <v>Kips Bay</v>
      </c>
      <c r="N353" t="str">
        <f>VLOOKUP(M353,mapping!A:B,2,0)</f>
        <v>Gramercy</v>
      </c>
    </row>
    <row r="354" spans="1:14" x14ac:dyDescent="0.2">
      <c r="A354">
        <v>139</v>
      </c>
      <c r="B354" t="s">
        <v>237</v>
      </c>
      <c r="C354" t="s">
        <v>8</v>
      </c>
      <c r="D354" t="s">
        <v>9</v>
      </c>
      <c r="E354" t="s">
        <v>3</v>
      </c>
      <c r="F354" t="s">
        <v>4</v>
      </c>
      <c r="G354" t="s">
        <v>5</v>
      </c>
      <c r="H354">
        <v>10022</v>
      </c>
      <c r="I354" t="s">
        <v>6</v>
      </c>
      <c r="K354" t="str">
        <f t="shared" si="105"/>
        <v xml:space="preserve"> Tudor City</v>
      </c>
      <c r="L354" t="str">
        <f t="shared" si="106"/>
        <v xml:space="preserve"> Tudor City</v>
      </c>
      <c r="M354" t="str">
        <f t="shared" si="100"/>
        <v>Tudor City</v>
      </c>
      <c r="N354" t="str">
        <f>VLOOKUP(M354,mapping!A:B,2,0)</f>
        <v>Tudor City</v>
      </c>
    </row>
    <row r="355" spans="1:14" x14ac:dyDescent="0.2">
      <c r="A355">
        <v>210</v>
      </c>
      <c r="B355" t="s">
        <v>325</v>
      </c>
      <c r="C355" t="s">
        <v>115</v>
      </c>
      <c r="D355" t="s">
        <v>2</v>
      </c>
      <c r="E355" t="s">
        <v>3</v>
      </c>
      <c r="F355" t="s">
        <v>4</v>
      </c>
      <c r="G355" t="s">
        <v>5</v>
      </c>
      <c r="H355">
        <v>10003</v>
      </c>
      <c r="I355" t="s">
        <v>6</v>
      </c>
      <c r="K355" t="str">
        <f t="shared" si="105"/>
        <v xml:space="preserve"> East Village</v>
      </c>
      <c r="L355" t="str">
        <f t="shared" si="106"/>
        <v xml:space="preserve"> East Village</v>
      </c>
      <c r="M355" t="str">
        <f t="shared" si="100"/>
        <v>East Village</v>
      </c>
      <c r="N355" t="str">
        <f>VLOOKUP(M355,mapping!A:B,2,0)</f>
        <v>East Village</v>
      </c>
    </row>
    <row r="356" spans="1:14" x14ac:dyDescent="0.2">
      <c r="A356">
        <v>129</v>
      </c>
      <c r="B356" t="s">
        <v>59</v>
      </c>
      <c r="C356" t="s">
        <v>60</v>
      </c>
      <c r="D356" t="s">
        <v>18</v>
      </c>
      <c r="E356" t="s">
        <v>3</v>
      </c>
      <c r="F356" t="s">
        <v>4</v>
      </c>
      <c r="G356" t="s">
        <v>5</v>
      </c>
      <c r="H356">
        <v>10012</v>
      </c>
      <c r="I356" t="s">
        <v>6</v>
      </c>
      <c r="K356" t="str">
        <f t="shared" si="105"/>
        <v xml:space="preserve"> Greenwich Village</v>
      </c>
      <c r="L356" t="str">
        <f t="shared" si="106"/>
        <v xml:space="preserve"> Greenwich Village</v>
      </c>
      <c r="M356" t="str">
        <f t="shared" si="100"/>
        <v>Greenwich Village</v>
      </c>
      <c r="N356" t="str">
        <f>VLOOKUP(M356,mapping!A:B,2,0)</f>
        <v>Greenwich Village</v>
      </c>
    </row>
    <row r="357" spans="1:14" x14ac:dyDescent="0.2">
      <c r="A357">
        <v>23</v>
      </c>
      <c r="B357" t="s">
        <v>96</v>
      </c>
      <c r="C357" t="s">
        <v>52</v>
      </c>
      <c r="D357" t="s">
        <v>13</v>
      </c>
      <c r="E357" t="s">
        <v>3</v>
      </c>
      <c r="F357" t="s">
        <v>4</v>
      </c>
      <c r="G357" t="s">
        <v>5</v>
      </c>
      <c r="H357">
        <v>10019</v>
      </c>
      <c r="I357" t="s">
        <v>6</v>
      </c>
      <c r="K357" t="str">
        <f t="shared" si="105"/>
        <v xml:space="preserve"> Hell's Kitchen</v>
      </c>
      <c r="L357" t="str">
        <f t="shared" si="106"/>
        <v xml:space="preserve"> Hell's Kitchen</v>
      </c>
      <c r="M357" t="str">
        <f t="shared" si="100"/>
        <v>Hell's Kitchen</v>
      </c>
      <c r="N357" t="str">
        <f>VLOOKUP(M357,mapping!A:B,2,0)</f>
        <v>Midtown</v>
      </c>
    </row>
    <row r="358" spans="1:14" x14ac:dyDescent="0.2">
      <c r="A358">
        <v>1509</v>
      </c>
      <c r="B358" t="s">
        <v>86</v>
      </c>
      <c r="C358" t="s">
        <v>326</v>
      </c>
      <c r="D358" t="s">
        <v>70</v>
      </c>
      <c r="E358" t="s">
        <v>3</v>
      </c>
      <c r="F358" t="s">
        <v>4</v>
      </c>
      <c r="G358" t="s">
        <v>5</v>
      </c>
      <c r="H358">
        <v>10029</v>
      </c>
      <c r="I358" t="s">
        <v>6</v>
      </c>
      <c r="K358" t="str">
        <f t="shared" si="105"/>
        <v xml:space="preserve"> Lexington Houses</v>
      </c>
      <c r="L358" t="str">
        <f t="shared" si="106"/>
        <v xml:space="preserve"> Lexington Houses</v>
      </c>
      <c r="M358" t="str">
        <f t="shared" si="100"/>
        <v>Lexington Houses</v>
      </c>
      <c r="N358" t="str">
        <f>VLOOKUP(M358,mapping!A:B,2,0)</f>
        <v>Turtle Bay</v>
      </c>
    </row>
    <row r="359" spans="1:14" x14ac:dyDescent="0.2">
      <c r="A359">
        <v>207</v>
      </c>
      <c r="B359" t="s">
        <v>53</v>
      </c>
      <c r="C359" t="s">
        <v>2</v>
      </c>
      <c r="D359" t="s">
        <v>3</v>
      </c>
      <c r="E359" t="s">
        <v>4</v>
      </c>
      <c r="F359" t="s">
        <v>5</v>
      </c>
      <c r="G359">
        <v>10002</v>
      </c>
      <c r="H359" t="s">
        <v>6</v>
      </c>
      <c r="L359" t="str">
        <f>C359</f>
        <v xml:space="preserve"> Manhattan Community Board 3</v>
      </c>
      <c r="M359" t="str">
        <f t="shared" si="100"/>
        <v>Manhattan Community Board 3</v>
      </c>
      <c r="N359" t="str">
        <f>VLOOKUP(M359,mapping!A:B,2,0)</f>
        <v>East Village</v>
      </c>
    </row>
    <row r="360" spans="1:14" x14ac:dyDescent="0.2">
      <c r="A360">
        <v>503</v>
      </c>
      <c r="B360" t="s">
        <v>327</v>
      </c>
      <c r="C360" t="s">
        <v>123</v>
      </c>
      <c r="D360" t="s">
        <v>2</v>
      </c>
      <c r="E360" t="s">
        <v>3</v>
      </c>
      <c r="F360" t="s">
        <v>4</v>
      </c>
      <c r="G360" t="s">
        <v>5</v>
      </c>
      <c r="H360">
        <v>10009</v>
      </c>
      <c r="I360" t="s">
        <v>6</v>
      </c>
      <c r="K360" t="str">
        <f t="shared" ref="K360:K368" si="107">C360</f>
        <v xml:space="preserve"> Alphabet City</v>
      </c>
      <c r="L360" t="str">
        <f t="shared" ref="L360:L368" si="108">K360</f>
        <v xml:space="preserve"> Alphabet City</v>
      </c>
      <c r="M360" t="str">
        <f t="shared" si="100"/>
        <v>Alphabet City</v>
      </c>
      <c r="N360" t="str">
        <f>VLOOKUP(M360,mapping!A:B,2,0)</f>
        <v>East Village</v>
      </c>
    </row>
    <row r="361" spans="1:14" x14ac:dyDescent="0.2">
      <c r="A361">
        <v>754</v>
      </c>
      <c r="B361" t="s">
        <v>116</v>
      </c>
      <c r="C361" t="s">
        <v>52</v>
      </c>
      <c r="D361" t="s">
        <v>57</v>
      </c>
      <c r="E361" t="s">
        <v>3</v>
      </c>
      <c r="F361" t="s">
        <v>4</v>
      </c>
      <c r="G361" t="s">
        <v>5</v>
      </c>
      <c r="H361">
        <v>10019</v>
      </c>
      <c r="I361" t="s">
        <v>6</v>
      </c>
      <c r="K361" t="str">
        <f t="shared" si="107"/>
        <v xml:space="preserve"> Hell's Kitchen</v>
      </c>
      <c r="L361" t="str">
        <f t="shared" si="108"/>
        <v xml:space="preserve"> Hell's Kitchen</v>
      </c>
      <c r="M361" t="str">
        <f t="shared" si="100"/>
        <v>Hell's Kitchen</v>
      </c>
      <c r="N361" t="str">
        <f>VLOOKUP(M361,mapping!A:B,2,0)</f>
        <v>Midtown</v>
      </c>
    </row>
    <row r="362" spans="1:14" x14ac:dyDescent="0.2">
      <c r="A362">
        <v>100</v>
      </c>
      <c r="B362" t="s">
        <v>328</v>
      </c>
      <c r="C362" t="s">
        <v>84</v>
      </c>
      <c r="D362" t="s">
        <v>85</v>
      </c>
      <c r="E362" t="s">
        <v>3</v>
      </c>
      <c r="F362" t="s">
        <v>4</v>
      </c>
      <c r="G362" t="s">
        <v>5</v>
      </c>
      <c r="H362">
        <v>10024</v>
      </c>
      <c r="I362" t="s">
        <v>6</v>
      </c>
      <c r="K362" t="str">
        <f t="shared" si="107"/>
        <v xml:space="preserve"> Upper West Side</v>
      </c>
      <c r="L362" t="str">
        <f t="shared" si="108"/>
        <v xml:space="preserve"> Upper West Side</v>
      </c>
      <c r="M362" t="str">
        <f t="shared" si="100"/>
        <v>Upper West Side</v>
      </c>
      <c r="N362" t="str">
        <f>VLOOKUP(M362,mapping!A:B,2,0)</f>
        <v>Upper West Side</v>
      </c>
    </row>
    <row r="363" spans="1:14" x14ac:dyDescent="0.2">
      <c r="A363" t="s">
        <v>329</v>
      </c>
      <c r="B363" t="s">
        <v>217</v>
      </c>
      <c r="C363" t="s">
        <v>8</v>
      </c>
      <c r="D363" t="s">
        <v>9</v>
      </c>
      <c r="E363" t="s">
        <v>3</v>
      </c>
      <c r="F363" t="s">
        <v>4</v>
      </c>
      <c r="G363" t="s">
        <v>5</v>
      </c>
      <c r="H363">
        <v>10017</v>
      </c>
      <c r="I363" t="s">
        <v>6</v>
      </c>
      <c r="K363" t="str">
        <f t="shared" si="107"/>
        <v xml:space="preserve"> Tudor City</v>
      </c>
      <c r="L363" t="str">
        <f t="shared" si="108"/>
        <v xml:space="preserve"> Tudor City</v>
      </c>
      <c r="M363" t="str">
        <f t="shared" si="100"/>
        <v>Tudor City</v>
      </c>
      <c r="N363" t="str">
        <f>VLOOKUP(M363,mapping!A:B,2,0)</f>
        <v>Tudor City</v>
      </c>
    </row>
    <row r="364" spans="1:14" x14ac:dyDescent="0.2">
      <c r="A364">
        <v>231</v>
      </c>
      <c r="B364" t="s">
        <v>145</v>
      </c>
      <c r="C364" t="s">
        <v>60</v>
      </c>
      <c r="D364" t="s">
        <v>18</v>
      </c>
      <c r="E364" t="s">
        <v>3</v>
      </c>
      <c r="F364" t="s">
        <v>4</v>
      </c>
      <c r="G364" t="s">
        <v>5</v>
      </c>
      <c r="H364">
        <v>10012</v>
      </c>
      <c r="I364" t="s">
        <v>6</v>
      </c>
      <c r="K364" t="str">
        <f t="shared" si="107"/>
        <v xml:space="preserve"> Greenwich Village</v>
      </c>
      <c r="L364" t="str">
        <f t="shared" si="108"/>
        <v xml:space="preserve"> Greenwich Village</v>
      </c>
      <c r="M364" t="str">
        <f t="shared" si="100"/>
        <v>Greenwich Village</v>
      </c>
      <c r="N364" t="str">
        <f>VLOOKUP(M364,mapping!A:B,2,0)</f>
        <v>Greenwich Village</v>
      </c>
    </row>
    <row r="365" spans="1:14" x14ac:dyDescent="0.2">
      <c r="A365">
        <v>292</v>
      </c>
      <c r="B365" t="s">
        <v>164</v>
      </c>
      <c r="C365" t="s">
        <v>66</v>
      </c>
      <c r="D365" t="s">
        <v>2</v>
      </c>
      <c r="E365" t="s">
        <v>3</v>
      </c>
      <c r="F365" t="s">
        <v>4</v>
      </c>
      <c r="G365" t="s">
        <v>5</v>
      </c>
      <c r="H365">
        <v>10012</v>
      </c>
      <c r="I365" t="s">
        <v>6</v>
      </c>
      <c r="K365" t="str">
        <f t="shared" si="107"/>
        <v xml:space="preserve"> Five Points</v>
      </c>
      <c r="L365" t="str">
        <f t="shared" si="108"/>
        <v xml:space="preserve"> Five Points</v>
      </c>
      <c r="M365" t="str">
        <f t="shared" si="100"/>
        <v>Five Points</v>
      </c>
      <c r="N365" t="str">
        <f>VLOOKUP(M365,mapping!A:B,2,0)</f>
        <v>East Village</v>
      </c>
    </row>
    <row r="366" spans="1:14" x14ac:dyDescent="0.2">
      <c r="A366">
        <v>245</v>
      </c>
      <c r="B366" t="s">
        <v>14</v>
      </c>
      <c r="C366" t="s">
        <v>15</v>
      </c>
      <c r="D366" t="s">
        <v>13</v>
      </c>
      <c r="E366" t="s">
        <v>3</v>
      </c>
      <c r="F366" t="s">
        <v>4</v>
      </c>
      <c r="G366" t="s">
        <v>5</v>
      </c>
      <c r="H366">
        <v>10016</v>
      </c>
      <c r="I366" t="s">
        <v>6</v>
      </c>
      <c r="K366" t="str">
        <f t="shared" si="107"/>
        <v xml:space="preserve"> Korea Town</v>
      </c>
      <c r="L366" t="str">
        <f t="shared" si="108"/>
        <v xml:space="preserve"> Korea Town</v>
      </c>
      <c r="M366" t="str">
        <f t="shared" si="100"/>
        <v>Korea Town</v>
      </c>
      <c r="N366" t="str">
        <f>VLOOKUP(M366,mapping!A:B,2,0)</f>
        <v>Midtown</v>
      </c>
    </row>
    <row r="367" spans="1:14" x14ac:dyDescent="0.2">
      <c r="A367">
        <v>239</v>
      </c>
      <c r="B367" t="s">
        <v>330</v>
      </c>
      <c r="C367" t="s">
        <v>84</v>
      </c>
      <c r="D367" t="s">
        <v>85</v>
      </c>
      <c r="E367" t="s">
        <v>3</v>
      </c>
      <c r="F367" t="s">
        <v>4</v>
      </c>
      <c r="G367" t="s">
        <v>5</v>
      </c>
      <c r="H367">
        <v>10025</v>
      </c>
      <c r="I367" t="s">
        <v>6</v>
      </c>
      <c r="K367" t="str">
        <f t="shared" si="107"/>
        <v xml:space="preserve"> Upper West Side</v>
      </c>
      <c r="L367" t="str">
        <f t="shared" si="108"/>
        <v xml:space="preserve"> Upper West Side</v>
      </c>
      <c r="M367" t="str">
        <f t="shared" si="100"/>
        <v>Upper West Side</v>
      </c>
      <c r="N367" t="str">
        <f>VLOOKUP(M367,mapping!A:B,2,0)</f>
        <v>Upper West Side</v>
      </c>
    </row>
    <row r="368" spans="1:14" x14ac:dyDescent="0.2">
      <c r="A368">
        <v>145</v>
      </c>
      <c r="B368" t="s">
        <v>137</v>
      </c>
      <c r="C368" t="s">
        <v>138</v>
      </c>
      <c r="D368" t="s">
        <v>18</v>
      </c>
      <c r="E368" t="s">
        <v>3</v>
      </c>
      <c r="F368" t="s">
        <v>4</v>
      </c>
      <c r="G368" t="s">
        <v>5</v>
      </c>
      <c r="H368">
        <v>10012</v>
      </c>
      <c r="I368" t="s">
        <v>6</v>
      </c>
      <c r="K368" t="str">
        <f t="shared" si="107"/>
        <v xml:space="preserve"> NoHo Historic District</v>
      </c>
      <c r="L368" t="str">
        <f t="shared" si="108"/>
        <v xml:space="preserve"> NoHo Historic District</v>
      </c>
      <c r="M368" t="str">
        <f t="shared" si="100"/>
        <v>NoHo Historic District</v>
      </c>
      <c r="N368" t="str">
        <f>VLOOKUP(M368,mapping!A:B,2,0)</f>
        <v>NoHo</v>
      </c>
    </row>
    <row r="369" spans="1:14" x14ac:dyDescent="0.2">
      <c r="A369">
        <v>139</v>
      </c>
      <c r="B369" t="s">
        <v>327</v>
      </c>
      <c r="C369" t="s">
        <v>18</v>
      </c>
      <c r="D369" t="s">
        <v>3</v>
      </c>
      <c r="E369" t="s">
        <v>4</v>
      </c>
      <c r="F369" t="s">
        <v>5</v>
      </c>
      <c r="G369">
        <v>10003</v>
      </c>
      <c r="H369" t="s">
        <v>6</v>
      </c>
      <c r="L369" t="str">
        <f>C369</f>
        <v xml:space="preserve"> Manhattan Community Board 2</v>
      </c>
      <c r="M369" t="str">
        <f t="shared" si="100"/>
        <v>Manhattan Community Board 2</v>
      </c>
      <c r="N369" t="str">
        <f>VLOOKUP(M369,mapping!A:B,2,0)</f>
        <v>Greenwich Village</v>
      </c>
    </row>
    <row r="370" spans="1:14" x14ac:dyDescent="0.2">
      <c r="A370" t="s">
        <v>331</v>
      </c>
      <c r="B370">
        <v>599</v>
      </c>
      <c r="C370" t="s">
        <v>86</v>
      </c>
      <c r="D370" t="s">
        <v>8</v>
      </c>
      <c r="E370" t="s">
        <v>9</v>
      </c>
      <c r="F370" t="s">
        <v>3</v>
      </c>
      <c r="G370" t="s">
        <v>4</v>
      </c>
      <c r="H370" t="s">
        <v>5</v>
      </c>
      <c r="I370">
        <v>10022</v>
      </c>
      <c r="J370" t="s">
        <v>6</v>
      </c>
      <c r="L370" t="str">
        <f>D370</f>
        <v xml:space="preserve"> Tudor City</v>
      </c>
      <c r="M370" t="str">
        <f t="shared" si="100"/>
        <v>Tudor City</v>
      </c>
      <c r="N370" t="str">
        <f>VLOOKUP(M370,mapping!A:B,2,0)</f>
        <v>Tudor City</v>
      </c>
    </row>
    <row r="371" spans="1:14" x14ac:dyDescent="0.2">
      <c r="A371">
        <v>58</v>
      </c>
      <c r="B371" t="s">
        <v>277</v>
      </c>
      <c r="C371" t="s">
        <v>52</v>
      </c>
      <c r="D371" t="s">
        <v>13</v>
      </c>
      <c r="E371" t="s">
        <v>3</v>
      </c>
      <c r="F371" t="s">
        <v>4</v>
      </c>
      <c r="G371" t="s">
        <v>5</v>
      </c>
      <c r="H371">
        <v>10018</v>
      </c>
      <c r="I371" t="s">
        <v>6</v>
      </c>
      <c r="K371" t="str">
        <f t="shared" ref="K371:K372" si="109">C371</f>
        <v xml:space="preserve"> Hell's Kitchen</v>
      </c>
      <c r="L371" t="str">
        <f t="shared" ref="L371:L372" si="110">K371</f>
        <v xml:space="preserve"> Hell's Kitchen</v>
      </c>
      <c r="M371" t="str">
        <f t="shared" si="100"/>
        <v>Hell's Kitchen</v>
      </c>
      <c r="N371" t="str">
        <f>VLOOKUP(M371,mapping!A:B,2,0)</f>
        <v>Midtown</v>
      </c>
    </row>
    <row r="372" spans="1:14" x14ac:dyDescent="0.2">
      <c r="A372">
        <v>1140</v>
      </c>
      <c r="B372" t="s">
        <v>30</v>
      </c>
      <c r="C372" t="s">
        <v>15</v>
      </c>
      <c r="D372" t="s">
        <v>13</v>
      </c>
      <c r="E372" t="s">
        <v>3</v>
      </c>
      <c r="F372" t="s">
        <v>4</v>
      </c>
      <c r="G372" t="s">
        <v>5</v>
      </c>
      <c r="H372">
        <v>10001</v>
      </c>
      <c r="I372" t="s">
        <v>6</v>
      </c>
      <c r="K372" t="str">
        <f t="shared" si="109"/>
        <v xml:space="preserve"> Korea Town</v>
      </c>
      <c r="L372" t="str">
        <f t="shared" si="110"/>
        <v xml:space="preserve"> Korea Town</v>
      </c>
      <c r="M372" t="str">
        <f t="shared" si="100"/>
        <v>Korea Town</v>
      </c>
      <c r="N372" t="str">
        <f>VLOOKUP(M372,mapping!A:B,2,0)</f>
        <v>Midtown</v>
      </c>
    </row>
    <row r="373" spans="1:14" x14ac:dyDescent="0.2">
      <c r="A373">
        <v>195</v>
      </c>
      <c r="B373" t="s">
        <v>1</v>
      </c>
      <c r="C373" t="s">
        <v>2</v>
      </c>
      <c r="D373" t="s">
        <v>3</v>
      </c>
      <c r="E373" t="s">
        <v>4</v>
      </c>
      <c r="F373" t="s">
        <v>5</v>
      </c>
      <c r="G373">
        <v>10013</v>
      </c>
      <c r="H373" t="s">
        <v>6</v>
      </c>
      <c r="L373" t="str">
        <f>C373</f>
        <v xml:space="preserve"> Manhattan Community Board 3</v>
      </c>
      <c r="M373" t="str">
        <f t="shared" si="100"/>
        <v>Manhattan Community Board 3</v>
      </c>
      <c r="N373" t="str">
        <f>VLOOKUP(M373,mapping!A:B,2,0)</f>
        <v>East Village</v>
      </c>
    </row>
    <row r="374" spans="1:14" x14ac:dyDescent="0.2">
      <c r="A374">
        <v>45</v>
      </c>
      <c r="B374" t="s">
        <v>184</v>
      </c>
      <c r="C374" t="s">
        <v>60</v>
      </c>
      <c r="D374" t="s">
        <v>18</v>
      </c>
      <c r="E374" t="s">
        <v>3</v>
      </c>
      <c r="F374" t="s">
        <v>4</v>
      </c>
      <c r="G374" t="s">
        <v>5</v>
      </c>
      <c r="H374">
        <v>10014</v>
      </c>
      <c r="I374" t="s">
        <v>6</v>
      </c>
      <c r="K374" t="str">
        <f t="shared" ref="K374:K385" si="111">C374</f>
        <v xml:space="preserve"> Greenwich Village</v>
      </c>
      <c r="L374" t="str">
        <f t="shared" ref="L374:L385" si="112">K374</f>
        <v xml:space="preserve"> Greenwich Village</v>
      </c>
      <c r="M374" t="str">
        <f t="shared" si="100"/>
        <v>Greenwich Village</v>
      </c>
      <c r="N374" t="str">
        <f>VLOOKUP(M374,mapping!A:B,2,0)</f>
        <v>Greenwich Village</v>
      </c>
    </row>
    <row r="375" spans="1:14" x14ac:dyDescent="0.2">
      <c r="A375">
        <v>1122</v>
      </c>
      <c r="B375" t="s">
        <v>46</v>
      </c>
      <c r="C375" t="s">
        <v>47</v>
      </c>
      <c r="D375" t="s">
        <v>48</v>
      </c>
      <c r="E375" t="s">
        <v>3</v>
      </c>
      <c r="F375" t="s">
        <v>4</v>
      </c>
      <c r="G375" t="s">
        <v>5</v>
      </c>
      <c r="H375">
        <v>10065</v>
      </c>
      <c r="I375" t="s">
        <v>6</v>
      </c>
      <c r="K375" t="str">
        <f t="shared" si="111"/>
        <v xml:space="preserve"> Lenox Hill</v>
      </c>
      <c r="L375" t="str">
        <f t="shared" si="112"/>
        <v xml:space="preserve"> Lenox Hill</v>
      </c>
      <c r="M375" t="str">
        <f t="shared" si="100"/>
        <v>Lenox Hill</v>
      </c>
      <c r="N375" t="str">
        <f>VLOOKUP(M375,mapping!A:B,2,0)</f>
        <v>Upper East Side</v>
      </c>
    </row>
    <row r="376" spans="1:14" x14ac:dyDescent="0.2">
      <c r="A376">
        <v>345</v>
      </c>
      <c r="B376" t="s">
        <v>332</v>
      </c>
      <c r="C376" t="s">
        <v>333</v>
      </c>
      <c r="D376" t="s">
        <v>9</v>
      </c>
      <c r="E376" t="s">
        <v>3</v>
      </c>
      <c r="F376" t="s">
        <v>4</v>
      </c>
      <c r="G376" t="s">
        <v>5</v>
      </c>
      <c r="H376">
        <v>10010</v>
      </c>
      <c r="I376" t="s">
        <v>6</v>
      </c>
      <c r="K376" t="str">
        <f t="shared" si="111"/>
        <v xml:space="preserve"> Peter Cooper Village</v>
      </c>
      <c r="L376" t="str">
        <f t="shared" si="112"/>
        <v xml:space="preserve"> Peter Cooper Village</v>
      </c>
      <c r="M376" t="str">
        <f t="shared" si="100"/>
        <v>Peter Cooper Village</v>
      </c>
      <c r="N376" t="str">
        <f>VLOOKUP(M376,mapping!A:B,2,0)</f>
        <v>Gramercy</v>
      </c>
    </row>
    <row r="377" spans="1:14" x14ac:dyDescent="0.2">
      <c r="A377">
        <v>176</v>
      </c>
      <c r="B377" t="s">
        <v>46</v>
      </c>
      <c r="C377" t="s">
        <v>115</v>
      </c>
      <c r="D377" t="s">
        <v>2</v>
      </c>
      <c r="E377" t="s">
        <v>3</v>
      </c>
      <c r="F377" t="s">
        <v>4</v>
      </c>
      <c r="G377" t="s">
        <v>5</v>
      </c>
      <c r="H377">
        <v>10009</v>
      </c>
      <c r="I377" t="s">
        <v>6</v>
      </c>
      <c r="K377" t="str">
        <f t="shared" si="111"/>
        <v xml:space="preserve"> East Village</v>
      </c>
      <c r="L377" t="str">
        <f t="shared" si="112"/>
        <v xml:space="preserve"> East Village</v>
      </c>
      <c r="M377" t="str">
        <f t="shared" si="100"/>
        <v>East Village</v>
      </c>
      <c r="N377" t="str">
        <f>VLOOKUP(M377,mapping!A:B,2,0)</f>
        <v>East Village</v>
      </c>
    </row>
    <row r="378" spans="1:14" x14ac:dyDescent="0.2">
      <c r="A378">
        <v>250</v>
      </c>
      <c r="B378" t="s">
        <v>186</v>
      </c>
      <c r="C378" t="s">
        <v>123</v>
      </c>
      <c r="D378" t="s">
        <v>2</v>
      </c>
      <c r="E378" t="s">
        <v>3</v>
      </c>
      <c r="F378" t="s">
        <v>4</v>
      </c>
      <c r="G378" t="s">
        <v>5</v>
      </c>
      <c r="H378">
        <v>10009</v>
      </c>
      <c r="I378" t="s">
        <v>6</v>
      </c>
      <c r="K378" t="str">
        <f t="shared" si="111"/>
        <v xml:space="preserve"> Alphabet City</v>
      </c>
      <c r="L378" t="str">
        <f t="shared" si="112"/>
        <v xml:space="preserve"> Alphabet City</v>
      </c>
      <c r="M378" t="str">
        <f t="shared" si="100"/>
        <v>Alphabet City</v>
      </c>
      <c r="N378" t="str">
        <f>VLOOKUP(M378,mapping!A:B,2,0)</f>
        <v>East Village</v>
      </c>
    </row>
    <row r="379" spans="1:14" x14ac:dyDescent="0.2">
      <c r="A379">
        <v>1123</v>
      </c>
      <c r="B379" t="s">
        <v>30</v>
      </c>
      <c r="C379" t="s">
        <v>104</v>
      </c>
      <c r="D379" t="s">
        <v>13</v>
      </c>
      <c r="E379" t="s">
        <v>3</v>
      </c>
      <c r="F379" t="s">
        <v>4</v>
      </c>
      <c r="G379" t="s">
        <v>5</v>
      </c>
      <c r="H379">
        <v>10010</v>
      </c>
      <c r="I379" t="s">
        <v>6</v>
      </c>
      <c r="K379" t="str">
        <f t="shared" si="111"/>
        <v xml:space="preserve"> Flatiron Building</v>
      </c>
      <c r="L379" t="str">
        <f t="shared" si="112"/>
        <v xml:space="preserve"> Flatiron Building</v>
      </c>
      <c r="M379" t="str">
        <f t="shared" si="100"/>
        <v>Flatiron Building</v>
      </c>
      <c r="N379" t="str">
        <f>VLOOKUP(M379,mapping!A:B,2,0)</f>
        <v>Flatiron District</v>
      </c>
    </row>
    <row r="380" spans="1:14" x14ac:dyDescent="0.2">
      <c r="A380">
        <v>1143</v>
      </c>
      <c r="B380" t="s">
        <v>46</v>
      </c>
      <c r="C380" t="s">
        <v>47</v>
      </c>
      <c r="D380" t="s">
        <v>48</v>
      </c>
      <c r="E380" t="s">
        <v>3</v>
      </c>
      <c r="F380" t="s">
        <v>4</v>
      </c>
      <c r="G380" t="s">
        <v>5</v>
      </c>
      <c r="H380">
        <v>10065</v>
      </c>
      <c r="I380" t="s">
        <v>6</v>
      </c>
      <c r="K380" t="str">
        <f t="shared" si="111"/>
        <v xml:space="preserve"> Lenox Hill</v>
      </c>
      <c r="L380" t="str">
        <f t="shared" si="112"/>
        <v xml:space="preserve"> Lenox Hill</v>
      </c>
      <c r="M380" t="str">
        <f t="shared" si="100"/>
        <v>Lenox Hill</v>
      </c>
      <c r="N380" t="str">
        <f>VLOOKUP(M380,mapping!A:B,2,0)</f>
        <v>Upper East Side</v>
      </c>
    </row>
    <row r="381" spans="1:14" x14ac:dyDescent="0.2">
      <c r="A381">
        <v>256</v>
      </c>
      <c r="B381" t="s">
        <v>55</v>
      </c>
      <c r="C381" t="s">
        <v>56</v>
      </c>
      <c r="D381" t="s">
        <v>57</v>
      </c>
      <c r="E381" t="s">
        <v>3</v>
      </c>
      <c r="F381" t="s">
        <v>4</v>
      </c>
      <c r="G381" t="s">
        <v>5</v>
      </c>
      <c r="H381">
        <v>10011</v>
      </c>
      <c r="I381" t="s">
        <v>6</v>
      </c>
      <c r="K381" t="str">
        <f t="shared" si="111"/>
        <v xml:space="preserve"> Chelsea</v>
      </c>
      <c r="L381" t="str">
        <f t="shared" si="112"/>
        <v xml:space="preserve"> Chelsea</v>
      </c>
      <c r="M381" t="str">
        <f t="shared" si="100"/>
        <v>Chelsea</v>
      </c>
      <c r="N381" t="str">
        <f>VLOOKUP(M381,mapping!A:B,2,0)</f>
        <v>Chelsea</v>
      </c>
    </row>
    <row r="382" spans="1:14" x14ac:dyDescent="0.2">
      <c r="A382" t="s">
        <v>163</v>
      </c>
      <c r="B382" t="s">
        <v>164</v>
      </c>
      <c r="C382" t="s">
        <v>66</v>
      </c>
      <c r="D382" t="s">
        <v>2</v>
      </c>
      <c r="E382" t="s">
        <v>3</v>
      </c>
      <c r="F382" t="s">
        <v>4</v>
      </c>
      <c r="G382" t="s">
        <v>5</v>
      </c>
      <c r="H382">
        <v>10013</v>
      </c>
      <c r="I382" t="s">
        <v>6</v>
      </c>
      <c r="K382" t="str">
        <f t="shared" si="111"/>
        <v xml:space="preserve"> Five Points</v>
      </c>
      <c r="L382" t="str">
        <f t="shared" si="112"/>
        <v xml:space="preserve"> Five Points</v>
      </c>
      <c r="M382" t="str">
        <f t="shared" si="100"/>
        <v>Five Points</v>
      </c>
      <c r="N382" t="str">
        <f>VLOOKUP(M382,mapping!A:B,2,0)</f>
        <v>East Village</v>
      </c>
    </row>
    <row r="383" spans="1:14" x14ac:dyDescent="0.2">
      <c r="A383" t="s">
        <v>334</v>
      </c>
      <c r="B383" t="s">
        <v>30</v>
      </c>
      <c r="C383" t="s">
        <v>21</v>
      </c>
      <c r="D383" t="s">
        <v>13</v>
      </c>
      <c r="E383" t="s">
        <v>3</v>
      </c>
      <c r="F383" t="s">
        <v>4</v>
      </c>
      <c r="G383" t="s">
        <v>5</v>
      </c>
      <c r="H383">
        <v>10016</v>
      </c>
      <c r="I383" t="s">
        <v>6</v>
      </c>
      <c r="K383" t="str">
        <f t="shared" si="111"/>
        <v xml:space="preserve"> Diamond District</v>
      </c>
      <c r="L383" t="str">
        <f t="shared" si="112"/>
        <v xml:space="preserve"> Diamond District</v>
      </c>
      <c r="M383" t="str">
        <f t="shared" si="100"/>
        <v>Diamond District</v>
      </c>
      <c r="N383" t="str">
        <f>VLOOKUP(M383,mapping!A:B,2,0)</f>
        <v>Midtown</v>
      </c>
    </row>
    <row r="384" spans="1:14" x14ac:dyDescent="0.2">
      <c r="A384">
        <v>158</v>
      </c>
      <c r="B384" t="s">
        <v>225</v>
      </c>
      <c r="C384" t="s">
        <v>21</v>
      </c>
      <c r="D384" t="s">
        <v>13</v>
      </c>
      <c r="E384" t="s">
        <v>3</v>
      </c>
      <c r="F384" t="s">
        <v>4</v>
      </c>
      <c r="G384" t="s">
        <v>5</v>
      </c>
      <c r="H384">
        <v>10019</v>
      </c>
      <c r="I384" t="s">
        <v>6</v>
      </c>
      <c r="K384" t="str">
        <f t="shared" si="111"/>
        <v xml:space="preserve"> Diamond District</v>
      </c>
      <c r="L384" t="str">
        <f t="shared" si="112"/>
        <v xml:space="preserve"> Diamond District</v>
      </c>
      <c r="M384" t="str">
        <f t="shared" si="100"/>
        <v>Diamond District</v>
      </c>
      <c r="N384" t="str">
        <f>VLOOKUP(M384,mapping!A:B,2,0)</f>
        <v>Midtown</v>
      </c>
    </row>
    <row r="385" spans="1:14" x14ac:dyDescent="0.2">
      <c r="A385">
        <v>1</v>
      </c>
      <c r="B385" t="s">
        <v>335</v>
      </c>
      <c r="C385" t="s">
        <v>35</v>
      </c>
      <c r="D385" t="s">
        <v>32</v>
      </c>
      <c r="E385" t="s">
        <v>3</v>
      </c>
      <c r="F385" t="s">
        <v>4</v>
      </c>
      <c r="G385" t="s">
        <v>5</v>
      </c>
      <c r="H385">
        <v>10038</v>
      </c>
      <c r="I385" t="s">
        <v>6</v>
      </c>
      <c r="K385" t="str">
        <f t="shared" si="111"/>
        <v xml:space="preserve"> Southbridge Towers</v>
      </c>
      <c r="L385" t="str">
        <f t="shared" si="112"/>
        <v xml:space="preserve"> Southbridge Towers</v>
      </c>
      <c r="M385" t="str">
        <f t="shared" si="100"/>
        <v>Southbridge Towers</v>
      </c>
      <c r="N385" t="str">
        <f>VLOOKUP(M385,mapping!A:B,2,0)</f>
        <v>Financial District</v>
      </c>
    </row>
    <row r="386" spans="1:14" x14ac:dyDescent="0.2">
      <c r="A386" t="s">
        <v>336</v>
      </c>
      <c r="B386">
        <v>135</v>
      </c>
      <c r="C386" t="s">
        <v>51</v>
      </c>
      <c r="D386" t="s">
        <v>21</v>
      </c>
      <c r="E386" t="s">
        <v>13</v>
      </c>
      <c r="F386" t="s">
        <v>3</v>
      </c>
      <c r="G386" t="s">
        <v>4</v>
      </c>
      <c r="H386" t="s">
        <v>5</v>
      </c>
      <c r="I386">
        <v>10020</v>
      </c>
      <c r="J386" t="s">
        <v>6</v>
      </c>
      <c r="L386" t="str">
        <f t="shared" ref="L386:L387" si="113">D386</f>
        <v xml:space="preserve"> Diamond District</v>
      </c>
      <c r="M386" t="str">
        <f t="shared" si="100"/>
        <v>Diamond District</v>
      </c>
      <c r="N386" t="str">
        <f>VLOOKUP(M386,mapping!A:B,2,0)</f>
        <v>Midtown</v>
      </c>
    </row>
    <row r="387" spans="1:14" x14ac:dyDescent="0.2">
      <c r="A387" t="s">
        <v>337</v>
      </c>
      <c r="B387">
        <v>2756</v>
      </c>
      <c r="C387" t="s">
        <v>30</v>
      </c>
      <c r="D387" t="s">
        <v>84</v>
      </c>
      <c r="E387" t="s">
        <v>85</v>
      </c>
      <c r="F387" t="s">
        <v>3</v>
      </c>
      <c r="G387" t="s">
        <v>4</v>
      </c>
      <c r="H387" t="s">
        <v>5</v>
      </c>
      <c r="I387">
        <v>10025</v>
      </c>
      <c r="J387" t="s">
        <v>6</v>
      </c>
      <c r="L387" t="str">
        <f t="shared" si="113"/>
        <v xml:space="preserve"> Upper West Side</v>
      </c>
      <c r="M387" t="str">
        <f t="shared" ref="M387:M450" si="114">TRIM(L387)</f>
        <v>Upper West Side</v>
      </c>
      <c r="N387" t="str">
        <f>VLOOKUP(M387,mapping!A:B,2,0)</f>
        <v>Upper West Side</v>
      </c>
    </row>
    <row r="388" spans="1:14" x14ac:dyDescent="0.2">
      <c r="A388">
        <v>275</v>
      </c>
      <c r="B388" t="s">
        <v>83</v>
      </c>
      <c r="C388" t="s">
        <v>84</v>
      </c>
      <c r="D388" t="s">
        <v>85</v>
      </c>
      <c r="E388" t="s">
        <v>3</v>
      </c>
      <c r="F388" t="s">
        <v>4</v>
      </c>
      <c r="G388" t="s">
        <v>5</v>
      </c>
      <c r="H388">
        <v>10023</v>
      </c>
      <c r="I388" t="s">
        <v>6</v>
      </c>
      <c r="K388" t="str">
        <f t="shared" ref="K388:K389" si="115">C388</f>
        <v xml:space="preserve"> Upper West Side</v>
      </c>
      <c r="L388" t="str">
        <f t="shared" ref="L388:L389" si="116">K388</f>
        <v xml:space="preserve"> Upper West Side</v>
      </c>
      <c r="M388" t="str">
        <f t="shared" si="114"/>
        <v>Upper West Side</v>
      </c>
      <c r="N388" t="str">
        <f>VLOOKUP(M388,mapping!A:B,2,0)</f>
        <v>Upper West Side</v>
      </c>
    </row>
    <row r="389" spans="1:14" x14ac:dyDescent="0.2">
      <c r="A389">
        <v>1819</v>
      </c>
      <c r="B389" t="s">
        <v>7</v>
      </c>
      <c r="C389" t="s">
        <v>50</v>
      </c>
      <c r="D389" t="s">
        <v>48</v>
      </c>
      <c r="E389" t="s">
        <v>3</v>
      </c>
      <c r="F389" t="s">
        <v>4</v>
      </c>
      <c r="G389" t="s">
        <v>5</v>
      </c>
      <c r="H389">
        <v>10128</v>
      </c>
      <c r="I389" t="s">
        <v>6</v>
      </c>
      <c r="K389" t="str">
        <f t="shared" si="115"/>
        <v xml:space="preserve"> Yorkville</v>
      </c>
      <c r="L389" t="str">
        <f t="shared" si="116"/>
        <v xml:space="preserve"> Yorkville</v>
      </c>
      <c r="M389" t="str">
        <f t="shared" si="114"/>
        <v>Yorkville</v>
      </c>
      <c r="N389" t="str">
        <f>VLOOKUP(M389,mapping!A:B,2,0)</f>
        <v>Upper East Side</v>
      </c>
    </row>
    <row r="390" spans="1:14" x14ac:dyDescent="0.2">
      <c r="A390" t="s">
        <v>260</v>
      </c>
      <c r="B390">
        <v>340</v>
      </c>
      <c r="C390" t="s">
        <v>261</v>
      </c>
      <c r="D390" t="s">
        <v>47</v>
      </c>
      <c r="E390" t="s">
        <v>48</v>
      </c>
      <c r="F390" t="s">
        <v>3</v>
      </c>
      <c r="G390" t="s">
        <v>4</v>
      </c>
      <c r="H390" t="s">
        <v>5</v>
      </c>
      <c r="I390">
        <v>10021</v>
      </c>
      <c r="J390" t="s">
        <v>6</v>
      </c>
      <c r="L390" t="str">
        <f>D390</f>
        <v xml:space="preserve"> Lenox Hill</v>
      </c>
      <c r="M390" t="str">
        <f t="shared" si="114"/>
        <v>Lenox Hill</v>
      </c>
      <c r="N390" t="str">
        <f>VLOOKUP(M390,mapping!A:B,2,0)</f>
        <v>Upper East Side</v>
      </c>
    </row>
    <row r="391" spans="1:14" x14ac:dyDescent="0.2">
      <c r="A391">
        <v>251</v>
      </c>
      <c r="B391" t="s">
        <v>51</v>
      </c>
      <c r="C391" t="s">
        <v>52</v>
      </c>
      <c r="D391" t="s">
        <v>13</v>
      </c>
      <c r="E391" t="s">
        <v>3</v>
      </c>
      <c r="F391" t="s">
        <v>4</v>
      </c>
      <c r="G391" t="s">
        <v>5</v>
      </c>
      <c r="H391">
        <v>10019</v>
      </c>
      <c r="I391" t="s">
        <v>6</v>
      </c>
      <c r="K391" t="str">
        <f t="shared" ref="K391:K397" si="117">C391</f>
        <v xml:space="preserve"> Hell's Kitchen</v>
      </c>
      <c r="L391" t="str">
        <f t="shared" ref="L391:L397" si="118">K391</f>
        <v xml:space="preserve"> Hell's Kitchen</v>
      </c>
      <c r="M391" t="str">
        <f t="shared" si="114"/>
        <v>Hell's Kitchen</v>
      </c>
      <c r="N391" t="str">
        <f>VLOOKUP(M391,mapping!A:B,2,0)</f>
        <v>Midtown</v>
      </c>
    </row>
    <row r="392" spans="1:14" x14ac:dyDescent="0.2">
      <c r="A392">
        <v>77</v>
      </c>
      <c r="B392" t="s">
        <v>7</v>
      </c>
      <c r="C392" t="s">
        <v>115</v>
      </c>
      <c r="D392" t="s">
        <v>2</v>
      </c>
      <c r="E392" t="s">
        <v>3</v>
      </c>
      <c r="F392" t="s">
        <v>4</v>
      </c>
      <c r="G392" t="s">
        <v>5</v>
      </c>
      <c r="H392">
        <v>10003</v>
      </c>
      <c r="I392" t="s">
        <v>6</v>
      </c>
      <c r="K392" t="str">
        <f t="shared" si="117"/>
        <v xml:space="preserve"> East Village</v>
      </c>
      <c r="L392" t="str">
        <f t="shared" si="118"/>
        <v xml:space="preserve"> East Village</v>
      </c>
      <c r="M392" t="str">
        <f t="shared" si="114"/>
        <v>East Village</v>
      </c>
      <c r="N392" t="str">
        <f>VLOOKUP(M392,mapping!A:B,2,0)</f>
        <v>East Village</v>
      </c>
    </row>
    <row r="393" spans="1:14" x14ac:dyDescent="0.2">
      <c r="A393">
        <v>110</v>
      </c>
      <c r="B393" t="s">
        <v>217</v>
      </c>
      <c r="C393" t="s">
        <v>21</v>
      </c>
      <c r="D393" t="s">
        <v>13</v>
      </c>
      <c r="E393" t="s">
        <v>3</v>
      </c>
      <c r="F393" t="s">
        <v>4</v>
      </c>
      <c r="G393" t="s">
        <v>5</v>
      </c>
      <c r="H393">
        <v>10017</v>
      </c>
      <c r="I393" t="s">
        <v>6</v>
      </c>
      <c r="K393" t="str">
        <f t="shared" si="117"/>
        <v xml:space="preserve"> Diamond District</v>
      </c>
      <c r="L393" t="str">
        <f t="shared" si="118"/>
        <v xml:space="preserve"> Diamond District</v>
      </c>
      <c r="M393" t="str">
        <f t="shared" si="114"/>
        <v>Diamond District</v>
      </c>
      <c r="N393" t="str">
        <f>VLOOKUP(M393,mapping!A:B,2,0)</f>
        <v>Midtown</v>
      </c>
    </row>
    <row r="394" spans="1:14" x14ac:dyDescent="0.2">
      <c r="A394">
        <v>520</v>
      </c>
      <c r="B394" t="s">
        <v>128</v>
      </c>
      <c r="C394" t="s">
        <v>52</v>
      </c>
      <c r="D394" t="s">
        <v>57</v>
      </c>
      <c r="E394" t="s">
        <v>3</v>
      </c>
      <c r="F394" t="s">
        <v>4</v>
      </c>
      <c r="G394" t="s">
        <v>5</v>
      </c>
      <c r="H394">
        <v>10018</v>
      </c>
      <c r="I394" t="s">
        <v>6</v>
      </c>
      <c r="K394" t="str">
        <f t="shared" si="117"/>
        <v xml:space="preserve"> Hell's Kitchen</v>
      </c>
      <c r="L394" t="str">
        <f t="shared" si="118"/>
        <v xml:space="preserve"> Hell's Kitchen</v>
      </c>
      <c r="M394" t="str">
        <f t="shared" si="114"/>
        <v>Hell's Kitchen</v>
      </c>
      <c r="N394" t="str">
        <f>VLOOKUP(M394,mapping!A:B,2,0)</f>
        <v>Midtown</v>
      </c>
    </row>
    <row r="395" spans="1:14" x14ac:dyDescent="0.2">
      <c r="A395" t="s">
        <v>338</v>
      </c>
      <c r="B395">
        <v>200</v>
      </c>
      <c r="C395" t="s">
        <v>68</v>
      </c>
      <c r="D395" t="s">
        <v>13</v>
      </c>
      <c r="E395" t="s">
        <v>3</v>
      </c>
      <c r="F395" t="s">
        <v>4</v>
      </c>
      <c r="G395" t="s">
        <v>5</v>
      </c>
      <c r="H395">
        <v>10016</v>
      </c>
      <c r="I395" t="s">
        <v>6</v>
      </c>
      <c r="K395" t="str">
        <f t="shared" si="117"/>
        <v xml:space="preserve"> Park Avenue</v>
      </c>
      <c r="L395" t="s">
        <v>13</v>
      </c>
      <c r="M395" t="str">
        <f t="shared" si="114"/>
        <v>Manhattan Community Board 5</v>
      </c>
      <c r="N395" t="str">
        <f>VLOOKUP(M395,mapping!A:B,2,0)</f>
        <v>Midtown</v>
      </c>
    </row>
    <row r="396" spans="1:14" x14ac:dyDescent="0.2">
      <c r="A396">
        <v>3864</v>
      </c>
      <c r="B396" t="s">
        <v>30</v>
      </c>
      <c r="C396" t="s">
        <v>98</v>
      </c>
      <c r="D396" t="s">
        <v>64</v>
      </c>
      <c r="E396" t="s">
        <v>3</v>
      </c>
      <c r="F396" t="s">
        <v>4</v>
      </c>
      <c r="G396" t="s">
        <v>5</v>
      </c>
      <c r="H396">
        <v>10032</v>
      </c>
      <c r="I396" t="s">
        <v>6</v>
      </c>
      <c r="K396" t="str">
        <f t="shared" si="117"/>
        <v xml:space="preserve"> Washington Heights</v>
      </c>
      <c r="L396" t="str">
        <f t="shared" si="118"/>
        <v xml:space="preserve"> Washington Heights</v>
      </c>
      <c r="M396" t="str">
        <f t="shared" si="114"/>
        <v>Washington Heights</v>
      </c>
      <c r="N396" t="str">
        <f>VLOOKUP(M396,mapping!A:B,2,0)</f>
        <v>Washington Heights</v>
      </c>
    </row>
    <row r="397" spans="1:14" x14ac:dyDescent="0.2">
      <c r="A397">
        <v>1</v>
      </c>
      <c r="B397" t="s">
        <v>144</v>
      </c>
      <c r="C397" t="s">
        <v>35</v>
      </c>
      <c r="D397" t="s">
        <v>32</v>
      </c>
      <c r="E397" t="s">
        <v>3</v>
      </c>
      <c r="F397" t="s">
        <v>4</v>
      </c>
      <c r="G397" t="s">
        <v>5</v>
      </c>
      <c r="H397">
        <v>10004</v>
      </c>
      <c r="I397" t="s">
        <v>6</v>
      </c>
      <c r="K397" t="str">
        <f t="shared" si="117"/>
        <v xml:space="preserve"> Southbridge Towers</v>
      </c>
      <c r="L397" t="str">
        <f t="shared" si="118"/>
        <v xml:space="preserve"> Southbridge Towers</v>
      </c>
      <c r="M397" t="str">
        <f t="shared" si="114"/>
        <v>Southbridge Towers</v>
      </c>
      <c r="N397" t="str">
        <f>VLOOKUP(M397,mapping!A:B,2,0)</f>
        <v>Financial District</v>
      </c>
    </row>
    <row r="398" spans="1:14" x14ac:dyDescent="0.2">
      <c r="A398" t="s">
        <v>29</v>
      </c>
      <c r="B398">
        <v>29</v>
      </c>
      <c r="C398" t="s">
        <v>30</v>
      </c>
      <c r="D398" t="s">
        <v>31</v>
      </c>
      <c r="E398" t="s">
        <v>32</v>
      </c>
      <c r="F398" t="s">
        <v>3</v>
      </c>
      <c r="G398" t="s">
        <v>4</v>
      </c>
      <c r="H398" t="s">
        <v>5</v>
      </c>
      <c r="I398">
        <v>10006</v>
      </c>
      <c r="J398" t="s">
        <v>6</v>
      </c>
      <c r="L398" t="str">
        <f>D398</f>
        <v xml:space="preserve"> Battery Park City</v>
      </c>
      <c r="M398" t="str">
        <f t="shared" si="114"/>
        <v>Battery Park City</v>
      </c>
      <c r="N398" t="str">
        <f>VLOOKUP(M398,mapping!A:B,2,0)</f>
        <v>Battery Park</v>
      </c>
    </row>
    <row r="399" spans="1:14" x14ac:dyDescent="0.2">
      <c r="A399">
        <v>393</v>
      </c>
      <c r="B399" t="s">
        <v>7</v>
      </c>
      <c r="C399" t="s">
        <v>136</v>
      </c>
      <c r="D399" t="s">
        <v>9</v>
      </c>
      <c r="E399" t="s">
        <v>3</v>
      </c>
      <c r="F399" t="s">
        <v>4</v>
      </c>
      <c r="G399" t="s">
        <v>5</v>
      </c>
      <c r="H399">
        <v>10010</v>
      </c>
      <c r="I399" t="s">
        <v>6</v>
      </c>
      <c r="K399" t="str">
        <f>C399</f>
        <v xml:space="preserve"> Kips Bay</v>
      </c>
      <c r="L399" t="str">
        <f>K399</f>
        <v xml:space="preserve"> Kips Bay</v>
      </c>
      <c r="M399" t="str">
        <f t="shared" si="114"/>
        <v>Kips Bay</v>
      </c>
      <c r="N399" t="str">
        <f>VLOOKUP(M399,mapping!A:B,2,0)</f>
        <v>Gramercy</v>
      </c>
    </row>
    <row r="400" spans="1:14" x14ac:dyDescent="0.2">
      <c r="A400" t="s">
        <v>339</v>
      </c>
      <c r="B400">
        <v>473</v>
      </c>
      <c r="C400" t="s">
        <v>171</v>
      </c>
      <c r="D400" t="s">
        <v>246</v>
      </c>
      <c r="E400" t="s">
        <v>85</v>
      </c>
      <c r="F400" t="s">
        <v>207</v>
      </c>
      <c r="G400" t="s">
        <v>4</v>
      </c>
      <c r="H400" t="s">
        <v>5</v>
      </c>
      <c r="I400">
        <v>10024</v>
      </c>
      <c r="J400" t="s">
        <v>6</v>
      </c>
      <c r="L400" t="str">
        <f>D400</f>
        <v xml:space="preserve"> Frederick Douglass Houses</v>
      </c>
      <c r="M400" t="str">
        <f t="shared" si="114"/>
        <v>Frederick Douglass Houses</v>
      </c>
      <c r="N400" t="str">
        <f>VLOOKUP(M400,mapping!A:B,2,0)</f>
        <v>Morningside Heights</v>
      </c>
    </row>
    <row r="401" spans="1:14" x14ac:dyDescent="0.2">
      <c r="A401">
        <v>38</v>
      </c>
      <c r="B401" t="s">
        <v>340</v>
      </c>
      <c r="C401" t="s">
        <v>70</v>
      </c>
      <c r="D401" t="s">
        <v>3</v>
      </c>
      <c r="E401" t="s">
        <v>4</v>
      </c>
      <c r="F401" t="s">
        <v>5</v>
      </c>
      <c r="G401">
        <v>10035</v>
      </c>
      <c r="H401" t="s">
        <v>6</v>
      </c>
      <c r="L401" t="str">
        <f>C401</f>
        <v xml:space="preserve"> Manhattan Community Board 11</v>
      </c>
      <c r="M401" t="str">
        <f t="shared" si="114"/>
        <v>Manhattan Community Board 11</v>
      </c>
      <c r="N401" t="str">
        <f>VLOOKUP(M401,mapping!A:B,2,0)</f>
        <v>East Harlem</v>
      </c>
    </row>
    <row r="402" spans="1:14" x14ac:dyDescent="0.2">
      <c r="A402">
        <v>696</v>
      </c>
      <c r="B402" t="s">
        <v>7</v>
      </c>
      <c r="C402" t="s">
        <v>8</v>
      </c>
      <c r="D402" t="s">
        <v>9</v>
      </c>
      <c r="E402" t="s">
        <v>3</v>
      </c>
      <c r="F402" t="s">
        <v>4</v>
      </c>
      <c r="G402" t="s">
        <v>5</v>
      </c>
      <c r="H402">
        <v>10016</v>
      </c>
      <c r="I402" t="s">
        <v>6</v>
      </c>
      <c r="K402" t="str">
        <f t="shared" ref="K402:K406" si="119">C402</f>
        <v xml:space="preserve"> Tudor City</v>
      </c>
      <c r="L402" t="str">
        <f t="shared" ref="L402:L406" si="120">K402</f>
        <v xml:space="preserve"> Tudor City</v>
      </c>
      <c r="M402" t="str">
        <f t="shared" si="114"/>
        <v>Tudor City</v>
      </c>
      <c r="N402" t="str">
        <f>VLOOKUP(M402,mapping!A:B,2,0)</f>
        <v>Tudor City</v>
      </c>
    </row>
    <row r="403" spans="1:14" x14ac:dyDescent="0.2">
      <c r="A403">
        <v>24</v>
      </c>
      <c r="B403" t="s">
        <v>53</v>
      </c>
      <c r="C403" t="s">
        <v>66</v>
      </c>
      <c r="D403" t="s">
        <v>2</v>
      </c>
      <c r="E403" t="s">
        <v>3</v>
      </c>
      <c r="F403" t="s">
        <v>4</v>
      </c>
      <c r="G403" t="s">
        <v>5</v>
      </c>
      <c r="H403">
        <v>10013</v>
      </c>
      <c r="I403" t="s">
        <v>6</v>
      </c>
      <c r="K403" t="str">
        <f t="shared" si="119"/>
        <v xml:space="preserve"> Five Points</v>
      </c>
      <c r="L403" t="str">
        <f t="shared" si="120"/>
        <v xml:space="preserve"> Five Points</v>
      </c>
      <c r="M403" t="str">
        <f t="shared" si="114"/>
        <v>Five Points</v>
      </c>
      <c r="N403" t="str">
        <f>VLOOKUP(M403,mapping!A:B,2,0)</f>
        <v>East Village</v>
      </c>
    </row>
    <row r="404" spans="1:14" x14ac:dyDescent="0.2">
      <c r="A404" t="s">
        <v>202</v>
      </c>
      <c r="B404" t="s">
        <v>28</v>
      </c>
      <c r="C404" t="s">
        <v>52</v>
      </c>
      <c r="D404" t="s">
        <v>57</v>
      </c>
      <c r="E404" t="s">
        <v>3</v>
      </c>
      <c r="F404" t="s">
        <v>4</v>
      </c>
      <c r="G404" t="s">
        <v>5</v>
      </c>
      <c r="H404">
        <v>10036</v>
      </c>
      <c r="I404" t="s">
        <v>6</v>
      </c>
      <c r="K404" t="str">
        <f t="shared" si="119"/>
        <v xml:space="preserve"> Hell's Kitchen</v>
      </c>
      <c r="L404" t="str">
        <f t="shared" si="120"/>
        <v xml:space="preserve"> Hell's Kitchen</v>
      </c>
      <c r="M404" t="str">
        <f t="shared" si="114"/>
        <v>Hell's Kitchen</v>
      </c>
      <c r="N404" t="str">
        <f>VLOOKUP(M404,mapping!A:B,2,0)</f>
        <v>Midtown</v>
      </c>
    </row>
    <row r="405" spans="1:14" x14ac:dyDescent="0.2">
      <c r="A405">
        <v>126</v>
      </c>
      <c r="B405" t="s">
        <v>158</v>
      </c>
      <c r="C405" t="s">
        <v>115</v>
      </c>
      <c r="D405" t="s">
        <v>2</v>
      </c>
      <c r="E405" t="s">
        <v>3</v>
      </c>
      <c r="F405" t="s">
        <v>4</v>
      </c>
      <c r="G405" t="s">
        <v>5</v>
      </c>
      <c r="H405">
        <v>10009</v>
      </c>
      <c r="I405" t="s">
        <v>6</v>
      </c>
      <c r="K405" t="str">
        <f t="shared" si="119"/>
        <v xml:space="preserve"> East Village</v>
      </c>
      <c r="L405" t="str">
        <f t="shared" si="120"/>
        <v xml:space="preserve"> East Village</v>
      </c>
      <c r="M405" t="str">
        <f t="shared" si="114"/>
        <v>East Village</v>
      </c>
      <c r="N405" t="str">
        <f>VLOOKUP(M405,mapping!A:B,2,0)</f>
        <v>East Village</v>
      </c>
    </row>
    <row r="406" spans="1:14" x14ac:dyDescent="0.2">
      <c r="A406">
        <v>260</v>
      </c>
      <c r="B406" t="s">
        <v>341</v>
      </c>
      <c r="C406" t="s">
        <v>56</v>
      </c>
      <c r="D406" t="s">
        <v>57</v>
      </c>
      <c r="E406" t="s">
        <v>3</v>
      </c>
      <c r="F406" t="s">
        <v>4</v>
      </c>
      <c r="G406" t="s">
        <v>5</v>
      </c>
      <c r="H406">
        <v>10001</v>
      </c>
      <c r="I406" t="s">
        <v>6</v>
      </c>
      <c r="K406" t="str">
        <f t="shared" si="119"/>
        <v xml:space="preserve"> Chelsea</v>
      </c>
      <c r="L406" t="str">
        <f t="shared" si="120"/>
        <v xml:space="preserve"> Chelsea</v>
      </c>
      <c r="M406" t="str">
        <f t="shared" si="114"/>
        <v>Chelsea</v>
      </c>
      <c r="N406" t="str">
        <f>VLOOKUP(M406,mapping!A:B,2,0)</f>
        <v>Chelsea</v>
      </c>
    </row>
    <row r="407" spans="1:14" x14ac:dyDescent="0.2">
      <c r="A407">
        <v>600</v>
      </c>
      <c r="B407" t="s">
        <v>342</v>
      </c>
      <c r="C407" t="s">
        <v>64</v>
      </c>
      <c r="D407" t="s">
        <v>3</v>
      </c>
      <c r="E407" t="s">
        <v>4</v>
      </c>
      <c r="F407" t="s">
        <v>5</v>
      </c>
      <c r="G407">
        <v>10032</v>
      </c>
      <c r="H407" t="s">
        <v>6</v>
      </c>
      <c r="L407" t="str">
        <f>C407</f>
        <v xml:space="preserve"> Manhattan Community Board 12</v>
      </c>
      <c r="M407" t="str">
        <f t="shared" si="114"/>
        <v>Manhattan Community Board 12</v>
      </c>
      <c r="N407" t="str">
        <f>VLOOKUP(M407,mapping!A:B,2,0)</f>
        <v>Washington Heights</v>
      </c>
    </row>
    <row r="408" spans="1:14" x14ac:dyDescent="0.2">
      <c r="A408">
        <v>15</v>
      </c>
      <c r="B408" t="s">
        <v>343</v>
      </c>
      <c r="C408" t="s">
        <v>60</v>
      </c>
      <c r="D408" t="s">
        <v>18</v>
      </c>
      <c r="E408" t="s">
        <v>3</v>
      </c>
      <c r="F408" t="s">
        <v>4</v>
      </c>
      <c r="G408" t="s">
        <v>5</v>
      </c>
      <c r="H408">
        <v>10014</v>
      </c>
      <c r="I408" t="s">
        <v>6</v>
      </c>
      <c r="K408" t="str">
        <f>C408</f>
        <v xml:space="preserve"> Greenwich Village</v>
      </c>
      <c r="L408" t="str">
        <f>K408</f>
        <v xml:space="preserve"> Greenwich Village</v>
      </c>
      <c r="M408" t="str">
        <f t="shared" si="114"/>
        <v>Greenwich Village</v>
      </c>
      <c r="N408" t="str">
        <f>VLOOKUP(M408,mapping!A:B,2,0)</f>
        <v>Greenwich Village</v>
      </c>
    </row>
    <row r="409" spans="1:14" x14ac:dyDescent="0.2">
      <c r="A409" t="s">
        <v>344</v>
      </c>
      <c r="B409">
        <v>205</v>
      </c>
      <c r="C409" t="s">
        <v>26</v>
      </c>
      <c r="D409" t="s">
        <v>27</v>
      </c>
      <c r="E409" t="s">
        <v>2</v>
      </c>
      <c r="F409" t="s">
        <v>3</v>
      </c>
      <c r="G409" t="s">
        <v>4</v>
      </c>
      <c r="H409" t="s">
        <v>5</v>
      </c>
      <c r="I409">
        <v>10002</v>
      </c>
      <c r="J409" t="s">
        <v>6</v>
      </c>
      <c r="L409" t="str">
        <f t="shared" ref="L409:L410" si="121">D409</f>
        <v xml:space="preserve"> Lower East Side</v>
      </c>
      <c r="M409" t="str">
        <f t="shared" si="114"/>
        <v>Lower East Side</v>
      </c>
      <c r="N409" t="str">
        <f>VLOOKUP(M409,mapping!A:B,2,0)</f>
        <v>Lower East Side</v>
      </c>
    </row>
    <row r="410" spans="1:14" x14ac:dyDescent="0.2">
      <c r="A410" t="s">
        <v>345</v>
      </c>
      <c r="B410">
        <v>99</v>
      </c>
      <c r="C410" t="s">
        <v>59</v>
      </c>
      <c r="D410" t="s">
        <v>60</v>
      </c>
      <c r="E410" t="s">
        <v>18</v>
      </c>
      <c r="F410" t="s">
        <v>3</v>
      </c>
      <c r="G410" t="s">
        <v>4</v>
      </c>
      <c r="H410" t="s">
        <v>5</v>
      </c>
      <c r="I410">
        <v>10012</v>
      </c>
      <c r="J410" t="s">
        <v>6</v>
      </c>
      <c r="L410" t="str">
        <f t="shared" si="121"/>
        <v xml:space="preserve"> Greenwich Village</v>
      </c>
      <c r="M410" t="str">
        <f t="shared" si="114"/>
        <v>Greenwich Village</v>
      </c>
      <c r="N410" t="str">
        <f>VLOOKUP(M410,mapping!A:B,2,0)</f>
        <v>Greenwich Village</v>
      </c>
    </row>
    <row r="411" spans="1:14" x14ac:dyDescent="0.2">
      <c r="A411" t="s">
        <v>346</v>
      </c>
      <c r="B411" t="s">
        <v>347</v>
      </c>
      <c r="C411" t="s">
        <v>21</v>
      </c>
      <c r="D411" t="s">
        <v>13</v>
      </c>
      <c r="E411" t="s">
        <v>3</v>
      </c>
      <c r="F411" t="s">
        <v>4</v>
      </c>
      <c r="G411" t="s">
        <v>5</v>
      </c>
      <c r="H411">
        <v>10016</v>
      </c>
      <c r="I411" t="s">
        <v>6</v>
      </c>
      <c r="K411" t="str">
        <f t="shared" ref="K411:K421" si="122">C411</f>
        <v xml:space="preserve"> Diamond District</v>
      </c>
      <c r="L411" t="str">
        <f t="shared" ref="L411:L421" si="123">K411</f>
        <v xml:space="preserve"> Diamond District</v>
      </c>
      <c r="M411" t="str">
        <f t="shared" si="114"/>
        <v>Diamond District</v>
      </c>
      <c r="N411" t="str">
        <f>VLOOKUP(M411,mapping!A:B,2,0)</f>
        <v>Midtown</v>
      </c>
    </row>
    <row r="412" spans="1:14" x14ac:dyDescent="0.2">
      <c r="A412">
        <v>1619</v>
      </c>
      <c r="B412" t="s">
        <v>275</v>
      </c>
      <c r="C412" t="s">
        <v>50</v>
      </c>
      <c r="D412" t="s">
        <v>48</v>
      </c>
      <c r="E412" t="s">
        <v>3</v>
      </c>
      <c r="F412" t="s">
        <v>4</v>
      </c>
      <c r="G412" t="s">
        <v>5</v>
      </c>
      <c r="H412">
        <v>10028</v>
      </c>
      <c r="I412" t="s">
        <v>6</v>
      </c>
      <c r="K412" t="str">
        <f t="shared" si="122"/>
        <v xml:space="preserve"> Yorkville</v>
      </c>
      <c r="L412" t="str">
        <f t="shared" si="123"/>
        <v xml:space="preserve"> Yorkville</v>
      </c>
      <c r="M412" t="str">
        <f t="shared" si="114"/>
        <v>Yorkville</v>
      </c>
      <c r="N412" t="str">
        <f>VLOOKUP(M412,mapping!A:B,2,0)</f>
        <v>Upper East Side</v>
      </c>
    </row>
    <row r="413" spans="1:14" x14ac:dyDescent="0.2">
      <c r="A413">
        <v>818</v>
      </c>
      <c r="B413" t="s">
        <v>41</v>
      </c>
      <c r="C413" t="s">
        <v>12</v>
      </c>
      <c r="D413" t="s">
        <v>13</v>
      </c>
      <c r="E413" t="s">
        <v>3</v>
      </c>
      <c r="F413" t="s">
        <v>4</v>
      </c>
      <c r="G413" t="s">
        <v>5</v>
      </c>
      <c r="H413">
        <v>10001</v>
      </c>
      <c r="I413" t="s">
        <v>6</v>
      </c>
      <c r="K413" t="str">
        <f t="shared" si="122"/>
        <v xml:space="preserve"> Koreatown</v>
      </c>
      <c r="L413" t="str">
        <f t="shared" si="123"/>
        <v xml:space="preserve"> Koreatown</v>
      </c>
      <c r="M413" t="str">
        <f t="shared" si="114"/>
        <v>Koreatown</v>
      </c>
      <c r="N413" t="str">
        <f>VLOOKUP(M413,mapping!A:B,2,0)</f>
        <v>Midtown</v>
      </c>
    </row>
    <row r="414" spans="1:14" x14ac:dyDescent="0.2">
      <c r="A414">
        <v>512</v>
      </c>
      <c r="B414" t="s">
        <v>215</v>
      </c>
      <c r="C414" t="s">
        <v>45</v>
      </c>
      <c r="D414" t="s">
        <v>18</v>
      </c>
      <c r="E414" t="s">
        <v>3</v>
      </c>
      <c r="F414" t="s">
        <v>4</v>
      </c>
      <c r="G414" t="s">
        <v>5</v>
      </c>
      <c r="H414">
        <v>10012</v>
      </c>
      <c r="I414" t="s">
        <v>6</v>
      </c>
      <c r="K414" t="str">
        <f t="shared" si="122"/>
        <v xml:space="preserve"> SoHo</v>
      </c>
      <c r="L414" t="str">
        <f t="shared" si="123"/>
        <v xml:space="preserve"> SoHo</v>
      </c>
      <c r="M414" t="str">
        <f t="shared" si="114"/>
        <v>SoHo</v>
      </c>
      <c r="N414" t="str">
        <f>VLOOKUP(M414,mapping!A:B,2,0)</f>
        <v>NoHo</v>
      </c>
    </row>
    <row r="415" spans="1:14" x14ac:dyDescent="0.2">
      <c r="A415">
        <v>1306</v>
      </c>
      <c r="B415" t="s">
        <v>7</v>
      </c>
      <c r="C415" t="s">
        <v>47</v>
      </c>
      <c r="D415" t="s">
        <v>48</v>
      </c>
      <c r="E415" t="s">
        <v>3</v>
      </c>
      <c r="F415" t="s">
        <v>4</v>
      </c>
      <c r="G415" t="s">
        <v>5</v>
      </c>
      <c r="H415">
        <v>10065</v>
      </c>
      <c r="I415" t="s">
        <v>6</v>
      </c>
      <c r="K415" t="str">
        <f t="shared" si="122"/>
        <v xml:space="preserve"> Lenox Hill</v>
      </c>
      <c r="L415" t="str">
        <f t="shared" si="123"/>
        <v xml:space="preserve"> Lenox Hill</v>
      </c>
      <c r="M415" t="str">
        <f t="shared" si="114"/>
        <v>Lenox Hill</v>
      </c>
      <c r="N415" t="str">
        <f>VLOOKUP(M415,mapping!A:B,2,0)</f>
        <v>Upper East Side</v>
      </c>
    </row>
    <row r="416" spans="1:14" x14ac:dyDescent="0.2">
      <c r="A416">
        <v>179</v>
      </c>
      <c r="B416" t="s">
        <v>157</v>
      </c>
      <c r="C416" t="s">
        <v>27</v>
      </c>
      <c r="D416" t="s">
        <v>2</v>
      </c>
      <c r="E416" t="s">
        <v>3</v>
      </c>
      <c r="F416" t="s">
        <v>4</v>
      </c>
      <c r="G416" t="s">
        <v>5</v>
      </c>
      <c r="H416">
        <v>10002</v>
      </c>
      <c r="I416" t="s">
        <v>6</v>
      </c>
      <c r="K416" t="str">
        <f t="shared" si="122"/>
        <v xml:space="preserve"> Lower East Side</v>
      </c>
      <c r="L416" t="str">
        <f t="shared" si="123"/>
        <v xml:space="preserve"> Lower East Side</v>
      </c>
      <c r="M416" t="str">
        <f t="shared" si="114"/>
        <v>Lower East Side</v>
      </c>
      <c r="N416" t="str">
        <f>VLOOKUP(M416,mapping!A:B,2,0)</f>
        <v>Lower East Side</v>
      </c>
    </row>
    <row r="417" spans="1:14" x14ac:dyDescent="0.2">
      <c r="A417">
        <v>515</v>
      </c>
      <c r="B417" t="s">
        <v>91</v>
      </c>
      <c r="C417" t="s">
        <v>12</v>
      </c>
      <c r="D417" t="s">
        <v>13</v>
      </c>
      <c r="E417" t="s">
        <v>3</v>
      </c>
      <c r="F417" t="s">
        <v>4</v>
      </c>
      <c r="G417" t="s">
        <v>5</v>
      </c>
      <c r="H417">
        <v>10018</v>
      </c>
      <c r="I417" t="s">
        <v>6</v>
      </c>
      <c r="K417" t="str">
        <f t="shared" si="122"/>
        <v xml:space="preserve"> Koreatown</v>
      </c>
      <c r="L417" t="str">
        <f t="shared" si="123"/>
        <v xml:space="preserve"> Koreatown</v>
      </c>
      <c r="M417" t="str">
        <f t="shared" si="114"/>
        <v>Koreatown</v>
      </c>
      <c r="N417" t="str">
        <f>VLOOKUP(M417,mapping!A:B,2,0)</f>
        <v>Midtown</v>
      </c>
    </row>
    <row r="418" spans="1:14" x14ac:dyDescent="0.2">
      <c r="A418" t="s">
        <v>348</v>
      </c>
      <c r="B418" t="s">
        <v>349</v>
      </c>
      <c r="C418" t="s">
        <v>66</v>
      </c>
      <c r="D418" t="s">
        <v>2</v>
      </c>
      <c r="E418" t="s">
        <v>3</v>
      </c>
      <c r="F418" t="s">
        <v>4</v>
      </c>
      <c r="G418" t="s">
        <v>5</v>
      </c>
      <c r="H418">
        <v>10013</v>
      </c>
      <c r="I418" t="s">
        <v>6</v>
      </c>
      <c r="K418" t="str">
        <f t="shared" si="122"/>
        <v xml:space="preserve"> Five Points</v>
      </c>
      <c r="L418" t="str">
        <f t="shared" si="123"/>
        <v xml:space="preserve"> Five Points</v>
      </c>
      <c r="M418" t="str">
        <f t="shared" si="114"/>
        <v>Five Points</v>
      </c>
      <c r="N418" t="str">
        <f>VLOOKUP(M418,mapping!A:B,2,0)</f>
        <v>East Village</v>
      </c>
    </row>
    <row r="419" spans="1:14" x14ac:dyDescent="0.2">
      <c r="A419">
        <v>51</v>
      </c>
      <c r="B419" t="s">
        <v>350</v>
      </c>
      <c r="C419" t="s">
        <v>63</v>
      </c>
      <c r="D419" t="s">
        <v>64</v>
      </c>
      <c r="E419" t="s">
        <v>3</v>
      </c>
      <c r="F419" t="s">
        <v>4</v>
      </c>
      <c r="G419" t="s">
        <v>5</v>
      </c>
      <c r="H419">
        <v>10040</v>
      </c>
      <c r="I419" t="s">
        <v>6</v>
      </c>
      <c r="K419" t="str">
        <f t="shared" si="122"/>
        <v xml:space="preserve"> Inwood</v>
      </c>
      <c r="L419" t="str">
        <f t="shared" si="123"/>
        <v xml:space="preserve"> Inwood</v>
      </c>
      <c r="M419" t="str">
        <f t="shared" si="114"/>
        <v>Inwood</v>
      </c>
      <c r="N419" t="str">
        <f>VLOOKUP(M419,mapping!A:B,2,0)</f>
        <v>Washington Heights</v>
      </c>
    </row>
    <row r="420" spans="1:14" x14ac:dyDescent="0.2">
      <c r="A420">
        <v>843</v>
      </c>
      <c r="B420" t="s">
        <v>86</v>
      </c>
      <c r="C420" t="s">
        <v>47</v>
      </c>
      <c r="D420" t="s">
        <v>48</v>
      </c>
      <c r="E420" t="s">
        <v>3</v>
      </c>
      <c r="F420" t="s">
        <v>4</v>
      </c>
      <c r="G420" t="s">
        <v>5</v>
      </c>
      <c r="H420">
        <v>10065</v>
      </c>
      <c r="I420" t="s">
        <v>6</v>
      </c>
      <c r="K420" t="str">
        <f t="shared" si="122"/>
        <v xml:space="preserve"> Lenox Hill</v>
      </c>
      <c r="L420" t="str">
        <f t="shared" si="123"/>
        <v xml:space="preserve"> Lenox Hill</v>
      </c>
      <c r="M420" t="str">
        <f t="shared" si="114"/>
        <v>Lenox Hill</v>
      </c>
      <c r="N420" t="str">
        <f>VLOOKUP(M420,mapping!A:B,2,0)</f>
        <v>Upper East Side</v>
      </c>
    </row>
    <row r="421" spans="1:14" x14ac:dyDescent="0.2">
      <c r="A421">
        <v>167</v>
      </c>
      <c r="B421" t="s">
        <v>120</v>
      </c>
      <c r="C421" t="s">
        <v>21</v>
      </c>
      <c r="D421" t="s">
        <v>13</v>
      </c>
      <c r="E421" t="s">
        <v>3</v>
      </c>
      <c r="F421" t="s">
        <v>4</v>
      </c>
      <c r="G421" t="s">
        <v>5</v>
      </c>
      <c r="H421">
        <v>10036</v>
      </c>
      <c r="I421" t="s">
        <v>6</v>
      </c>
      <c r="K421" t="str">
        <f t="shared" si="122"/>
        <v xml:space="preserve"> Diamond District</v>
      </c>
      <c r="L421" t="str">
        <f t="shared" si="123"/>
        <v xml:space="preserve"> Diamond District</v>
      </c>
      <c r="M421" t="str">
        <f t="shared" si="114"/>
        <v>Diamond District</v>
      </c>
      <c r="N421" t="str">
        <f>VLOOKUP(M421,mapping!A:B,2,0)</f>
        <v>Midtown</v>
      </c>
    </row>
    <row r="422" spans="1:14" x14ac:dyDescent="0.2">
      <c r="A422">
        <v>227</v>
      </c>
      <c r="B422" t="s">
        <v>351</v>
      </c>
      <c r="C422" t="s">
        <v>9</v>
      </c>
      <c r="D422" t="s">
        <v>3</v>
      </c>
      <c r="E422" t="s">
        <v>4</v>
      </c>
      <c r="F422" t="s">
        <v>5</v>
      </c>
      <c r="G422">
        <v>10003</v>
      </c>
      <c r="H422" t="s">
        <v>6</v>
      </c>
      <c r="L422" t="str">
        <f>C422</f>
        <v xml:space="preserve"> Manhattan Community Board 6</v>
      </c>
      <c r="M422" t="str">
        <f t="shared" si="114"/>
        <v>Manhattan Community Board 6</v>
      </c>
      <c r="N422" t="str">
        <f>VLOOKUP(M422,mapping!A:B,2,0)</f>
        <v>Gramercy</v>
      </c>
    </row>
    <row r="423" spans="1:14" x14ac:dyDescent="0.2">
      <c r="A423">
        <v>2276</v>
      </c>
      <c r="B423" t="s">
        <v>352</v>
      </c>
      <c r="C423" t="s">
        <v>197</v>
      </c>
      <c r="D423" t="s">
        <v>109</v>
      </c>
      <c r="E423" t="s">
        <v>3</v>
      </c>
      <c r="F423" t="s">
        <v>4</v>
      </c>
      <c r="G423" t="s">
        <v>5</v>
      </c>
      <c r="H423">
        <v>10027</v>
      </c>
      <c r="I423" t="s">
        <v>6</v>
      </c>
      <c r="K423" t="str">
        <f t="shared" ref="K423:K425" si="124">C423</f>
        <v xml:space="preserve"> Manhattanville</v>
      </c>
      <c r="L423" t="str">
        <f t="shared" ref="L423:L425" si="125">K423</f>
        <v xml:space="preserve"> Manhattanville</v>
      </c>
      <c r="M423" t="str">
        <f t="shared" si="114"/>
        <v>Manhattanville</v>
      </c>
      <c r="N423" t="str">
        <f>VLOOKUP(M423,mapping!A:B,2,0)</f>
        <v>Harlem</v>
      </c>
    </row>
    <row r="424" spans="1:14" x14ac:dyDescent="0.2">
      <c r="A424">
        <v>1551</v>
      </c>
      <c r="B424" t="s">
        <v>7</v>
      </c>
      <c r="C424" t="s">
        <v>47</v>
      </c>
      <c r="D424" t="s">
        <v>48</v>
      </c>
      <c r="E424" t="s">
        <v>3</v>
      </c>
      <c r="F424" t="s">
        <v>4</v>
      </c>
      <c r="G424" t="s">
        <v>5</v>
      </c>
      <c r="H424">
        <v>10028</v>
      </c>
      <c r="I424" t="s">
        <v>6</v>
      </c>
      <c r="K424" t="str">
        <f t="shared" si="124"/>
        <v xml:space="preserve"> Lenox Hill</v>
      </c>
      <c r="L424" t="str">
        <f t="shared" si="125"/>
        <v xml:space="preserve"> Lenox Hill</v>
      </c>
      <c r="M424" t="str">
        <f t="shared" si="114"/>
        <v>Lenox Hill</v>
      </c>
      <c r="N424" t="str">
        <f>VLOOKUP(M424,mapping!A:B,2,0)</f>
        <v>Upper East Side</v>
      </c>
    </row>
    <row r="425" spans="1:14" x14ac:dyDescent="0.2">
      <c r="A425" t="s">
        <v>353</v>
      </c>
      <c r="B425" t="s">
        <v>176</v>
      </c>
      <c r="C425" t="s">
        <v>52</v>
      </c>
      <c r="D425" t="s">
        <v>13</v>
      </c>
      <c r="E425" t="s">
        <v>3</v>
      </c>
      <c r="F425" t="s">
        <v>4</v>
      </c>
      <c r="G425" t="s">
        <v>5</v>
      </c>
      <c r="H425">
        <v>10019</v>
      </c>
      <c r="I425" t="s">
        <v>6</v>
      </c>
      <c r="K425" t="str">
        <f t="shared" si="124"/>
        <v xml:space="preserve"> Hell's Kitchen</v>
      </c>
      <c r="L425" t="str">
        <f t="shared" si="125"/>
        <v xml:space="preserve"> Hell's Kitchen</v>
      </c>
      <c r="M425" t="str">
        <f t="shared" si="114"/>
        <v>Hell's Kitchen</v>
      </c>
      <c r="N425" t="str">
        <f>VLOOKUP(M425,mapping!A:B,2,0)</f>
        <v>Midtown</v>
      </c>
    </row>
    <row r="426" spans="1:14" x14ac:dyDescent="0.2">
      <c r="A426" t="s">
        <v>354</v>
      </c>
      <c r="B426">
        <v>220</v>
      </c>
      <c r="C426" t="s">
        <v>34</v>
      </c>
      <c r="D426" t="s">
        <v>35</v>
      </c>
      <c r="E426" t="s">
        <v>32</v>
      </c>
      <c r="F426" t="s">
        <v>3</v>
      </c>
      <c r="G426" t="s">
        <v>4</v>
      </c>
      <c r="H426" t="s">
        <v>5</v>
      </c>
      <c r="I426">
        <v>10038</v>
      </c>
      <c r="J426" t="s">
        <v>6</v>
      </c>
      <c r="L426" t="str">
        <f>D426</f>
        <v xml:space="preserve"> Southbridge Towers</v>
      </c>
      <c r="M426" t="str">
        <f t="shared" si="114"/>
        <v>Southbridge Towers</v>
      </c>
      <c r="N426" t="str">
        <f>VLOOKUP(M426,mapping!A:B,2,0)</f>
        <v>Financial District</v>
      </c>
    </row>
    <row r="427" spans="1:14" x14ac:dyDescent="0.2">
      <c r="A427">
        <v>123</v>
      </c>
      <c r="B427" t="s">
        <v>355</v>
      </c>
      <c r="C427" t="s">
        <v>21</v>
      </c>
      <c r="D427" t="s">
        <v>13</v>
      </c>
      <c r="E427" t="s">
        <v>3</v>
      </c>
      <c r="F427" t="s">
        <v>4</v>
      </c>
      <c r="G427" t="s">
        <v>5</v>
      </c>
      <c r="H427">
        <v>10017</v>
      </c>
      <c r="I427" t="s">
        <v>6</v>
      </c>
      <c r="K427" t="str">
        <f t="shared" ref="K427:K428" si="126">C427</f>
        <v xml:space="preserve"> Diamond District</v>
      </c>
      <c r="L427" t="str">
        <f t="shared" ref="L427:L428" si="127">K427</f>
        <v xml:space="preserve"> Diamond District</v>
      </c>
      <c r="M427" t="str">
        <f t="shared" si="114"/>
        <v>Diamond District</v>
      </c>
      <c r="N427" t="str">
        <f>VLOOKUP(M427,mapping!A:B,2,0)</f>
        <v>Midtown</v>
      </c>
    </row>
    <row r="428" spans="1:14" x14ac:dyDescent="0.2">
      <c r="A428">
        <v>40</v>
      </c>
      <c r="B428" t="s">
        <v>151</v>
      </c>
      <c r="C428" t="s">
        <v>35</v>
      </c>
      <c r="D428" t="s">
        <v>32</v>
      </c>
      <c r="E428" t="s">
        <v>3</v>
      </c>
      <c r="F428" t="s">
        <v>4</v>
      </c>
      <c r="G428" t="s">
        <v>5</v>
      </c>
      <c r="H428">
        <v>10004</v>
      </c>
      <c r="I428" t="s">
        <v>6</v>
      </c>
      <c r="K428" t="str">
        <f t="shared" si="126"/>
        <v xml:space="preserve"> Southbridge Towers</v>
      </c>
      <c r="L428" t="str">
        <f t="shared" si="127"/>
        <v xml:space="preserve"> Southbridge Towers</v>
      </c>
      <c r="M428" t="str">
        <f t="shared" si="114"/>
        <v>Southbridge Towers</v>
      </c>
      <c r="N428" t="str">
        <f>VLOOKUP(M428,mapping!A:B,2,0)</f>
        <v>Financial District</v>
      </c>
    </row>
    <row r="429" spans="1:14" x14ac:dyDescent="0.2">
      <c r="A429">
        <v>108</v>
      </c>
      <c r="B429" t="s">
        <v>356</v>
      </c>
      <c r="C429" t="s">
        <v>13</v>
      </c>
      <c r="D429" t="s">
        <v>3</v>
      </c>
      <c r="E429" t="s">
        <v>4</v>
      </c>
      <c r="F429" t="s">
        <v>5</v>
      </c>
      <c r="G429">
        <v>10016</v>
      </c>
      <c r="H429" t="s">
        <v>6</v>
      </c>
      <c r="L429" t="str">
        <f>C429</f>
        <v xml:space="preserve"> Manhattan Community Board 5</v>
      </c>
      <c r="M429" t="str">
        <f t="shared" si="114"/>
        <v>Manhattan Community Board 5</v>
      </c>
      <c r="N429" t="str">
        <f>VLOOKUP(M429,mapping!A:B,2,0)</f>
        <v>Midtown</v>
      </c>
    </row>
    <row r="430" spans="1:14" x14ac:dyDescent="0.2">
      <c r="A430">
        <v>1367</v>
      </c>
      <c r="B430" t="s">
        <v>46</v>
      </c>
      <c r="C430" t="s">
        <v>47</v>
      </c>
      <c r="D430" t="s">
        <v>48</v>
      </c>
      <c r="E430" t="s">
        <v>3</v>
      </c>
      <c r="F430" t="s">
        <v>4</v>
      </c>
      <c r="G430" t="s">
        <v>5</v>
      </c>
      <c r="H430">
        <v>10021</v>
      </c>
      <c r="I430" t="s">
        <v>6</v>
      </c>
      <c r="K430" t="str">
        <f t="shared" ref="K430:K434" si="128">C430</f>
        <v xml:space="preserve"> Lenox Hill</v>
      </c>
      <c r="L430" t="str">
        <f t="shared" ref="L430:L434" si="129">K430</f>
        <v xml:space="preserve"> Lenox Hill</v>
      </c>
      <c r="M430" t="str">
        <f t="shared" si="114"/>
        <v>Lenox Hill</v>
      </c>
      <c r="N430" t="str">
        <f>VLOOKUP(M430,mapping!A:B,2,0)</f>
        <v>Upper East Side</v>
      </c>
    </row>
    <row r="431" spans="1:14" x14ac:dyDescent="0.2">
      <c r="A431">
        <v>325</v>
      </c>
      <c r="B431" t="s">
        <v>256</v>
      </c>
      <c r="C431" t="s">
        <v>52</v>
      </c>
      <c r="D431" t="s">
        <v>13</v>
      </c>
      <c r="E431" t="s">
        <v>3</v>
      </c>
      <c r="F431" t="s">
        <v>4</v>
      </c>
      <c r="G431" t="s">
        <v>5</v>
      </c>
      <c r="H431">
        <v>10036</v>
      </c>
      <c r="I431" t="s">
        <v>6</v>
      </c>
      <c r="K431" t="str">
        <f t="shared" si="128"/>
        <v xml:space="preserve"> Hell's Kitchen</v>
      </c>
      <c r="L431" t="str">
        <f t="shared" si="129"/>
        <v xml:space="preserve"> Hell's Kitchen</v>
      </c>
      <c r="M431" t="str">
        <f t="shared" si="114"/>
        <v>Hell's Kitchen</v>
      </c>
      <c r="N431" t="str">
        <f>VLOOKUP(M431,mapping!A:B,2,0)</f>
        <v>Midtown</v>
      </c>
    </row>
    <row r="432" spans="1:14" x14ac:dyDescent="0.2">
      <c r="A432">
        <v>247</v>
      </c>
      <c r="B432" t="s">
        <v>215</v>
      </c>
      <c r="C432" t="s">
        <v>27</v>
      </c>
      <c r="D432" t="s">
        <v>2</v>
      </c>
      <c r="E432" t="s">
        <v>3</v>
      </c>
      <c r="F432" t="s">
        <v>4</v>
      </c>
      <c r="G432" t="s">
        <v>5</v>
      </c>
      <c r="H432">
        <v>10002</v>
      </c>
      <c r="I432" t="s">
        <v>6</v>
      </c>
      <c r="K432" t="str">
        <f t="shared" si="128"/>
        <v xml:space="preserve"> Lower East Side</v>
      </c>
      <c r="L432" t="str">
        <f t="shared" si="129"/>
        <v xml:space="preserve"> Lower East Side</v>
      </c>
      <c r="M432" t="str">
        <f t="shared" si="114"/>
        <v>Lower East Side</v>
      </c>
      <c r="N432" t="str">
        <f>VLOOKUP(M432,mapping!A:B,2,0)</f>
        <v>Lower East Side</v>
      </c>
    </row>
    <row r="433" spans="1:14" x14ac:dyDescent="0.2">
      <c r="A433">
        <v>123</v>
      </c>
      <c r="B433" t="s">
        <v>357</v>
      </c>
      <c r="C433" t="s">
        <v>106</v>
      </c>
      <c r="D433" t="s">
        <v>48</v>
      </c>
      <c r="E433" t="s">
        <v>3</v>
      </c>
      <c r="F433" t="s">
        <v>4</v>
      </c>
      <c r="G433" t="s">
        <v>5</v>
      </c>
      <c r="H433">
        <v>10075</v>
      </c>
      <c r="I433" t="s">
        <v>6</v>
      </c>
      <c r="K433" t="str">
        <f t="shared" si="128"/>
        <v xml:space="preserve"> Upper East Side</v>
      </c>
      <c r="L433" t="str">
        <f t="shared" si="129"/>
        <v xml:space="preserve"> Upper East Side</v>
      </c>
      <c r="M433" t="str">
        <f t="shared" si="114"/>
        <v>Upper East Side</v>
      </c>
      <c r="N433" t="str">
        <f>VLOOKUP(M433,mapping!A:B,2,0)</f>
        <v>Upper East Side</v>
      </c>
    </row>
    <row r="434" spans="1:14" x14ac:dyDescent="0.2">
      <c r="A434">
        <v>24</v>
      </c>
      <c r="B434" t="s">
        <v>131</v>
      </c>
      <c r="C434" t="s">
        <v>35</v>
      </c>
      <c r="D434" t="s">
        <v>32</v>
      </c>
      <c r="E434" t="s">
        <v>3</v>
      </c>
      <c r="F434" t="s">
        <v>4</v>
      </c>
      <c r="G434" t="s">
        <v>5</v>
      </c>
      <c r="H434">
        <v>10038</v>
      </c>
      <c r="I434" t="s">
        <v>6</v>
      </c>
      <c r="K434" t="str">
        <f t="shared" si="128"/>
        <v xml:space="preserve"> Southbridge Towers</v>
      </c>
      <c r="L434" t="str">
        <f t="shared" si="129"/>
        <v xml:space="preserve"> Southbridge Towers</v>
      </c>
      <c r="M434" t="str">
        <f t="shared" si="114"/>
        <v>Southbridge Towers</v>
      </c>
      <c r="N434" t="str">
        <f>VLOOKUP(M434,mapping!A:B,2,0)</f>
        <v>Financial District</v>
      </c>
    </row>
    <row r="435" spans="1:14" x14ac:dyDescent="0.2">
      <c r="A435" t="s">
        <v>358</v>
      </c>
      <c r="B435">
        <v>10</v>
      </c>
      <c r="C435" t="s">
        <v>191</v>
      </c>
      <c r="D435" t="s">
        <v>21</v>
      </c>
      <c r="E435" t="s">
        <v>13</v>
      </c>
      <c r="F435" t="s">
        <v>3</v>
      </c>
      <c r="G435" t="s">
        <v>4</v>
      </c>
      <c r="H435" t="s">
        <v>5</v>
      </c>
      <c r="I435">
        <v>10020</v>
      </c>
      <c r="J435" t="s">
        <v>6</v>
      </c>
      <c r="L435" t="str">
        <f>D435</f>
        <v xml:space="preserve"> Diamond District</v>
      </c>
      <c r="M435" t="str">
        <f t="shared" si="114"/>
        <v>Diamond District</v>
      </c>
      <c r="N435" t="str">
        <f>VLOOKUP(M435,mapping!A:B,2,0)</f>
        <v>Midtown</v>
      </c>
    </row>
    <row r="436" spans="1:14" x14ac:dyDescent="0.2">
      <c r="A436">
        <v>3604</v>
      </c>
      <c r="B436" t="s">
        <v>30</v>
      </c>
      <c r="C436" t="s">
        <v>108</v>
      </c>
      <c r="D436" t="s">
        <v>109</v>
      </c>
      <c r="E436" t="s">
        <v>3</v>
      </c>
      <c r="F436" t="s">
        <v>4</v>
      </c>
      <c r="G436" t="s">
        <v>5</v>
      </c>
      <c r="H436">
        <v>10031</v>
      </c>
      <c r="I436" t="s">
        <v>6</v>
      </c>
      <c r="K436" t="str">
        <f t="shared" ref="K436:K437" si="130">C436</f>
        <v xml:space="preserve"> Hamilton Heights</v>
      </c>
      <c r="L436" t="str">
        <f t="shared" ref="L436:L437" si="131">K436</f>
        <v xml:space="preserve"> Hamilton Heights</v>
      </c>
      <c r="M436" t="str">
        <f t="shared" si="114"/>
        <v>Hamilton Heights</v>
      </c>
      <c r="N436" t="str">
        <f>VLOOKUP(M436,mapping!A:B,2,0)</f>
        <v>Washington Heights</v>
      </c>
    </row>
    <row r="437" spans="1:14" x14ac:dyDescent="0.2">
      <c r="A437">
        <v>285</v>
      </c>
      <c r="B437" t="s">
        <v>65</v>
      </c>
      <c r="C437" t="s">
        <v>66</v>
      </c>
      <c r="D437" t="s">
        <v>18</v>
      </c>
      <c r="E437" t="s">
        <v>3</v>
      </c>
      <c r="F437" t="s">
        <v>4</v>
      </c>
      <c r="G437" t="s">
        <v>5</v>
      </c>
      <c r="H437">
        <v>10012</v>
      </c>
      <c r="I437" t="s">
        <v>6</v>
      </c>
      <c r="K437" t="str">
        <f t="shared" si="130"/>
        <v xml:space="preserve"> Five Points</v>
      </c>
      <c r="L437" t="str">
        <f t="shared" si="131"/>
        <v xml:space="preserve"> Five Points</v>
      </c>
      <c r="M437" t="str">
        <f t="shared" si="114"/>
        <v>Five Points</v>
      </c>
      <c r="N437" t="str">
        <f>VLOOKUP(M437,mapping!A:B,2,0)</f>
        <v>East Village</v>
      </c>
    </row>
    <row r="438" spans="1:14" x14ac:dyDescent="0.2">
      <c r="A438" t="s">
        <v>359</v>
      </c>
      <c r="B438">
        <v>400</v>
      </c>
      <c r="C438" t="s">
        <v>14</v>
      </c>
      <c r="D438" t="s">
        <v>12</v>
      </c>
      <c r="E438" t="s">
        <v>13</v>
      </c>
      <c r="F438" t="s">
        <v>3</v>
      </c>
      <c r="G438" t="s">
        <v>4</v>
      </c>
      <c r="H438" t="s">
        <v>5</v>
      </c>
      <c r="I438">
        <v>10018</v>
      </c>
      <c r="J438" t="s">
        <v>6</v>
      </c>
      <c r="L438" t="str">
        <f t="shared" ref="L438:L439" si="132">D438</f>
        <v xml:space="preserve"> Koreatown</v>
      </c>
      <c r="M438" t="str">
        <f t="shared" si="114"/>
        <v>Koreatown</v>
      </c>
      <c r="N438" t="str">
        <f>VLOOKUP(M438,mapping!A:B,2,0)</f>
        <v>Midtown</v>
      </c>
    </row>
    <row r="439" spans="1:14" x14ac:dyDescent="0.2">
      <c r="A439" t="s">
        <v>360</v>
      </c>
      <c r="B439">
        <v>130</v>
      </c>
      <c r="C439" t="s">
        <v>28</v>
      </c>
      <c r="D439" t="s">
        <v>21</v>
      </c>
      <c r="E439" t="s">
        <v>13</v>
      </c>
      <c r="F439" t="s">
        <v>3</v>
      </c>
      <c r="G439" t="s">
        <v>4</v>
      </c>
      <c r="H439" t="s">
        <v>5</v>
      </c>
      <c r="I439">
        <v>10036</v>
      </c>
      <c r="J439" t="s">
        <v>6</v>
      </c>
      <c r="L439" t="str">
        <f t="shared" si="132"/>
        <v xml:space="preserve"> Diamond District</v>
      </c>
      <c r="M439" t="str">
        <f t="shared" si="114"/>
        <v>Diamond District</v>
      </c>
      <c r="N439" t="str">
        <f>VLOOKUP(M439,mapping!A:B,2,0)</f>
        <v>Midtown</v>
      </c>
    </row>
    <row r="440" spans="1:14" x14ac:dyDescent="0.2">
      <c r="A440">
        <v>104</v>
      </c>
      <c r="B440" t="s">
        <v>231</v>
      </c>
      <c r="C440" t="s">
        <v>27</v>
      </c>
      <c r="D440" t="s">
        <v>2</v>
      </c>
      <c r="E440" t="s">
        <v>3</v>
      </c>
      <c r="F440" t="s">
        <v>4</v>
      </c>
      <c r="G440" t="s">
        <v>5</v>
      </c>
      <c r="H440">
        <v>10002</v>
      </c>
      <c r="I440" t="s">
        <v>6</v>
      </c>
      <c r="K440" t="str">
        <f>C440</f>
        <v xml:space="preserve"> Lower East Side</v>
      </c>
      <c r="L440" t="str">
        <f>K440</f>
        <v xml:space="preserve"> Lower East Side</v>
      </c>
      <c r="M440" t="str">
        <f t="shared" si="114"/>
        <v>Lower East Side</v>
      </c>
      <c r="N440" t="str">
        <f>VLOOKUP(M440,mapping!A:B,2,0)</f>
        <v>Lower East Side</v>
      </c>
    </row>
    <row r="441" spans="1:14" x14ac:dyDescent="0.2">
      <c r="A441">
        <v>211</v>
      </c>
      <c r="B441" t="s">
        <v>351</v>
      </c>
      <c r="C441" t="s">
        <v>9</v>
      </c>
      <c r="D441" t="s">
        <v>3</v>
      </c>
      <c r="E441" t="s">
        <v>4</v>
      </c>
      <c r="F441" t="s">
        <v>5</v>
      </c>
      <c r="G441">
        <v>10003</v>
      </c>
      <c r="H441" t="s">
        <v>6</v>
      </c>
      <c r="L441" t="str">
        <f>C441</f>
        <v xml:space="preserve"> Manhattan Community Board 6</v>
      </c>
      <c r="M441" t="str">
        <f t="shared" si="114"/>
        <v>Manhattan Community Board 6</v>
      </c>
      <c r="N441" t="str">
        <f>VLOOKUP(M441,mapping!A:B,2,0)</f>
        <v>Gramercy</v>
      </c>
    </row>
    <row r="442" spans="1:14" x14ac:dyDescent="0.2">
      <c r="A442">
        <v>109</v>
      </c>
      <c r="B442" t="s">
        <v>46</v>
      </c>
      <c r="C442" t="s">
        <v>136</v>
      </c>
      <c r="D442" t="s">
        <v>9</v>
      </c>
      <c r="E442" t="s">
        <v>3</v>
      </c>
      <c r="F442" t="s">
        <v>4</v>
      </c>
      <c r="G442" t="s">
        <v>5</v>
      </c>
      <c r="H442">
        <v>10003</v>
      </c>
      <c r="I442" t="s">
        <v>6</v>
      </c>
      <c r="K442" t="str">
        <f t="shared" ref="K442:K447" si="133">C442</f>
        <v xml:space="preserve"> Kips Bay</v>
      </c>
      <c r="L442" t="str">
        <f t="shared" ref="L442:L447" si="134">K442</f>
        <v xml:space="preserve"> Kips Bay</v>
      </c>
      <c r="M442" t="str">
        <f t="shared" si="114"/>
        <v>Kips Bay</v>
      </c>
      <c r="N442" t="str">
        <f>VLOOKUP(M442,mapping!A:B,2,0)</f>
        <v>Gramercy</v>
      </c>
    </row>
    <row r="443" spans="1:14" x14ac:dyDescent="0.2">
      <c r="A443">
        <v>140</v>
      </c>
      <c r="B443" t="s">
        <v>361</v>
      </c>
      <c r="C443" t="s">
        <v>106</v>
      </c>
      <c r="D443" t="s">
        <v>48</v>
      </c>
      <c r="E443" t="s">
        <v>3</v>
      </c>
      <c r="F443" t="s">
        <v>4</v>
      </c>
      <c r="G443" t="s">
        <v>5</v>
      </c>
      <c r="H443">
        <v>10075</v>
      </c>
      <c r="I443" t="s">
        <v>6</v>
      </c>
      <c r="K443" t="str">
        <f t="shared" si="133"/>
        <v xml:space="preserve"> Upper East Side</v>
      </c>
      <c r="L443" t="str">
        <f t="shared" si="134"/>
        <v xml:space="preserve"> Upper East Side</v>
      </c>
      <c r="M443" t="str">
        <f t="shared" si="114"/>
        <v>Upper East Side</v>
      </c>
      <c r="N443" t="str">
        <f>VLOOKUP(M443,mapping!A:B,2,0)</f>
        <v>Upper East Side</v>
      </c>
    </row>
    <row r="444" spans="1:14" x14ac:dyDescent="0.2">
      <c r="A444">
        <v>260</v>
      </c>
      <c r="B444" t="s">
        <v>274</v>
      </c>
      <c r="C444" t="s">
        <v>52</v>
      </c>
      <c r="D444" t="s">
        <v>57</v>
      </c>
      <c r="E444" t="s">
        <v>3</v>
      </c>
      <c r="F444" t="s">
        <v>4</v>
      </c>
      <c r="G444" t="s">
        <v>5</v>
      </c>
      <c r="H444">
        <v>10001</v>
      </c>
      <c r="I444" t="s">
        <v>6</v>
      </c>
      <c r="K444" t="str">
        <f t="shared" si="133"/>
        <v xml:space="preserve"> Hell's Kitchen</v>
      </c>
      <c r="L444" t="str">
        <f t="shared" si="134"/>
        <v xml:space="preserve"> Hell's Kitchen</v>
      </c>
      <c r="M444" t="str">
        <f t="shared" si="114"/>
        <v>Hell's Kitchen</v>
      </c>
      <c r="N444" t="str">
        <f>VLOOKUP(M444,mapping!A:B,2,0)</f>
        <v>Midtown</v>
      </c>
    </row>
    <row r="445" spans="1:14" x14ac:dyDescent="0.2">
      <c r="A445">
        <v>18</v>
      </c>
      <c r="B445" t="s">
        <v>362</v>
      </c>
      <c r="C445" t="s">
        <v>79</v>
      </c>
      <c r="D445" t="s">
        <v>57</v>
      </c>
      <c r="E445" t="s">
        <v>3</v>
      </c>
      <c r="F445" t="s">
        <v>4</v>
      </c>
      <c r="G445" t="s">
        <v>5</v>
      </c>
      <c r="H445">
        <v>10010</v>
      </c>
      <c r="I445" t="s">
        <v>6</v>
      </c>
      <c r="K445" t="str">
        <f t="shared" si="133"/>
        <v xml:space="preserve"> Penn Station South</v>
      </c>
      <c r="L445" t="str">
        <f t="shared" si="134"/>
        <v xml:space="preserve"> Penn Station South</v>
      </c>
      <c r="M445" t="str">
        <f t="shared" si="114"/>
        <v>Penn Station South</v>
      </c>
      <c r="N445" t="str">
        <f>VLOOKUP(M445,mapping!A:B,2,0)</f>
        <v>Garment District</v>
      </c>
    </row>
    <row r="446" spans="1:14" x14ac:dyDescent="0.2">
      <c r="A446">
        <v>1528</v>
      </c>
      <c r="B446" t="s">
        <v>83</v>
      </c>
      <c r="C446" t="s">
        <v>108</v>
      </c>
      <c r="D446" t="s">
        <v>109</v>
      </c>
      <c r="E446" t="s">
        <v>3</v>
      </c>
      <c r="F446" t="s">
        <v>4</v>
      </c>
      <c r="G446" t="s">
        <v>5</v>
      </c>
      <c r="H446">
        <v>10031</v>
      </c>
      <c r="I446" t="s">
        <v>6</v>
      </c>
      <c r="K446" t="str">
        <f t="shared" si="133"/>
        <v xml:space="preserve"> Hamilton Heights</v>
      </c>
      <c r="L446" t="str">
        <f t="shared" si="134"/>
        <v xml:space="preserve"> Hamilton Heights</v>
      </c>
      <c r="M446" t="str">
        <f t="shared" si="114"/>
        <v>Hamilton Heights</v>
      </c>
      <c r="N446" t="str">
        <f>VLOOKUP(M446,mapping!A:B,2,0)</f>
        <v>Washington Heights</v>
      </c>
    </row>
    <row r="447" spans="1:14" x14ac:dyDescent="0.2">
      <c r="A447" t="s">
        <v>363</v>
      </c>
      <c r="B447" t="s">
        <v>91</v>
      </c>
      <c r="C447" t="s">
        <v>60</v>
      </c>
      <c r="D447" t="s">
        <v>18</v>
      </c>
      <c r="E447" t="s">
        <v>3</v>
      </c>
      <c r="F447" t="s">
        <v>4</v>
      </c>
      <c r="G447" t="s">
        <v>5</v>
      </c>
      <c r="H447">
        <v>10001</v>
      </c>
      <c r="I447" t="s">
        <v>6</v>
      </c>
      <c r="K447" t="str">
        <f t="shared" si="133"/>
        <v xml:space="preserve"> Greenwich Village</v>
      </c>
      <c r="L447" t="str">
        <f t="shared" si="134"/>
        <v xml:space="preserve"> Greenwich Village</v>
      </c>
      <c r="M447" t="str">
        <f t="shared" si="114"/>
        <v>Greenwich Village</v>
      </c>
      <c r="N447" t="str">
        <f>VLOOKUP(M447,mapping!A:B,2,0)</f>
        <v>Greenwich Village</v>
      </c>
    </row>
    <row r="448" spans="1:14" x14ac:dyDescent="0.2">
      <c r="A448" t="s">
        <v>364</v>
      </c>
      <c r="B448">
        <v>455</v>
      </c>
      <c r="C448" t="s">
        <v>105</v>
      </c>
      <c r="D448" t="s">
        <v>21</v>
      </c>
      <c r="E448" t="s">
        <v>13</v>
      </c>
      <c r="F448" t="s">
        <v>3</v>
      </c>
      <c r="G448" t="s">
        <v>4</v>
      </c>
      <c r="H448" t="s">
        <v>5</v>
      </c>
      <c r="I448">
        <v>10037</v>
      </c>
      <c r="J448" t="s">
        <v>6</v>
      </c>
      <c r="L448" t="str">
        <f>D448</f>
        <v xml:space="preserve"> Diamond District</v>
      </c>
      <c r="M448" t="str">
        <f t="shared" si="114"/>
        <v>Diamond District</v>
      </c>
      <c r="N448" t="str">
        <f>VLOOKUP(M448,mapping!A:B,2,0)</f>
        <v>Midtown</v>
      </c>
    </row>
    <row r="449" spans="1:14" x14ac:dyDescent="0.2">
      <c r="A449">
        <v>54</v>
      </c>
      <c r="B449" t="s">
        <v>365</v>
      </c>
      <c r="C449" t="s">
        <v>197</v>
      </c>
      <c r="D449" t="s">
        <v>109</v>
      </c>
      <c r="E449" t="s">
        <v>3</v>
      </c>
      <c r="F449" t="s">
        <v>4</v>
      </c>
      <c r="G449" t="s">
        <v>5</v>
      </c>
      <c r="H449">
        <v>10027</v>
      </c>
      <c r="I449" t="s">
        <v>6</v>
      </c>
      <c r="K449" t="str">
        <f t="shared" ref="K449:K451" si="135">C449</f>
        <v xml:space="preserve"> Manhattanville</v>
      </c>
      <c r="L449" t="str">
        <f t="shared" ref="L449:L451" si="136">K449</f>
        <v xml:space="preserve"> Manhattanville</v>
      </c>
      <c r="M449" t="str">
        <f t="shared" si="114"/>
        <v>Manhattanville</v>
      </c>
      <c r="N449" t="str">
        <f>VLOOKUP(M449,mapping!A:B,2,0)</f>
        <v>Harlem</v>
      </c>
    </row>
    <row r="450" spans="1:14" x14ac:dyDescent="0.2">
      <c r="A450">
        <v>965</v>
      </c>
      <c r="B450" t="s">
        <v>86</v>
      </c>
      <c r="C450" t="s">
        <v>106</v>
      </c>
      <c r="D450" t="s">
        <v>48</v>
      </c>
      <c r="E450" t="s">
        <v>3</v>
      </c>
      <c r="F450" t="s">
        <v>4</v>
      </c>
      <c r="G450" t="s">
        <v>5</v>
      </c>
      <c r="H450">
        <v>10021</v>
      </c>
      <c r="I450" t="s">
        <v>6</v>
      </c>
      <c r="K450" t="str">
        <f t="shared" si="135"/>
        <v xml:space="preserve"> Upper East Side</v>
      </c>
      <c r="L450" t="str">
        <f t="shared" si="136"/>
        <v xml:space="preserve"> Upper East Side</v>
      </c>
      <c r="M450" t="str">
        <f t="shared" si="114"/>
        <v>Upper East Side</v>
      </c>
      <c r="N450" t="str">
        <f>VLOOKUP(M450,mapping!A:B,2,0)</f>
        <v>Upper East Side</v>
      </c>
    </row>
    <row r="451" spans="1:14" x14ac:dyDescent="0.2">
      <c r="A451">
        <v>208</v>
      </c>
      <c r="B451" t="s">
        <v>46</v>
      </c>
      <c r="C451" t="s">
        <v>115</v>
      </c>
      <c r="D451" t="s">
        <v>2</v>
      </c>
      <c r="E451" t="s">
        <v>3</v>
      </c>
      <c r="F451" t="s">
        <v>4</v>
      </c>
      <c r="G451" t="s">
        <v>5</v>
      </c>
      <c r="H451">
        <v>10009</v>
      </c>
      <c r="I451" t="s">
        <v>6</v>
      </c>
      <c r="K451" t="str">
        <f t="shared" si="135"/>
        <v xml:space="preserve"> East Village</v>
      </c>
      <c r="L451" t="str">
        <f t="shared" si="136"/>
        <v xml:space="preserve"> East Village</v>
      </c>
      <c r="M451" t="str">
        <f t="shared" ref="M451:M514" si="137">TRIM(L451)</f>
        <v>East Village</v>
      </c>
      <c r="N451" t="str">
        <f>VLOOKUP(M451,mapping!A:B,2,0)</f>
        <v>East Village</v>
      </c>
    </row>
    <row r="452" spans="1:14" x14ac:dyDescent="0.2">
      <c r="A452">
        <v>68</v>
      </c>
      <c r="B452" t="s">
        <v>366</v>
      </c>
      <c r="C452" t="s">
        <v>2</v>
      </c>
      <c r="D452" t="s">
        <v>3</v>
      </c>
      <c r="E452" t="s">
        <v>4</v>
      </c>
      <c r="F452" t="s">
        <v>5</v>
      </c>
      <c r="G452">
        <v>10002</v>
      </c>
      <c r="H452" t="s">
        <v>6</v>
      </c>
      <c r="L452" t="str">
        <f>C452</f>
        <v xml:space="preserve"> Manhattan Community Board 3</v>
      </c>
      <c r="M452" t="str">
        <f t="shared" si="137"/>
        <v>Manhattan Community Board 3</v>
      </c>
      <c r="N452" t="str">
        <f>VLOOKUP(M452,mapping!A:B,2,0)</f>
        <v>East Village</v>
      </c>
    </row>
    <row r="453" spans="1:14" x14ac:dyDescent="0.2">
      <c r="A453">
        <v>65</v>
      </c>
      <c r="B453" t="s">
        <v>367</v>
      </c>
      <c r="C453" t="s">
        <v>185</v>
      </c>
      <c r="D453" t="s">
        <v>18</v>
      </c>
      <c r="E453" t="s">
        <v>3</v>
      </c>
      <c r="F453" t="s">
        <v>4</v>
      </c>
      <c r="G453" t="s">
        <v>5</v>
      </c>
      <c r="H453">
        <v>10011</v>
      </c>
      <c r="I453" t="s">
        <v>6</v>
      </c>
      <c r="K453" t="str">
        <f t="shared" ref="K453:K456" si="138">C453</f>
        <v xml:space="preserve"> Washington Square Village</v>
      </c>
      <c r="L453" t="str">
        <f t="shared" ref="L453:L456" si="139">K453</f>
        <v xml:space="preserve"> Washington Square Village</v>
      </c>
      <c r="M453" t="str">
        <f t="shared" si="137"/>
        <v>Washington Square Village</v>
      </c>
      <c r="N453" t="str">
        <f>VLOOKUP(M453,mapping!A:B,2,0)</f>
        <v>Greenwich Village</v>
      </c>
    </row>
    <row r="454" spans="1:14" x14ac:dyDescent="0.2">
      <c r="A454">
        <v>1629</v>
      </c>
      <c r="B454" t="s">
        <v>7</v>
      </c>
      <c r="C454" t="s">
        <v>47</v>
      </c>
      <c r="D454" t="s">
        <v>48</v>
      </c>
      <c r="E454" t="s">
        <v>3</v>
      </c>
      <c r="F454" t="s">
        <v>4</v>
      </c>
      <c r="G454" t="s">
        <v>5</v>
      </c>
      <c r="H454">
        <v>10028</v>
      </c>
      <c r="I454" t="s">
        <v>6</v>
      </c>
      <c r="K454" t="str">
        <f t="shared" si="138"/>
        <v xml:space="preserve"> Lenox Hill</v>
      </c>
      <c r="L454" t="str">
        <f t="shared" si="139"/>
        <v xml:space="preserve"> Lenox Hill</v>
      </c>
      <c r="M454" t="str">
        <f t="shared" si="137"/>
        <v>Lenox Hill</v>
      </c>
      <c r="N454" t="str">
        <f>VLOOKUP(M454,mapping!A:B,2,0)</f>
        <v>Upper East Side</v>
      </c>
    </row>
    <row r="455" spans="1:14" x14ac:dyDescent="0.2">
      <c r="A455">
        <v>118</v>
      </c>
      <c r="B455" t="s">
        <v>368</v>
      </c>
      <c r="C455" t="s">
        <v>35</v>
      </c>
      <c r="D455" t="s">
        <v>32</v>
      </c>
      <c r="E455" t="s">
        <v>3</v>
      </c>
      <c r="F455" t="s">
        <v>4</v>
      </c>
      <c r="G455" t="s">
        <v>5</v>
      </c>
      <c r="H455">
        <v>10038</v>
      </c>
      <c r="I455" t="s">
        <v>6</v>
      </c>
      <c r="K455" t="str">
        <f t="shared" si="138"/>
        <v xml:space="preserve"> Southbridge Towers</v>
      </c>
      <c r="L455" t="str">
        <f t="shared" si="139"/>
        <v xml:space="preserve"> Southbridge Towers</v>
      </c>
      <c r="M455" t="str">
        <f t="shared" si="137"/>
        <v>Southbridge Towers</v>
      </c>
      <c r="N455" t="str">
        <f>VLOOKUP(M455,mapping!A:B,2,0)</f>
        <v>Financial District</v>
      </c>
    </row>
    <row r="456" spans="1:14" x14ac:dyDescent="0.2">
      <c r="A456">
        <v>16</v>
      </c>
      <c r="B456" t="s">
        <v>68</v>
      </c>
      <c r="C456" t="s">
        <v>23</v>
      </c>
      <c r="D456" t="s">
        <v>9</v>
      </c>
      <c r="E456" t="s">
        <v>3</v>
      </c>
      <c r="F456" t="s">
        <v>4</v>
      </c>
      <c r="G456" t="s">
        <v>5</v>
      </c>
      <c r="H456">
        <v>10016</v>
      </c>
      <c r="I456" t="s">
        <v>6</v>
      </c>
      <c r="K456" t="str">
        <f t="shared" si="138"/>
        <v xml:space="preserve"> Murray Hill</v>
      </c>
      <c r="L456" t="str">
        <f t="shared" si="139"/>
        <v xml:space="preserve"> Murray Hill</v>
      </c>
      <c r="M456" t="str">
        <f t="shared" si="137"/>
        <v>Murray Hill</v>
      </c>
      <c r="N456" t="str">
        <f>VLOOKUP(M456,mapping!A:B,2,0)</f>
        <v>Murray Hill</v>
      </c>
    </row>
    <row r="457" spans="1:14" x14ac:dyDescent="0.2">
      <c r="A457" t="s">
        <v>369</v>
      </c>
      <c r="B457">
        <v>89</v>
      </c>
      <c r="C457" t="s">
        <v>217</v>
      </c>
      <c r="D457" t="s">
        <v>21</v>
      </c>
      <c r="E457" t="s">
        <v>13</v>
      </c>
      <c r="F457" t="s">
        <v>3</v>
      </c>
      <c r="G457" t="s">
        <v>4</v>
      </c>
      <c r="H457" t="s">
        <v>5</v>
      </c>
      <c r="I457">
        <v>10017</v>
      </c>
      <c r="J457" t="s">
        <v>6</v>
      </c>
      <c r="L457" t="str">
        <f>D457</f>
        <v xml:space="preserve"> Diamond District</v>
      </c>
      <c r="M457" t="str">
        <f t="shared" si="137"/>
        <v>Diamond District</v>
      </c>
      <c r="N457" t="str">
        <f>VLOOKUP(M457,mapping!A:B,2,0)</f>
        <v>Midtown</v>
      </c>
    </row>
    <row r="458" spans="1:14" x14ac:dyDescent="0.2">
      <c r="A458">
        <v>166</v>
      </c>
      <c r="B458" t="s">
        <v>99</v>
      </c>
      <c r="C458" t="s">
        <v>27</v>
      </c>
      <c r="D458" t="s">
        <v>2</v>
      </c>
      <c r="E458" t="s">
        <v>3</v>
      </c>
      <c r="F458" t="s">
        <v>4</v>
      </c>
      <c r="G458" t="s">
        <v>5</v>
      </c>
      <c r="H458">
        <v>10002</v>
      </c>
      <c r="I458" t="s">
        <v>6</v>
      </c>
      <c r="K458" t="str">
        <f t="shared" ref="K458:K462" si="140">C458</f>
        <v xml:space="preserve"> Lower East Side</v>
      </c>
      <c r="L458" t="str">
        <f t="shared" ref="L458:L462" si="141">K458</f>
        <v xml:space="preserve"> Lower East Side</v>
      </c>
      <c r="M458" t="str">
        <f t="shared" si="137"/>
        <v>Lower East Side</v>
      </c>
      <c r="N458" t="str">
        <f>VLOOKUP(M458,mapping!A:B,2,0)</f>
        <v>Lower East Side</v>
      </c>
    </row>
    <row r="459" spans="1:14" x14ac:dyDescent="0.2">
      <c r="A459">
        <v>885</v>
      </c>
      <c r="B459" t="s">
        <v>128</v>
      </c>
      <c r="C459" t="s">
        <v>52</v>
      </c>
      <c r="D459" t="s">
        <v>57</v>
      </c>
      <c r="E459" t="s">
        <v>3</v>
      </c>
      <c r="F459" t="s">
        <v>4</v>
      </c>
      <c r="G459" t="s">
        <v>5</v>
      </c>
      <c r="H459">
        <v>10019</v>
      </c>
      <c r="I459" t="s">
        <v>6</v>
      </c>
      <c r="K459" t="str">
        <f t="shared" si="140"/>
        <v xml:space="preserve"> Hell's Kitchen</v>
      </c>
      <c r="L459" t="str">
        <f t="shared" si="141"/>
        <v xml:space="preserve"> Hell's Kitchen</v>
      </c>
      <c r="M459" t="str">
        <f t="shared" si="137"/>
        <v>Hell's Kitchen</v>
      </c>
      <c r="N459" t="str">
        <f>VLOOKUP(M459,mapping!A:B,2,0)</f>
        <v>Midtown</v>
      </c>
    </row>
    <row r="460" spans="1:14" x14ac:dyDescent="0.2">
      <c r="A460">
        <v>1226</v>
      </c>
      <c r="B460" t="s">
        <v>7</v>
      </c>
      <c r="C460" t="s">
        <v>47</v>
      </c>
      <c r="D460" t="s">
        <v>48</v>
      </c>
      <c r="E460" t="s">
        <v>3</v>
      </c>
      <c r="F460" t="s">
        <v>4</v>
      </c>
      <c r="G460" t="s">
        <v>5</v>
      </c>
      <c r="H460">
        <v>10065</v>
      </c>
      <c r="I460" t="s">
        <v>6</v>
      </c>
      <c r="K460" t="str">
        <f t="shared" si="140"/>
        <v xml:space="preserve"> Lenox Hill</v>
      </c>
      <c r="L460" t="str">
        <f t="shared" si="141"/>
        <v xml:space="preserve"> Lenox Hill</v>
      </c>
      <c r="M460" t="str">
        <f t="shared" si="137"/>
        <v>Lenox Hill</v>
      </c>
      <c r="N460" t="str">
        <f>VLOOKUP(M460,mapping!A:B,2,0)</f>
        <v>Upper East Side</v>
      </c>
    </row>
    <row r="461" spans="1:14" x14ac:dyDescent="0.2">
      <c r="A461">
        <v>530</v>
      </c>
      <c r="B461" t="s">
        <v>196</v>
      </c>
      <c r="C461" t="s">
        <v>197</v>
      </c>
      <c r="D461" t="s">
        <v>109</v>
      </c>
      <c r="E461" t="s">
        <v>3</v>
      </c>
      <c r="F461" t="s">
        <v>4</v>
      </c>
      <c r="G461" t="s">
        <v>5</v>
      </c>
      <c r="H461">
        <v>10031</v>
      </c>
      <c r="I461" t="s">
        <v>6</v>
      </c>
      <c r="K461" t="str">
        <f t="shared" si="140"/>
        <v xml:space="preserve"> Manhattanville</v>
      </c>
      <c r="L461" t="str">
        <f t="shared" si="141"/>
        <v xml:space="preserve"> Manhattanville</v>
      </c>
      <c r="M461" t="str">
        <f t="shared" si="137"/>
        <v>Manhattanville</v>
      </c>
      <c r="N461" t="str">
        <f>VLOOKUP(M461,mapping!A:B,2,0)</f>
        <v>Harlem</v>
      </c>
    </row>
    <row r="462" spans="1:14" x14ac:dyDescent="0.2">
      <c r="A462">
        <v>591</v>
      </c>
      <c r="B462" t="s">
        <v>46</v>
      </c>
      <c r="C462" t="s">
        <v>136</v>
      </c>
      <c r="D462" t="s">
        <v>9</v>
      </c>
      <c r="E462" t="s">
        <v>3</v>
      </c>
      <c r="F462" t="s">
        <v>4</v>
      </c>
      <c r="G462" t="s">
        <v>5</v>
      </c>
      <c r="H462">
        <v>10016</v>
      </c>
      <c r="I462" t="s">
        <v>6</v>
      </c>
      <c r="K462" t="str">
        <f t="shared" si="140"/>
        <v xml:space="preserve"> Kips Bay</v>
      </c>
      <c r="L462" t="str">
        <f t="shared" si="141"/>
        <v xml:space="preserve"> Kips Bay</v>
      </c>
      <c r="M462" t="str">
        <f t="shared" si="137"/>
        <v>Kips Bay</v>
      </c>
      <c r="N462" t="str">
        <f>VLOOKUP(M462,mapping!A:B,2,0)</f>
        <v>Gramercy</v>
      </c>
    </row>
    <row r="463" spans="1:14" x14ac:dyDescent="0.2">
      <c r="A463" t="s">
        <v>370</v>
      </c>
      <c r="B463">
        <v>422</v>
      </c>
      <c r="C463" t="s">
        <v>90</v>
      </c>
      <c r="D463" t="s">
        <v>52</v>
      </c>
      <c r="E463" t="s">
        <v>57</v>
      </c>
      <c r="F463" t="s">
        <v>3</v>
      </c>
      <c r="G463" t="s">
        <v>4</v>
      </c>
      <c r="H463" t="s">
        <v>5</v>
      </c>
      <c r="I463">
        <v>10036</v>
      </c>
      <c r="J463" t="s">
        <v>6</v>
      </c>
      <c r="L463" t="str">
        <f>D463</f>
        <v xml:space="preserve"> Hell's Kitchen</v>
      </c>
      <c r="M463" t="str">
        <f t="shared" si="137"/>
        <v>Hell's Kitchen</v>
      </c>
      <c r="N463" t="str">
        <f>VLOOKUP(M463,mapping!A:B,2,0)</f>
        <v>Midtown</v>
      </c>
    </row>
    <row r="464" spans="1:14" x14ac:dyDescent="0.2">
      <c r="A464">
        <v>32</v>
      </c>
      <c r="B464" t="s">
        <v>151</v>
      </c>
      <c r="C464" t="s">
        <v>35</v>
      </c>
      <c r="D464" t="s">
        <v>32</v>
      </c>
      <c r="E464" t="s">
        <v>3</v>
      </c>
      <c r="F464" t="s">
        <v>4</v>
      </c>
      <c r="G464" t="s">
        <v>5</v>
      </c>
      <c r="H464">
        <v>10004</v>
      </c>
      <c r="I464" t="s">
        <v>6</v>
      </c>
      <c r="K464" t="str">
        <f t="shared" ref="K464:K465" si="142">C464</f>
        <v xml:space="preserve"> Southbridge Towers</v>
      </c>
      <c r="L464" t="str">
        <f t="shared" ref="L464:L465" si="143">K464</f>
        <v xml:space="preserve"> Southbridge Towers</v>
      </c>
      <c r="M464" t="str">
        <f t="shared" si="137"/>
        <v>Southbridge Towers</v>
      </c>
      <c r="N464" t="str">
        <f>VLOOKUP(M464,mapping!A:B,2,0)</f>
        <v>Financial District</v>
      </c>
    </row>
    <row r="465" spans="1:14" x14ac:dyDescent="0.2">
      <c r="A465">
        <v>39</v>
      </c>
      <c r="B465" t="s">
        <v>33</v>
      </c>
      <c r="C465" t="s">
        <v>15</v>
      </c>
      <c r="D465" t="s">
        <v>13</v>
      </c>
      <c r="E465" t="s">
        <v>3</v>
      </c>
      <c r="F465" t="s">
        <v>4</v>
      </c>
      <c r="G465" t="s">
        <v>5</v>
      </c>
      <c r="H465">
        <v>10001</v>
      </c>
      <c r="I465" t="s">
        <v>6</v>
      </c>
      <c r="K465" t="str">
        <f t="shared" si="142"/>
        <v xml:space="preserve"> Korea Town</v>
      </c>
      <c r="L465" t="str">
        <f t="shared" si="143"/>
        <v xml:space="preserve"> Korea Town</v>
      </c>
      <c r="M465" t="str">
        <f t="shared" si="137"/>
        <v>Korea Town</v>
      </c>
      <c r="N465" t="str">
        <f>VLOOKUP(M465,mapping!A:B,2,0)</f>
        <v>Midtown</v>
      </c>
    </row>
    <row r="466" spans="1:14" x14ac:dyDescent="0.2">
      <c r="A466" t="s">
        <v>371</v>
      </c>
      <c r="B466">
        <v>2</v>
      </c>
      <c r="C466" t="s">
        <v>30</v>
      </c>
      <c r="D466" t="s">
        <v>31</v>
      </c>
      <c r="E466" t="s">
        <v>32</v>
      </c>
      <c r="F466" t="s">
        <v>3</v>
      </c>
      <c r="G466" t="s">
        <v>4</v>
      </c>
      <c r="H466" t="s">
        <v>5</v>
      </c>
      <c r="I466">
        <v>10006</v>
      </c>
      <c r="J466" t="s">
        <v>6</v>
      </c>
      <c r="L466" t="str">
        <f>D466</f>
        <v xml:space="preserve"> Battery Park City</v>
      </c>
      <c r="M466" t="str">
        <f t="shared" si="137"/>
        <v>Battery Park City</v>
      </c>
      <c r="N466" t="str">
        <f>VLOOKUP(M466,mapping!A:B,2,0)</f>
        <v>Battery Park</v>
      </c>
    </row>
    <row r="467" spans="1:14" x14ac:dyDescent="0.2">
      <c r="A467">
        <v>11</v>
      </c>
      <c r="B467" t="s">
        <v>198</v>
      </c>
      <c r="C467" t="s">
        <v>104</v>
      </c>
      <c r="D467" t="s">
        <v>13</v>
      </c>
      <c r="E467" t="s">
        <v>3</v>
      </c>
      <c r="F467" t="s">
        <v>4</v>
      </c>
      <c r="G467" t="s">
        <v>5</v>
      </c>
      <c r="H467">
        <v>10010</v>
      </c>
      <c r="I467" t="s">
        <v>6</v>
      </c>
      <c r="K467" t="str">
        <f>C467</f>
        <v xml:space="preserve"> Flatiron Building</v>
      </c>
      <c r="L467" t="str">
        <f>K467</f>
        <v xml:space="preserve"> Flatiron Building</v>
      </c>
      <c r="M467" t="str">
        <f t="shared" si="137"/>
        <v>Flatiron Building</v>
      </c>
      <c r="N467" t="str">
        <f>VLOOKUP(M467,mapping!A:B,2,0)</f>
        <v>Flatiron District</v>
      </c>
    </row>
    <row r="468" spans="1:14" x14ac:dyDescent="0.2">
      <c r="A468" t="s">
        <v>372</v>
      </c>
      <c r="B468">
        <v>252</v>
      </c>
      <c r="C468" t="s">
        <v>256</v>
      </c>
      <c r="D468" t="s">
        <v>52</v>
      </c>
      <c r="E468" t="s">
        <v>13</v>
      </c>
      <c r="F468" t="s">
        <v>3</v>
      </c>
      <c r="G468" t="s">
        <v>4</v>
      </c>
      <c r="H468" t="s">
        <v>5</v>
      </c>
      <c r="I468">
        <v>10036</v>
      </c>
      <c r="J468" t="s">
        <v>6</v>
      </c>
      <c r="L468" t="str">
        <f>D468</f>
        <v xml:space="preserve"> Hell's Kitchen</v>
      </c>
      <c r="M468" t="str">
        <f t="shared" si="137"/>
        <v>Hell's Kitchen</v>
      </c>
      <c r="N468" t="str">
        <f>VLOOKUP(M468,mapping!A:B,2,0)</f>
        <v>Midtown</v>
      </c>
    </row>
    <row r="469" spans="1:14" x14ac:dyDescent="0.2">
      <c r="A469">
        <v>3505</v>
      </c>
      <c r="B469" t="s">
        <v>30</v>
      </c>
      <c r="C469" t="s">
        <v>108</v>
      </c>
      <c r="D469" t="s">
        <v>109</v>
      </c>
      <c r="E469" t="s">
        <v>3</v>
      </c>
      <c r="F469" t="s">
        <v>4</v>
      </c>
      <c r="G469" t="s">
        <v>5</v>
      </c>
      <c r="H469">
        <v>10031</v>
      </c>
      <c r="I469" t="s">
        <v>6</v>
      </c>
      <c r="K469" t="str">
        <f t="shared" ref="K469:K470" si="144">C469</f>
        <v xml:space="preserve"> Hamilton Heights</v>
      </c>
      <c r="L469" t="str">
        <f t="shared" ref="L469:L470" si="145">K469</f>
        <v xml:space="preserve"> Hamilton Heights</v>
      </c>
      <c r="M469" t="str">
        <f t="shared" si="137"/>
        <v>Hamilton Heights</v>
      </c>
      <c r="N469" t="str">
        <f>VLOOKUP(M469,mapping!A:B,2,0)</f>
        <v>Washington Heights</v>
      </c>
    </row>
    <row r="470" spans="1:14" x14ac:dyDescent="0.2">
      <c r="A470">
        <v>400</v>
      </c>
      <c r="B470" t="s">
        <v>96</v>
      </c>
      <c r="C470" t="s">
        <v>52</v>
      </c>
      <c r="D470" t="s">
        <v>13</v>
      </c>
      <c r="E470" t="s">
        <v>3</v>
      </c>
      <c r="F470" t="s">
        <v>4</v>
      </c>
      <c r="G470" t="s">
        <v>5</v>
      </c>
      <c r="H470">
        <v>10019</v>
      </c>
      <c r="I470" t="s">
        <v>6</v>
      </c>
      <c r="K470" t="str">
        <f t="shared" si="144"/>
        <v xml:space="preserve"> Hell's Kitchen</v>
      </c>
      <c r="L470" t="str">
        <f t="shared" si="145"/>
        <v xml:space="preserve"> Hell's Kitchen</v>
      </c>
      <c r="M470" t="str">
        <f t="shared" si="137"/>
        <v>Hell's Kitchen</v>
      </c>
      <c r="N470" t="str">
        <f>VLOOKUP(M470,mapping!A:B,2,0)</f>
        <v>Midtown</v>
      </c>
    </row>
    <row r="471" spans="1:14" x14ac:dyDescent="0.2">
      <c r="A471">
        <v>158</v>
      </c>
      <c r="B471" t="s">
        <v>373</v>
      </c>
      <c r="C471" t="s">
        <v>9</v>
      </c>
      <c r="D471" t="s">
        <v>3</v>
      </c>
      <c r="E471" t="s">
        <v>4</v>
      </c>
      <c r="F471" t="s">
        <v>5</v>
      </c>
      <c r="G471">
        <v>10010</v>
      </c>
      <c r="H471" t="s">
        <v>6</v>
      </c>
      <c r="L471" t="str">
        <f>C471</f>
        <v xml:space="preserve"> Manhattan Community Board 6</v>
      </c>
      <c r="M471" t="str">
        <f t="shared" si="137"/>
        <v>Manhattan Community Board 6</v>
      </c>
      <c r="N471" t="str">
        <f>VLOOKUP(M471,mapping!A:B,2,0)</f>
        <v>Gramercy</v>
      </c>
    </row>
    <row r="472" spans="1:14" x14ac:dyDescent="0.2">
      <c r="A472">
        <v>188</v>
      </c>
      <c r="B472" t="s">
        <v>171</v>
      </c>
      <c r="C472" t="s">
        <v>84</v>
      </c>
      <c r="D472" t="s">
        <v>85</v>
      </c>
      <c r="E472" t="s">
        <v>3</v>
      </c>
      <c r="F472" t="s">
        <v>4</v>
      </c>
      <c r="G472" t="s">
        <v>5</v>
      </c>
      <c r="H472">
        <v>10023</v>
      </c>
      <c r="I472" t="s">
        <v>6</v>
      </c>
      <c r="K472" t="str">
        <f t="shared" ref="K472:K473" si="146">C472</f>
        <v xml:space="preserve"> Upper West Side</v>
      </c>
      <c r="L472" t="str">
        <f t="shared" ref="L472:L473" si="147">K472</f>
        <v xml:space="preserve"> Upper West Side</v>
      </c>
      <c r="M472" t="str">
        <f t="shared" si="137"/>
        <v>Upper West Side</v>
      </c>
      <c r="N472" t="str">
        <f>VLOOKUP(M472,mapping!A:B,2,0)</f>
        <v>Upper West Side</v>
      </c>
    </row>
    <row r="473" spans="1:14" x14ac:dyDescent="0.2">
      <c r="A473">
        <v>202</v>
      </c>
      <c r="B473" t="s">
        <v>220</v>
      </c>
      <c r="C473" t="s">
        <v>221</v>
      </c>
      <c r="D473" t="s">
        <v>18</v>
      </c>
      <c r="E473" t="s">
        <v>3</v>
      </c>
      <c r="F473" t="s">
        <v>4</v>
      </c>
      <c r="G473" t="s">
        <v>5</v>
      </c>
      <c r="H473">
        <v>10012</v>
      </c>
      <c r="I473" t="s">
        <v>6</v>
      </c>
      <c r="K473" t="str">
        <f t="shared" si="146"/>
        <v xml:space="preserve"> University Village</v>
      </c>
      <c r="L473" t="str">
        <f t="shared" si="147"/>
        <v xml:space="preserve"> University Village</v>
      </c>
      <c r="M473" t="str">
        <f t="shared" si="137"/>
        <v>University Village</v>
      </c>
      <c r="N473" t="str">
        <f>VLOOKUP(M473,mapping!A:B,2,0)</f>
        <v>Greenwich Village</v>
      </c>
    </row>
    <row r="474" spans="1:14" x14ac:dyDescent="0.2">
      <c r="A474" t="s">
        <v>374</v>
      </c>
      <c r="B474">
        <v>1071</v>
      </c>
      <c r="C474" t="s">
        <v>41</v>
      </c>
      <c r="D474" t="s">
        <v>21</v>
      </c>
      <c r="E474" t="s">
        <v>13</v>
      </c>
      <c r="F474" t="s">
        <v>3</v>
      </c>
      <c r="G474" t="s">
        <v>4</v>
      </c>
      <c r="H474" t="s">
        <v>5</v>
      </c>
      <c r="I474">
        <v>10018</v>
      </c>
      <c r="J474" t="s">
        <v>6</v>
      </c>
      <c r="L474" t="str">
        <f>D474</f>
        <v xml:space="preserve"> Diamond District</v>
      </c>
      <c r="M474" t="str">
        <f t="shared" si="137"/>
        <v>Diamond District</v>
      </c>
      <c r="N474" t="str">
        <f>VLOOKUP(M474,mapping!A:B,2,0)</f>
        <v>Midtown</v>
      </c>
    </row>
    <row r="475" spans="1:14" x14ac:dyDescent="0.2">
      <c r="A475">
        <v>3355</v>
      </c>
      <c r="B475" t="s">
        <v>30</v>
      </c>
      <c r="C475" t="s">
        <v>197</v>
      </c>
      <c r="D475" t="s">
        <v>109</v>
      </c>
      <c r="E475" t="s">
        <v>3</v>
      </c>
      <c r="F475" t="s">
        <v>4</v>
      </c>
      <c r="G475" t="s">
        <v>5</v>
      </c>
      <c r="H475">
        <v>10031</v>
      </c>
      <c r="I475" t="s">
        <v>6</v>
      </c>
      <c r="K475" t="str">
        <f t="shared" ref="K475:K478" si="148">C475</f>
        <v xml:space="preserve"> Manhattanville</v>
      </c>
      <c r="L475" t="str">
        <f t="shared" ref="L475:L478" si="149">K475</f>
        <v xml:space="preserve"> Manhattanville</v>
      </c>
      <c r="M475" t="str">
        <f t="shared" si="137"/>
        <v>Manhattanville</v>
      </c>
      <c r="N475" t="str">
        <f>VLOOKUP(M475,mapping!A:B,2,0)</f>
        <v>Harlem</v>
      </c>
    </row>
    <row r="476" spans="1:14" x14ac:dyDescent="0.2">
      <c r="A476">
        <v>1282</v>
      </c>
      <c r="B476" t="s">
        <v>46</v>
      </c>
      <c r="C476" t="s">
        <v>47</v>
      </c>
      <c r="D476" t="s">
        <v>48</v>
      </c>
      <c r="E476" t="s">
        <v>3</v>
      </c>
      <c r="F476" t="s">
        <v>4</v>
      </c>
      <c r="G476" t="s">
        <v>5</v>
      </c>
      <c r="H476">
        <v>10065</v>
      </c>
      <c r="I476" t="s">
        <v>6</v>
      </c>
      <c r="K476" t="str">
        <f t="shared" si="148"/>
        <v xml:space="preserve"> Lenox Hill</v>
      </c>
      <c r="L476" t="str">
        <f t="shared" si="149"/>
        <v xml:space="preserve"> Lenox Hill</v>
      </c>
      <c r="M476" t="str">
        <f t="shared" si="137"/>
        <v>Lenox Hill</v>
      </c>
      <c r="N476" t="str">
        <f>VLOOKUP(M476,mapping!A:B,2,0)</f>
        <v>Upper East Side</v>
      </c>
    </row>
    <row r="477" spans="1:14" x14ac:dyDescent="0.2">
      <c r="A477">
        <v>131</v>
      </c>
      <c r="B477" t="s">
        <v>145</v>
      </c>
      <c r="C477" t="s">
        <v>60</v>
      </c>
      <c r="D477" t="s">
        <v>18</v>
      </c>
      <c r="E477" t="s">
        <v>3</v>
      </c>
      <c r="F477" t="s">
        <v>4</v>
      </c>
      <c r="G477" t="s">
        <v>5</v>
      </c>
      <c r="H477">
        <v>10012</v>
      </c>
      <c r="I477" t="s">
        <v>6</v>
      </c>
      <c r="K477" t="str">
        <f t="shared" si="148"/>
        <v xml:space="preserve"> Greenwich Village</v>
      </c>
      <c r="L477" t="str">
        <f t="shared" si="149"/>
        <v xml:space="preserve"> Greenwich Village</v>
      </c>
      <c r="M477" t="str">
        <f t="shared" si="137"/>
        <v>Greenwich Village</v>
      </c>
      <c r="N477" t="str">
        <f>VLOOKUP(M477,mapping!A:B,2,0)</f>
        <v>Greenwich Village</v>
      </c>
    </row>
    <row r="478" spans="1:14" x14ac:dyDescent="0.2">
      <c r="A478">
        <v>615</v>
      </c>
      <c r="B478" t="s">
        <v>128</v>
      </c>
      <c r="C478" t="s">
        <v>52</v>
      </c>
      <c r="D478" t="s">
        <v>57</v>
      </c>
      <c r="E478" t="s">
        <v>3</v>
      </c>
      <c r="F478" t="s">
        <v>4</v>
      </c>
      <c r="G478" t="s">
        <v>5</v>
      </c>
      <c r="H478">
        <v>10036</v>
      </c>
      <c r="I478" t="s">
        <v>6</v>
      </c>
      <c r="K478" t="str">
        <f t="shared" si="148"/>
        <v xml:space="preserve"> Hell's Kitchen</v>
      </c>
      <c r="L478" t="str">
        <f t="shared" si="149"/>
        <v xml:space="preserve"> Hell's Kitchen</v>
      </c>
      <c r="M478" t="str">
        <f t="shared" si="137"/>
        <v>Hell's Kitchen</v>
      </c>
      <c r="N478" t="str">
        <f>VLOOKUP(M478,mapping!A:B,2,0)</f>
        <v>Midtown</v>
      </c>
    </row>
    <row r="479" spans="1:14" x14ac:dyDescent="0.2">
      <c r="A479" t="s">
        <v>375</v>
      </c>
      <c r="B479">
        <v>120</v>
      </c>
      <c r="C479" t="s">
        <v>30</v>
      </c>
      <c r="D479" t="s">
        <v>81</v>
      </c>
      <c r="E479" t="s">
        <v>32</v>
      </c>
      <c r="F479" t="s">
        <v>3</v>
      </c>
      <c r="G479" t="s">
        <v>4</v>
      </c>
      <c r="H479" t="s">
        <v>5</v>
      </c>
      <c r="I479">
        <v>10003</v>
      </c>
      <c r="J479" t="s">
        <v>6</v>
      </c>
      <c r="L479" t="str">
        <f>D479</f>
        <v xml:space="preserve"> Tribeca</v>
      </c>
      <c r="M479" t="str">
        <f t="shared" si="137"/>
        <v>Tribeca</v>
      </c>
      <c r="N479" t="str">
        <f>VLOOKUP(M479,mapping!A:B,2,0)</f>
        <v>NoHo</v>
      </c>
    </row>
    <row r="480" spans="1:14" x14ac:dyDescent="0.2">
      <c r="A480">
        <v>1071</v>
      </c>
      <c r="B480" t="s">
        <v>46</v>
      </c>
      <c r="C480" t="s">
        <v>106</v>
      </c>
      <c r="D480" t="s">
        <v>9</v>
      </c>
      <c r="E480" t="s">
        <v>3</v>
      </c>
      <c r="F480" t="s">
        <v>4</v>
      </c>
      <c r="G480" t="s">
        <v>5</v>
      </c>
      <c r="H480">
        <v>10022</v>
      </c>
      <c r="I480" t="s">
        <v>6</v>
      </c>
      <c r="K480" t="str">
        <f t="shared" ref="K480:K486" si="150">C480</f>
        <v xml:space="preserve"> Upper East Side</v>
      </c>
      <c r="L480" t="str">
        <f t="shared" ref="L480:L486" si="151">K480</f>
        <v xml:space="preserve"> Upper East Side</v>
      </c>
      <c r="M480" t="str">
        <f t="shared" si="137"/>
        <v>Upper East Side</v>
      </c>
      <c r="N480" t="str">
        <f>VLOOKUP(M480,mapping!A:B,2,0)</f>
        <v>Upper East Side</v>
      </c>
    </row>
    <row r="481" spans="1:14" x14ac:dyDescent="0.2">
      <c r="A481" t="s">
        <v>376</v>
      </c>
      <c r="B481" t="s">
        <v>59</v>
      </c>
      <c r="C481" t="s">
        <v>60</v>
      </c>
      <c r="D481" t="s">
        <v>18</v>
      </c>
      <c r="E481" t="s">
        <v>3</v>
      </c>
      <c r="F481" t="s">
        <v>4</v>
      </c>
      <c r="G481" t="s">
        <v>5</v>
      </c>
      <c r="H481">
        <v>10012</v>
      </c>
      <c r="I481" t="s">
        <v>6</v>
      </c>
      <c r="K481" t="str">
        <f t="shared" si="150"/>
        <v xml:space="preserve"> Greenwich Village</v>
      </c>
      <c r="L481" t="str">
        <f t="shared" si="151"/>
        <v xml:space="preserve"> Greenwich Village</v>
      </c>
      <c r="M481" t="str">
        <f t="shared" si="137"/>
        <v>Greenwich Village</v>
      </c>
      <c r="N481" t="str">
        <f>VLOOKUP(M481,mapping!A:B,2,0)</f>
        <v>Greenwich Village</v>
      </c>
    </row>
    <row r="482" spans="1:14" x14ac:dyDescent="0.2">
      <c r="A482">
        <v>2102</v>
      </c>
      <c r="B482" t="s">
        <v>83</v>
      </c>
      <c r="C482" t="s">
        <v>98</v>
      </c>
      <c r="D482" t="s">
        <v>64</v>
      </c>
      <c r="E482" t="s">
        <v>3</v>
      </c>
      <c r="F482" t="s">
        <v>4</v>
      </c>
      <c r="G482" t="s">
        <v>5</v>
      </c>
      <c r="H482">
        <v>10032</v>
      </c>
      <c r="I482" t="s">
        <v>6</v>
      </c>
      <c r="K482" t="str">
        <f t="shared" si="150"/>
        <v xml:space="preserve"> Washington Heights</v>
      </c>
      <c r="L482" t="str">
        <f t="shared" si="151"/>
        <v xml:space="preserve"> Washington Heights</v>
      </c>
      <c r="M482" t="str">
        <f t="shared" si="137"/>
        <v>Washington Heights</v>
      </c>
      <c r="N482" t="str">
        <f>VLOOKUP(M482,mapping!A:B,2,0)</f>
        <v>Washington Heights</v>
      </c>
    </row>
    <row r="483" spans="1:14" x14ac:dyDescent="0.2">
      <c r="A483">
        <v>7</v>
      </c>
      <c r="B483" t="s">
        <v>256</v>
      </c>
      <c r="C483" t="s">
        <v>21</v>
      </c>
      <c r="D483" t="s">
        <v>13</v>
      </c>
      <c r="E483" t="s">
        <v>3</v>
      </c>
      <c r="F483" t="s">
        <v>4</v>
      </c>
      <c r="G483" t="s">
        <v>5</v>
      </c>
      <c r="H483">
        <v>10036</v>
      </c>
      <c r="I483" t="s">
        <v>6</v>
      </c>
      <c r="K483" t="str">
        <f t="shared" si="150"/>
        <v xml:space="preserve"> Diamond District</v>
      </c>
      <c r="L483" t="str">
        <f t="shared" si="151"/>
        <v xml:space="preserve"> Diamond District</v>
      </c>
      <c r="M483" t="str">
        <f t="shared" si="137"/>
        <v>Diamond District</v>
      </c>
      <c r="N483" t="str">
        <f>VLOOKUP(M483,mapping!A:B,2,0)</f>
        <v>Midtown</v>
      </c>
    </row>
    <row r="484" spans="1:14" x14ac:dyDescent="0.2">
      <c r="A484" t="s">
        <v>377</v>
      </c>
      <c r="B484" t="s">
        <v>149</v>
      </c>
      <c r="C484" t="s">
        <v>138</v>
      </c>
      <c r="D484" t="s">
        <v>18</v>
      </c>
      <c r="E484" t="s">
        <v>3</v>
      </c>
      <c r="F484" t="s">
        <v>4</v>
      </c>
      <c r="G484" t="s">
        <v>5</v>
      </c>
      <c r="H484">
        <v>10035</v>
      </c>
      <c r="I484" t="s">
        <v>6</v>
      </c>
      <c r="K484" t="str">
        <f t="shared" si="150"/>
        <v xml:space="preserve"> NoHo Historic District</v>
      </c>
      <c r="L484" t="str">
        <f t="shared" si="151"/>
        <v xml:space="preserve"> NoHo Historic District</v>
      </c>
      <c r="M484" t="str">
        <f t="shared" si="137"/>
        <v>NoHo Historic District</v>
      </c>
      <c r="N484" t="str">
        <f>VLOOKUP(M484,mapping!A:B,2,0)</f>
        <v>NoHo</v>
      </c>
    </row>
    <row r="485" spans="1:14" x14ac:dyDescent="0.2">
      <c r="A485">
        <v>346</v>
      </c>
      <c r="B485" t="s">
        <v>210</v>
      </c>
      <c r="C485" t="s">
        <v>50</v>
      </c>
      <c r="D485" t="s">
        <v>48</v>
      </c>
      <c r="E485" t="s">
        <v>3</v>
      </c>
      <c r="F485" t="s">
        <v>4</v>
      </c>
      <c r="G485" t="s">
        <v>5</v>
      </c>
      <c r="H485">
        <v>10128</v>
      </c>
      <c r="I485" t="s">
        <v>6</v>
      </c>
      <c r="K485" t="str">
        <f t="shared" si="150"/>
        <v xml:space="preserve"> Yorkville</v>
      </c>
      <c r="L485" t="str">
        <f t="shared" si="151"/>
        <v xml:space="preserve"> Yorkville</v>
      </c>
      <c r="M485" t="str">
        <f t="shared" si="137"/>
        <v>Yorkville</v>
      </c>
      <c r="N485" t="str">
        <f>VLOOKUP(M485,mapping!A:B,2,0)</f>
        <v>Upper East Side</v>
      </c>
    </row>
    <row r="486" spans="1:14" x14ac:dyDescent="0.2">
      <c r="A486">
        <v>220</v>
      </c>
      <c r="B486" t="s">
        <v>101</v>
      </c>
      <c r="C486" t="s">
        <v>50</v>
      </c>
      <c r="D486" t="s">
        <v>48</v>
      </c>
      <c r="E486" t="s">
        <v>3</v>
      </c>
      <c r="F486" t="s">
        <v>4</v>
      </c>
      <c r="G486" t="s">
        <v>5</v>
      </c>
      <c r="H486">
        <v>10028</v>
      </c>
      <c r="I486" t="s">
        <v>6</v>
      </c>
      <c r="K486" t="str">
        <f t="shared" si="150"/>
        <v xml:space="preserve"> Yorkville</v>
      </c>
      <c r="L486" t="str">
        <f t="shared" si="151"/>
        <v xml:space="preserve"> Yorkville</v>
      </c>
      <c r="M486" t="str">
        <f t="shared" si="137"/>
        <v>Yorkville</v>
      </c>
      <c r="N486" t="str">
        <f>VLOOKUP(M486,mapping!A:B,2,0)</f>
        <v>Upper East Side</v>
      </c>
    </row>
    <row r="487" spans="1:14" x14ac:dyDescent="0.2">
      <c r="A487" t="s">
        <v>378</v>
      </c>
      <c r="B487">
        <v>358</v>
      </c>
      <c r="C487" t="s">
        <v>225</v>
      </c>
      <c r="D487" t="s">
        <v>52</v>
      </c>
      <c r="E487" t="s">
        <v>57</v>
      </c>
      <c r="F487" t="s">
        <v>3</v>
      </c>
      <c r="G487" t="s">
        <v>4</v>
      </c>
      <c r="H487" t="s">
        <v>5</v>
      </c>
      <c r="I487">
        <v>10019</v>
      </c>
      <c r="J487" t="s">
        <v>6</v>
      </c>
      <c r="L487" t="str">
        <f>D487</f>
        <v xml:space="preserve"> Hell's Kitchen</v>
      </c>
      <c r="M487" t="str">
        <f t="shared" si="137"/>
        <v>Hell's Kitchen</v>
      </c>
      <c r="N487" t="str">
        <f>VLOOKUP(M487,mapping!A:B,2,0)</f>
        <v>Midtown</v>
      </c>
    </row>
    <row r="488" spans="1:14" x14ac:dyDescent="0.2">
      <c r="A488">
        <v>145</v>
      </c>
      <c r="B488" t="s">
        <v>256</v>
      </c>
      <c r="C488" t="s">
        <v>52</v>
      </c>
      <c r="D488" t="s">
        <v>13</v>
      </c>
      <c r="E488" t="s">
        <v>3</v>
      </c>
      <c r="F488" t="s">
        <v>4</v>
      </c>
      <c r="G488" t="s">
        <v>5</v>
      </c>
      <c r="H488">
        <v>10036</v>
      </c>
      <c r="I488" t="s">
        <v>6</v>
      </c>
      <c r="K488" t="str">
        <f t="shared" ref="K488:K489" si="152">C488</f>
        <v xml:space="preserve"> Hell's Kitchen</v>
      </c>
      <c r="L488" t="str">
        <f t="shared" ref="L488:L489" si="153">K488</f>
        <v xml:space="preserve"> Hell's Kitchen</v>
      </c>
      <c r="M488" t="str">
        <f t="shared" si="137"/>
        <v>Hell's Kitchen</v>
      </c>
      <c r="N488" t="str">
        <f>VLOOKUP(M488,mapping!A:B,2,0)</f>
        <v>Midtown</v>
      </c>
    </row>
    <row r="489" spans="1:14" x14ac:dyDescent="0.2">
      <c r="A489">
        <v>115</v>
      </c>
      <c r="B489" t="s">
        <v>117</v>
      </c>
      <c r="C489" t="s">
        <v>60</v>
      </c>
      <c r="D489" t="s">
        <v>18</v>
      </c>
      <c r="E489" t="s">
        <v>3</v>
      </c>
      <c r="F489" t="s">
        <v>4</v>
      </c>
      <c r="G489" t="s">
        <v>5</v>
      </c>
      <c r="H489">
        <v>10014</v>
      </c>
      <c r="I489" t="s">
        <v>6</v>
      </c>
      <c r="K489" t="str">
        <f t="shared" si="152"/>
        <v xml:space="preserve"> Greenwich Village</v>
      </c>
      <c r="L489" t="str">
        <f t="shared" si="153"/>
        <v xml:space="preserve"> Greenwich Village</v>
      </c>
      <c r="M489" t="str">
        <f t="shared" si="137"/>
        <v>Greenwich Village</v>
      </c>
      <c r="N489" t="str">
        <f>VLOOKUP(M489,mapping!A:B,2,0)</f>
        <v>Greenwich Village</v>
      </c>
    </row>
    <row r="490" spans="1:14" x14ac:dyDescent="0.2">
      <c r="A490" t="s">
        <v>272</v>
      </c>
      <c r="B490">
        <v>3827</v>
      </c>
      <c r="C490" t="s">
        <v>30</v>
      </c>
      <c r="D490" t="s">
        <v>98</v>
      </c>
      <c r="E490" t="s">
        <v>64</v>
      </c>
      <c r="F490" t="s">
        <v>3</v>
      </c>
      <c r="G490" t="s">
        <v>4</v>
      </c>
      <c r="H490" t="s">
        <v>5</v>
      </c>
      <c r="I490">
        <v>10032</v>
      </c>
      <c r="J490" t="s">
        <v>6</v>
      </c>
      <c r="L490" t="str">
        <f>D490</f>
        <v xml:space="preserve"> Washington Heights</v>
      </c>
      <c r="M490" t="str">
        <f t="shared" si="137"/>
        <v>Washington Heights</v>
      </c>
      <c r="N490" t="str">
        <f>VLOOKUP(M490,mapping!A:B,2,0)</f>
        <v>Washington Heights</v>
      </c>
    </row>
    <row r="491" spans="1:14" x14ac:dyDescent="0.2">
      <c r="A491">
        <v>604</v>
      </c>
      <c r="B491" t="s">
        <v>379</v>
      </c>
      <c r="C491" t="s">
        <v>108</v>
      </c>
      <c r="D491" t="s">
        <v>109</v>
      </c>
      <c r="E491" t="s">
        <v>3</v>
      </c>
      <c r="F491" t="s">
        <v>4</v>
      </c>
      <c r="G491" t="s">
        <v>5</v>
      </c>
      <c r="H491">
        <v>10031</v>
      </c>
      <c r="I491" t="s">
        <v>6</v>
      </c>
      <c r="K491" t="str">
        <f>C491</f>
        <v xml:space="preserve"> Hamilton Heights</v>
      </c>
      <c r="L491" t="str">
        <f>K491</f>
        <v xml:space="preserve"> Hamilton Heights</v>
      </c>
      <c r="M491" t="str">
        <f t="shared" si="137"/>
        <v>Hamilton Heights</v>
      </c>
      <c r="N491" t="str">
        <f>VLOOKUP(M491,mapping!A:B,2,0)</f>
        <v>Washington Heights</v>
      </c>
    </row>
    <row r="492" spans="1:14" x14ac:dyDescent="0.2">
      <c r="A492" t="s">
        <v>380</v>
      </c>
      <c r="B492">
        <v>1325</v>
      </c>
      <c r="C492" t="s">
        <v>7</v>
      </c>
      <c r="D492" t="s">
        <v>47</v>
      </c>
      <c r="E492" t="s">
        <v>48</v>
      </c>
      <c r="F492" t="s">
        <v>3</v>
      </c>
      <c r="G492" t="s">
        <v>4</v>
      </c>
      <c r="H492" t="s">
        <v>5</v>
      </c>
      <c r="I492">
        <v>10035</v>
      </c>
      <c r="J492" t="s">
        <v>6</v>
      </c>
      <c r="L492" t="str">
        <f>D492</f>
        <v xml:space="preserve"> Lenox Hill</v>
      </c>
      <c r="M492" t="str">
        <f t="shared" si="137"/>
        <v>Lenox Hill</v>
      </c>
      <c r="N492" t="str">
        <f>VLOOKUP(M492,mapping!A:B,2,0)</f>
        <v>Upper East Side</v>
      </c>
    </row>
    <row r="493" spans="1:14" x14ac:dyDescent="0.2">
      <c r="A493" t="s">
        <v>381</v>
      </c>
      <c r="B493" t="s">
        <v>89</v>
      </c>
      <c r="C493" t="s">
        <v>52</v>
      </c>
      <c r="D493" t="s">
        <v>57</v>
      </c>
      <c r="E493" t="s">
        <v>3</v>
      </c>
      <c r="F493" t="s">
        <v>4</v>
      </c>
      <c r="G493" t="s">
        <v>5</v>
      </c>
      <c r="H493">
        <v>10018</v>
      </c>
      <c r="I493" t="s">
        <v>6</v>
      </c>
      <c r="K493" t="str">
        <f>C493</f>
        <v xml:space="preserve"> Hell's Kitchen</v>
      </c>
      <c r="L493" t="str">
        <f>K493</f>
        <v xml:space="preserve"> Hell's Kitchen</v>
      </c>
      <c r="M493" t="str">
        <f t="shared" si="137"/>
        <v>Hell's Kitchen</v>
      </c>
      <c r="N493" t="str">
        <f>VLOOKUP(M493,mapping!A:B,2,0)</f>
        <v>Midtown</v>
      </c>
    </row>
    <row r="494" spans="1:14" x14ac:dyDescent="0.2">
      <c r="A494" t="s">
        <v>382</v>
      </c>
      <c r="B494">
        <v>102</v>
      </c>
      <c r="C494" t="s">
        <v>383</v>
      </c>
      <c r="D494" t="s">
        <v>84</v>
      </c>
      <c r="E494" t="s">
        <v>13</v>
      </c>
      <c r="F494" t="s">
        <v>3</v>
      </c>
      <c r="G494" t="s">
        <v>4</v>
      </c>
      <c r="H494" t="s">
        <v>5</v>
      </c>
      <c r="I494">
        <v>10023</v>
      </c>
      <c r="J494" t="s">
        <v>6</v>
      </c>
      <c r="L494" t="str">
        <f>D494</f>
        <v xml:space="preserve"> Upper West Side</v>
      </c>
      <c r="M494" t="str">
        <f t="shared" si="137"/>
        <v>Upper West Side</v>
      </c>
      <c r="N494" t="str">
        <f>VLOOKUP(M494,mapping!A:B,2,0)</f>
        <v>Upper West Side</v>
      </c>
    </row>
    <row r="495" spans="1:14" x14ac:dyDescent="0.2">
      <c r="A495">
        <v>301</v>
      </c>
      <c r="B495" t="s">
        <v>116</v>
      </c>
      <c r="C495" t="s">
        <v>56</v>
      </c>
      <c r="D495" t="s">
        <v>57</v>
      </c>
      <c r="E495" t="s">
        <v>3</v>
      </c>
      <c r="F495" t="s">
        <v>4</v>
      </c>
      <c r="G495" t="s">
        <v>5</v>
      </c>
      <c r="H495">
        <v>10001</v>
      </c>
      <c r="I495" t="s">
        <v>6</v>
      </c>
      <c r="K495" t="str">
        <f t="shared" ref="K495:K498" si="154">C495</f>
        <v xml:space="preserve"> Chelsea</v>
      </c>
      <c r="L495" t="str">
        <f t="shared" ref="L495:L498" si="155">K495</f>
        <v xml:space="preserve"> Chelsea</v>
      </c>
      <c r="M495" t="str">
        <f t="shared" si="137"/>
        <v>Chelsea</v>
      </c>
      <c r="N495" t="str">
        <f>VLOOKUP(M495,mapping!A:B,2,0)</f>
        <v>Chelsea</v>
      </c>
    </row>
    <row r="496" spans="1:14" x14ac:dyDescent="0.2">
      <c r="A496">
        <v>1055</v>
      </c>
      <c r="B496" t="s">
        <v>224</v>
      </c>
      <c r="C496" t="s">
        <v>98</v>
      </c>
      <c r="D496" t="s">
        <v>64</v>
      </c>
      <c r="E496" t="s">
        <v>3</v>
      </c>
      <c r="F496" t="s">
        <v>4</v>
      </c>
      <c r="G496" t="s">
        <v>5</v>
      </c>
      <c r="H496">
        <v>10032</v>
      </c>
      <c r="I496" t="s">
        <v>6</v>
      </c>
      <c r="K496" t="str">
        <f t="shared" si="154"/>
        <v xml:space="preserve"> Washington Heights</v>
      </c>
      <c r="L496" t="str">
        <f t="shared" si="155"/>
        <v xml:space="preserve"> Washington Heights</v>
      </c>
      <c r="M496" t="str">
        <f t="shared" si="137"/>
        <v>Washington Heights</v>
      </c>
      <c r="N496" t="str">
        <f>VLOOKUP(M496,mapping!A:B,2,0)</f>
        <v>Washington Heights</v>
      </c>
    </row>
    <row r="497" spans="1:14" x14ac:dyDescent="0.2">
      <c r="A497">
        <v>1571</v>
      </c>
      <c r="B497" t="s">
        <v>275</v>
      </c>
      <c r="C497" t="s">
        <v>50</v>
      </c>
      <c r="D497" t="s">
        <v>48</v>
      </c>
      <c r="E497" t="s">
        <v>3</v>
      </c>
      <c r="F497" t="s">
        <v>4</v>
      </c>
      <c r="G497" t="s">
        <v>5</v>
      </c>
      <c r="H497">
        <v>10028</v>
      </c>
      <c r="I497" t="s">
        <v>6</v>
      </c>
      <c r="K497" t="str">
        <f t="shared" si="154"/>
        <v xml:space="preserve"> Yorkville</v>
      </c>
      <c r="L497" t="str">
        <f t="shared" si="155"/>
        <v xml:space="preserve"> Yorkville</v>
      </c>
      <c r="M497" t="str">
        <f t="shared" si="137"/>
        <v>Yorkville</v>
      </c>
      <c r="N497" t="str">
        <f>VLOOKUP(M497,mapping!A:B,2,0)</f>
        <v>Upper East Side</v>
      </c>
    </row>
    <row r="498" spans="1:14" x14ac:dyDescent="0.2">
      <c r="A498">
        <v>200</v>
      </c>
      <c r="B498" t="s">
        <v>384</v>
      </c>
      <c r="C498" t="s">
        <v>56</v>
      </c>
      <c r="D498" t="s">
        <v>57</v>
      </c>
      <c r="E498" t="s">
        <v>3</v>
      </c>
      <c r="F498" t="s">
        <v>4</v>
      </c>
      <c r="G498" t="s">
        <v>5</v>
      </c>
      <c r="H498">
        <v>10011</v>
      </c>
      <c r="I498" t="s">
        <v>6</v>
      </c>
      <c r="K498" t="str">
        <f t="shared" si="154"/>
        <v xml:space="preserve"> Chelsea</v>
      </c>
      <c r="L498" t="str">
        <f t="shared" si="155"/>
        <v xml:space="preserve"> Chelsea</v>
      </c>
      <c r="M498" t="str">
        <f t="shared" si="137"/>
        <v>Chelsea</v>
      </c>
      <c r="N498" t="str">
        <f>VLOOKUP(M498,mapping!A:B,2,0)</f>
        <v>Chelsea</v>
      </c>
    </row>
    <row r="499" spans="1:14" x14ac:dyDescent="0.2">
      <c r="A499" t="s">
        <v>385</v>
      </c>
      <c r="B499">
        <v>412</v>
      </c>
      <c r="C499" t="s">
        <v>83</v>
      </c>
      <c r="D499" t="s">
        <v>84</v>
      </c>
      <c r="E499" t="s">
        <v>85</v>
      </c>
      <c r="F499" t="s">
        <v>3</v>
      </c>
      <c r="G499" t="s">
        <v>4</v>
      </c>
      <c r="H499" t="s">
        <v>5</v>
      </c>
      <c r="I499">
        <v>10024</v>
      </c>
      <c r="J499" t="s">
        <v>6</v>
      </c>
      <c r="L499" t="str">
        <f>D499</f>
        <v xml:space="preserve"> Upper West Side</v>
      </c>
      <c r="M499" t="str">
        <f t="shared" si="137"/>
        <v>Upper West Side</v>
      </c>
      <c r="N499" t="str">
        <f>VLOOKUP(M499,mapping!A:B,2,0)</f>
        <v>Upper West Side</v>
      </c>
    </row>
    <row r="500" spans="1:14" x14ac:dyDescent="0.2">
      <c r="A500">
        <v>316</v>
      </c>
      <c r="B500" t="s">
        <v>209</v>
      </c>
      <c r="C500" t="s">
        <v>386</v>
      </c>
      <c r="D500" t="s">
        <v>57</v>
      </c>
      <c r="E500" t="s">
        <v>3</v>
      </c>
      <c r="F500" t="s">
        <v>4</v>
      </c>
      <c r="G500" t="s">
        <v>5</v>
      </c>
      <c r="H500">
        <v>10018</v>
      </c>
      <c r="I500" t="s">
        <v>6</v>
      </c>
      <c r="K500" t="str">
        <f>C500</f>
        <v xml:space="preserve"> Clinton</v>
      </c>
      <c r="L500" t="str">
        <f>K500</f>
        <v xml:space="preserve"> Clinton</v>
      </c>
      <c r="M500" t="str">
        <f t="shared" si="137"/>
        <v>Clinton</v>
      </c>
      <c r="N500" t="str">
        <f>VLOOKUP(M500,mapping!A:B,2,0)</f>
        <v>Clinton</v>
      </c>
    </row>
    <row r="501" spans="1:14" x14ac:dyDescent="0.2">
      <c r="A501" t="s">
        <v>387</v>
      </c>
      <c r="B501">
        <v>37</v>
      </c>
      <c r="C501" t="s">
        <v>184</v>
      </c>
      <c r="D501" t="s">
        <v>60</v>
      </c>
      <c r="E501" t="s">
        <v>18</v>
      </c>
      <c r="F501" t="s">
        <v>3</v>
      </c>
      <c r="G501" t="s">
        <v>4</v>
      </c>
      <c r="H501" t="s">
        <v>5</v>
      </c>
      <c r="I501">
        <v>10014</v>
      </c>
      <c r="J501" t="s">
        <v>6</v>
      </c>
      <c r="L501" t="str">
        <f>D501</f>
        <v xml:space="preserve"> Greenwich Village</v>
      </c>
      <c r="M501" t="str">
        <f t="shared" si="137"/>
        <v>Greenwich Village</v>
      </c>
      <c r="N501" t="str">
        <f>VLOOKUP(M501,mapping!A:B,2,0)</f>
        <v>Greenwich Village</v>
      </c>
    </row>
    <row r="502" spans="1:14" x14ac:dyDescent="0.2">
      <c r="A502" t="s">
        <v>388</v>
      </c>
      <c r="B502" t="s">
        <v>44</v>
      </c>
      <c r="C502" t="s">
        <v>45</v>
      </c>
      <c r="D502" t="s">
        <v>18</v>
      </c>
      <c r="E502" t="s">
        <v>3</v>
      </c>
      <c r="F502" t="s">
        <v>4</v>
      </c>
      <c r="G502" t="s">
        <v>5</v>
      </c>
      <c r="H502">
        <v>10012</v>
      </c>
      <c r="I502" t="s">
        <v>6</v>
      </c>
      <c r="K502" t="str">
        <f>C502</f>
        <v xml:space="preserve"> SoHo</v>
      </c>
      <c r="L502" t="str">
        <f>K502</f>
        <v xml:space="preserve"> SoHo</v>
      </c>
      <c r="M502" t="str">
        <f t="shared" si="137"/>
        <v>SoHo</v>
      </c>
      <c r="N502" t="str">
        <f>VLOOKUP(M502,mapping!A:B,2,0)</f>
        <v>NoHo</v>
      </c>
    </row>
    <row r="503" spans="1:14" x14ac:dyDescent="0.2">
      <c r="A503" t="s">
        <v>152</v>
      </c>
      <c r="B503">
        <v>111</v>
      </c>
      <c r="C503" t="s">
        <v>153</v>
      </c>
      <c r="D503" t="s">
        <v>21</v>
      </c>
      <c r="E503" t="s">
        <v>13</v>
      </c>
      <c r="F503" t="s">
        <v>3</v>
      </c>
      <c r="G503" t="s">
        <v>4</v>
      </c>
      <c r="H503" t="s">
        <v>5</v>
      </c>
      <c r="I503">
        <v>10017</v>
      </c>
      <c r="J503" t="s">
        <v>6</v>
      </c>
      <c r="L503" t="str">
        <f>D503</f>
        <v xml:space="preserve"> Diamond District</v>
      </c>
      <c r="M503" t="str">
        <f t="shared" si="137"/>
        <v>Diamond District</v>
      </c>
      <c r="N503" t="str">
        <f>VLOOKUP(M503,mapping!A:B,2,0)</f>
        <v>Midtown</v>
      </c>
    </row>
    <row r="504" spans="1:14" x14ac:dyDescent="0.2">
      <c r="A504">
        <v>88</v>
      </c>
      <c r="B504" t="s">
        <v>182</v>
      </c>
      <c r="C504" t="s">
        <v>35</v>
      </c>
      <c r="D504" t="s">
        <v>32</v>
      </c>
      <c r="E504" t="s">
        <v>3</v>
      </c>
      <c r="F504" t="s">
        <v>4</v>
      </c>
      <c r="G504" t="s">
        <v>5</v>
      </c>
      <c r="H504">
        <v>10038</v>
      </c>
      <c r="I504" t="s">
        <v>6</v>
      </c>
      <c r="K504" t="str">
        <f t="shared" ref="K504:K505" si="156">C504</f>
        <v xml:space="preserve"> Southbridge Towers</v>
      </c>
      <c r="L504" t="str">
        <f t="shared" ref="L504:L505" si="157">K504</f>
        <v xml:space="preserve"> Southbridge Towers</v>
      </c>
      <c r="M504" t="str">
        <f t="shared" si="137"/>
        <v>Southbridge Towers</v>
      </c>
      <c r="N504" t="str">
        <f>VLOOKUP(M504,mapping!A:B,2,0)</f>
        <v>Financial District</v>
      </c>
    </row>
    <row r="505" spans="1:14" x14ac:dyDescent="0.2">
      <c r="A505">
        <v>1663</v>
      </c>
      <c r="B505" t="s">
        <v>46</v>
      </c>
      <c r="C505" t="s">
        <v>50</v>
      </c>
      <c r="D505" t="s">
        <v>48</v>
      </c>
      <c r="E505" t="s">
        <v>3</v>
      </c>
      <c r="F505" t="s">
        <v>4</v>
      </c>
      <c r="G505" t="s">
        <v>5</v>
      </c>
      <c r="H505">
        <v>10028</v>
      </c>
      <c r="I505" t="s">
        <v>6</v>
      </c>
      <c r="K505" t="str">
        <f t="shared" si="156"/>
        <v xml:space="preserve"> Yorkville</v>
      </c>
      <c r="L505" t="str">
        <f t="shared" si="157"/>
        <v xml:space="preserve"> Yorkville</v>
      </c>
      <c r="M505" t="str">
        <f t="shared" si="137"/>
        <v>Yorkville</v>
      </c>
      <c r="N505" t="str">
        <f>VLOOKUP(M505,mapping!A:B,2,0)</f>
        <v>Upper East Side</v>
      </c>
    </row>
    <row r="506" spans="1:14" x14ac:dyDescent="0.2">
      <c r="A506" t="s">
        <v>272</v>
      </c>
      <c r="B506">
        <v>2661</v>
      </c>
      <c r="C506" t="s">
        <v>30</v>
      </c>
      <c r="D506" t="s">
        <v>84</v>
      </c>
      <c r="E506" t="s">
        <v>85</v>
      </c>
      <c r="F506" t="s">
        <v>3</v>
      </c>
      <c r="G506" t="s">
        <v>4</v>
      </c>
      <c r="H506" t="s">
        <v>5</v>
      </c>
      <c r="I506">
        <v>10025</v>
      </c>
      <c r="J506" t="s">
        <v>6</v>
      </c>
      <c r="L506" t="str">
        <f>D506</f>
        <v xml:space="preserve"> Upper West Side</v>
      </c>
      <c r="M506" t="str">
        <f t="shared" si="137"/>
        <v>Upper West Side</v>
      </c>
      <c r="N506" t="str">
        <f>VLOOKUP(M506,mapping!A:B,2,0)</f>
        <v>Upper West Side</v>
      </c>
    </row>
    <row r="507" spans="1:14" x14ac:dyDescent="0.2">
      <c r="A507">
        <v>688</v>
      </c>
      <c r="B507" t="s">
        <v>184</v>
      </c>
      <c r="C507" t="s">
        <v>21</v>
      </c>
      <c r="D507" t="s">
        <v>13</v>
      </c>
      <c r="E507" t="s">
        <v>3</v>
      </c>
      <c r="F507" t="s">
        <v>4</v>
      </c>
      <c r="G507" t="s">
        <v>5</v>
      </c>
      <c r="H507">
        <v>10036</v>
      </c>
      <c r="I507" t="s">
        <v>6</v>
      </c>
      <c r="K507" t="str">
        <f t="shared" ref="K507:K515" si="158">C507</f>
        <v xml:space="preserve"> Diamond District</v>
      </c>
      <c r="L507" t="str">
        <f t="shared" ref="L507:L515" si="159">K507</f>
        <v xml:space="preserve"> Diamond District</v>
      </c>
      <c r="M507" t="str">
        <f t="shared" si="137"/>
        <v>Diamond District</v>
      </c>
      <c r="N507" t="str">
        <f>VLOOKUP(M507,mapping!A:B,2,0)</f>
        <v>Midtown</v>
      </c>
    </row>
    <row r="508" spans="1:14" x14ac:dyDescent="0.2">
      <c r="A508">
        <v>199</v>
      </c>
      <c r="B508" t="s">
        <v>46</v>
      </c>
      <c r="C508" t="s">
        <v>136</v>
      </c>
      <c r="D508" t="s">
        <v>9</v>
      </c>
      <c r="E508" t="s">
        <v>3</v>
      </c>
      <c r="F508" t="s">
        <v>4</v>
      </c>
      <c r="G508" t="s">
        <v>5</v>
      </c>
      <c r="H508">
        <v>10003</v>
      </c>
      <c r="I508" t="s">
        <v>6</v>
      </c>
      <c r="K508" t="str">
        <f t="shared" si="158"/>
        <v xml:space="preserve"> Kips Bay</v>
      </c>
      <c r="L508" t="str">
        <f t="shared" si="159"/>
        <v xml:space="preserve"> Kips Bay</v>
      </c>
      <c r="M508" t="str">
        <f t="shared" si="137"/>
        <v>Kips Bay</v>
      </c>
      <c r="N508" t="str">
        <f>VLOOKUP(M508,mapping!A:B,2,0)</f>
        <v>Gramercy</v>
      </c>
    </row>
    <row r="509" spans="1:14" x14ac:dyDescent="0.2">
      <c r="A509">
        <v>66</v>
      </c>
      <c r="B509" t="s">
        <v>117</v>
      </c>
      <c r="C509" t="s">
        <v>60</v>
      </c>
      <c r="D509" t="s">
        <v>18</v>
      </c>
      <c r="E509" t="s">
        <v>3</v>
      </c>
      <c r="F509" t="s">
        <v>4</v>
      </c>
      <c r="G509" t="s">
        <v>5</v>
      </c>
      <c r="H509">
        <v>10011</v>
      </c>
      <c r="I509" t="s">
        <v>6</v>
      </c>
      <c r="K509" t="str">
        <f t="shared" si="158"/>
        <v xml:space="preserve"> Greenwich Village</v>
      </c>
      <c r="L509" t="str">
        <f t="shared" si="159"/>
        <v xml:space="preserve"> Greenwich Village</v>
      </c>
      <c r="M509" t="str">
        <f t="shared" si="137"/>
        <v>Greenwich Village</v>
      </c>
      <c r="N509" t="str">
        <f>VLOOKUP(M509,mapping!A:B,2,0)</f>
        <v>Greenwich Village</v>
      </c>
    </row>
    <row r="510" spans="1:14" x14ac:dyDescent="0.2">
      <c r="A510">
        <v>69</v>
      </c>
      <c r="B510" t="s">
        <v>46</v>
      </c>
      <c r="C510" t="s">
        <v>136</v>
      </c>
      <c r="D510" t="s">
        <v>9</v>
      </c>
      <c r="E510" t="s">
        <v>3</v>
      </c>
      <c r="F510" t="s">
        <v>4</v>
      </c>
      <c r="G510" t="s">
        <v>5</v>
      </c>
      <c r="H510">
        <v>10003</v>
      </c>
      <c r="I510" t="s">
        <v>6</v>
      </c>
      <c r="K510" t="str">
        <f t="shared" si="158"/>
        <v xml:space="preserve"> Kips Bay</v>
      </c>
      <c r="L510" t="str">
        <f t="shared" si="159"/>
        <v xml:space="preserve"> Kips Bay</v>
      </c>
      <c r="M510" t="str">
        <f t="shared" si="137"/>
        <v>Kips Bay</v>
      </c>
      <c r="N510" t="str">
        <f>VLOOKUP(M510,mapping!A:B,2,0)</f>
        <v>Gramercy</v>
      </c>
    </row>
    <row r="511" spans="1:14" x14ac:dyDescent="0.2">
      <c r="A511">
        <v>227</v>
      </c>
      <c r="B511" t="s">
        <v>145</v>
      </c>
      <c r="C511" t="s">
        <v>60</v>
      </c>
      <c r="D511" t="s">
        <v>18</v>
      </c>
      <c r="E511" t="s">
        <v>3</v>
      </c>
      <c r="F511" t="s">
        <v>4</v>
      </c>
      <c r="G511" t="s">
        <v>5</v>
      </c>
      <c r="H511">
        <v>10012</v>
      </c>
      <c r="I511" t="s">
        <v>6</v>
      </c>
      <c r="K511" t="str">
        <f t="shared" si="158"/>
        <v xml:space="preserve"> Greenwich Village</v>
      </c>
      <c r="L511" t="str">
        <f t="shared" si="159"/>
        <v xml:space="preserve"> Greenwich Village</v>
      </c>
      <c r="M511" t="str">
        <f t="shared" si="137"/>
        <v>Greenwich Village</v>
      </c>
      <c r="N511" t="str">
        <f>VLOOKUP(M511,mapping!A:B,2,0)</f>
        <v>Greenwich Village</v>
      </c>
    </row>
    <row r="512" spans="1:14" x14ac:dyDescent="0.2">
      <c r="A512">
        <v>242</v>
      </c>
      <c r="B512" t="s">
        <v>149</v>
      </c>
      <c r="C512" t="s">
        <v>45</v>
      </c>
      <c r="D512" t="s">
        <v>18</v>
      </c>
      <c r="E512" t="s">
        <v>3</v>
      </c>
      <c r="F512" t="s">
        <v>4</v>
      </c>
      <c r="G512" t="s">
        <v>5</v>
      </c>
      <c r="H512">
        <v>10012</v>
      </c>
      <c r="I512" t="s">
        <v>6</v>
      </c>
      <c r="K512" t="str">
        <f t="shared" si="158"/>
        <v xml:space="preserve"> SoHo</v>
      </c>
      <c r="L512" t="str">
        <f t="shared" si="159"/>
        <v xml:space="preserve"> SoHo</v>
      </c>
      <c r="M512" t="str">
        <f t="shared" si="137"/>
        <v>SoHo</v>
      </c>
      <c r="N512" t="str">
        <f>VLOOKUP(M512,mapping!A:B,2,0)</f>
        <v>NoHo</v>
      </c>
    </row>
    <row r="513" spans="1:14" x14ac:dyDescent="0.2">
      <c r="A513">
        <v>371</v>
      </c>
      <c r="B513" t="s">
        <v>46</v>
      </c>
      <c r="C513" t="s">
        <v>136</v>
      </c>
      <c r="D513" t="s">
        <v>9</v>
      </c>
      <c r="E513" t="s">
        <v>3</v>
      </c>
      <c r="F513" t="s">
        <v>4</v>
      </c>
      <c r="G513" t="s">
        <v>5</v>
      </c>
      <c r="H513">
        <v>10010</v>
      </c>
      <c r="I513" t="s">
        <v>6</v>
      </c>
      <c r="K513" t="str">
        <f t="shared" si="158"/>
        <v xml:space="preserve"> Kips Bay</v>
      </c>
      <c r="L513" t="str">
        <f t="shared" si="159"/>
        <v xml:space="preserve"> Kips Bay</v>
      </c>
      <c r="M513" t="str">
        <f t="shared" si="137"/>
        <v>Kips Bay</v>
      </c>
      <c r="N513" t="str">
        <f>VLOOKUP(M513,mapping!A:B,2,0)</f>
        <v>Gramercy</v>
      </c>
    </row>
    <row r="514" spans="1:14" x14ac:dyDescent="0.2">
      <c r="A514">
        <v>2726</v>
      </c>
      <c r="B514" t="s">
        <v>30</v>
      </c>
      <c r="C514" t="s">
        <v>84</v>
      </c>
      <c r="D514" t="s">
        <v>85</v>
      </c>
      <c r="E514" t="s">
        <v>3</v>
      </c>
      <c r="F514" t="s">
        <v>4</v>
      </c>
      <c r="G514" t="s">
        <v>5</v>
      </c>
      <c r="H514">
        <v>10025</v>
      </c>
      <c r="I514" t="s">
        <v>6</v>
      </c>
      <c r="K514" t="str">
        <f t="shared" si="158"/>
        <v xml:space="preserve"> Upper West Side</v>
      </c>
      <c r="L514" t="str">
        <f t="shared" si="159"/>
        <v xml:space="preserve"> Upper West Side</v>
      </c>
      <c r="M514" t="str">
        <f t="shared" si="137"/>
        <v>Upper West Side</v>
      </c>
      <c r="N514" t="str">
        <f>VLOOKUP(M514,mapping!A:B,2,0)</f>
        <v>Upper West Side</v>
      </c>
    </row>
    <row r="515" spans="1:14" x14ac:dyDescent="0.2">
      <c r="A515">
        <v>368</v>
      </c>
      <c r="B515" t="s">
        <v>149</v>
      </c>
      <c r="C515" t="s">
        <v>187</v>
      </c>
      <c r="D515" t="s">
        <v>18</v>
      </c>
      <c r="E515" t="s">
        <v>3</v>
      </c>
      <c r="F515" t="s">
        <v>4</v>
      </c>
      <c r="G515" t="s">
        <v>5</v>
      </c>
      <c r="H515">
        <v>10012</v>
      </c>
      <c r="I515" t="s">
        <v>6</v>
      </c>
      <c r="K515" t="str">
        <f t="shared" si="158"/>
        <v xml:space="preserve"> NoHo</v>
      </c>
      <c r="L515" t="str">
        <f t="shared" si="159"/>
        <v xml:space="preserve"> NoHo</v>
      </c>
      <c r="M515" t="str">
        <f t="shared" ref="M515:M579" si="160">TRIM(L515)</f>
        <v>NoHo</v>
      </c>
      <c r="N515" t="str">
        <f>VLOOKUP(M515,mapping!A:B,2,0)</f>
        <v>NoHo</v>
      </c>
    </row>
    <row r="516" spans="1:14" x14ac:dyDescent="0.2">
      <c r="A516" t="s">
        <v>389</v>
      </c>
      <c r="B516">
        <v>401</v>
      </c>
      <c r="C516" t="s">
        <v>91</v>
      </c>
      <c r="D516" t="s">
        <v>12</v>
      </c>
      <c r="E516" t="s">
        <v>13</v>
      </c>
      <c r="F516" t="s">
        <v>3</v>
      </c>
      <c r="G516" t="s">
        <v>4</v>
      </c>
      <c r="H516" t="s">
        <v>5</v>
      </c>
      <c r="I516" t="s">
        <v>390</v>
      </c>
      <c r="J516" t="s">
        <v>6</v>
      </c>
      <c r="L516" t="str">
        <f>D516</f>
        <v xml:space="preserve"> Koreatown</v>
      </c>
      <c r="M516" t="str">
        <f t="shared" si="160"/>
        <v>Koreatown</v>
      </c>
      <c r="N516" t="str">
        <f>VLOOKUP(M516,mapping!A:B,2,0)</f>
        <v>Midtown</v>
      </c>
    </row>
    <row r="517" spans="1:14" x14ac:dyDescent="0.2">
      <c r="A517">
        <v>400</v>
      </c>
      <c r="B517" t="s">
        <v>391</v>
      </c>
      <c r="C517" t="s">
        <v>50</v>
      </c>
      <c r="D517" t="s">
        <v>48</v>
      </c>
      <c r="E517" t="s">
        <v>3</v>
      </c>
      <c r="F517" t="s">
        <v>4</v>
      </c>
      <c r="G517" t="s">
        <v>5</v>
      </c>
      <c r="H517">
        <v>10028</v>
      </c>
      <c r="I517" t="s">
        <v>6</v>
      </c>
      <c r="K517" t="str">
        <f t="shared" ref="K517:K518" si="161">C517</f>
        <v xml:space="preserve"> Yorkville</v>
      </c>
      <c r="L517" t="str">
        <f t="shared" ref="L517:L518" si="162">K517</f>
        <v xml:space="preserve"> Yorkville</v>
      </c>
      <c r="M517" t="str">
        <f t="shared" si="160"/>
        <v>Yorkville</v>
      </c>
      <c r="N517" t="str">
        <f>VLOOKUP(M517,mapping!A:B,2,0)</f>
        <v>Upper East Side</v>
      </c>
    </row>
    <row r="518" spans="1:14" x14ac:dyDescent="0.2">
      <c r="A518">
        <v>124</v>
      </c>
      <c r="B518" t="s">
        <v>237</v>
      </c>
      <c r="C518" t="s">
        <v>21</v>
      </c>
      <c r="D518" t="s">
        <v>13</v>
      </c>
      <c r="E518" t="s">
        <v>3</v>
      </c>
      <c r="F518" t="s">
        <v>4</v>
      </c>
      <c r="G518" t="s">
        <v>5</v>
      </c>
      <c r="H518">
        <v>10022</v>
      </c>
      <c r="I518" t="s">
        <v>6</v>
      </c>
      <c r="K518" t="str">
        <f t="shared" si="161"/>
        <v xml:space="preserve"> Diamond District</v>
      </c>
      <c r="L518" t="str">
        <f t="shared" si="162"/>
        <v xml:space="preserve"> Diamond District</v>
      </c>
      <c r="M518" t="str">
        <f t="shared" si="160"/>
        <v>Diamond District</v>
      </c>
      <c r="N518" t="str">
        <f>VLOOKUP(M518,mapping!A:B,2,0)</f>
        <v>Midtown</v>
      </c>
    </row>
    <row r="519" spans="1:14" x14ac:dyDescent="0.2">
      <c r="A519" t="s">
        <v>392</v>
      </c>
      <c r="B519">
        <v>253</v>
      </c>
      <c r="C519" t="s">
        <v>393</v>
      </c>
      <c r="D519" t="s">
        <v>38</v>
      </c>
      <c r="E519" t="s">
        <v>39</v>
      </c>
      <c r="F519" t="s">
        <v>3</v>
      </c>
      <c r="G519" t="s">
        <v>4</v>
      </c>
      <c r="H519" t="s">
        <v>5</v>
      </c>
      <c r="I519">
        <v>10027</v>
      </c>
      <c r="J519" t="s">
        <v>6</v>
      </c>
      <c r="L519" t="str">
        <f>D519</f>
        <v xml:space="preserve"> Harlem</v>
      </c>
      <c r="M519" t="str">
        <f t="shared" si="160"/>
        <v>Harlem</v>
      </c>
      <c r="N519" t="str">
        <f>VLOOKUP(M519,mapping!A:B,2,0)</f>
        <v>Harlem</v>
      </c>
    </row>
    <row r="520" spans="1:14" x14ac:dyDescent="0.2">
      <c r="A520" t="s">
        <v>394</v>
      </c>
      <c r="B520" t="s">
        <v>68</v>
      </c>
      <c r="C520" t="s">
        <v>21</v>
      </c>
      <c r="D520" t="s">
        <v>13</v>
      </c>
      <c r="E520" t="s">
        <v>3</v>
      </c>
      <c r="F520" t="s">
        <v>4</v>
      </c>
      <c r="G520" t="s">
        <v>5</v>
      </c>
      <c r="H520">
        <v>10037</v>
      </c>
      <c r="I520" t="s">
        <v>6</v>
      </c>
      <c r="K520" t="str">
        <f>C520</f>
        <v xml:space="preserve"> Diamond District</v>
      </c>
      <c r="L520" t="str">
        <f>K520</f>
        <v xml:space="preserve"> Diamond District</v>
      </c>
      <c r="M520" t="str">
        <f t="shared" si="160"/>
        <v>Diamond District</v>
      </c>
      <c r="N520" t="str">
        <f>VLOOKUP(M520,mapping!A:B,2,0)</f>
        <v>Midtown</v>
      </c>
    </row>
    <row r="521" spans="1:14" x14ac:dyDescent="0.2">
      <c r="A521" t="s">
        <v>395</v>
      </c>
      <c r="B521">
        <v>1114</v>
      </c>
      <c r="C521" t="s">
        <v>41</v>
      </c>
      <c r="D521" t="s">
        <v>21</v>
      </c>
      <c r="E521" t="s">
        <v>13</v>
      </c>
      <c r="F521" t="s">
        <v>3</v>
      </c>
      <c r="G521" t="s">
        <v>4</v>
      </c>
      <c r="H521" t="s">
        <v>5</v>
      </c>
      <c r="I521">
        <v>10019</v>
      </c>
      <c r="J521" t="s">
        <v>6</v>
      </c>
      <c r="L521" t="str">
        <f>D521</f>
        <v xml:space="preserve"> Diamond District</v>
      </c>
      <c r="M521" t="str">
        <f t="shared" si="160"/>
        <v>Diamond District</v>
      </c>
      <c r="N521" t="str">
        <f>VLOOKUP(M521,mapping!A:B,2,0)</f>
        <v>Midtown</v>
      </c>
    </row>
    <row r="522" spans="1:14" x14ac:dyDescent="0.2">
      <c r="A522">
        <v>733</v>
      </c>
      <c r="B522" t="s">
        <v>22</v>
      </c>
      <c r="C522" t="s">
        <v>23</v>
      </c>
      <c r="D522" t="s">
        <v>9</v>
      </c>
      <c r="E522" t="s">
        <v>3</v>
      </c>
      <c r="F522" t="s">
        <v>4</v>
      </c>
      <c r="G522" t="s">
        <v>5</v>
      </c>
      <c r="H522">
        <v>10017</v>
      </c>
      <c r="I522" t="s">
        <v>6</v>
      </c>
      <c r="K522" t="str">
        <f t="shared" ref="K522:K526" si="163">C522</f>
        <v xml:space="preserve"> Murray Hill</v>
      </c>
      <c r="L522" t="str">
        <f t="shared" ref="L522:L526" si="164">K522</f>
        <v xml:space="preserve"> Murray Hill</v>
      </c>
      <c r="M522" t="str">
        <f t="shared" si="160"/>
        <v>Murray Hill</v>
      </c>
      <c r="N522" t="str">
        <f>VLOOKUP(M522,mapping!A:B,2,0)</f>
        <v>Murray Hill</v>
      </c>
    </row>
    <row r="523" spans="1:14" x14ac:dyDescent="0.2">
      <c r="A523">
        <v>666</v>
      </c>
      <c r="B523" t="s">
        <v>116</v>
      </c>
      <c r="C523" t="s">
        <v>52</v>
      </c>
      <c r="D523" t="s">
        <v>57</v>
      </c>
      <c r="E523" t="s">
        <v>3</v>
      </c>
      <c r="F523" t="s">
        <v>4</v>
      </c>
      <c r="G523" t="s">
        <v>5</v>
      </c>
      <c r="H523">
        <v>10036</v>
      </c>
      <c r="I523" t="s">
        <v>6</v>
      </c>
      <c r="K523" t="str">
        <f t="shared" si="163"/>
        <v xml:space="preserve"> Hell's Kitchen</v>
      </c>
      <c r="L523" t="str">
        <f t="shared" si="164"/>
        <v xml:space="preserve"> Hell's Kitchen</v>
      </c>
      <c r="M523" t="str">
        <f t="shared" si="160"/>
        <v>Hell's Kitchen</v>
      </c>
      <c r="N523" t="str">
        <f>VLOOKUP(M523,mapping!A:B,2,0)</f>
        <v>Midtown</v>
      </c>
    </row>
    <row r="524" spans="1:14" x14ac:dyDescent="0.2">
      <c r="A524">
        <v>80</v>
      </c>
      <c r="B524" t="s">
        <v>396</v>
      </c>
      <c r="C524" t="s">
        <v>27</v>
      </c>
      <c r="D524" t="s">
        <v>2</v>
      </c>
      <c r="E524" t="s">
        <v>3</v>
      </c>
      <c r="F524" t="s">
        <v>4</v>
      </c>
      <c r="G524" t="s">
        <v>5</v>
      </c>
      <c r="H524">
        <v>10002</v>
      </c>
      <c r="I524" t="s">
        <v>6</v>
      </c>
      <c r="K524" t="str">
        <f t="shared" si="163"/>
        <v xml:space="preserve"> Lower East Side</v>
      </c>
      <c r="L524" t="str">
        <f t="shared" si="164"/>
        <v xml:space="preserve"> Lower East Side</v>
      </c>
      <c r="M524" t="str">
        <f t="shared" si="160"/>
        <v>Lower East Side</v>
      </c>
      <c r="N524" t="str">
        <f>VLOOKUP(M524,mapping!A:B,2,0)</f>
        <v>Lower East Side</v>
      </c>
    </row>
    <row r="525" spans="1:14" x14ac:dyDescent="0.2">
      <c r="A525">
        <v>186</v>
      </c>
      <c r="B525" t="s">
        <v>205</v>
      </c>
      <c r="C525" t="s">
        <v>123</v>
      </c>
      <c r="D525" t="s">
        <v>2</v>
      </c>
      <c r="E525" t="s">
        <v>3</v>
      </c>
      <c r="F525" t="s">
        <v>4</v>
      </c>
      <c r="G525" t="s">
        <v>5</v>
      </c>
      <c r="H525">
        <v>10009</v>
      </c>
      <c r="I525" t="s">
        <v>6</v>
      </c>
      <c r="K525" t="str">
        <f t="shared" si="163"/>
        <v xml:space="preserve"> Alphabet City</v>
      </c>
      <c r="L525" t="str">
        <f t="shared" si="164"/>
        <v xml:space="preserve"> Alphabet City</v>
      </c>
      <c r="M525" t="str">
        <f t="shared" si="160"/>
        <v>Alphabet City</v>
      </c>
      <c r="N525" t="str">
        <f>VLOOKUP(M525,mapping!A:B,2,0)</f>
        <v>East Village</v>
      </c>
    </row>
    <row r="526" spans="1:14" x14ac:dyDescent="0.2">
      <c r="A526">
        <v>721</v>
      </c>
      <c r="B526" t="s">
        <v>171</v>
      </c>
      <c r="C526" t="s">
        <v>246</v>
      </c>
      <c r="D526" t="s">
        <v>85</v>
      </c>
      <c r="E526" t="s">
        <v>207</v>
      </c>
      <c r="F526" t="s">
        <v>4</v>
      </c>
      <c r="G526" t="s">
        <v>5</v>
      </c>
      <c r="H526">
        <v>10025</v>
      </c>
      <c r="I526" t="s">
        <v>6</v>
      </c>
      <c r="K526" t="str">
        <f t="shared" si="163"/>
        <v xml:space="preserve"> Frederick Douglass Houses</v>
      </c>
      <c r="L526" t="str">
        <f t="shared" si="164"/>
        <v xml:space="preserve"> Frederick Douglass Houses</v>
      </c>
      <c r="M526" t="str">
        <f t="shared" si="160"/>
        <v>Frederick Douglass Houses</v>
      </c>
      <c r="N526" t="str">
        <f>VLOOKUP(M526,mapping!A:B,2,0)</f>
        <v>Morningside Heights</v>
      </c>
    </row>
    <row r="527" spans="1:14" x14ac:dyDescent="0.2">
      <c r="A527" t="s">
        <v>397</v>
      </c>
      <c r="B527">
        <v>787</v>
      </c>
      <c r="C527" t="s">
        <v>91</v>
      </c>
      <c r="D527" t="s">
        <v>21</v>
      </c>
      <c r="E527" t="s">
        <v>13</v>
      </c>
      <c r="F527" t="s">
        <v>3</v>
      </c>
      <c r="G527" t="s">
        <v>4</v>
      </c>
      <c r="H527" t="s">
        <v>5</v>
      </c>
      <c r="I527">
        <v>10019</v>
      </c>
      <c r="J527" t="s">
        <v>6</v>
      </c>
      <c r="L527" t="str">
        <f>D527</f>
        <v xml:space="preserve"> Diamond District</v>
      </c>
      <c r="M527" t="str">
        <f t="shared" si="160"/>
        <v>Diamond District</v>
      </c>
      <c r="N527" t="str">
        <f>VLOOKUP(M527,mapping!A:B,2,0)</f>
        <v>Midtown</v>
      </c>
    </row>
    <row r="528" spans="1:14" x14ac:dyDescent="0.2">
      <c r="A528">
        <v>246</v>
      </c>
      <c r="B528" t="s">
        <v>92</v>
      </c>
      <c r="C528" t="s">
        <v>8</v>
      </c>
      <c r="D528" t="s">
        <v>9</v>
      </c>
      <c r="E528" t="s">
        <v>3</v>
      </c>
      <c r="F528" t="s">
        <v>4</v>
      </c>
      <c r="G528" t="s">
        <v>5</v>
      </c>
      <c r="H528">
        <v>10017</v>
      </c>
      <c r="I528" t="s">
        <v>6</v>
      </c>
      <c r="K528" t="str">
        <f t="shared" ref="K528:K536" si="165">C528</f>
        <v xml:space="preserve"> Tudor City</v>
      </c>
      <c r="L528" t="str">
        <f t="shared" ref="L528:L536" si="166">K528</f>
        <v xml:space="preserve"> Tudor City</v>
      </c>
      <c r="M528" t="str">
        <f t="shared" si="160"/>
        <v>Tudor City</v>
      </c>
      <c r="N528" t="str">
        <f>VLOOKUP(M528,mapping!A:B,2,0)</f>
        <v>Tudor City</v>
      </c>
    </row>
    <row r="529" spans="1:14" x14ac:dyDescent="0.2">
      <c r="A529">
        <v>346</v>
      </c>
      <c r="B529" t="s">
        <v>120</v>
      </c>
      <c r="C529" t="s">
        <v>52</v>
      </c>
      <c r="D529" t="s">
        <v>13</v>
      </c>
      <c r="E529" t="s">
        <v>3</v>
      </c>
      <c r="F529" t="s">
        <v>4</v>
      </c>
      <c r="G529" t="s">
        <v>5</v>
      </c>
      <c r="H529">
        <v>10036</v>
      </c>
      <c r="I529" t="s">
        <v>6</v>
      </c>
      <c r="K529" t="str">
        <f t="shared" si="165"/>
        <v xml:space="preserve"> Hell's Kitchen</v>
      </c>
      <c r="L529" t="str">
        <f t="shared" si="166"/>
        <v xml:space="preserve"> Hell's Kitchen</v>
      </c>
      <c r="M529" t="str">
        <f t="shared" si="160"/>
        <v>Hell's Kitchen</v>
      </c>
      <c r="N529" t="str">
        <f>VLOOKUP(M529,mapping!A:B,2,0)</f>
        <v>Midtown</v>
      </c>
    </row>
    <row r="530" spans="1:14" x14ac:dyDescent="0.2">
      <c r="A530">
        <v>9</v>
      </c>
      <c r="B530" t="s">
        <v>11</v>
      </c>
      <c r="C530" t="s">
        <v>56</v>
      </c>
      <c r="D530" t="s">
        <v>57</v>
      </c>
      <c r="E530" t="s">
        <v>3</v>
      </c>
      <c r="F530" t="s">
        <v>4</v>
      </c>
      <c r="G530" t="s">
        <v>5</v>
      </c>
      <c r="H530">
        <v>10001</v>
      </c>
      <c r="I530" t="s">
        <v>6</v>
      </c>
      <c r="K530" t="str">
        <f t="shared" si="165"/>
        <v xml:space="preserve"> Chelsea</v>
      </c>
      <c r="L530" t="str">
        <f t="shared" si="166"/>
        <v xml:space="preserve"> Chelsea</v>
      </c>
      <c r="M530" t="str">
        <f t="shared" si="160"/>
        <v>Chelsea</v>
      </c>
      <c r="N530" t="str">
        <f>VLOOKUP(M530,mapping!A:B,2,0)</f>
        <v>Chelsea</v>
      </c>
    </row>
    <row r="531" spans="1:14" x14ac:dyDescent="0.2">
      <c r="A531">
        <v>675</v>
      </c>
      <c r="B531" t="s">
        <v>105</v>
      </c>
      <c r="C531" t="s">
        <v>106</v>
      </c>
      <c r="D531" t="s">
        <v>48</v>
      </c>
      <c r="E531" t="s">
        <v>3</v>
      </c>
      <c r="F531" t="s">
        <v>4</v>
      </c>
      <c r="G531" t="s">
        <v>5</v>
      </c>
      <c r="H531">
        <v>10065</v>
      </c>
      <c r="I531" t="s">
        <v>6</v>
      </c>
      <c r="K531" t="str">
        <f t="shared" si="165"/>
        <v xml:space="preserve"> Upper East Side</v>
      </c>
      <c r="L531" t="str">
        <f t="shared" si="166"/>
        <v xml:space="preserve"> Upper East Side</v>
      </c>
      <c r="M531" t="str">
        <f t="shared" si="160"/>
        <v>Upper East Side</v>
      </c>
      <c r="N531" t="str">
        <f>VLOOKUP(M531,mapping!A:B,2,0)</f>
        <v>Upper East Side</v>
      </c>
    </row>
    <row r="532" spans="1:14" x14ac:dyDescent="0.2">
      <c r="A532">
        <v>137</v>
      </c>
      <c r="B532" t="s">
        <v>366</v>
      </c>
      <c r="C532" t="s">
        <v>27</v>
      </c>
      <c r="D532" t="s">
        <v>2</v>
      </c>
      <c r="E532" t="s">
        <v>3</v>
      </c>
      <c r="F532" t="s">
        <v>4</v>
      </c>
      <c r="G532" t="s">
        <v>5</v>
      </c>
      <c r="H532">
        <v>10002</v>
      </c>
      <c r="I532" t="s">
        <v>6</v>
      </c>
      <c r="K532" t="str">
        <f t="shared" si="165"/>
        <v xml:space="preserve"> Lower East Side</v>
      </c>
      <c r="L532" t="str">
        <f t="shared" si="166"/>
        <v xml:space="preserve"> Lower East Side</v>
      </c>
      <c r="M532" t="str">
        <f t="shared" si="160"/>
        <v>Lower East Side</v>
      </c>
      <c r="N532" t="str">
        <f>VLOOKUP(M532,mapping!A:B,2,0)</f>
        <v>Lower East Side</v>
      </c>
    </row>
    <row r="533" spans="1:14" x14ac:dyDescent="0.2">
      <c r="A533">
        <v>2046</v>
      </c>
      <c r="B533" t="s">
        <v>271</v>
      </c>
      <c r="C533" t="s">
        <v>38</v>
      </c>
      <c r="D533" t="s">
        <v>39</v>
      </c>
      <c r="E533" t="s">
        <v>3</v>
      </c>
      <c r="F533" t="s">
        <v>4</v>
      </c>
      <c r="G533" t="s">
        <v>5</v>
      </c>
      <c r="H533">
        <v>10027</v>
      </c>
      <c r="I533" t="s">
        <v>6</v>
      </c>
      <c r="K533" t="str">
        <f t="shared" si="165"/>
        <v xml:space="preserve"> Harlem</v>
      </c>
      <c r="L533" t="str">
        <f t="shared" si="166"/>
        <v xml:space="preserve"> Harlem</v>
      </c>
      <c r="M533" t="str">
        <f t="shared" si="160"/>
        <v>Harlem</v>
      </c>
      <c r="N533" t="str">
        <f>VLOOKUP(M533,mapping!A:B,2,0)</f>
        <v>Harlem</v>
      </c>
    </row>
    <row r="534" spans="1:14" x14ac:dyDescent="0.2">
      <c r="A534">
        <v>400</v>
      </c>
      <c r="B534" t="s">
        <v>398</v>
      </c>
      <c r="C534" t="s">
        <v>50</v>
      </c>
      <c r="D534" t="s">
        <v>48</v>
      </c>
      <c r="E534" t="s">
        <v>3</v>
      </c>
      <c r="F534" t="s">
        <v>4</v>
      </c>
      <c r="G534" t="s">
        <v>5</v>
      </c>
      <c r="H534">
        <v>10128</v>
      </c>
      <c r="I534" t="s">
        <v>6</v>
      </c>
      <c r="K534" t="str">
        <f t="shared" si="165"/>
        <v xml:space="preserve"> Yorkville</v>
      </c>
      <c r="L534" t="str">
        <f t="shared" si="166"/>
        <v xml:space="preserve"> Yorkville</v>
      </c>
      <c r="M534" t="str">
        <f t="shared" si="160"/>
        <v>Yorkville</v>
      </c>
      <c r="N534" t="str">
        <f>VLOOKUP(M534,mapping!A:B,2,0)</f>
        <v>Upper East Side</v>
      </c>
    </row>
    <row r="535" spans="1:14" x14ac:dyDescent="0.2">
      <c r="A535">
        <v>231</v>
      </c>
      <c r="B535" t="s">
        <v>46</v>
      </c>
      <c r="C535" t="s">
        <v>136</v>
      </c>
      <c r="D535" t="s">
        <v>9</v>
      </c>
      <c r="E535" t="s">
        <v>3</v>
      </c>
      <c r="F535" t="s">
        <v>4</v>
      </c>
      <c r="G535" t="s">
        <v>5</v>
      </c>
      <c r="H535">
        <v>10003</v>
      </c>
      <c r="I535" t="s">
        <v>6</v>
      </c>
      <c r="K535" t="str">
        <f t="shared" si="165"/>
        <v xml:space="preserve"> Kips Bay</v>
      </c>
      <c r="L535" t="str">
        <f t="shared" si="166"/>
        <v xml:space="preserve"> Kips Bay</v>
      </c>
      <c r="M535" t="str">
        <f t="shared" si="160"/>
        <v>Kips Bay</v>
      </c>
      <c r="N535" t="str">
        <f>VLOOKUP(M535,mapping!A:B,2,0)</f>
        <v>Gramercy</v>
      </c>
    </row>
    <row r="536" spans="1:14" x14ac:dyDescent="0.2">
      <c r="A536">
        <v>701</v>
      </c>
      <c r="B536" t="s">
        <v>399</v>
      </c>
      <c r="C536" t="s">
        <v>98</v>
      </c>
      <c r="D536" t="s">
        <v>64</v>
      </c>
      <c r="E536" t="s">
        <v>3</v>
      </c>
      <c r="F536" t="s">
        <v>4</v>
      </c>
      <c r="G536" t="s">
        <v>5</v>
      </c>
      <c r="H536">
        <v>10033</v>
      </c>
      <c r="I536" t="s">
        <v>6</v>
      </c>
      <c r="K536" t="str">
        <f t="shared" si="165"/>
        <v xml:space="preserve"> Washington Heights</v>
      </c>
      <c r="L536" t="str">
        <f t="shared" si="166"/>
        <v xml:space="preserve"> Washington Heights</v>
      </c>
      <c r="M536" t="str">
        <f t="shared" si="160"/>
        <v>Washington Heights</v>
      </c>
      <c r="N536" t="str">
        <f>VLOOKUP(M536,mapping!A:B,2,0)</f>
        <v>Washington Heights</v>
      </c>
    </row>
    <row r="537" spans="1:14" x14ac:dyDescent="0.2">
      <c r="A537" t="s">
        <v>400</v>
      </c>
      <c r="B537">
        <v>176</v>
      </c>
      <c r="C537" t="s">
        <v>401</v>
      </c>
      <c r="D537" t="s">
        <v>84</v>
      </c>
      <c r="E537" t="s">
        <v>85</v>
      </c>
      <c r="F537" t="s">
        <v>3</v>
      </c>
      <c r="G537" t="s">
        <v>4</v>
      </c>
      <c r="H537" t="s">
        <v>5</v>
      </c>
      <c r="I537">
        <v>10025</v>
      </c>
      <c r="J537" t="s">
        <v>6</v>
      </c>
      <c r="L537" t="str">
        <f t="shared" ref="L537:L539" si="167">D537</f>
        <v xml:space="preserve"> Upper West Side</v>
      </c>
      <c r="M537" t="str">
        <f t="shared" si="160"/>
        <v>Upper West Side</v>
      </c>
      <c r="N537" t="str">
        <f>VLOOKUP(M537,mapping!A:B,2,0)</f>
        <v>Upper West Side</v>
      </c>
    </row>
    <row r="538" spans="1:14" x14ac:dyDescent="0.2">
      <c r="A538" t="s">
        <v>402</v>
      </c>
      <c r="B538">
        <v>2345</v>
      </c>
      <c r="C538" t="s">
        <v>30</v>
      </c>
      <c r="D538" t="s">
        <v>84</v>
      </c>
      <c r="E538" t="s">
        <v>85</v>
      </c>
      <c r="F538" t="s">
        <v>3</v>
      </c>
      <c r="G538" t="s">
        <v>4</v>
      </c>
      <c r="H538" t="s">
        <v>5</v>
      </c>
      <c r="I538">
        <v>10024</v>
      </c>
      <c r="J538" t="s">
        <v>6</v>
      </c>
      <c r="L538" t="str">
        <f t="shared" si="167"/>
        <v xml:space="preserve"> Upper West Side</v>
      </c>
      <c r="M538" t="str">
        <f t="shared" si="160"/>
        <v>Upper West Side</v>
      </c>
      <c r="N538" t="str">
        <f>VLOOKUP(M538,mapping!A:B,2,0)</f>
        <v>Upper West Side</v>
      </c>
    </row>
    <row r="539" spans="1:14" x14ac:dyDescent="0.2">
      <c r="A539" t="s">
        <v>403</v>
      </c>
      <c r="B539">
        <v>532</v>
      </c>
      <c r="C539" t="s">
        <v>105</v>
      </c>
      <c r="D539" t="s">
        <v>21</v>
      </c>
      <c r="E539" t="s">
        <v>13</v>
      </c>
      <c r="F539" t="s">
        <v>3</v>
      </c>
      <c r="G539" t="s">
        <v>4</v>
      </c>
      <c r="H539" t="s">
        <v>5</v>
      </c>
      <c r="I539">
        <v>10022</v>
      </c>
      <c r="J539" t="s">
        <v>6</v>
      </c>
      <c r="L539" t="str">
        <f t="shared" si="167"/>
        <v xml:space="preserve"> Diamond District</v>
      </c>
      <c r="M539" t="str">
        <f t="shared" si="160"/>
        <v>Diamond District</v>
      </c>
      <c r="N539" t="str">
        <f>VLOOKUP(M539,mapping!A:B,2,0)</f>
        <v>Midtown</v>
      </c>
    </row>
    <row r="540" spans="1:14" x14ac:dyDescent="0.2">
      <c r="A540" t="s">
        <v>404</v>
      </c>
      <c r="B540" t="s">
        <v>186</v>
      </c>
      <c r="C540" t="s">
        <v>27</v>
      </c>
      <c r="D540" t="s">
        <v>2</v>
      </c>
      <c r="E540" t="s">
        <v>3</v>
      </c>
      <c r="F540" t="s">
        <v>4</v>
      </c>
      <c r="G540" t="s">
        <v>5</v>
      </c>
      <c r="H540">
        <v>10035</v>
      </c>
      <c r="I540" t="s">
        <v>6</v>
      </c>
      <c r="K540" t="str">
        <f t="shared" ref="K540:K550" si="168">C540</f>
        <v xml:space="preserve"> Lower East Side</v>
      </c>
      <c r="L540" t="str">
        <f t="shared" ref="L540:L550" si="169">K540</f>
        <v xml:space="preserve"> Lower East Side</v>
      </c>
      <c r="M540" t="str">
        <f t="shared" si="160"/>
        <v>Lower East Side</v>
      </c>
      <c r="N540" t="str">
        <f>VLOOKUP(M540,mapping!A:B,2,0)</f>
        <v>Lower East Side</v>
      </c>
    </row>
    <row r="541" spans="1:14" x14ac:dyDescent="0.2">
      <c r="A541">
        <v>345</v>
      </c>
      <c r="B541" t="s">
        <v>332</v>
      </c>
      <c r="C541" t="s">
        <v>333</v>
      </c>
      <c r="D541" t="s">
        <v>9</v>
      </c>
      <c r="E541" t="s">
        <v>3</v>
      </c>
      <c r="F541" t="s">
        <v>4</v>
      </c>
      <c r="G541" t="s">
        <v>5</v>
      </c>
      <c r="H541">
        <v>10010</v>
      </c>
      <c r="I541" t="s">
        <v>6</v>
      </c>
      <c r="K541" t="str">
        <f t="shared" si="168"/>
        <v xml:space="preserve"> Peter Cooper Village</v>
      </c>
      <c r="L541" t="str">
        <f t="shared" si="169"/>
        <v xml:space="preserve"> Peter Cooper Village</v>
      </c>
      <c r="M541" t="str">
        <f t="shared" si="160"/>
        <v>Peter Cooper Village</v>
      </c>
      <c r="N541" t="str">
        <f>VLOOKUP(M541,mapping!A:B,2,0)</f>
        <v>Gramercy</v>
      </c>
    </row>
    <row r="542" spans="1:14" x14ac:dyDescent="0.2">
      <c r="A542">
        <v>42</v>
      </c>
      <c r="B542" t="s">
        <v>151</v>
      </c>
      <c r="C542" t="s">
        <v>35</v>
      </c>
      <c r="D542" t="s">
        <v>32</v>
      </c>
      <c r="E542" t="s">
        <v>3</v>
      </c>
      <c r="F542" t="s">
        <v>4</v>
      </c>
      <c r="G542" t="s">
        <v>5</v>
      </c>
      <c r="H542">
        <v>10004</v>
      </c>
      <c r="I542" t="s">
        <v>6</v>
      </c>
      <c r="K542" t="str">
        <f t="shared" si="168"/>
        <v xml:space="preserve"> Southbridge Towers</v>
      </c>
      <c r="L542" t="str">
        <f t="shared" si="169"/>
        <v xml:space="preserve"> Southbridge Towers</v>
      </c>
      <c r="M542" t="str">
        <f t="shared" si="160"/>
        <v>Southbridge Towers</v>
      </c>
      <c r="N542" t="str">
        <f>VLOOKUP(M542,mapping!A:B,2,0)</f>
        <v>Financial District</v>
      </c>
    </row>
    <row r="543" spans="1:14" x14ac:dyDescent="0.2">
      <c r="A543" t="s">
        <v>405</v>
      </c>
      <c r="B543" t="s">
        <v>406</v>
      </c>
      <c r="C543" t="s">
        <v>56</v>
      </c>
      <c r="D543" t="s">
        <v>57</v>
      </c>
      <c r="E543" t="s">
        <v>3</v>
      </c>
      <c r="F543" t="s">
        <v>4</v>
      </c>
      <c r="G543" t="s">
        <v>5</v>
      </c>
      <c r="H543">
        <v>10014</v>
      </c>
      <c r="I543" t="s">
        <v>6</v>
      </c>
      <c r="K543" t="str">
        <f t="shared" si="168"/>
        <v xml:space="preserve"> Chelsea</v>
      </c>
      <c r="L543" t="str">
        <f t="shared" si="169"/>
        <v xml:space="preserve"> Chelsea</v>
      </c>
      <c r="M543" t="str">
        <f t="shared" si="160"/>
        <v>Chelsea</v>
      </c>
      <c r="N543" t="str">
        <f>VLOOKUP(M543,mapping!A:B,2,0)</f>
        <v>Chelsea</v>
      </c>
    </row>
    <row r="544" spans="1:14" x14ac:dyDescent="0.2">
      <c r="A544">
        <v>2317</v>
      </c>
      <c r="B544" t="s">
        <v>46</v>
      </c>
      <c r="C544" t="s">
        <v>69</v>
      </c>
      <c r="D544" t="s">
        <v>70</v>
      </c>
      <c r="E544" t="s">
        <v>3</v>
      </c>
      <c r="F544" t="s">
        <v>4</v>
      </c>
      <c r="G544" t="s">
        <v>5</v>
      </c>
      <c r="H544">
        <v>10035</v>
      </c>
      <c r="I544" t="s">
        <v>6</v>
      </c>
      <c r="K544" t="str">
        <f t="shared" si="168"/>
        <v xml:space="preserve"> East Harlem</v>
      </c>
      <c r="L544" t="str">
        <f t="shared" si="169"/>
        <v xml:space="preserve"> East Harlem</v>
      </c>
      <c r="M544" t="str">
        <f t="shared" si="160"/>
        <v>East Harlem</v>
      </c>
      <c r="N544" t="str">
        <f>VLOOKUP(M544,mapping!A:B,2,0)</f>
        <v>East Harlem</v>
      </c>
    </row>
    <row r="545" spans="1:14" x14ac:dyDescent="0.2">
      <c r="A545">
        <v>264</v>
      </c>
      <c r="B545" t="s">
        <v>149</v>
      </c>
      <c r="C545" t="s">
        <v>45</v>
      </c>
      <c r="D545" t="s">
        <v>18</v>
      </c>
      <c r="E545" t="s">
        <v>3</v>
      </c>
      <c r="F545" t="s">
        <v>4</v>
      </c>
      <c r="G545" t="s">
        <v>5</v>
      </c>
      <c r="H545">
        <v>10012</v>
      </c>
      <c r="I545" t="s">
        <v>6</v>
      </c>
      <c r="K545" t="str">
        <f t="shared" si="168"/>
        <v xml:space="preserve"> SoHo</v>
      </c>
      <c r="L545" t="str">
        <f t="shared" si="169"/>
        <v xml:space="preserve"> SoHo</v>
      </c>
      <c r="M545" t="str">
        <f t="shared" si="160"/>
        <v>SoHo</v>
      </c>
      <c r="N545" t="str">
        <f>VLOOKUP(M545,mapping!A:B,2,0)</f>
        <v>NoHo</v>
      </c>
    </row>
    <row r="546" spans="1:14" x14ac:dyDescent="0.2">
      <c r="A546">
        <v>783</v>
      </c>
      <c r="B546" t="s">
        <v>128</v>
      </c>
      <c r="C546" t="s">
        <v>52</v>
      </c>
      <c r="D546" t="s">
        <v>57</v>
      </c>
      <c r="E546" t="s">
        <v>3</v>
      </c>
      <c r="F546" t="s">
        <v>4</v>
      </c>
      <c r="G546" t="s">
        <v>5</v>
      </c>
      <c r="H546">
        <v>10019</v>
      </c>
      <c r="I546" t="s">
        <v>6</v>
      </c>
      <c r="K546" t="str">
        <f t="shared" si="168"/>
        <v xml:space="preserve"> Hell's Kitchen</v>
      </c>
      <c r="L546" t="str">
        <f t="shared" si="169"/>
        <v xml:space="preserve"> Hell's Kitchen</v>
      </c>
      <c r="M546" t="str">
        <f t="shared" si="160"/>
        <v>Hell's Kitchen</v>
      </c>
      <c r="N546" t="str">
        <f>VLOOKUP(M546,mapping!A:B,2,0)</f>
        <v>Midtown</v>
      </c>
    </row>
    <row r="547" spans="1:14" x14ac:dyDescent="0.2">
      <c r="A547" t="s">
        <v>407</v>
      </c>
      <c r="B547" t="s">
        <v>83</v>
      </c>
      <c r="C547" t="s">
        <v>84</v>
      </c>
      <c r="D547" t="s">
        <v>85</v>
      </c>
      <c r="E547" t="s">
        <v>3</v>
      </c>
      <c r="F547" t="s">
        <v>4</v>
      </c>
      <c r="G547" t="s">
        <v>5</v>
      </c>
      <c r="H547">
        <v>10040</v>
      </c>
      <c r="I547" t="s">
        <v>6</v>
      </c>
      <c r="K547" t="str">
        <f t="shared" si="168"/>
        <v xml:space="preserve"> Upper West Side</v>
      </c>
      <c r="L547" t="str">
        <f t="shared" si="169"/>
        <v xml:space="preserve"> Upper West Side</v>
      </c>
      <c r="M547" t="str">
        <f t="shared" si="160"/>
        <v>Upper West Side</v>
      </c>
      <c r="N547" t="str">
        <f>VLOOKUP(M547,mapping!A:B,2,0)</f>
        <v>Upper West Side</v>
      </c>
    </row>
    <row r="548" spans="1:14" x14ac:dyDescent="0.2">
      <c r="A548">
        <v>365</v>
      </c>
      <c r="B548" t="s">
        <v>120</v>
      </c>
      <c r="C548" t="s">
        <v>52</v>
      </c>
      <c r="D548" t="s">
        <v>13</v>
      </c>
      <c r="E548" t="s">
        <v>3</v>
      </c>
      <c r="F548" t="s">
        <v>4</v>
      </c>
      <c r="G548" t="s">
        <v>5</v>
      </c>
      <c r="H548">
        <v>10036</v>
      </c>
      <c r="I548" t="s">
        <v>6</v>
      </c>
      <c r="K548" t="str">
        <f t="shared" si="168"/>
        <v xml:space="preserve"> Hell's Kitchen</v>
      </c>
      <c r="L548" t="str">
        <f t="shared" si="169"/>
        <v xml:space="preserve"> Hell's Kitchen</v>
      </c>
      <c r="M548" t="str">
        <f t="shared" si="160"/>
        <v>Hell's Kitchen</v>
      </c>
      <c r="N548" t="str">
        <f>VLOOKUP(M548,mapping!A:B,2,0)</f>
        <v>Midtown</v>
      </c>
    </row>
    <row r="549" spans="1:14" x14ac:dyDescent="0.2">
      <c r="A549">
        <v>266</v>
      </c>
      <c r="B549" t="s">
        <v>239</v>
      </c>
      <c r="C549" t="s">
        <v>106</v>
      </c>
      <c r="D549" t="s">
        <v>48</v>
      </c>
      <c r="E549" t="s">
        <v>3</v>
      </c>
      <c r="F549" t="s">
        <v>4</v>
      </c>
      <c r="G549" t="s">
        <v>5</v>
      </c>
      <c r="H549">
        <v>10075</v>
      </c>
      <c r="I549" t="s">
        <v>6</v>
      </c>
      <c r="K549" t="str">
        <f t="shared" si="168"/>
        <v xml:space="preserve"> Upper East Side</v>
      </c>
      <c r="L549" t="str">
        <f t="shared" si="169"/>
        <v xml:space="preserve"> Upper East Side</v>
      </c>
      <c r="M549" t="str">
        <f t="shared" si="160"/>
        <v>Upper East Side</v>
      </c>
      <c r="N549" t="str">
        <f>VLOOKUP(M549,mapping!A:B,2,0)</f>
        <v>Upper East Side</v>
      </c>
    </row>
    <row r="550" spans="1:14" x14ac:dyDescent="0.2">
      <c r="A550">
        <v>260</v>
      </c>
      <c r="B550" t="s">
        <v>341</v>
      </c>
      <c r="C550" t="s">
        <v>56</v>
      </c>
      <c r="D550" t="s">
        <v>57</v>
      </c>
      <c r="E550" t="s">
        <v>3</v>
      </c>
      <c r="F550" t="s">
        <v>4</v>
      </c>
      <c r="G550" t="s">
        <v>5</v>
      </c>
      <c r="H550">
        <v>10001</v>
      </c>
      <c r="I550" t="s">
        <v>6</v>
      </c>
      <c r="K550" t="str">
        <f t="shared" si="168"/>
        <v xml:space="preserve"> Chelsea</v>
      </c>
      <c r="L550" t="str">
        <f t="shared" si="169"/>
        <v xml:space="preserve"> Chelsea</v>
      </c>
      <c r="M550" t="str">
        <f t="shared" si="160"/>
        <v>Chelsea</v>
      </c>
      <c r="N550" t="str">
        <f>VLOOKUP(M550,mapping!A:B,2,0)</f>
        <v>Chelsea</v>
      </c>
    </row>
    <row r="551" spans="1:14" x14ac:dyDescent="0.2">
      <c r="A551">
        <v>203</v>
      </c>
      <c r="B551" t="s">
        <v>198</v>
      </c>
      <c r="C551" t="s">
        <v>9</v>
      </c>
      <c r="D551" t="s">
        <v>3</v>
      </c>
      <c r="E551" t="s">
        <v>4</v>
      </c>
      <c r="F551" t="s">
        <v>5</v>
      </c>
      <c r="G551">
        <v>10016</v>
      </c>
      <c r="H551" t="s">
        <v>6</v>
      </c>
      <c r="L551" t="str">
        <f>C551</f>
        <v xml:space="preserve"> Manhattan Community Board 6</v>
      </c>
      <c r="M551" t="str">
        <f t="shared" si="160"/>
        <v>Manhattan Community Board 6</v>
      </c>
      <c r="N551" t="str">
        <f>VLOOKUP(M551,mapping!A:B,2,0)</f>
        <v>Gramercy</v>
      </c>
    </row>
    <row r="552" spans="1:14" x14ac:dyDescent="0.2">
      <c r="A552">
        <v>26</v>
      </c>
      <c r="B552" t="s">
        <v>408</v>
      </c>
      <c r="C552" t="s">
        <v>66</v>
      </c>
      <c r="D552" t="s">
        <v>2</v>
      </c>
      <c r="E552" t="s">
        <v>3</v>
      </c>
      <c r="F552" t="s">
        <v>4</v>
      </c>
      <c r="G552" t="s">
        <v>5</v>
      </c>
      <c r="H552">
        <v>10013</v>
      </c>
      <c r="I552" t="s">
        <v>6</v>
      </c>
      <c r="K552" t="str">
        <f t="shared" ref="K552:K564" si="170">C552</f>
        <v xml:space="preserve"> Five Points</v>
      </c>
      <c r="L552" t="str">
        <f t="shared" ref="L552:L564" si="171">K552</f>
        <v xml:space="preserve"> Five Points</v>
      </c>
      <c r="M552" t="str">
        <f t="shared" si="160"/>
        <v>Five Points</v>
      </c>
      <c r="N552" t="str">
        <f>VLOOKUP(M552,mapping!A:B,2,0)</f>
        <v>East Village</v>
      </c>
    </row>
    <row r="553" spans="1:14" x14ac:dyDescent="0.2">
      <c r="A553">
        <v>1527</v>
      </c>
      <c r="B553" t="s">
        <v>275</v>
      </c>
      <c r="C553" t="s">
        <v>50</v>
      </c>
      <c r="D553" t="s">
        <v>48</v>
      </c>
      <c r="E553" t="s">
        <v>3</v>
      </c>
      <c r="F553" t="s">
        <v>4</v>
      </c>
      <c r="G553" t="s">
        <v>5</v>
      </c>
      <c r="H553">
        <v>10075</v>
      </c>
      <c r="I553" t="s">
        <v>6</v>
      </c>
      <c r="K553" t="str">
        <f t="shared" si="170"/>
        <v xml:space="preserve"> Yorkville</v>
      </c>
      <c r="L553" t="str">
        <f t="shared" si="171"/>
        <v xml:space="preserve"> Yorkville</v>
      </c>
      <c r="M553" t="str">
        <f t="shared" si="160"/>
        <v>Yorkville</v>
      </c>
      <c r="N553" t="str">
        <f>VLOOKUP(M553,mapping!A:B,2,0)</f>
        <v>Upper East Side</v>
      </c>
    </row>
    <row r="554" spans="1:14" x14ac:dyDescent="0.2">
      <c r="A554">
        <v>259</v>
      </c>
      <c r="B554" t="s">
        <v>137</v>
      </c>
      <c r="C554" t="s">
        <v>60</v>
      </c>
      <c r="D554" t="s">
        <v>18</v>
      </c>
      <c r="E554" t="s">
        <v>3</v>
      </c>
      <c r="F554" t="s">
        <v>4</v>
      </c>
      <c r="G554" t="s">
        <v>5</v>
      </c>
      <c r="H554">
        <v>10014</v>
      </c>
      <c r="I554" t="s">
        <v>6</v>
      </c>
      <c r="K554" t="str">
        <f t="shared" si="170"/>
        <v xml:space="preserve"> Greenwich Village</v>
      </c>
      <c r="L554" t="str">
        <f t="shared" si="171"/>
        <v xml:space="preserve"> Greenwich Village</v>
      </c>
      <c r="M554" t="str">
        <f t="shared" si="160"/>
        <v>Greenwich Village</v>
      </c>
      <c r="N554" t="str">
        <f>VLOOKUP(M554,mapping!A:B,2,0)</f>
        <v>Greenwich Village</v>
      </c>
    </row>
    <row r="555" spans="1:14" x14ac:dyDescent="0.2">
      <c r="A555">
        <v>150</v>
      </c>
      <c r="B555" t="s">
        <v>368</v>
      </c>
      <c r="C555" t="s">
        <v>35</v>
      </c>
      <c r="D555" t="s">
        <v>32</v>
      </c>
      <c r="E555" t="s">
        <v>3</v>
      </c>
      <c r="F555" t="s">
        <v>4</v>
      </c>
      <c r="G555" t="s">
        <v>5</v>
      </c>
      <c r="H555">
        <v>10038</v>
      </c>
      <c r="I555" t="s">
        <v>6</v>
      </c>
      <c r="K555" t="str">
        <f t="shared" si="170"/>
        <v xml:space="preserve"> Southbridge Towers</v>
      </c>
      <c r="L555" t="str">
        <f t="shared" si="171"/>
        <v xml:space="preserve"> Southbridge Towers</v>
      </c>
      <c r="M555" t="str">
        <f t="shared" si="160"/>
        <v>Southbridge Towers</v>
      </c>
      <c r="N555" t="str">
        <f>VLOOKUP(M555,mapping!A:B,2,0)</f>
        <v>Financial District</v>
      </c>
    </row>
    <row r="556" spans="1:14" x14ac:dyDescent="0.2">
      <c r="A556" t="s">
        <v>409</v>
      </c>
      <c r="B556" t="s">
        <v>92</v>
      </c>
      <c r="C556" t="s">
        <v>8</v>
      </c>
      <c r="D556" t="s">
        <v>9</v>
      </c>
      <c r="E556" t="s">
        <v>3</v>
      </c>
      <c r="F556" t="s">
        <v>4</v>
      </c>
      <c r="G556" t="s">
        <v>5</v>
      </c>
      <c r="H556">
        <v>10017</v>
      </c>
      <c r="I556" t="s">
        <v>6</v>
      </c>
      <c r="K556" t="str">
        <f t="shared" si="170"/>
        <v xml:space="preserve"> Tudor City</v>
      </c>
      <c r="L556" t="str">
        <f t="shared" si="171"/>
        <v xml:space="preserve"> Tudor City</v>
      </c>
      <c r="M556" t="str">
        <f t="shared" si="160"/>
        <v>Tudor City</v>
      </c>
      <c r="N556" t="str">
        <f>VLOOKUP(M556,mapping!A:B,2,0)</f>
        <v>Tudor City</v>
      </c>
    </row>
    <row r="557" spans="1:14" x14ac:dyDescent="0.2">
      <c r="A557">
        <v>55</v>
      </c>
      <c r="B557" t="s">
        <v>410</v>
      </c>
      <c r="C557" t="s">
        <v>185</v>
      </c>
      <c r="D557" t="s">
        <v>18</v>
      </c>
      <c r="E557" t="s">
        <v>3</v>
      </c>
      <c r="F557" t="s">
        <v>4</v>
      </c>
      <c r="G557" t="s">
        <v>5</v>
      </c>
      <c r="H557">
        <v>10003</v>
      </c>
      <c r="I557" t="s">
        <v>6</v>
      </c>
      <c r="K557" t="str">
        <f t="shared" si="170"/>
        <v xml:space="preserve"> Washington Square Village</v>
      </c>
      <c r="L557" t="str">
        <f t="shared" si="171"/>
        <v xml:space="preserve"> Washington Square Village</v>
      </c>
      <c r="M557" t="str">
        <f t="shared" si="160"/>
        <v>Washington Square Village</v>
      </c>
      <c r="N557" t="str">
        <f>VLOOKUP(M557,mapping!A:B,2,0)</f>
        <v>Greenwich Village</v>
      </c>
    </row>
    <row r="558" spans="1:14" x14ac:dyDescent="0.2">
      <c r="A558">
        <v>339</v>
      </c>
      <c r="B558" t="s">
        <v>86</v>
      </c>
      <c r="C558" t="s">
        <v>23</v>
      </c>
      <c r="D558" t="s">
        <v>9</v>
      </c>
      <c r="E558" t="s">
        <v>3</v>
      </c>
      <c r="F558" t="s">
        <v>4</v>
      </c>
      <c r="G558" t="s">
        <v>5</v>
      </c>
      <c r="H558">
        <v>10016</v>
      </c>
      <c r="I558" t="s">
        <v>6</v>
      </c>
      <c r="K558" t="str">
        <f t="shared" si="170"/>
        <v xml:space="preserve"> Murray Hill</v>
      </c>
      <c r="L558" t="str">
        <f t="shared" si="171"/>
        <v xml:space="preserve"> Murray Hill</v>
      </c>
      <c r="M558" t="str">
        <f t="shared" si="160"/>
        <v>Murray Hill</v>
      </c>
      <c r="N558" t="str">
        <f>VLOOKUP(M558,mapping!A:B,2,0)</f>
        <v>Murray Hill</v>
      </c>
    </row>
    <row r="559" spans="1:14" x14ac:dyDescent="0.2">
      <c r="A559">
        <v>505</v>
      </c>
      <c r="B559" t="s">
        <v>114</v>
      </c>
      <c r="C559" t="s">
        <v>56</v>
      </c>
      <c r="D559" t="s">
        <v>57</v>
      </c>
      <c r="E559" t="s">
        <v>3</v>
      </c>
      <c r="F559" t="s">
        <v>4</v>
      </c>
      <c r="G559" t="s">
        <v>5</v>
      </c>
      <c r="H559">
        <v>10011</v>
      </c>
      <c r="I559" t="s">
        <v>6</v>
      </c>
      <c r="K559" t="str">
        <f t="shared" si="170"/>
        <v xml:space="preserve"> Chelsea</v>
      </c>
      <c r="L559" t="str">
        <f t="shared" si="171"/>
        <v xml:space="preserve"> Chelsea</v>
      </c>
      <c r="M559" t="str">
        <f t="shared" si="160"/>
        <v>Chelsea</v>
      </c>
      <c r="N559" t="str">
        <f>VLOOKUP(M559,mapping!A:B,2,0)</f>
        <v>Chelsea</v>
      </c>
    </row>
    <row r="560" spans="1:14" x14ac:dyDescent="0.2">
      <c r="A560" t="s">
        <v>411</v>
      </c>
      <c r="B560" t="s">
        <v>412</v>
      </c>
      <c r="C560" t="s">
        <v>166</v>
      </c>
      <c r="D560" t="s">
        <v>109</v>
      </c>
      <c r="E560" t="s">
        <v>3</v>
      </c>
      <c r="F560" t="s">
        <v>4</v>
      </c>
      <c r="G560" t="s">
        <v>5</v>
      </c>
      <c r="H560">
        <v>10027</v>
      </c>
      <c r="I560" t="s">
        <v>6</v>
      </c>
      <c r="K560" t="str">
        <f t="shared" si="170"/>
        <v xml:space="preserve"> Morningside Heights</v>
      </c>
      <c r="L560" t="str">
        <f t="shared" si="171"/>
        <v xml:space="preserve"> Morningside Heights</v>
      </c>
      <c r="M560" t="str">
        <f t="shared" si="160"/>
        <v>Morningside Heights</v>
      </c>
      <c r="N560" t="str">
        <f>VLOOKUP(M560,mapping!A:B,2,0)</f>
        <v>Morningside Heights</v>
      </c>
    </row>
    <row r="561" spans="1:14" x14ac:dyDescent="0.2">
      <c r="A561">
        <v>29</v>
      </c>
      <c r="B561" t="s">
        <v>413</v>
      </c>
      <c r="C561" t="s">
        <v>47</v>
      </c>
      <c r="D561" t="s">
        <v>48</v>
      </c>
      <c r="E561" t="s">
        <v>3</v>
      </c>
      <c r="F561" t="s">
        <v>4</v>
      </c>
      <c r="G561" t="s">
        <v>5</v>
      </c>
      <c r="H561">
        <v>10065</v>
      </c>
      <c r="I561" t="s">
        <v>6</v>
      </c>
      <c r="K561" t="str">
        <f t="shared" si="170"/>
        <v xml:space="preserve"> Lenox Hill</v>
      </c>
      <c r="L561" t="str">
        <f t="shared" si="171"/>
        <v xml:space="preserve"> Lenox Hill</v>
      </c>
      <c r="M561" t="str">
        <f t="shared" si="160"/>
        <v>Lenox Hill</v>
      </c>
      <c r="N561" t="str">
        <f>VLOOKUP(M561,mapping!A:B,2,0)</f>
        <v>Upper East Side</v>
      </c>
    </row>
    <row r="562" spans="1:14" x14ac:dyDescent="0.2">
      <c r="A562">
        <v>1365</v>
      </c>
      <c r="B562" t="s">
        <v>46</v>
      </c>
      <c r="C562" t="s">
        <v>47</v>
      </c>
      <c r="D562" t="s">
        <v>48</v>
      </c>
      <c r="E562" t="s">
        <v>3</v>
      </c>
      <c r="F562" t="s">
        <v>4</v>
      </c>
      <c r="G562" t="s">
        <v>5</v>
      </c>
      <c r="H562">
        <v>10021</v>
      </c>
      <c r="I562" t="s">
        <v>6</v>
      </c>
      <c r="K562" t="str">
        <f t="shared" si="170"/>
        <v xml:space="preserve"> Lenox Hill</v>
      </c>
      <c r="L562" t="str">
        <f t="shared" si="171"/>
        <v xml:space="preserve"> Lenox Hill</v>
      </c>
      <c r="M562" t="str">
        <f t="shared" si="160"/>
        <v>Lenox Hill</v>
      </c>
      <c r="N562" t="str">
        <f>VLOOKUP(M562,mapping!A:B,2,0)</f>
        <v>Upper East Side</v>
      </c>
    </row>
    <row r="563" spans="1:14" x14ac:dyDescent="0.2">
      <c r="A563">
        <v>508</v>
      </c>
      <c r="B563" t="s">
        <v>128</v>
      </c>
      <c r="C563" t="s">
        <v>52</v>
      </c>
      <c r="D563" t="s">
        <v>57</v>
      </c>
      <c r="E563" t="s">
        <v>3</v>
      </c>
      <c r="F563" t="s">
        <v>4</v>
      </c>
      <c r="G563" t="s">
        <v>5</v>
      </c>
      <c r="H563">
        <v>10018</v>
      </c>
      <c r="I563" t="s">
        <v>6</v>
      </c>
      <c r="K563" t="str">
        <f t="shared" si="170"/>
        <v xml:space="preserve"> Hell's Kitchen</v>
      </c>
      <c r="L563" t="str">
        <f t="shared" si="171"/>
        <v xml:space="preserve"> Hell's Kitchen</v>
      </c>
      <c r="M563" t="str">
        <f t="shared" si="160"/>
        <v>Hell's Kitchen</v>
      </c>
      <c r="N563" t="str">
        <f>VLOOKUP(M563,mapping!A:B,2,0)</f>
        <v>Midtown</v>
      </c>
    </row>
    <row r="564" spans="1:14" x14ac:dyDescent="0.2">
      <c r="A564">
        <v>80</v>
      </c>
      <c r="B564" t="s">
        <v>158</v>
      </c>
      <c r="C564" t="s">
        <v>115</v>
      </c>
      <c r="D564" t="s">
        <v>2</v>
      </c>
      <c r="E564" t="s">
        <v>3</v>
      </c>
      <c r="F564" t="s">
        <v>4</v>
      </c>
      <c r="G564" t="s">
        <v>5</v>
      </c>
      <c r="H564">
        <v>10003</v>
      </c>
      <c r="I564" t="s">
        <v>6</v>
      </c>
      <c r="K564" t="str">
        <f t="shared" si="170"/>
        <v xml:space="preserve"> East Village</v>
      </c>
      <c r="L564" t="str">
        <f t="shared" si="171"/>
        <v xml:space="preserve"> East Village</v>
      </c>
      <c r="M564" t="str">
        <f t="shared" si="160"/>
        <v>East Village</v>
      </c>
      <c r="N564" t="str">
        <f>VLOOKUP(M564,mapping!A:B,2,0)</f>
        <v>East Village</v>
      </c>
    </row>
    <row r="565" spans="1:14" x14ac:dyDescent="0.2">
      <c r="A565" t="s">
        <v>414</v>
      </c>
      <c r="B565">
        <v>359</v>
      </c>
      <c r="C565" t="s">
        <v>256</v>
      </c>
      <c r="D565" t="s">
        <v>52</v>
      </c>
      <c r="E565" t="s">
        <v>13</v>
      </c>
      <c r="F565" t="s">
        <v>3</v>
      </c>
      <c r="G565" t="s">
        <v>4</v>
      </c>
      <c r="H565" t="s">
        <v>5</v>
      </c>
      <c r="I565">
        <v>10036</v>
      </c>
      <c r="J565" t="s">
        <v>6</v>
      </c>
      <c r="L565" t="str">
        <f>D565</f>
        <v xml:space="preserve"> Hell's Kitchen</v>
      </c>
      <c r="M565" t="str">
        <f t="shared" si="160"/>
        <v>Hell's Kitchen</v>
      </c>
      <c r="N565" t="str">
        <f>VLOOKUP(M565,mapping!A:B,2,0)</f>
        <v>Midtown</v>
      </c>
    </row>
    <row r="566" spans="1:14" x14ac:dyDescent="0.2">
      <c r="A566">
        <v>1143</v>
      </c>
      <c r="B566" t="s">
        <v>7</v>
      </c>
      <c r="C566" t="s">
        <v>47</v>
      </c>
      <c r="D566" t="s">
        <v>48</v>
      </c>
      <c r="E566" t="s">
        <v>3</v>
      </c>
      <c r="F566" t="s">
        <v>4</v>
      </c>
      <c r="G566" t="s">
        <v>5</v>
      </c>
      <c r="H566">
        <v>10065</v>
      </c>
      <c r="I566" t="s">
        <v>6</v>
      </c>
      <c r="K566" t="str">
        <f>C566</f>
        <v xml:space="preserve"> Lenox Hill</v>
      </c>
      <c r="L566" t="str">
        <f>K566</f>
        <v xml:space="preserve"> Lenox Hill</v>
      </c>
      <c r="M566" t="str">
        <f t="shared" si="160"/>
        <v>Lenox Hill</v>
      </c>
      <c r="N566" t="str">
        <f>VLOOKUP(M566,mapping!A:B,2,0)</f>
        <v>Upper East Side</v>
      </c>
    </row>
    <row r="567" spans="1:14" x14ac:dyDescent="0.2">
      <c r="A567">
        <v>79</v>
      </c>
      <c r="B567" t="s">
        <v>415</v>
      </c>
      <c r="C567" t="s">
        <v>70</v>
      </c>
      <c r="D567" t="s">
        <v>3</v>
      </c>
      <c r="E567" t="s">
        <v>4</v>
      </c>
      <c r="F567" t="s">
        <v>5</v>
      </c>
      <c r="G567">
        <v>10035</v>
      </c>
      <c r="H567" t="s">
        <v>6</v>
      </c>
      <c r="L567" t="str">
        <f>C567</f>
        <v xml:space="preserve"> Manhattan Community Board 11</v>
      </c>
      <c r="M567" t="str">
        <f t="shared" si="160"/>
        <v>Manhattan Community Board 11</v>
      </c>
      <c r="N567" t="str">
        <f>VLOOKUP(M567,mapping!A:B,2,0)</f>
        <v>East Harlem</v>
      </c>
    </row>
    <row r="568" spans="1:14" x14ac:dyDescent="0.2">
      <c r="A568">
        <v>107</v>
      </c>
      <c r="B568" t="s">
        <v>46</v>
      </c>
      <c r="C568" t="s">
        <v>136</v>
      </c>
      <c r="D568" t="s">
        <v>9</v>
      </c>
      <c r="E568" t="s">
        <v>3</v>
      </c>
      <c r="F568" t="s">
        <v>4</v>
      </c>
      <c r="G568" t="s">
        <v>5</v>
      </c>
      <c r="H568">
        <v>10003</v>
      </c>
      <c r="I568" t="s">
        <v>6</v>
      </c>
      <c r="K568" t="str">
        <f t="shared" ref="K568:K575" si="172">C568</f>
        <v xml:space="preserve"> Kips Bay</v>
      </c>
      <c r="L568" t="str">
        <f t="shared" ref="L568:L575" si="173">K568</f>
        <v xml:space="preserve"> Kips Bay</v>
      </c>
      <c r="M568" t="str">
        <f t="shared" si="160"/>
        <v>Kips Bay</v>
      </c>
      <c r="N568" t="str">
        <f>VLOOKUP(M568,mapping!A:B,2,0)</f>
        <v>Gramercy</v>
      </c>
    </row>
    <row r="569" spans="1:14" x14ac:dyDescent="0.2">
      <c r="A569">
        <v>1407</v>
      </c>
      <c r="B569" t="s">
        <v>105</v>
      </c>
      <c r="C569" t="s">
        <v>416</v>
      </c>
      <c r="D569" t="s">
        <v>70</v>
      </c>
      <c r="E569" t="s">
        <v>3</v>
      </c>
      <c r="F569" t="s">
        <v>4</v>
      </c>
      <c r="G569" t="s">
        <v>5</v>
      </c>
      <c r="H569">
        <v>10029</v>
      </c>
      <c r="I569" t="s">
        <v>6</v>
      </c>
      <c r="K569" t="str">
        <f t="shared" si="172"/>
        <v xml:space="preserve"> George Washington Carver Houses</v>
      </c>
      <c r="L569" t="str">
        <f t="shared" si="173"/>
        <v xml:space="preserve"> George Washington Carver Houses</v>
      </c>
      <c r="M569" t="str">
        <f t="shared" si="160"/>
        <v>George Washington Carver Houses</v>
      </c>
      <c r="N569" t="str">
        <f>VLOOKUP(M569,mapping!A:B,2,0)</f>
        <v>East Harlem</v>
      </c>
    </row>
    <row r="570" spans="1:14" x14ac:dyDescent="0.2">
      <c r="A570">
        <v>3151</v>
      </c>
      <c r="B570" t="s">
        <v>30</v>
      </c>
      <c r="C570" t="s">
        <v>166</v>
      </c>
      <c r="D570" t="s">
        <v>109</v>
      </c>
      <c r="E570" t="s">
        <v>3</v>
      </c>
      <c r="F570" t="s">
        <v>4</v>
      </c>
      <c r="G570" t="s">
        <v>5</v>
      </c>
      <c r="H570">
        <v>10027</v>
      </c>
      <c r="I570" t="s">
        <v>6</v>
      </c>
      <c r="K570" t="str">
        <f t="shared" si="172"/>
        <v xml:space="preserve"> Morningside Heights</v>
      </c>
      <c r="L570" t="str">
        <f t="shared" si="173"/>
        <v xml:space="preserve"> Morningside Heights</v>
      </c>
      <c r="M570" t="str">
        <f t="shared" si="160"/>
        <v>Morningside Heights</v>
      </c>
      <c r="N570" t="str">
        <f>VLOOKUP(M570,mapping!A:B,2,0)</f>
        <v>Morningside Heights</v>
      </c>
    </row>
    <row r="571" spans="1:14" x14ac:dyDescent="0.2">
      <c r="A571">
        <v>77</v>
      </c>
      <c r="B571" t="s">
        <v>82</v>
      </c>
      <c r="C571" t="s">
        <v>81</v>
      </c>
      <c r="D571" t="s">
        <v>32</v>
      </c>
      <c r="E571" t="s">
        <v>3</v>
      </c>
      <c r="F571" t="s">
        <v>4</v>
      </c>
      <c r="G571" t="s">
        <v>5</v>
      </c>
      <c r="H571">
        <v>10007</v>
      </c>
      <c r="I571" t="s">
        <v>6</v>
      </c>
      <c r="K571" t="str">
        <f t="shared" si="172"/>
        <v xml:space="preserve"> Tribeca</v>
      </c>
      <c r="L571" t="str">
        <f t="shared" si="173"/>
        <v xml:space="preserve"> Tribeca</v>
      </c>
      <c r="M571" t="str">
        <f t="shared" si="160"/>
        <v>Tribeca</v>
      </c>
      <c r="N571" t="str">
        <f>VLOOKUP(M571,mapping!A:B,2,0)</f>
        <v>NoHo</v>
      </c>
    </row>
    <row r="572" spans="1:14" x14ac:dyDescent="0.2">
      <c r="A572">
        <v>549</v>
      </c>
      <c r="B572" t="s">
        <v>103</v>
      </c>
      <c r="C572" t="s">
        <v>60</v>
      </c>
      <c r="D572" t="s">
        <v>18</v>
      </c>
      <c r="E572" t="s">
        <v>3</v>
      </c>
      <c r="F572" t="s">
        <v>4</v>
      </c>
      <c r="G572" t="s">
        <v>5</v>
      </c>
      <c r="H572">
        <v>10013</v>
      </c>
      <c r="I572" t="s">
        <v>6</v>
      </c>
      <c r="K572" t="str">
        <f t="shared" si="172"/>
        <v xml:space="preserve"> Greenwich Village</v>
      </c>
      <c r="L572" t="str">
        <f t="shared" si="173"/>
        <v xml:space="preserve"> Greenwich Village</v>
      </c>
      <c r="M572" t="str">
        <f t="shared" si="160"/>
        <v>Greenwich Village</v>
      </c>
      <c r="N572" t="str">
        <f>VLOOKUP(M572,mapping!A:B,2,0)</f>
        <v>Greenwich Village</v>
      </c>
    </row>
    <row r="573" spans="1:14" x14ac:dyDescent="0.2">
      <c r="A573">
        <v>207</v>
      </c>
      <c r="B573" t="s">
        <v>184</v>
      </c>
      <c r="C573" t="s">
        <v>56</v>
      </c>
      <c r="D573" t="s">
        <v>57</v>
      </c>
      <c r="E573" t="s">
        <v>3</v>
      </c>
      <c r="F573" t="s">
        <v>4</v>
      </c>
      <c r="G573" t="s">
        <v>5</v>
      </c>
      <c r="H573">
        <v>10011</v>
      </c>
      <c r="I573" t="s">
        <v>6</v>
      </c>
      <c r="K573" t="str">
        <f t="shared" si="172"/>
        <v xml:space="preserve"> Chelsea</v>
      </c>
      <c r="L573" t="str">
        <f t="shared" si="173"/>
        <v xml:space="preserve"> Chelsea</v>
      </c>
      <c r="M573" t="str">
        <f t="shared" si="160"/>
        <v>Chelsea</v>
      </c>
      <c r="N573" t="str">
        <f>VLOOKUP(M573,mapping!A:B,2,0)</f>
        <v>Chelsea</v>
      </c>
    </row>
    <row r="574" spans="1:14" x14ac:dyDescent="0.2">
      <c r="A574">
        <v>690</v>
      </c>
      <c r="B574" t="s">
        <v>128</v>
      </c>
      <c r="C574" t="s">
        <v>52</v>
      </c>
      <c r="D574" t="s">
        <v>57</v>
      </c>
      <c r="E574" t="s">
        <v>3</v>
      </c>
      <c r="F574" t="s">
        <v>4</v>
      </c>
      <c r="G574" t="s">
        <v>5</v>
      </c>
      <c r="H574">
        <v>10036</v>
      </c>
      <c r="I574" t="s">
        <v>6</v>
      </c>
      <c r="K574" t="str">
        <f t="shared" si="172"/>
        <v xml:space="preserve"> Hell's Kitchen</v>
      </c>
      <c r="L574" t="str">
        <f t="shared" si="173"/>
        <v xml:space="preserve"> Hell's Kitchen</v>
      </c>
      <c r="M574" t="str">
        <f t="shared" si="160"/>
        <v>Hell's Kitchen</v>
      </c>
      <c r="N574" t="str">
        <f>VLOOKUP(M574,mapping!A:B,2,0)</f>
        <v>Midtown</v>
      </c>
    </row>
    <row r="575" spans="1:14" x14ac:dyDescent="0.2">
      <c r="A575">
        <v>1125</v>
      </c>
      <c r="B575" t="s">
        <v>105</v>
      </c>
      <c r="C575" t="s">
        <v>106</v>
      </c>
      <c r="D575" t="s">
        <v>48</v>
      </c>
      <c r="E575" t="s">
        <v>3</v>
      </c>
      <c r="F575" t="s">
        <v>4</v>
      </c>
      <c r="G575" t="s">
        <v>5</v>
      </c>
      <c r="H575">
        <v>10028</v>
      </c>
      <c r="I575" t="s">
        <v>6</v>
      </c>
      <c r="K575" t="str">
        <f t="shared" si="172"/>
        <v xml:space="preserve"> Upper East Side</v>
      </c>
      <c r="L575" t="str">
        <f t="shared" si="173"/>
        <v xml:space="preserve"> Upper East Side</v>
      </c>
      <c r="M575" t="str">
        <f t="shared" si="160"/>
        <v>Upper East Side</v>
      </c>
      <c r="N575" t="str">
        <f>VLOOKUP(M575,mapping!A:B,2,0)</f>
        <v>Upper East Side</v>
      </c>
    </row>
    <row r="576" spans="1:14" x14ac:dyDescent="0.2">
      <c r="A576" t="s">
        <v>272</v>
      </c>
      <c r="B576">
        <v>815</v>
      </c>
      <c r="C576" t="s">
        <v>116</v>
      </c>
      <c r="D576" t="s">
        <v>52</v>
      </c>
      <c r="E576" t="s">
        <v>57</v>
      </c>
      <c r="F576" t="s">
        <v>3</v>
      </c>
      <c r="G576" t="s">
        <v>4</v>
      </c>
      <c r="H576" t="s">
        <v>5</v>
      </c>
      <c r="I576">
        <v>10019</v>
      </c>
      <c r="J576" t="s">
        <v>6</v>
      </c>
      <c r="L576" t="str">
        <f>D576</f>
        <v xml:space="preserve"> Hell's Kitchen</v>
      </c>
      <c r="M576" t="str">
        <f t="shared" si="160"/>
        <v>Hell's Kitchen</v>
      </c>
      <c r="N576" t="str">
        <f>VLOOKUP(M576,mapping!A:B,2,0)</f>
        <v>Midtown</v>
      </c>
    </row>
    <row r="577" spans="1:14" x14ac:dyDescent="0.2">
      <c r="A577" t="s">
        <v>417</v>
      </c>
      <c r="B577" t="s">
        <v>418</v>
      </c>
      <c r="C577" t="s">
        <v>31</v>
      </c>
      <c r="D577" t="s">
        <v>32</v>
      </c>
      <c r="E577" t="s">
        <v>3</v>
      </c>
      <c r="F577" t="s">
        <v>4</v>
      </c>
      <c r="G577" t="s">
        <v>5</v>
      </c>
      <c r="H577">
        <v>10006</v>
      </c>
      <c r="I577" t="s">
        <v>6</v>
      </c>
      <c r="K577" t="str">
        <f>C577</f>
        <v xml:space="preserve"> Battery Park City</v>
      </c>
      <c r="L577" t="str">
        <f>K577</f>
        <v xml:space="preserve"> Battery Park City</v>
      </c>
      <c r="M577" t="str">
        <f t="shared" si="160"/>
        <v>Battery Park City</v>
      </c>
      <c r="N577" t="str">
        <f>VLOOKUP(M577,mapping!A:B,2,0)</f>
        <v>Battery Park</v>
      </c>
    </row>
    <row r="578" spans="1:14" x14ac:dyDescent="0.2">
      <c r="A578" t="s">
        <v>419</v>
      </c>
      <c r="B578" t="s">
        <v>13</v>
      </c>
      <c r="C578" t="s">
        <v>3</v>
      </c>
      <c r="D578" t="s">
        <v>4</v>
      </c>
      <c r="E578" t="s">
        <v>5</v>
      </c>
      <c r="F578">
        <v>10023</v>
      </c>
      <c r="G578" t="s">
        <v>6</v>
      </c>
      <c r="L578" t="str">
        <f>B578</f>
        <v xml:space="preserve"> Manhattan Community Board 5</v>
      </c>
      <c r="M578" t="str">
        <f t="shared" si="160"/>
        <v>Manhattan Community Board 5</v>
      </c>
      <c r="N578" t="str">
        <f>VLOOKUP(M578,mapping!A:B,2,0)</f>
        <v>Midtown</v>
      </c>
    </row>
    <row r="579" spans="1:14" x14ac:dyDescent="0.2">
      <c r="A579">
        <v>57</v>
      </c>
      <c r="B579" t="s">
        <v>420</v>
      </c>
      <c r="C579" t="s">
        <v>84</v>
      </c>
      <c r="D579" t="s">
        <v>85</v>
      </c>
      <c r="E579" t="s">
        <v>3</v>
      </c>
      <c r="F579" t="s">
        <v>4</v>
      </c>
      <c r="G579" t="s">
        <v>5</v>
      </c>
      <c r="H579">
        <v>10023</v>
      </c>
      <c r="I579" t="s">
        <v>6</v>
      </c>
      <c r="K579" t="str">
        <f t="shared" ref="K579:K583" si="174">C579</f>
        <v xml:space="preserve"> Upper West Side</v>
      </c>
      <c r="L579" t="str">
        <f t="shared" ref="L579:L583" si="175">K579</f>
        <v xml:space="preserve"> Upper West Side</v>
      </c>
      <c r="M579" t="str">
        <f t="shared" si="160"/>
        <v>Upper West Side</v>
      </c>
      <c r="N579" t="str">
        <f>VLOOKUP(M579,mapping!A:B,2,0)</f>
        <v>Upper West Side</v>
      </c>
    </row>
    <row r="580" spans="1:14" x14ac:dyDescent="0.2">
      <c r="A580">
        <v>733</v>
      </c>
      <c r="B580" t="s">
        <v>128</v>
      </c>
      <c r="C580" t="s">
        <v>52</v>
      </c>
      <c r="D580" t="s">
        <v>57</v>
      </c>
      <c r="E580" t="s">
        <v>3</v>
      </c>
      <c r="F580" t="s">
        <v>4</v>
      </c>
      <c r="G580" t="s">
        <v>5</v>
      </c>
      <c r="H580">
        <v>10019</v>
      </c>
      <c r="I580" t="s">
        <v>6</v>
      </c>
      <c r="K580" t="str">
        <f t="shared" si="174"/>
        <v xml:space="preserve"> Hell's Kitchen</v>
      </c>
      <c r="L580" t="str">
        <f t="shared" si="175"/>
        <v xml:space="preserve"> Hell's Kitchen</v>
      </c>
      <c r="M580" t="str">
        <f t="shared" ref="M580:M643" si="176">TRIM(L580)</f>
        <v>Hell's Kitchen</v>
      </c>
      <c r="N580" t="str">
        <f>VLOOKUP(M580,mapping!A:B,2,0)</f>
        <v>Midtown</v>
      </c>
    </row>
    <row r="581" spans="1:14" x14ac:dyDescent="0.2">
      <c r="A581">
        <v>1582</v>
      </c>
      <c r="B581" t="s">
        <v>275</v>
      </c>
      <c r="C581" t="s">
        <v>50</v>
      </c>
      <c r="D581" t="s">
        <v>48</v>
      </c>
      <c r="E581" t="s">
        <v>3</v>
      </c>
      <c r="F581" t="s">
        <v>4</v>
      </c>
      <c r="G581" t="s">
        <v>5</v>
      </c>
      <c r="H581">
        <v>10028</v>
      </c>
      <c r="I581" t="s">
        <v>6</v>
      </c>
      <c r="K581" t="str">
        <f t="shared" si="174"/>
        <v xml:space="preserve"> Yorkville</v>
      </c>
      <c r="L581" t="str">
        <f t="shared" si="175"/>
        <v xml:space="preserve"> Yorkville</v>
      </c>
      <c r="M581" t="str">
        <f t="shared" si="176"/>
        <v>Yorkville</v>
      </c>
      <c r="N581" t="str">
        <f>VLOOKUP(M581,mapping!A:B,2,0)</f>
        <v>Upper East Side</v>
      </c>
    </row>
    <row r="582" spans="1:14" x14ac:dyDescent="0.2">
      <c r="A582">
        <v>29</v>
      </c>
      <c r="B582" t="s">
        <v>421</v>
      </c>
      <c r="C582" t="s">
        <v>60</v>
      </c>
      <c r="D582" t="s">
        <v>18</v>
      </c>
      <c r="E582" t="s">
        <v>3</v>
      </c>
      <c r="F582" t="s">
        <v>4</v>
      </c>
      <c r="G582" t="s">
        <v>5</v>
      </c>
      <c r="H582">
        <v>10014</v>
      </c>
      <c r="I582" t="s">
        <v>6</v>
      </c>
      <c r="K582" t="str">
        <f t="shared" si="174"/>
        <v xml:space="preserve"> Greenwich Village</v>
      </c>
      <c r="L582" t="str">
        <f t="shared" si="175"/>
        <v xml:space="preserve"> Greenwich Village</v>
      </c>
      <c r="M582" t="str">
        <f t="shared" si="176"/>
        <v>Greenwich Village</v>
      </c>
      <c r="N582" t="str">
        <f>VLOOKUP(M582,mapping!A:B,2,0)</f>
        <v>Greenwich Village</v>
      </c>
    </row>
    <row r="583" spans="1:14" x14ac:dyDescent="0.2">
      <c r="A583">
        <v>15</v>
      </c>
      <c r="B583" t="s">
        <v>343</v>
      </c>
      <c r="C583" t="s">
        <v>60</v>
      </c>
      <c r="D583" t="s">
        <v>18</v>
      </c>
      <c r="E583" t="s">
        <v>3</v>
      </c>
      <c r="F583" t="s">
        <v>4</v>
      </c>
      <c r="G583" t="s">
        <v>5</v>
      </c>
      <c r="H583">
        <v>10014</v>
      </c>
      <c r="I583" t="s">
        <v>6</v>
      </c>
      <c r="K583" t="str">
        <f t="shared" si="174"/>
        <v xml:space="preserve"> Greenwich Village</v>
      </c>
      <c r="L583" t="str">
        <f t="shared" si="175"/>
        <v xml:space="preserve"> Greenwich Village</v>
      </c>
      <c r="M583" t="str">
        <f t="shared" si="176"/>
        <v>Greenwich Village</v>
      </c>
      <c r="N583" t="str">
        <f>VLOOKUP(M583,mapping!A:B,2,0)</f>
        <v>Greenwich Village</v>
      </c>
    </row>
    <row r="584" spans="1:14" x14ac:dyDescent="0.2">
      <c r="A584" t="s">
        <v>422</v>
      </c>
      <c r="B584">
        <v>921</v>
      </c>
      <c r="C584" t="s">
        <v>176</v>
      </c>
      <c r="D584" t="s">
        <v>52</v>
      </c>
      <c r="E584" t="s">
        <v>13</v>
      </c>
      <c r="F584" t="s">
        <v>3</v>
      </c>
      <c r="G584" t="s">
        <v>4</v>
      </c>
      <c r="H584" t="s">
        <v>5</v>
      </c>
      <c r="I584">
        <v>10019</v>
      </c>
      <c r="J584" t="s">
        <v>6</v>
      </c>
      <c r="L584" t="str">
        <f>D584</f>
        <v xml:space="preserve"> Hell's Kitchen</v>
      </c>
      <c r="M584" t="str">
        <f t="shared" si="176"/>
        <v>Hell's Kitchen</v>
      </c>
      <c r="N584" t="str">
        <f>VLOOKUP(M584,mapping!A:B,2,0)</f>
        <v>Midtown</v>
      </c>
    </row>
    <row r="585" spans="1:14" x14ac:dyDescent="0.2">
      <c r="A585" t="s">
        <v>423</v>
      </c>
      <c r="B585" t="s">
        <v>176</v>
      </c>
      <c r="C585" t="s">
        <v>52</v>
      </c>
      <c r="D585" t="s">
        <v>13</v>
      </c>
      <c r="E585" t="s">
        <v>3</v>
      </c>
      <c r="F585" t="s">
        <v>4</v>
      </c>
      <c r="G585" t="s">
        <v>5</v>
      </c>
      <c r="H585">
        <v>10019</v>
      </c>
      <c r="I585" t="s">
        <v>6</v>
      </c>
      <c r="K585" t="str">
        <f t="shared" ref="K585:K587" si="177">C585</f>
        <v xml:space="preserve"> Hell's Kitchen</v>
      </c>
      <c r="L585" t="str">
        <f t="shared" ref="L585:L587" si="178">K585</f>
        <v xml:space="preserve"> Hell's Kitchen</v>
      </c>
      <c r="M585" t="str">
        <f t="shared" si="176"/>
        <v>Hell's Kitchen</v>
      </c>
      <c r="N585" t="str">
        <f>VLOOKUP(M585,mapping!A:B,2,0)</f>
        <v>Midtown</v>
      </c>
    </row>
    <row r="586" spans="1:14" x14ac:dyDescent="0.2">
      <c r="A586">
        <v>400</v>
      </c>
      <c r="B586" t="s">
        <v>424</v>
      </c>
      <c r="C586" t="s">
        <v>106</v>
      </c>
      <c r="D586" t="s">
        <v>48</v>
      </c>
      <c r="E586" t="s">
        <v>3</v>
      </c>
      <c r="F586" t="s">
        <v>4</v>
      </c>
      <c r="G586" t="s">
        <v>5</v>
      </c>
      <c r="H586">
        <v>10021</v>
      </c>
      <c r="I586" t="s">
        <v>6</v>
      </c>
      <c r="K586" t="str">
        <f t="shared" si="177"/>
        <v xml:space="preserve"> Upper East Side</v>
      </c>
      <c r="L586" t="str">
        <f t="shared" si="178"/>
        <v xml:space="preserve"> Upper East Side</v>
      </c>
      <c r="M586" t="str">
        <f t="shared" si="176"/>
        <v>Upper East Side</v>
      </c>
      <c r="N586" t="str">
        <f>VLOOKUP(M586,mapping!A:B,2,0)</f>
        <v>Upper East Side</v>
      </c>
    </row>
    <row r="587" spans="1:14" x14ac:dyDescent="0.2">
      <c r="A587">
        <v>1483</v>
      </c>
      <c r="B587" t="s">
        <v>7</v>
      </c>
      <c r="C587" t="s">
        <v>47</v>
      </c>
      <c r="D587" t="s">
        <v>48</v>
      </c>
      <c r="E587" t="s">
        <v>3</v>
      </c>
      <c r="F587" t="s">
        <v>4</v>
      </c>
      <c r="G587" t="s">
        <v>5</v>
      </c>
      <c r="H587">
        <v>10075</v>
      </c>
      <c r="I587" t="s">
        <v>6</v>
      </c>
      <c r="K587" t="str">
        <f t="shared" si="177"/>
        <v xml:space="preserve"> Lenox Hill</v>
      </c>
      <c r="L587" t="str">
        <f t="shared" si="178"/>
        <v xml:space="preserve"> Lenox Hill</v>
      </c>
      <c r="M587" t="str">
        <f t="shared" si="176"/>
        <v>Lenox Hill</v>
      </c>
      <c r="N587" t="str">
        <f>VLOOKUP(M587,mapping!A:B,2,0)</f>
        <v>Upper East Side</v>
      </c>
    </row>
    <row r="588" spans="1:14" x14ac:dyDescent="0.2">
      <c r="A588" t="s">
        <v>425</v>
      </c>
      <c r="B588">
        <v>1</v>
      </c>
      <c r="C588" t="s">
        <v>30</v>
      </c>
      <c r="D588" t="s">
        <v>81</v>
      </c>
      <c r="E588" t="s">
        <v>32</v>
      </c>
      <c r="F588" t="s">
        <v>3</v>
      </c>
      <c r="G588" t="s">
        <v>4</v>
      </c>
      <c r="H588" t="s">
        <v>5</v>
      </c>
      <c r="I588">
        <v>10004</v>
      </c>
      <c r="J588" t="s">
        <v>6</v>
      </c>
      <c r="L588" t="str">
        <f>D588</f>
        <v xml:space="preserve"> Tribeca</v>
      </c>
      <c r="M588" t="str">
        <f t="shared" si="176"/>
        <v>Tribeca</v>
      </c>
      <c r="N588" t="str">
        <f>VLOOKUP(M588,mapping!A:B,2,0)</f>
        <v>NoHo</v>
      </c>
    </row>
    <row r="589" spans="1:14" x14ac:dyDescent="0.2">
      <c r="A589">
        <v>1637</v>
      </c>
      <c r="B589" t="s">
        <v>68</v>
      </c>
      <c r="C589" t="s">
        <v>69</v>
      </c>
      <c r="D589" t="s">
        <v>70</v>
      </c>
      <c r="E589" t="s">
        <v>3</v>
      </c>
      <c r="F589" t="s">
        <v>4</v>
      </c>
      <c r="G589" t="s">
        <v>5</v>
      </c>
      <c r="H589">
        <v>10029</v>
      </c>
      <c r="I589" t="s">
        <v>6</v>
      </c>
      <c r="K589" t="str">
        <f>C589</f>
        <v xml:space="preserve"> East Harlem</v>
      </c>
      <c r="L589" t="str">
        <f>K589</f>
        <v xml:space="preserve"> East Harlem</v>
      </c>
      <c r="M589" t="str">
        <f t="shared" si="176"/>
        <v>East Harlem</v>
      </c>
      <c r="N589" t="str">
        <f>VLOOKUP(M589,mapping!A:B,2,0)</f>
        <v>East Harlem</v>
      </c>
    </row>
    <row r="590" spans="1:14" x14ac:dyDescent="0.2">
      <c r="A590" t="s">
        <v>426</v>
      </c>
      <c r="B590">
        <v>537</v>
      </c>
      <c r="C590" t="s">
        <v>128</v>
      </c>
      <c r="D590" t="s">
        <v>52</v>
      </c>
      <c r="E590" t="s">
        <v>57</v>
      </c>
      <c r="F590" t="s">
        <v>3</v>
      </c>
      <c r="G590" t="s">
        <v>4</v>
      </c>
      <c r="H590" t="s">
        <v>5</v>
      </c>
      <c r="I590">
        <v>10018</v>
      </c>
      <c r="J590" t="s">
        <v>6</v>
      </c>
      <c r="L590" t="str">
        <f t="shared" ref="L590:L591" si="179">D590</f>
        <v xml:space="preserve"> Hell's Kitchen</v>
      </c>
      <c r="M590" t="str">
        <f t="shared" si="176"/>
        <v>Hell's Kitchen</v>
      </c>
      <c r="N590" t="str">
        <f>VLOOKUP(M590,mapping!A:B,2,0)</f>
        <v>Midtown</v>
      </c>
    </row>
    <row r="591" spans="1:14" x14ac:dyDescent="0.2">
      <c r="A591" t="s">
        <v>427</v>
      </c>
      <c r="B591">
        <v>60</v>
      </c>
      <c r="C591" t="s">
        <v>220</v>
      </c>
      <c r="D591" t="s">
        <v>221</v>
      </c>
      <c r="E591" t="s">
        <v>18</v>
      </c>
      <c r="F591" t="s">
        <v>3</v>
      </c>
      <c r="G591" t="s">
        <v>4</v>
      </c>
      <c r="H591" t="s">
        <v>5</v>
      </c>
      <c r="I591">
        <v>10012</v>
      </c>
      <c r="J591" t="s">
        <v>6</v>
      </c>
      <c r="L591" t="str">
        <f t="shared" si="179"/>
        <v xml:space="preserve"> University Village</v>
      </c>
      <c r="M591" t="str">
        <f t="shared" si="176"/>
        <v>University Village</v>
      </c>
      <c r="N591" t="str">
        <f>VLOOKUP(M591,mapping!A:B,2,0)</f>
        <v>Greenwich Village</v>
      </c>
    </row>
    <row r="592" spans="1:14" x14ac:dyDescent="0.2">
      <c r="A592">
        <v>703</v>
      </c>
      <c r="B592" t="s">
        <v>428</v>
      </c>
      <c r="C592" t="s">
        <v>38</v>
      </c>
      <c r="D592" t="s">
        <v>39</v>
      </c>
      <c r="E592" t="s">
        <v>3</v>
      </c>
      <c r="F592" t="s">
        <v>4</v>
      </c>
      <c r="G592" t="s">
        <v>5</v>
      </c>
      <c r="H592">
        <v>10039</v>
      </c>
      <c r="I592" t="s">
        <v>6</v>
      </c>
      <c r="K592" t="str">
        <f t="shared" ref="K592:K602" si="180">C592</f>
        <v xml:space="preserve"> Harlem</v>
      </c>
      <c r="L592" t="str">
        <f t="shared" ref="L592:L602" si="181">K592</f>
        <v xml:space="preserve"> Harlem</v>
      </c>
      <c r="M592" t="str">
        <f t="shared" si="176"/>
        <v>Harlem</v>
      </c>
      <c r="N592" t="str">
        <f>VLOOKUP(M592,mapping!A:B,2,0)</f>
        <v>Harlem</v>
      </c>
    </row>
    <row r="593" spans="1:14" x14ac:dyDescent="0.2">
      <c r="A593">
        <v>1324</v>
      </c>
      <c r="B593" t="s">
        <v>86</v>
      </c>
      <c r="C593" t="s">
        <v>106</v>
      </c>
      <c r="D593" t="s">
        <v>48</v>
      </c>
      <c r="E593" t="s">
        <v>3</v>
      </c>
      <c r="F593" t="s">
        <v>4</v>
      </c>
      <c r="G593" t="s">
        <v>5</v>
      </c>
      <c r="H593">
        <v>10128</v>
      </c>
      <c r="I593" t="s">
        <v>6</v>
      </c>
      <c r="K593" t="str">
        <f t="shared" si="180"/>
        <v xml:space="preserve"> Upper East Side</v>
      </c>
      <c r="L593" t="str">
        <f t="shared" si="181"/>
        <v xml:space="preserve"> Upper East Side</v>
      </c>
      <c r="M593" t="str">
        <f t="shared" si="176"/>
        <v>Upper East Side</v>
      </c>
      <c r="N593" t="str">
        <f>VLOOKUP(M593,mapping!A:B,2,0)</f>
        <v>Upper East Side</v>
      </c>
    </row>
    <row r="594" spans="1:14" x14ac:dyDescent="0.2">
      <c r="A594" t="s">
        <v>429</v>
      </c>
      <c r="B594" t="s">
        <v>30</v>
      </c>
      <c r="C594" t="s">
        <v>166</v>
      </c>
      <c r="D594" t="s">
        <v>109</v>
      </c>
      <c r="E594" t="s">
        <v>3</v>
      </c>
      <c r="F594" t="s">
        <v>4</v>
      </c>
      <c r="G594" t="s">
        <v>5</v>
      </c>
      <c r="H594">
        <v>10025</v>
      </c>
      <c r="I594" t="s">
        <v>6</v>
      </c>
      <c r="K594" t="str">
        <f t="shared" si="180"/>
        <v xml:space="preserve"> Morningside Heights</v>
      </c>
      <c r="L594" t="str">
        <f t="shared" si="181"/>
        <v xml:space="preserve"> Morningside Heights</v>
      </c>
      <c r="M594" t="str">
        <f t="shared" si="176"/>
        <v>Morningside Heights</v>
      </c>
      <c r="N594" t="str">
        <f>VLOOKUP(M594,mapping!A:B,2,0)</f>
        <v>Morningside Heights</v>
      </c>
    </row>
    <row r="595" spans="1:14" x14ac:dyDescent="0.2">
      <c r="A595">
        <v>246</v>
      </c>
      <c r="B595" t="s">
        <v>277</v>
      </c>
      <c r="C595" t="s">
        <v>52</v>
      </c>
      <c r="D595" t="s">
        <v>13</v>
      </c>
      <c r="E595" t="s">
        <v>3</v>
      </c>
      <c r="F595" t="s">
        <v>4</v>
      </c>
      <c r="G595" t="s">
        <v>5</v>
      </c>
      <c r="H595">
        <v>10018</v>
      </c>
      <c r="I595" t="s">
        <v>6</v>
      </c>
      <c r="K595" t="str">
        <f t="shared" si="180"/>
        <v xml:space="preserve"> Hell's Kitchen</v>
      </c>
      <c r="L595" t="str">
        <f t="shared" si="181"/>
        <v xml:space="preserve"> Hell's Kitchen</v>
      </c>
      <c r="M595" t="str">
        <f t="shared" si="176"/>
        <v>Hell's Kitchen</v>
      </c>
      <c r="N595" t="str">
        <f>VLOOKUP(M595,mapping!A:B,2,0)</f>
        <v>Midtown</v>
      </c>
    </row>
    <row r="596" spans="1:14" x14ac:dyDescent="0.2">
      <c r="A596">
        <v>1001</v>
      </c>
      <c r="B596" t="s">
        <v>22</v>
      </c>
      <c r="C596" t="s">
        <v>47</v>
      </c>
      <c r="D596" t="s">
        <v>48</v>
      </c>
      <c r="E596" t="s">
        <v>3</v>
      </c>
      <c r="F596" t="s">
        <v>4</v>
      </c>
      <c r="G596" t="s">
        <v>5</v>
      </c>
      <c r="H596">
        <v>10022</v>
      </c>
      <c r="I596" t="s">
        <v>6</v>
      </c>
      <c r="K596" t="str">
        <f t="shared" si="180"/>
        <v xml:space="preserve"> Lenox Hill</v>
      </c>
      <c r="L596" t="str">
        <f t="shared" si="181"/>
        <v xml:space="preserve"> Lenox Hill</v>
      </c>
      <c r="M596" t="str">
        <f t="shared" si="176"/>
        <v>Lenox Hill</v>
      </c>
      <c r="N596" t="str">
        <f>VLOOKUP(M596,mapping!A:B,2,0)</f>
        <v>Upper East Side</v>
      </c>
    </row>
    <row r="597" spans="1:14" x14ac:dyDescent="0.2">
      <c r="A597">
        <v>130</v>
      </c>
      <c r="B597" t="s">
        <v>158</v>
      </c>
      <c r="C597" t="s">
        <v>115</v>
      </c>
      <c r="D597" t="s">
        <v>2</v>
      </c>
      <c r="E597" t="s">
        <v>3</v>
      </c>
      <c r="F597" t="s">
        <v>4</v>
      </c>
      <c r="G597" t="s">
        <v>5</v>
      </c>
      <c r="H597">
        <v>10009</v>
      </c>
      <c r="I597" t="s">
        <v>6</v>
      </c>
      <c r="K597" t="str">
        <f t="shared" si="180"/>
        <v xml:space="preserve"> East Village</v>
      </c>
      <c r="L597" t="str">
        <f t="shared" si="181"/>
        <v xml:space="preserve"> East Village</v>
      </c>
      <c r="M597" t="str">
        <f t="shared" si="176"/>
        <v>East Village</v>
      </c>
      <c r="N597" t="str">
        <f>VLOOKUP(M597,mapping!A:B,2,0)</f>
        <v>East Village</v>
      </c>
    </row>
    <row r="598" spans="1:14" x14ac:dyDescent="0.2">
      <c r="A598" t="s">
        <v>318</v>
      </c>
      <c r="B598" t="s">
        <v>22</v>
      </c>
      <c r="C598" t="s">
        <v>23</v>
      </c>
      <c r="D598" t="s">
        <v>9</v>
      </c>
      <c r="E598" t="s">
        <v>3</v>
      </c>
      <c r="F598" t="s">
        <v>4</v>
      </c>
      <c r="G598" t="s">
        <v>5</v>
      </c>
      <c r="H598">
        <v>10035</v>
      </c>
      <c r="I598" t="s">
        <v>6</v>
      </c>
      <c r="K598" t="str">
        <f t="shared" si="180"/>
        <v xml:space="preserve"> Murray Hill</v>
      </c>
      <c r="L598" t="str">
        <f t="shared" si="181"/>
        <v xml:space="preserve"> Murray Hill</v>
      </c>
      <c r="M598" t="str">
        <f t="shared" si="176"/>
        <v>Murray Hill</v>
      </c>
      <c r="N598" t="str">
        <f>VLOOKUP(M598,mapping!A:B,2,0)</f>
        <v>Murray Hill</v>
      </c>
    </row>
    <row r="599" spans="1:14" x14ac:dyDescent="0.2">
      <c r="A599">
        <v>628</v>
      </c>
      <c r="B599" t="s">
        <v>116</v>
      </c>
      <c r="C599" t="s">
        <v>52</v>
      </c>
      <c r="D599" t="s">
        <v>57</v>
      </c>
      <c r="E599" t="s">
        <v>3</v>
      </c>
      <c r="F599" t="s">
        <v>4</v>
      </c>
      <c r="G599" t="s">
        <v>5</v>
      </c>
      <c r="H599">
        <v>10036</v>
      </c>
      <c r="I599" t="s">
        <v>6</v>
      </c>
      <c r="K599" t="str">
        <f t="shared" si="180"/>
        <v xml:space="preserve"> Hell's Kitchen</v>
      </c>
      <c r="L599" t="str">
        <f t="shared" si="181"/>
        <v xml:space="preserve"> Hell's Kitchen</v>
      </c>
      <c r="M599" t="str">
        <f t="shared" si="176"/>
        <v>Hell's Kitchen</v>
      </c>
      <c r="N599" t="str">
        <f>VLOOKUP(M599,mapping!A:B,2,0)</f>
        <v>Midtown</v>
      </c>
    </row>
    <row r="600" spans="1:14" x14ac:dyDescent="0.2">
      <c r="A600" t="s">
        <v>430</v>
      </c>
      <c r="B600" t="s">
        <v>135</v>
      </c>
      <c r="C600" t="s">
        <v>21</v>
      </c>
      <c r="D600" t="s">
        <v>13</v>
      </c>
      <c r="E600" t="s">
        <v>3</v>
      </c>
      <c r="F600" t="s">
        <v>4</v>
      </c>
      <c r="G600" t="s">
        <v>5</v>
      </c>
      <c r="H600">
        <v>10017</v>
      </c>
      <c r="I600" t="s">
        <v>6</v>
      </c>
      <c r="K600" t="str">
        <f t="shared" si="180"/>
        <v xml:space="preserve"> Diamond District</v>
      </c>
      <c r="L600" t="str">
        <f t="shared" si="181"/>
        <v xml:space="preserve"> Diamond District</v>
      </c>
      <c r="M600" t="str">
        <f t="shared" si="176"/>
        <v>Diamond District</v>
      </c>
      <c r="N600" t="str">
        <f>VLOOKUP(M600,mapping!A:B,2,0)</f>
        <v>Midtown</v>
      </c>
    </row>
    <row r="601" spans="1:14" x14ac:dyDescent="0.2">
      <c r="A601">
        <v>88</v>
      </c>
      <c r="B601" t="s">
        <v>431</v>
      </c>
      <c r="C601" t="s">
        <v>81</v>
      </c>
      <c r="D601" t="s">
        <v>32</v>
      </c>
      <c r="E601" t="s">
        <v>3</v>
      </c>
      <c r="F601" t="s">
        <v>4</v>
      </c>
      <c r="G601" t="s">
        <v>5</v>
      </c>
      <c r="H601">
        <v>10013</v>
      </c>
      <c r="I601" t="s">
        <v>6</v>
      </c>
      <c r="K601" t="str">
        <f t="shared" si="180"/>
        <v xml:space="preserve"> Tribeca</v>
      </c>
      <c r="L601" t="str">
        <f t="shared" si="181"/>
        <v xml:space="preserve"> Tribeca</v>
      </c>
      <c r="M601" t="str">
        <f t="shared" si="176"/>
        <v>Tribeca</v>
      </c>
      <c r="N601" t="str">
        <f>VLOOKUP(M601,mapping!A:B,2,0)</f>
        <v>NoHo</v>
      </c>
    </row>
    <row r="602" spans="1:14" x14ac:dyDescent="0.2">
      <c r="A602">
        <v>695</v>
      </c>
      <c r="B602" t="s">
        <v>116</v>
      </c>
      <c r="C602" t="s">
        <v>52</v>
      </c>
      <c r="D602" t="s">
        <v>57</v>
      </c>
      <c r="E602" t="s">
        <v>3</v>
      </c>
      <c r="F602" t="s">
        <v>4</v>
      </c>
      <c r="G602" t="s">
        <v>5</v>
      </c>
      <c r="H602">
        <v>10036</v>
      </c>
      <c r="I602" t="s">
        <v>6</v>
      </c>
      <c r="K602" t="str">
        <f t="shared" si="180"/>
        <v xml:space="preserve"> Hell's Kitchen</v>
      </c>
      <c r="L602" t="str">
        <f t="shared" si="181"/>
        <v xml:space="preserve"> Hell's Kitchen</v>
      </c>
      <c r="M602" t="str">
        <f t="shared" si="176"/>
        <v>Hell's Kitchen</v>
      </c>
      <c r="N602" t="str">
        <f>VLOOKUP(M602,mapping!A:B,2,0)</f>
        <v>Midtown</v>
      </c>
    </row>
    <row r="603" spans="1:14" x14ac:dyDescent="0.2">
      <c r="A603" t="s">
        <v>432</v>
      </c>
      <c r="B603">
        <v>2518</v>
      </c>
      <c r="C603" t="s">
        <v>30</v>
      </c>
      <c r="D603" t="s">
        <v>84</v>
      </c>
      <c r="E603" t="s">
        <v>85</v>
      </c>
      <c r="F603" t="s">
        <v>3</v>
      </c>
      <c r="G603" t="s">
        <v>4</v>
      </c>
      <c r="H603" t="s">
        <v>5</v>
      </c>
      <c r="I603">
        <v>10025</v>
      </c>
      <c r="J603" t="s">
        <v>6</v>
      </c>
      <c r="L603" t="str">
        <f>D603</f>
        <v xml:space="preserve"> Upper West Side</v>
      </c>
      <c r="M603" t="str">
        <f t="shared" si="176"/>
        <v>Upper West Side</v>
      </c>
      <c r="N603" t="str">
        <f>VLOOKUP(M603,mapping!A:B,2,0)</f>
        <v>Upper West Side</v>
      </c>
    </row>
    <row r="604" spans="1:14" x14ac:dyDescent="0.2">
      <c r="A604">
        <v>1269</v>
      </c>
      <c r="B604" t="s">
        <v>46</v>
      </c>
      <c r="C604" t="s">
        <v>47</v>
      </c>
      <c r="D604" t="s">
        <v>48</v>
      </c>
      <c r="E604" t="s">
        <v>3</v>
      </c>
      <c r="F604" t="s">
        <v>4</v>
      </c>
      <c r="G604" t="s">
        <v>5</v>
      </c>
      <c r="H604">
        <v>10065</v>
      </c>
      <c r="I604" t="s">
        <v>6</v>
      </c>
      <c r="K604" t="str">
        <f t="shared" ref="K604:K605" si="182">C604</f>
        <v xml:space="preserve"> Lenox Hill</v>
      </c>
      <c r="L604" t="str">
        <f t="shared" ref="L604:L605" si="183">K604</f>
        <v xml:space="preserve"> Lenox Hill</v>
      </c>
      <c r="M604" t="str">
        <f t="shared" si="176"/>
        <v>Lenox Hill</v>
      </c>
      <c r="N604" t="str">
        <f>VLOOKUP(M604,mapping!A:B,2,0)</f>
        <v>Upper East Side</v>
      </c>
    </row>
    <row r="605" spans="1:14" x14ac:dyDescent="0.2">
      <c r="A605">
        <v>63</v>
      </c>
      <c r="B605" t="s">
        <v>172</v>
      </c>
      <c r="C605" t="s">
        <v>12</v>
      </c>
      <c r="D605" t="s">
        <v>13</v>
      </c>
      <c r="E605" t="s">
        <v>3</v>
      </c>
      <c r="F605" t="s">
        <v>4</v>
      </c>
      <c r="G605" t="s">
        <v>5</v>
      </c>
      <c r="H605">
        <v>10018</v>
      </c>
      <c r="I605" t="s">
        <v>6</v>
      </c>
      <c r="K605" t="str">
        <f t="shared" si="182"/>
        <v xml:space="preserve"> Koreatown</v>
      </c>
      <c r="L605" t="str">
        <f t="shared" si="183"/>
        <v xml:space="preserve"> Koreatown</v>
      </c>
      <c r="M605" t="str">
        <f t="shared" si="176"/>
        <v>Koreatown</v>
      </c>
      <c r="N605" t="str">
        <f>VLOOKUP(M605,mapping!A:B,2,0)</f>
        <v>Midtown</v>
      </c>
    </row>
    <row r="606" spans="1:14" x14ac:dyDescent="0.2">
      <c r="A606">
        <v>176</v>
      </c>
      <c r="B606" t="s">
        <v>7</v>
      </c>
      <c r="C606" t="s">
        <v>9</v>
      </c>
      <c r="D606" t="s">
        <v>3</v>
      </c>
      <c r="E606" t="s">
        <v>4</v>
      </c>
      <c r="F606" t="s">
        <v>5</v>
      </c>
      <c r="G606">
        <v>10003</v>
      </c>
      <c r="H606" t="s">
        <v>6</v>
      </c>
      <c r="L606" t="str">
        <f>C606</f>
        <v xml:space="preserve"> Manhattan Community Board 6</v>
      </c>
      <c r="M606" t="str">
        <f t="shared" si="176"/>
        <v>Manhattan Community Board 6</v>
      </c>
      <c r="N606" t="str">
        <f>VLOOKUP(M606,mapping!A:B,2,0)</f>
        <v>Gramercy</v>
      </c>
    </row>
    <row r="607" spans="1:14" x14ac:dyDescent="0.2">
      <c r="A607">
        <v>178</v>
      </c>
      <c r="B607" t="s">
        <v>328</v>
      </c>
      <c r="C607" t="s">
        <v>84</v>
      </c>
      <c r="D607" t="s">
        <v>85</v>
      </c>
      <c r="E607" t="s">
        <v>3</v>
      </c>
      <c r="F607" t="s">
        <v>4</v>
      </c>
      <c r="G607" t="s">
        <v>5</v>
      </c>
      <c r="H607">
        <v>10024</v>
      </c>
      <c r="I607" t="s">
        <v>6</v>
      </c>
      <c r="K607" t="str">
        <f>C607</f>
        <v xml:space="preserve"> Upper West Side</v>
      </c>
      <c r="L607" t="str">
        <f>K607</f>
        <v xml:space="preserve"> Upper West Side</v>
      </c>
      <c r="M607" t="str">
        <f t="shared" si="176"/>
        <v>Upper West Side</v>
      </c>
      <c r="N607" t="str">
        <f>VLOOKUP(M607,mapping!A:B,2,0)</f>
        <v>Upper West Side</v>
      </c>
    </row>
    <row r="608" spans="1:14" x14ac:dyDescent="0.2">
      <c r="A608" t="s">
        <v>433</v>
      </c>
      <c r="B608">
        <v>732</v>
      </c>
      <c r="C608" t="s">
        <v>83</v>
      </c>
      <c r="D608" t="s">
        <v>84</v>
      </c>
      <c r="E608" t="s">
        <v>85</v>
      </c>
      <c r="F608" t="s">
        <v>3</v>
      </c>
      <c r="G608" t="s">
        <v>4</v>
      </c>
      <c r="H608" t="s">
        <v>5</v>
      </c>
      <c r="I608">
        <v>10025</v>
      </c>
      <c r="J608" t="s">
        <v>6</v>
      </c>
      <c r="L608" t="str">
        <f>D608</f>
        <v xml:space="preserve"> Upper West Side</v>
      </c>
      <c r="M608" t="str">
        <f t="shared" si="176"/>
        <v>Upper West Side</v>
      </c>
      <c r="N608" t="str">
        <f>VLOOKUP(M608,mapping!A:B,2,0)</f>
        <v>Upper West Side</v>
      </c>
    </row>
    <row r="609" spans="1:14" x14ac:dyDescent="0.2">
      <c r="A609" t="s">
        <v>434</v>
      </c>
      <c r="B609" t="s">
        <v>228</v>
      </c>
      <c r="C609" t="s">
        <v>31</v>
      </c>
      <c r="D609" t="s">
        <v>32</v>
      </c>
      <c r="E609" t="s">
        <v>3</v>
      </c>
      <c r="F609" t="s">
        <v>4</v>
      </c>
      <c r="G609" t="s">
        <v>5</v>
      </c>
      <c r="H609">
        <v>10005</v>
      </c>
      <c r="I609" t="s">
        <v>6</v>
      </c>
      <c r="K609" t="str">
        <f>C609</f>
        <v xml:space="preserve"> Battery Park City</v>
      </c>
      <c r="L609" t="str">
        <f>K609</f>
        <v xml:space="preserve"> Battery Park City</v>
      </c>
      <c r="M609" t="str">
        <f t="shared" si="176"/>
        <v>Battery Park City</v>
      </c>
      <c r="N609" t="str">
        <f>VLOOKUP(M609,mapping!A:B,2,0)</f>
        <v>Battery Park</v>
      </c>
    </row>
    <row r="610" spans="1:14" x14ac:dyDescent="0.2">
      <c r="A610">
        <v>171</v>
      </c>
      <c r="B610" t="s">
        <v>435</v>
      </c>
      <c r="C610" t="s">
        <v>57</v>
      </c>
      <c r="D610" t="s">
        <v>3</v>
      </c>
      <c r="E610" t="s">
        <v>4</v>
      </c>
      <c r="F610" t="s">
        <v>5</v>
      </c>
      <c r="G610">
        <v>10001</v>
      </c>
      <c r="H610" t="s">
        <v>6</v>
      </c>
      <c r="L610" t="str">
        <f>C610</f>
        <v xml:space="preserve"> Manhattan Community Board 4</v>
      </c>
      <c r="M610" t="str">
        <f t="shared" si="176"/>
        <v>Manhattan Community Board 4</v>
      </c>
      <c r="N610" t="str">
        <f>VLOOKUP(M610,mapping!A:B,2,0)</f>
        <v>Midtown</v>
      </c>
    </row>
    <row r="611" spans="1:14" x14ac:dyDescent="0.2">
      <c r="A611">
        <v>54</v>
      </c>
      <c r="B611" t="s">
        <v>365</v>
      </c>
      <c r="C611" t="s">
        <v>197</v>
      </c>
      <c r="D611" t="s">
        <v>109</v>
      </c>
      <c r="E611" t="s">
        <v>3</v>
      </c>
      <c r="F611" t="s">
        <v>4</v>
      </c>
      <c r="G611" t="s">
        <v>5</v>
      </c>
      <c r="H611">
        <v>10027</v>
      </c>
      <c r="I611" t="s">
        <v>6</v>
      </c>
      <c r="K611" t="str">
        <f t="shared" ref="K611:K612" si="184">C611</f>
        <v xml:space="preserve"> Manhattanville</v>
      </c>
      <c r="L611" t="str">
        <f t="shared" ref="L611:L612" si="185">K611</f>
        <v xml:space="preserve"> Manhattanville</v>
      </c>
      <c r="M611" t="str">
        <f t="shared" si="176"/>
        <v>Manhattanville</v>
      </c>
      <c r="N611" t="str">
        <f>VLOOKUP(M611,mapping!A:B,2,0)</f>
        <v>Harlem</v>
      </c>
    </row>
    <row r="612" spans="1:14" x14ac:dyDescent="0.2">
      <c r="A612">
        <v>854</v>
      </c>
      <c r="B612" t="s">
        <v>184</v>
      </c>
      <c r="C612" t="s">
        <v>52</v>
      </c>
      <c r="D612" t="s">
        <v>13</v>
      </c>
      <c r="E612" t="s">
        <v>3</v>
      </c>
      <c r="F612" t="s">
        <v>4</v>
      </c>
      <c r="G612" t="s">
        <v>5</v>
      </c>
      <c r="H612">
        <v>10019</v>
      </c>
      <c r="I612" t="s">
        <v>6</v>
      </c>
      <c r="K612" t="str">
        <f t="shared" si="184"/>
        <v xml:space="preserve"> Hell's Kitchen</v>
      </c>
      <c r="L612" t="str">
        <f t="shared" si="185"/>
        <v xml:space="preserve"> Hell's Kitchen</v>
      </c>
      <c r="M612" t="str">
        <f t="shared" si="176"/>
        <v>Hell's Kitchen</v>
      </c>
      <c r="N612" t="str">
        <f>VLOOKUP(M612,mapping!A:B,2,0)</f>
        <v>Midtown</v>
      </c>
    </row>
    <row r="613" spans="1:14" x14ac:dyDescent="0.2">
      <c r="A613" t="s">
        <v>436</v>
      </c>
      <c r="B613">
        <v>768</v>
      </c>
      <c r="C613" t="s">
        <v>14</v>
      </c>
      <c r="D613" t="s">
        <v>106</v>
      </c>
      <c r="E613" t="s">
        <v>13</v>
      </c>
      <c r="F613" t="s">
        <v>3</v>
      </c>
      <c r="G613" t="s">
        <v>4</v>
      </c>
      <c r="H613" t="s">
        <v>5</v>
      </c>
      <c r="I613">
        <v>10035</v>
      </c>
      <c r="J613" t="s">
        <v>6</v>
      </c>
      <c r="L613" t="str">
        <f>D613</f>
        <v xml:space="preserve"> Upper East Side</v>
      </c>
      <c r="M613" t="str">
        <f t="shared" si="176"/>
        <v>Upper East Side</v>
      </c>
      <c r="N613" t="str">
        <f>VLOOKUP(M613,mapping!A:B,2,0)</f>
        <v>Upper East Side</v>
      </c>
    </row>
    <row r="614" spans="1:14" x14ac:dyDescent="0.2">
      <c r="A614">
        <v>27</v>
      </c>
      <c r="B614" t="s">
        <v>174</v>
      </c>
      <c r="C614" t="s">
        <v>27</v>
      </c>
      <c r="D614" t="s">
        <v>2</v>
      </c>
      <c r="E614" t="s">
        <v>3</v>
      </c>
      <c r="F614" t="s">
        <v>4</v>
      </c>
      <c r="G614" t="s">
        <v>5</v>
      </c>
      <c r="H614">
        <v>10002</v>
      </c>
      <c r="I614" t="s">
        <v>6</v>
      </c>
      <c r="K614" t="str">
        <f t="shared" ref="K614:K620" si="186">C614</f>
        <v xml:space="preserve"> Lower East Side</v>
      </c>
      <c r="L614" t="str">
        <f t="shared" ref="L614:L620" si="187">K614</f>
        <v xml:space="preserve"> Lower East Side</v>
      </c>
      <c r="M614" t="str">
        <f t="shared" si="176"/>
        <v>Lower East Side</v>
      </c>
      <c r="N614" t="str">
        <f>VLOOKUP(M614,mapping!A:B,2,0)</f>
        <v>Lower East Side</v>
      </c>
    </row>
    <row r="615" spans="1:14" x14ac:dyDescent="0.2">
      <c r="A615">
        <v>240</v>
      </c>
      <c r="B615" t="s">
        <v>291</v>
      </c>
      <c r="C615" t="s">
        <v>8</v>
      </c>
      <c r="D615" t="s">
        <v>9</v>
      </c>
      <c r="E615" t="s">
        <v>3</v>
      </c>
      <c r="F615" t="s">
        <v>4</v>
      </c>
      <c r="G615" t="s">
        <v>5</v>
      </c>
      <c r="H615">
        <v>10022</v>
      </c>
      <c r="I615" t="s">
        <v>6</v>
      </c>
      <c r="K615" t="str">
        <f t="shared" si="186"/>
        <v xml:space="preserve"> Tudor City</v>
      </c>
      <c r="L615" t="str">
        <f t="shared" si="187"/>
        <v xml:space="preserve"> Tudor City</v>
      </c>
      <c r="M615" t="str">
        <f t="shared" si="176"/>
        <v>Tudor City</v>
      </c>
      <c r="N615" t="str">
        <f>VLOOKUP(M615,mapping!A:B,2,0)</f>
        <v>Tudor City</v>
      </c>
    </row>
    <row r="616" spans="1:14" x14ac:dyDescent="0.2">
      <c r="A616">
        <v>161</v>
      </c>
      <c r="B616" t="s">
        <v>295</v>
      </c>
      <c r="C616" t="s">
        <v>27</v>
      </c>
      <c r="D616" t="s">
        <v>2</v>
      </c>
      <c r="E616" t="s">
        <v>3</v>
      </c>
      <c r="F616" t="s">
        <v>4</v>
      </c>
      <c r="G616" t="s">
        <v>5</v>
      </c>
      <c r="H616">
        <v>10002</v>
      </c>
      <c r="I616" t="s">
        <v>6</v>
      </c>
      <c r="K616" t="str">
        <f t="shared" si="186"/>
        <v xml:space="preserve"> Lower East Side</v>
      </c>
      <c r="L616" t="str">
        <f t="shared" si="187"/>
        <v xml:space="preserve"> Lower East Side</v>
      </c>
      <c r="M616" t="str">
        <f t="shared" si="176"/>
        <v>Lower East Side</v>
      </c>
      <c r="N616" t="str">
        <f>VLOOKUP(M616,mapping!A:B,2,0)</f>
        <v>Lower East Side</v>
      </c>
    </row>
    <row r="617" spans="1:14" x14ac:dyDescent="0.2">
      <c r="A617">
        <v>55</v>
      </c>
      <c r="B617" t="s">
        <v>437</v>
      </c>
      <c r="C617" t="s">
        <v>23</v>
      </c>
      <c r="D617" t="s">
        <v>9</v>
      </c>
      <c r="E617" t="s">
        <v>3</v>
      </c>
      <c r="F617" t="s">
        <v>4</v>
      </c>
      <c r="G617" t="s">
        <v>5</v>
      </c>
      <c r="H617">
        <v>10016</v>
      </c>
      <c r="I617" t="s">
        <v>6</v>
      </c>
      <c r="K617" t="str">
        <f t="shared" si="186"/>
        <v xml:space="preserve"> Murray Hill</v>
      </c>
      <c r="L617" t="str">
        <f t="shared" si="187"/>
        <v xml:space="preserve"> Murray Hill</v>
      </c>
      <c r="M617" t="str">
        <f t="shared" si="176"/>
        <v>Murray Hill</v>
      </c>
      <c r="N617" t="str">
        <f>VLOOKUP(M617,mapping!A:B,2,0)</f>
        <v>Murray Hill</v>
      </c>
    </row>
    <row r="618" spans="1:14" x14ac:dyDescent="0.2">
      <c r="A618">
        <v>2551</v>
      </c>
      <c r="B618" t="s">
        <v>83</v>
      </c>
      <c r="C618" t="s">
        <v>98</v>
      </c>
      <c r="D618" t="s">
        <v>64</v>
      </c>
      <c r="E618" t="s">
        <v>3</v>
      </c>
      <c r="F618" t="s">
        <v>4</v>
      </c>
      <c r="G618" t="s">
        <v>5</v>
      </c>
      <c r="H618">
        <v>10033</v>
      </c>
      <c r="I618" t="s">
        <v>6</v>
      </c>
      <c r="K618" t="str">
        <f t="shared" si="186"/>
        <v xml:space="preserve"> Washington Heights</v>
      </c>
      <c r="L618" t="str">
        <f t="shared" si="187"/>
        <v xml:space="preserve"> Washington Heights</v>
      </c>
      <c r="M618" t="str">
        <f t="shared" si="176"/>
        <v>Washington Heights</v>
      </c>
      <c r="N618" t="str">
        <f>VLOOKUP(M618,mapping!A:B,2,0)</f>
        <v>Washington Heights</v>
      </c>
    </row>
    <row r="619" spans="1:14" x14ac:dyDescent="0.2">
      <c r="A619">
        <v>237</v>
      </c>
      <c r="B619" t="s">
        <v>274</v>
      </c>
      <c r="C619" t="s">
        <v>52</v>
      </c>
      <c r="D619" t="s">
        <v>57</v>
      </c>
      <c r="E619" t="s">
        <v>3</v>
      </c>
      <c r="F619" t="s">
        <v>4</v>
      </c>
      <c r="G619" t="s">
        <v>5</v>
      </c>
      <c r="H619">
        <v>10018</v>
      </c>
      <c r="I619" t="s">
        <v>6</v>
      </c>
      <c r="K619" t="str">
        <f t="shared" si="186"/>
        <v xml:space="preserve"> Hell's Kitchen</v>
      </c>
      <c r="L619" t="str">
        <f t="shared" si="187"/>
        <v xml:space="preserve"> Hell's Kitchen</v>
      </c>
      <c r="M619" t="str">
        <f t="shared" si="176"/>
        <v>Hell's Kitchen</v>
      </c>
      <c r="N619" t="str">
        <f>VLOOKUP(M619,mapping!A:B,2,0)</f>
        <v>Midtown</v>
      </c>
    </row>
    <row r="620" spans="1:14" x14ac:dyDescent="0.2">
      <c r="A620">
        <v>166</v>
      </c>
      <c r="B620" t="s">
        <v>62</v>
      </c>
      <c r="C620" t="s">
        <v>104</v>
      </c>
      <c r="D620" t="s">
        <v>13</v>
      </c>
      <c r="E620" t="s">
        <v>3</v>
      </c>
      <c r="F620" t="s">
        <v>4</v>
      </c>
      <c r="G620" t="s">
        <v>5</v>
      </c>
      <c r="H620">
        <v>10001</v>
      </c>
      <c r="I620" t="s">
        <v>6</v>
      </c>
      <c r="K620" t="str">
        <f t="shared" si="186"/>
        <v xml:space="preserve"> Flatiron Building</v>
      </c>
      <c r="L620" t="str">
        <f t="shared" si="187"/>
        <v xml:space="preserve"> Flatiron Building</v>
      </c>
      <c r="M620" t="str">
        <f t="shared" si="176"/>
        <v>Flatiron Building</v>
      </c>
      <c r="N620" t="str">
        <f>VLOOKUP(M620,mapping!A:B,2,0)</f>
        <v>Flatiron District</v>
      </c>
    </row>
    <row r="621" spans="1:14" x14ac:dyDescent="0.2">
      <c r="A621" t="s">
        <v>438</v>
      </c>
      <c r="B621">
        <v>155</v>
      </c>
      <c r="C621" t="s">
        <v>92</v>
      </c>
      <c r="D621" t="s">
        <v>8</v>
      </c>
      <c r="E621" t="s">
        <v>9</v>
      </c>
      <c r="F621" t="s">
        <v>3</v>
      </c>
      <c r="G621" t="s">
        <v>4</v>
      </c>
      <c r="H621" t="s">
        <v>5</v>
      </c>
      <c r="I621">
        <v>10017</v>
      </c>
      <c r="J621" t="s">
        <v>6</v>
      </c>
      <c r="L621" t="str">
        <f>D621</f>
        <v xml:space="preserve"> Tudor City</v>
      </c>
      <c r="M621" t="str">
        <f t="shared" si="176"/>
        <v>Tudor City</v>
      </c>
      <c r="N621" t="str">
        <f>VLOOKUP(M621,mapping!A:B,2,0)</f>
        <v>Tudor City</v>
      </c>
    </row>
    <row r="622" spans="1:14" x14ac:dyDescent="0.2">
      <c r="A622">
        <v>736</v>
      </c>
      <c r="B622" t="s">
        <v>91</v>
      </c>
      <c r="C622" t="s">
        <v>21</v>
      </c>
      <c r="D622" t="s">
        <v>13</v>
      </c>
      <c r="E622" t="s">
        <v>3</v>
      </c>
      <c r="F622" t="s">
        <v>4</v>
      </c>
      <c r="G622" t="s">
        <v>5</v>
      </c>
      <c r="H622">
        <v>10019</v>
      </c>
      <c r="I622" t="s">
        <v>6</v>
      </c>
      <c r="K622" t="str">
        <f t="shared" ref="K622:K626" si="188">C622</f>
        <v xml:space="preserve"> Diamond District</v>
      </c>
      <c r="L622" t="str">
        <f t="shared" ref="L622:L626" si="189">K622</f>
        <v xml:space="preserve"> Diamond District</v>
      </c>
      <c r="M622" t="str">
        <f t="shared" si="176"/>
        <v>Diamond District</v>
      </c>
      <c r="N622" t="str">
        <f>VLOOKUP(M622,mapping!A:B,2,0)</f>
        <v>Midtown</v>
      </c>
    </row>
    <row r="623" spans="1:14" x14ac:dyDescent="0.2">
      <c r="A623">
        <v>515</v>
      </c>
      <c r="B623" t="s">
        <v>439</v>
      </c>
      <c r="C623" t="s">
        <v>56</v>
      </c>
      <c r="D623" t="s">
        <v>57</v>
      </c>
      <c r="E623" t="s">
        <v>3</v>
      </c>
      <c r="F623" t="s">
        <v>4</v>
      </c>
      <c r="G623" t="s">
        <v>5</v>
      </c>
      <c r="H623">
        <v>10011</v>
      </c>
      <c r="I623" t="s">
        <v>6</v>
      </c>
      <c r="K623" t="str">
        <f t="shared" si="188"/>
        <v xml:space="preserve"> Chelsea</v>
      </c>
      <c r="L623" t="str">
        <f t="shared" si="189"/>
        <v xml:space="preserve"> Chelsea</v>
      </c>
      <c r="M623" t="str">
        <f t="shared" si="176"/>
        <v>Chelsea</v>
      </c>
      <c r="N623" t="str">
        <f>VLOOKUP(M623,mapping!A:B,2,0)</f>
        <v>Chelsea</v>
      </c>
    </row>
    <row r="624" spans="1:14" x14ac:dyDescent="0.2">
      <c r="A624">
        <v>77</v>
      </c>
      <c r="B624" t="s">
        <v>99</v>
      </c>
      <c r="C624" t="s">
        <v>27</v>
      </c>
      <c r="D624" t="s">
        <v>2</v>
      </c>
      <c r="E624" t="s">
        <v>3</v>
      </c>
      <c r="F624" t="s">
        <v>4</v>
      </c>
      <c r="G624" t="s">
        <v>5</v>
      </c>
      <c r="H624">
        <v>10002</v>
      </c>
      <c r="I624" t="s">
        <v>6</v>
      </c>
      <c r="K624" t="str">
        <f t="shared" si="188"/>
        <v xml:space="preserve"> Lower East Side</v>
      </c>
      <c r="L624" t="str">
        <f t="shared" si="189"/>
        <v xml:space="preserve"> Lower East Side</v>
      </c>
      <c r="M624" t="str">
        <f t="shared" si="176"/>
        <v>Lower East Side</v>
      </c>
      <c r="N624" t="str">
        <f>VLOOKUP(M624,mapping!A:B,2,0)</f>
        <v>Lower East Side</v>
      </c>
    </row>
    <row r="625" spans="1:14" x14ac:dyDescent="0.2">
      <c r="A625">
        <v>656</v>
      </c>
      <c r="B625" t="s">
        <v>128</v>
      </c>
      <c r="C625" t="s">
        <v>52</v>
      </c>
      <c r="D625" t="s">
        <v>57</v>
      </c>
      <c r="E625" t="s">
        <v>3</v>
      </c>
      <c r="F625" t="s">
        <v>4</v>
      </c>
      <c r="G625" t="s">
        <v>5</v>
      </c>
      <c r="H625">
        <v>10036</v>
      </c>
      <c r="I625" t="s">
        <v>6</v>
      </c>
      <c r="K625" t="str">
        <f t="shared" si="188"/>
        <v xml:space="preserve"> Hell's Kitchen</v>
      </c>
      <c r="L625" t="str">
        <f t="shared" si="189"/>
        <v xml:space="preserve"> Hell's Kitchen</v>
      </c>
      <c r="M625" t="str">
        <f t="shared" si="176"/>
        <v>Hell's Kitchen</v>
      </c>
      <c r="N625" t="str">
        <f>VLOOKUP(M625,mapping!A:B,2,0)</f>
        <v>Midtown</v>
      </c>
    </row>
    <row r="626" spans="1:14" x14ac:dyDescent="0.2">
      <c r="A626">
        <v>78</v>
      </c>
      <c r="B626" t="s">
        <v>14</v>
      </c>
      <c r="C626" t="s">
        <v>185</v>
      </c>
      <c r="D626" t="s">
        <v>18</v>
      </c>
      <c r="E626" t="s">
        <v>3</v>
      </c>
      <c r="F626" t="s">
        <v>4</v>
      </c>
      <c r="G626" t="s">
        <v>5</v>
      </c>
      <c r="H626">
        <v>10011</v>
      </c>
      <c r="I626" t="s">
        <v>6</v>
      </c>
      <c r="K626" t="str">
        <f t="shared" si="188"/>
        <v xml:space="preserve"> Washington Square Village</v>
      </c>
      <c r="L626" t="str">
        <f t="shared" si="189"/>
        <v xml:space="preserve"> Washington Square Village</v>
      </c>
      <c r="M626" t="str">
        <f t="shared" si="176"/>
        <v>Washington Square Village</v>
      </c>
      <c r="N626" t="str">
        <f>VLOOKUP(M626,mapping!A:B,2,0)</f>
        <v>Greenwich Village</v>
      </c>
    </row>
    <row r="627" spans="1:14" x14ac:dyDescent="0.2">
      <c r="A627" t="s">
        <v>440</v>
      </c>
      <c r="B627" t="s">
        <v>441</v>
      </c>
      <c r="C627" t="s">
        <v>9</v>
      </c>
      <c r="D627" t="s">
        <v>3</v>
      </c>
      <c r="E627" t="s">
        <v>4</v>
      </c>
      <c r="F627" t="s">
        <v>5</v>
      </c>
      <c r="G627">
        <v>10003</v>
      </c>
      <c r="H627" t="s">
        <v>6</v>
      </c>
      <c r="L627" t="str">
        <f>C627</f>
        <v xml:space="preserve"> Manhattan Community Board 6</v>
      </c>
      <c r="M627" t="str">
        <f t="shared" si="176"/>
        <v>Manhattan Community Board 6</v>
      </c>
      <c r="N627" t="str">
        <f>VLOOKUP(M627,mapping!A:B,2,0)</f>
        <v>Gramercy</v>
      </c>
    </row>
    <row r="628" spans="1:14" x14ac:dyDescent="0.2">
      <c r="A628" t="s">
        <v>442</v>
      </c>
      <c r="B628" t="s">
        <v>176</v>
      </c>
      <c r="C628" t="s">
        <v>52</v>
      </c>
      <c r="D628" t="s">
        <v>13</v>
      </c>
      <c r="E628" t="s">
        <v>3</v>
      </c>
      <c r="F628" t="s">
        <v>4</v>
      </c>
      <c r="G628" t="s">
        <v>5</v>
      </c>
      <c r="H628">
        <v>10019</v>
      </c>
      <c r="I628" t="s">
        <v>6</v>
      </c>
      <c r="K628" t="str">
        <f t="shared" ref="K628:K633" si="190">C628</f>
        <v xml:space="preserve"> Hell's Kitchen</v>
      </c>
      <c r="L628" t="str">
        <f t="shared" ref="L628:L633" si="191">K628</f>
        <v xml:space="preserve"> Hell's Kitchen</v>
      </c>
      <c r="M628" t="str">
        <f t="shared" si="176"/>
        <v>Hell's Kitchen</v>
      </c>
      <c r="N628" t="str">
        <f>VLOOKUP(M628,mapping!A:B,2,0)</f>
        <v>Midtown</v>
      </c>
    </row>
    <row r="629" spans="1:14" x14ac:dyDescent="0.2">
      <c r="A629">
        <v>693</v>
      </c>
      <c r="B629" t="s">
        <v>128</v>
      </c>
      <c r="C629" t="s">
        <v>52</v>
      </c>
      <c r="D629" t="s">
        <v>57</v>
      </c>
      <c r="E629" t="s">
        <v>3</v>
      </c>
      <c r="F629" t="s">
        <v>4</v>
      </c>
      <c r="G629" t="s">
        <v>5</v>
      </c>
      <c r="H629">
        <v>10036</v>
      </c>
      <c r="I629" t="s">
        <v>6</v>
      </c>
      <c r="K629" t="str">
        <f t="shared" si="190"/>
        <v xml:space="preserve"> Hell's Kitchen</v>
      </c>
      <c r="L629" t="str">
        <f t="shared" si="191"/>
        <v xml:space="preserve"> Hell's Kitchen</v>
      </c>
      <c r="M629" t="str">
        <f t="shared" si="176"/>
        <v>Hell's Kitchen</v>
      </c>
      <c r="N629" t="str">
        <f>VLOOKUP(M629,mapping!A:B,2,0)</f>
        <v>Midtown</v>
      </c>
    </row>
    <row r="630" spans="1:14" x14ac:dyDescent="0.2">
      <c r="A630">
        <v>1591</v>
      </c>
      <c r="B630" t="s">
        <v>7</v>
      </c>
      <c r="C630" t="s">
        <v>47</v>
      </c>
      <c r="D630" t="s">
        <v>48</v>
      </c>
      <c r="E630" t="s">
        <v>3</v>
      </c>
      <c r="F630" t="s">
        <v>4</v>
      </c>
      <c r="G630" t="s">
        <v>5</v>
      </c>
      <c r="H630">
        <v>10028</v>
      </c>
      <c r="I630" t="s">
        <v>6</v>
      </c>
      <c r="K630" t="str">
        <f t="shared" si="190"/>
        <v xml:space="preserve"> Lenox Hill</v>
      </c>
      <c r="L630" t="str">
        <f t="shared" si="191"/>
        <v xml:space="preserve"> Lenox Hill</v>
      </c>
      <c r="M630" t="str">
        <f t="shared" si="176"/>
        <v>Lenox Hill</v>
      </c>
      <c r="N630" t="str">
        <f>VLOOKUP(M630,mapping!A:B,2,0)</f>
        <v>Upper East Side</v>
      </c>
    </row>
    <row r="631" spans="1:14" x14ac:dyDescent="0.2">
      <c r="A631">
        <v>993</v>
      </c>
      <c r="B631" t="s">
        <v>171</v>
      </c>
      <c r="C631" t="s">
        <v>246</v>
      </c>
      <c r="D631" t="s">
        <v>85</v>
      </c>
      <c r="E631" t="s">
        <v>207</v>
      </c>
      <c r="F631" t="s">
        <v>4</v>
      </c>
      <c r="G631" t="s">
        <v>5</v>
      </c>
      <c r="H631">
        <v>10025</v>
      </c>
      <c r="I631" t="s">
        <v>6</v>
      </c>
      <c r="K631" t="str">
        <f t="shared" si="190"/>
        <v xml:space="preserve"> Frederick Douglass Houses</v>
      </c>
      <c r="L631" t="str">
        <f t="shared" si="191"/>
        <v xml:space="preserve"> Frederick Douglass Houses</v>
      </c>
      <c r="M631" t="str">
        <f t="shared" si="176"/>
        <v>Frederick Douglass Houses</v>
      </c>
      <c r="N631" t="str">
        <f>VLOOKUP(M631,mapping!A:B,2,0)</f>
        <v>Morningside Heights</v>
      </c>
    </row>
    <row r="632" spans="1:14" x14ac:dyDescent="0.2">
      <c r="A632">
        <v>135</v>
      </c>
      <c r="B632" t="s">
        <v>46</v>
      </c>
      <c r="C632" t="s">
        <v>136</v>
      </c>
      <c r="D632" t="s">
        <v>9</v>
      </c>
      <c r="E632" t="s">
        <v>3</v>
      </c>
      <c r="F632" t="s">
        <v>4</v>
      </c>
      <c r="G632" t="s">
        <v>5</v>
      </c>
      <c r="H632">
        <v>10003</v>
      </c>
      <c r="I632" t="s">
        <v>6</v>
      </c>
      <c r="K632" t="str">
        <f t="shared" si="190"/>
        <v xml:space="preserve"> Kips Bay</v>
      </c>
      <c r="L632" t="str">
        <f t="shared" si="191"/>
        <v xml:space="preserve"> Kips Bay</v>
      </c>
      <c r="M632" t="str">
        <f t="shared" si="176"/>
        <v>Kips Bay</v>
      </c>
      <c r="N632" t="str">
        <f>VLOOKUP(M632,mapping!A:B,2,0)</f>
        <v>Gramercy</v>
      </c>
    </row>
    <row r="633" spans="1:14" x14ac:dyDescent="0.2">
      <c r="A633">
        <v>239</v>
      </c>
      <c r="B633" t="s">
        <v>330</v>
      </c>
      <c r="C633" t="s">
        <v>84</v>
      </c>
      <c r="D633" t="s">
        <v>85</v>
      </c>
      <c r="E633" t="s">
        <v>3</v>
      </c>
      <c r="F633" t="s">
        <v>4</v>
      </c>
      <c r="G633" t="s">
        <v>5</v>
      </c>
      <c r="H633">
        <v>10025</v>
      </c>
      <c r="I633" t="s">
        <v>6</v>
      </c>
      <c r="K633" t="str">
        <f t="shared" si="190"/>
        <v xml:space="preserve"> Upper West Side</v>
      </c>
      <c r="L633" t="str">
        <f t="shared" si="191"/>
        <v xml:space="preserve"> Upper West Side</v>
      </c>
      <c r="M633" t="str">
        <f t="shared" si="176"/>
        <v>Upper West Side</v>
      </c>
      <c r="N633" t="str">
        <f>VLOOKUP(M633,mapping!A:B,2,0)</f>
        <v>Upper West Side</v>
      </c>
    </row>
    <row r="634" spans="1:14" x14ac:dyDescent="0.2">
      <c r="A634" t="s">
        <v>443</v>
      </c>
      <c r="B634">
        <v>228</v>
      </c>
      <c r="C634" t="s">
        <v>127</v>
      </c>
      <c r="D634" t="s">
        <v>52</v>
      </c>
      <c r="E634" t="s">
        <v>13</v>
      </c>
      <c r="F634" t="s">
        <v>3</v>
      </c>
      <c r="G634" t="s">
        <v>4</v>
      </c>
      <c r="H634" t="s">
        <v>5</v>
      </c>
      <c r="I634">
        <v>10036</v>
      </c>
      <c r="J634" t="s">
        <v>6</v>
      </c>
      <c r="L634" t="str">
        <f>D634</f>
        <v xml:space="preserve"> Hell's Kitchen</v>
      </c>
      <c r="M634" t="str">
        <f t="shared" si="176"/>
        <v>Hell's Kitchen</v>
      </c>
      <c r="N634" t="str">
        <f>VLOOKUP(M634,mapping!A:B,2,0)</f>
        <v>Midtown</v>
      </c>
    </row>
    <row r="635" spans="1:14" x14ac:dyDescent="0.2">
      <c r="A635">
        <v>210</v>
      </c>
      <c r="B635" t="s">
        <v>92</v>
      </c>
      <c r="C635" t="s">
        <v>8</v>
      </c>
      <c r="D635" t="s">
        <v>9</v>
      </c>
      <c r="E635" t="s">
        <v>3</v>
      </c>
      <c r="F635" t="s">
        <v>4</v>
      </c>
      <c r="G635" t="s">
        <v>5</v>
      </c>
      <c r="H635">
        <v>10017</v>
      </c>
      <c r="I635" t="s">
        <v>6</v>
      </c>
      <c r="K635" t="str">
        <f t="shared" ref="K635:K640" si="192">C635</f>
        <v xml:space="preserve"> Tudor City</v>
      </c>
      <c r="L635" t="str">
        <f t="shared" ref="L635:L640" si="193">K635</f>
        <v xml:space="preserve"> Tudor City</v>
      </c>
      <c r="M635" t="str">
        <f t="shared" si="176"/>
        <v>Tudor City</v>
      </c>
      <c r="N635" t="str">
        <f>VLOOKUP(M635,mapping!A:B,2,0)</f>
        <v>Tudor City</v>
      </c>
    </row>
    <row r="636" spans="1:14" x14ac:dyDescent="0.2">
      <c r="A636">
        <v>1585</v>
      </c>
      <c r="B636" t="s">
        <v>7</v>
      </c>
      <c r="C636" t="s">
        <v>47</v>
      </c>
      <c r="D636" t="s">
        <v>48</v>
      </c>
      <c r="E636" t="s">
        <v>3</v>
      </c>
      <c r="F636" t="s">
        <v>4</v>
      </c>
      <c r="G636" t="s">
        <v>5</v>
      </c>
      <c r="H636">
        <v>10028</v>
      </c>
      <c r="I636" t="s">
        <v>6</v>
      </c>
      <c r="K636" t="str">
        <f t="shared" si="192"/>
        <v xml:space="preserve"> Lenox Hill</v>
      </c>
      <c r="L636" t="str">
        <f t="shared" si="193"/>
        <v xml:space="preserve"> Lenox Hill</v>
      </c>
      <c r="M636" t="str">
        <f t="shared" si="176"/>
        <v>Lenox Hill</v>
      </c>
      <c r="N636" t="str">
        <f>VLOOKUP(M636,mapping!A:B,2,0)</f>
        <v>Upper East Side</v>
      </c>
    </row>
    <row r="637" spans="1:14" x14ac:dyDescent="0.2">
      <c r="A637">
        <v>15</v>
      </c>
      <c r="B637" t="s">
        <v>343</v>
      </c>
      <c r="C637" t="s">
        <v>60</v>
      </c>
      <c r="D637" t="s">
        <v>18</v>
      </c>
      <c r="E637" t="s">
        <v>3</v>
      </c>
      <c r="F637" t="s">
        <v>4</v>
      </c>
      <c r="G637" t="s">
        <v>5</v>
      </c>
      <c r="H637">
        <v>10014</v>
      </c>
      <c r="I637" t="s">
        <v>6</v>
      </c>
      <c r="K637" t="str">
        <f t="shared" si="192"/>
        <v xml:space="preserve"> Greenwich Village</v>
      </c>
      <c r="L637" t="str">
        <f t="shared" si="193"/>
        <v xml:space="preserve"> Greenwich Village</v>
      </c>
      <c r="M637" t="str">
        <f t="shared" si="176"/>
        <v>Greenwich Village</v>
      </c>
      <c r="N637" t="str">
        <f>VLOOKUP(M637,mapping!A:B,2,0)</f>
        <v>Greenwich Village</v>
      </c>
    </row>
    <row r="638" spans="1:14" x14ac:dyDescent="0.2">
      <c r="A638">
        <v>93</v>
      </c>
      <c r="B638" t="s">
        <v>117</v>
      </c>
      <c r="C638" t="s">
        <v>60</v>
      </c>
      <c r="D638" t="s">
        <v>18</v>
      </c>
      <c r="E638" t="s">
        <v>3</v>
      </c>
      <c r="F638" t="s">
        <v>4</v>
      </c>
      <c r="G638" t="s">
        <v>5</v>
      </c>
      <c r="H638">
        <v>10014</v>
      </c>
      <c r="I638" t="s">
        <v>6</v>
      </c>
      <c r="K638" t="str">
        <f t="shared" si="192"/>
        <v xml:space="preserve"> Greenwich Village</v>
      </c>
      <c r="L638" t="str">
        <f t="shared" si="193"/>
        <v xml:space="preserve"> Greenwich Village</v>
      </c>
      <c r="M638" t="str">
        <f t="shared" si="176"/>
        <v>Greenwich Village</v>
      </c>
      <c r="N638" t="str">
        <f>VLOOKUP(M638,mapping!A:B,2,0)</f>
        <v>Greenwich Village</v>
      </c>
    </row>
    <row r="639" spans="1:14" x14ac:dyDescent="0.2">
      <c r="A639">
        <v>83</v>
      </c>
      <c r="B639" t="s">
        <v>86</v>
      </c>
      <c r="C639" t="s">
        <v>23</v>
      </c>
      <c r="D639" t="s">
        <v>9</v>
      </c>
      <c r="E639" t="s">
        <v>3</v>
      </c>
      <c r="F639" t="s">
        <v>4</v>
      </c>
      <c r="G639" t="s">
        <v>5</v>
      </c>
      <c r="H639">
        <v>10016</v>
      </c>
      <c r="I639" t="s">
        <v>6</v>
      </c>
      <c r="K639" t="str">
        <f t="shared" si="192"/>
        <v xml:space="preserve"> Murray Hill</v>
      </c>
      <c r="L639" t="str">
        <f t="shared" si="193"/>
        <v xml:space="preserve"> Murray Hill</v>
      </c>
      <c r="M639" t="str">
        <f t="shared" si="176"/>
        <v>Murray Hill</v>
      </c>
      <c r="N639" t="str">
        <f>VLOOKUP(M639,mapping!A:B,2,0)</f>
        <v>Murray Hill</v>
      </c>
    </row>
    <row r="640" spans="1:14" x14ac:dyDescent="0.2">
      <c r="A640">
        <v>45</v>
      </c>
      <c r="B640" t="s">
        <v>184</v>
      </c>
      <c r="C640" t="s">
        <v>60</v>
      </c>
      <c r="D640" t="s">
        <v>18</v>
      </c>
      <c r="E640" t="s">
        <v>3</v>
      </c>
      <c r="F640" t="s">
        <v>4</v>
      </c>
      <c r="G640" t="s">
        <v>5</v>
      </c>
      <c r="H640">
        <v>10014</v>
      </c>
      <c r="I640" t="s">
        <v>6</v>
      </c>
      <c r="K640" t="str">
        <f t="shared" si="192"/>
        <v xml:space="preserve"> Greenwich Village</v>
      </c>
      <c r="L640" t="str">
        <f t="shared" si="193"/>
        <v xml:space="preserve"> Greenwich Village</v>
      </c>
      <c r="M640" t="str">
        <f t="shared" si="176"/>
        <v>Greenwich Village</v>
      </c>
      <c r="N640" t="str">
        <f>VLOOKUP(M640,mapping!A:B,2,0)</f>
        <v>Greenwich Village</v>
      </c>
    </row>
    <row r="641" spans="1:14" x14ac:dyDescent="0.2">
      <c r="A641" t="s">
        <v>444</v>
      </c>
      <c r="B641">
        <v>55</v>
      </c>
      <c r="C641" t="s">
        <v>151</v>
      </c>
      <c r="D641" t="s">
        <v>35</v>
      </c>
      <c r="E641" t="s">
        <v>32</v>
      </c>
      <c r="F641" t="s">
        <v>3</v>
      </c>
      <c r="G641" t="s">
        <v>4</v>
      </c>
      <c r="H641" t="s">
        <v>5</v>
      </c>
      <c r="I641">
        <v>10004</v>
      </c>
      <c r="J641" t="s">
        <v>6</v>
      </c>
      <c r="L641" t="str">
        <f t="shared" ref="L641:L642" si="194">D641</f>
        <v xml:space="preserve"> Southbridge Towers</v>
      </c>
      <c r="M641" t="str">
        <f t="shared" si="176"/>
        <v>Southbridge Towers</v>
      </c>
      <c r="N641" t="str">
        <f>VLOOKUP(M641,mapping!A:B,2,0)</f>
        <v>Financial District</v>
      </c>
    </row>
    <row r="642" spans="1:14" x14ac:dyDescent="0.2">
      <c r="A642" t="s">
        <v>201</v>
      </c>
      <c r="B642">
        <v>383</v>
      </c>
      <c r="C642" t="s">
        <v>105</v>
      </c>
      <c r="D642" t="s">
        <v>21</v>
      </c>
      <c r="E642" t="s">
        <v>13</v>
      </c>
      <c r="F642" t="s">
        <v>3</v>
      </c>
      <c r="G642" t="s">
        <v>4</v>
      </c>
      <c r="H642" t="s">
        <v>5</v>
      </c>
      <c r="I642">
        <v>10017</v>
      </c>
      <c r="J642" t="s">
        <v>6</v>
      </c>
      <c r="L642" t="str">
        <f t="shared" si="194"/>
        <v xml:space="preserve"> Diamond District</v>
      </c>
      <c r="M642" t="str">
        <f t="shared" si="176"/>
        <v>Diamond District</v>
      </c>
      <c r="N642" t="str">
        <f>VLOOKUP(M642,mapping!A:B,2,0)</f>
        <v>Midtown</v>
      </c>
    </row>
    <row r="643" spans="1:14" x14ac:dyDescent="0.2">
      <c r="A643">
        <v>140</v>
      </c>
      <c r="B643" t="s">
        <v>159</v>
      </c>
      <c r="C643" t="s">
        <v>66</v>
      </c>
      <c r="D643" t="s">
        <v>18</v>
      </c>
      <c r="E643" t="s">
        <v>3</v>
      </c>
      <c r="F643" t="s">
        <v>4</v>
      </c>
      <c r="G643" t="s">
        <v>5</v>
      </c>
      <c r="H643">
        <v>10013</v>
      </c>
      <c r="I643" t="s">
        <v>6</v>
      </c>
      <c r="K643" t="str">
        <f t="shared" ref="K643:K649" si="195">C643</f>
        <v xml:space="preserve"> Five Points</v>
      </c>
      <c r="L643" t="str">
        <f t="shared" ref="L643:L649" si="196">K643</f>
        <v xml:space="preserve"> Five Points</v>
      </c>
      <c r="M643" t="str">
        <f t="shared" si="176"/>
        <v>Five Points</v>
      </c>
      <c r="N643" t="str">
        <f>VLOOKUP(M643,mapping!A:B,2,0)</f>
        <v>East Village</v>
      </c>
    </row>
    <row r="644" spans="1:14" x14ac:dyDescent="0.2">
      <c r="A644" t="s">
        <v>445</v>
      </c>
      <c r="B644" t="s">
        <v>446</v>
      </c>
      <c r="C644" t="s">
        <v>21</v>
      </c>
      <c r="D644" t="s">
        <v>13</v>
      </c>
      <c r="E644" t="s">
        <v>3</v>
      </c>
      <c r="F644" t="s">
        <v>4</v>
      </c>
      <c r="G644" t="s">
        <v>5</v>
      </c>
      <c r="H644">
        <v>10036</v>
      </c>
      <c r="I644" t="s">
        <v>6</v>
      </c>
      <c r="K644" t="str">
        <f t="shared" si="195"/>
        <v xml:space="preserve"> Diamond District</v>
      </c>
      <c r="L644" t="str">
        <f t="shared" si="196"/>
        <v xml:space="preserve"> Diamond District</v>
      </c>
      <c r="M644" t="str">
        <f t="shared" ref="M644:M707" si="197">TRIM(L644)</f>
        <v>Diamond District</v>
      </c>
      <c r="N644" t="str">
        <f>VLOOKUP(M644,mapping!A:B,2,0)</f>
        <v>Midtown</v>
      </c>
    </row>
    <row r="645" spans="1:14" x14ac:dyDescent="0.2">
      <c r="A645">
        <v>48</v>
      </c>
      <c r="B645" t="s">
        <v>176</v>
      </c>
      <c r="C645" t="s">
        <v>52</v>
      </c>
      <c r="D645" t="s">
        <v>13</v>
      </c>
      <c r="E645" t="s">
        <v>3</v>
      </c>
      <c r="F645" t="s">
        <v>4</v>
      </c>
      <c r="G645" t="s">
        <v>5</v>
      </c>
      <c r="H645">
        <v>10019</v>
      </c>
      <c r="I645" t="s">
        <v>6</v>
      </c>
      <c r="K645" t="str">
        <f t="shared" si="195"/>
        <v xml:space="preserve"> Hell's Kitchen</v>
      </c>
      <c r="L645" t="str">
        <f t="shared" si="196"/>
        <v xml:space="preserve"> Hell's Kitchen</v>
      </c>
      <c r="M645" t="str">
        <f t="shared" si="197"/>
        <v>Hell's Kitchen</v>
      </c>
      <c r="N645" t="str">
        <f>VLOOKUP(M645,mapping!A:B,2,0)</f>
        <v>Midtown</v>
      </c>
    </row>
    <row r="646" spans="1:14" x14ac:dyDescent="0.2">
      <c r="A646">
        <v>93</v>
      </c>
      <c r="B646" t="s">
        <v>447</v>
      </c>
      <c r="C646" t="s">
        <v>27</v>
      </c>
      <c r="D646" t="s">
        <v>2</v>
      </c>
      <c r="E646" t="s">
        <v>3</v>
      </c>
      <c r="F646" t="s">
        <v>4</v>
      </c>
      <c r="G646" t="s">
        <v>5</v>
      </c>
      <c r="H646">
        <v>10002</v>
      </c>
      <c r="I646" t="s">
        <v>6</v>
      </c>
      <c r="K646" t="str">
        <f t="shared" si="195"/>
        <v xml:space="preserve"> Lower East Side</v>
      </c>
      <c r="L646" t="str">
        <f t="shared" si="196"/>
        <v xml:space="preserve"> Lower East Side</v>
      </c>
      <c r="M646" t="str">
        <f t="shared" si="197"/>
        <v>Lower East Side</v>
      </c>
      <c r="N646" t="str">
        <f>VLOOKUP(M646,mapping!A:B,2,0)</f>
        <v>Lower East Side</v>
      </c>
    </row>
    <row r="647" spans="1:14" x14ac:dyDescent="0.2">
      <c r="A647">
        <v>1270</v>
      </c>
      <c r="B647" t="s">
        <v>46</v>
      </c>
      <c r="C647" t="s">
        <v>47</v>
      </c>
      <c r="D647" t="s">
        <v>48</v>
      </c>
      <c r="E647" t="s">
        <v>3</v>
      </c>
      <c r="F647" t="s">
        <v>4</v>
      </c>
      <c r="G647" t="s">
        <v>5</v>
      </c>
      <c r="H647">
        <v>10065</v>
      </c>
      <c r="I647" t="s">
        <v>6</v>
      </c>
      <c r="K647" t="str">
        <f t="shared" si="195"/>
        <v xml:space="preserve"> Lenox Hill</v>
      </c>
      <c r="L647" t="str">
        <f t="shared" si="196"/>
        <v xml:space="preserve"> Lenox Hill</v>
      </c>
      <c r="M647" t="str">
        <f t="shared" si="197"/>
        <v>Lenox Hill</v>
      </c>
      <c r="N647" t="str">
        <f>VLOOKUP(M647,mapping!A:B,2,0)</f>
        <v>Upper East Side</v>
      </c>
    </row>
    <row r="648" spans="1:14" x14ac:dyDescent="0.2">
      <c r="A648">
        <v>2098</v>
      </c>
      <c r="B648" t="s">
        <v>141</v>
      </c>
      <c r="C648" t="s">
        <v>38</v>
      </c>
      <c r="D648" t="s">
        <v>39</v>
      </c>
      <c r="E648" t="s">
        <v>3</v>
      </c>
      <c r="F648" t="s">
        <v>4</v>
      </c>
      <c r="G648" t="s">
        <v>5</v>
      </c>
      <c r="H648">
        <v>10026</v>
      </c>
      <c r="I648" t="s">
        <v>6</v>
      </c>
      <c r="K648" t="str">
        <f t="shared" si="195"/>
        <v xml:space="preserve"> Harlem</v>
      </c>
      <c r="L648" t="str">
        <f t="shared" si="196"/>
        <v xml:space="preserve"> Harlem</v>
      </c>
      <c r="M648" t="str">
        <f t="shared" si="197"/>
        <v>Harlem</v>
      </c>
      <c r="N648" t="str">
        <f>VLOOKUP(M648,mapping!A:B,2,0)</f>
        <v>Harlem</v>
      </c>
    </row>
    <row r="649" spans="1:14" x14ac:dyDescent="0.2">
      <c r="A649">
        <v>117</v>
      </c>
      <c r="B649" t="s">
        <v>225</v>
      </c>
      <c r="C649" t="s">
        <v>21</v>
      </c>
      <c r="D649" t="s">
        <v>13</v>
      </c>
      <c r="E649" t="s">
        <v>3</v>
      </c>
      <c r="F649" t="s">
        <v>4</v>
      </c>
      <c r="G649" t="s">
        <v>5</v>
      </c>
      <c r="H649">
        <v>10019</v>
      </c>
      <c r="I649" t="s">
        <v>6</v>
      </c>
      <c r="K649" t="str">
        <f t="shared" si="195"/>
        <v xml:space="preserve"> Diamond District</v>
      </c>
      <c r="L649" t="str">
        <f t="shared" si="196"/>
        <v xml:space="preserve"> Diamond District</v>
      </c>
      <c r="M649" t="str">
        <f t="shared" si="197"/>
        <v>Diamond District</v>
      </c>
      <c r="N649" t="str">
        <f>VLOOKUP(M649,mapping!A:B,2,0)</f>
        <v>Midtown</v>
      </c>
    </row>
    <row r="650" spans="1:14" x14ac:dyDescent="0.2">
      <c r="A650" t="s">
        <v>448</v>
      </c>
      <c r="B650">
        <v>26</v>
      </c>
      <c r="C650" t="s">
        <v>30</v>
      </c>
      <c r="D650" t="s">
        <v>31</v>
      </c>
      <c r="E650" t="s">
        <v>32</v>
      </c>
      <c r="F650" t="s">
        <v>3</v>
      </c>
      <c r="G650" t="s">
        <v>4</v>
      </c>
      <c r="H650" t="s">
        <v>5</v>
      </c>
      <c r="I650">
        <v>10004</v>
      </c>
      <c r="J650" t="s">
        <v>6</v>
      </c>
      <c r="L650" t="str">
        <f>D650</f>
        <v xml:space="preserve"> Battery Park City</v>
      </c>
      <c r="M650" t="str">
        <f t="shared" si="197"/>
        <v>Battery Park City</v>
      </c>
      <c r="N650" t="str">
        <f>VLOOKUP(M650,mapping!A:B,2,0)</f>
        <v>Battery Park</v>
      </c>
    </row>
    <row r="651" spans="1:14" x14ac:dyDescent="0.2">
      <c r="A651">
        <v>1567</v>
      </c>
      <c r="B651" t="s">
        <v>7</v>
      </c>
      <c r="C651" t="s">
        <v>47</v>
      </c>
      <c r="D651" t="s">
        <v>48</v>
      </c>
      <c r="E651" t="s">
        <v>3</v>
      </c>
      <c r="F651" t="s">
        <v>4</v>
      </c>
      <c r="G651" t="s">
        <v>5</v>
      </c>
      <c r="H651">
        <v>10028</v>
      </c>
      <c r="I651" t="s">
        <v>6</v>
      </c>
      <c r="K651" t="str">
        <f>C651</f>
        <v xml:space="preserve"> Lenox Hill</v>
      </c>
      <c r="L651" t="str">
        <f>K651</f>
        <v xml:space="preserve"> Lenox Hill</v>
      </c>
      <c r="M651" t="str">
        <f t="shared" si="197"/>
        <v>Lenox Hill</v>
      </c>
      <c r="N651" t="str">
        <f>VLOOKUP(M651,mapping!A:B,2,0)</f>
        <v>Upper East Side</v>
      </c>
    </row>
    <row r="652" spans="1:14" x14ac:dyDescent="0.2">
      <c r="A652">
        <v>1205</v>
      </c>
      <c r="B652" t="s">
        <v>46</v>
      </c>
      <c r="C652" t="s">
        <v>47</v>
      </c>
      <c r="D652" t="s">
        <v>48</v>
      </c>
      <c r="E652" t="s">
        <v>3</v>
      </c>
      <c r="F652" t="s">
        <v>4</v>
      </c>
      <c r="G652" t="s">
        <v>5</v>
      </c>
      <c r="H652">
        <v>10065</v>
      </c>
      <c r="I652" t="s">
        <v>6</v>
      </c>
      <c r="K652" t="str">
        <f t="shared" ref="K652:K655" si="198">C652</f>
        <v xml:space="preserve"> Lenox Hill</v>
      </c>
      <c r="L652" t="str">
        <f t="shared" ref="L652:L655" si="199">K652</f>
        <v xml:space="preserve"> Lenox Hill</v>
      </c>
      <c r="M652" t="str">
        <f t="shared" si="197"/>
        <v>Lenox Hill</v>
      </c>
      <c r="N652" t="str">
        <f>VLOOKUP(M652,mapping!A:B,2,0)</f>
        <v>Upper East Side</v>
      </c>
    </row>
    <row r="653" spans="1:14" x14ac:dyDescent="0.2">
      <c r="A653">
        <v>1</v>
      </c>
      <c r="B653" t="s">
        <v>14</v>
      </c>
      <c r="C653" t="s">
        <v>185</v>
      </c>
      <c r="D653" t="s">
        <v>18</v>
      </c>
      <c r="E653" t="s">
        <v>3</v>
      </c>
      <c r="F653" t="s">
        <v>4</v>
      </c>
      <c r="G653" t="s">
        <v>5</v>
      </c>
      <c r="H653">
        <v>10003</v>
      </c>
      <c r="I653" t="s">
        <v>6</v>
      </c>
      <c r="K653" t="str">
        <f t="shared" si="198"/>
        <v xml:space="preserve"> Washington Square Village</v>
      </c>
      <c r="L653" t="str">
        <f t="shared" si="199"/>
        <v xml:space="preserve"> Washington Square Village</v>
      </c>
      <c r="M653" t="str">
        <f t="shared" si="197"/>
        <v>Washington Square Village</v>
      </c>
      <c r="N653" t="str">
        <f>VLOOKUP(M653,mapping!A:B,2,0)</f>
        <v>Greenwich Village</v>
      </c>
    </row>
    <row r="654" spans="1:14" x14ac:dyDescent="0.2">
      <c r="A654">
        <v>1312</v>
      </c>
      <c r="B654" t="s">
        <v>105</v>
      </c>
      <c r="C654" t="s">
        <v>106</v>
      </c>
      <c r="D654" t="s">
        <v>48</v>
      </c>
      <c r="E654" t="s">
        <v>3</v>
      </c>
      <c r="F654" t="s">
        <v>4</v>
      </c>
      <c r="G654" t="s">
        <v>5</v>
      </c>
      <c r="H654">
        <v>10128</v>
      </c>
      <c r="I654" t="s">
        <v>6</v>
      </c>
      <c r="K654" t="str">
        <f t="shared" si="198"/>
        <v xml:space="preserve"> Upper East Side</v>
      </c>
      <c r="L654" t="str">
        <f t="shared" si="199"/>
        <v xml:space="preserve"> Upper East Side</v>
      </c>
      <c r="M654" t="str">
        <f t="shared" si="197"/>
        <v>Upper East Side</v>
      </c>
      <c r="N654" t="str">
        <f>VLOOKUP(M654,mapping!A:B,2,0)</f>
        <v>Upper East Side</v>
      </c>
    </row>
    <row r="655" spans="1:14" x14ac:dyDescent="0.2">
      <c r="A655">
        <v>25</v>
      </c>
      <c r="B655" t="s">
        <v>447</v>
      </c>
      <c r="C655" t="s">
        <v>27</v>
      </c>
      <c r="D655" t="s">
        <v>2</v>
      </c>
      <c r="E655" t="s">
        <v>3</v>
      </c>
      <c r="F655" t="s">
        <v>4</v>
      </c>
      <c r="G655" t="s">
        <v>5</v>
      </c>
      <c r="H655">
        <v>10002</v>
      </c>
      <c r="I655" t="s">
        <v>6</v>
      </c>
      <c r="K655" t="str">
        <f t="shared" si="198"/>
        <v xml:space="preserve"> Lower East Side</v>
      </c>
      <c r="L655" t="str">
        <f t="shared" si="199"/>
        <v xml:space="preserve"> Lower East Side</v>
      </c>
      <c r="M655" t="str">
        <f t="shared" si="197"/>
        <v>Lower East Side</v>
      </c>
      <c r="N655" t="str">
        <f>VLOOKUP(M655,mapping!A:B,2,0)</f>
        <v>Lower East Side</v>
      </c>
    </row>
    <row r="656" spans="1:14" x14ac:dyDescent="0.2">
      <c r="A656">
        <v>534</v>
      </c>
      <c r="B656" t="s">
        <v>351</v>
      </c>
      <c r="C656" t="s">
        <v>9</v>
      </c>
      <c r="D656" t="s">
        <v>3</v>
      </c>
      <c r="E656" t="s">
        <v>4</v>
      </c>
      <c r="F656" t="s">
        <v>5</v>
      </c>
      <c r="G656">
        <v>10009</v>
      </c>
      <c r="H656" t="s">
        <v>6</v>
      </c>
      <c r="L656" t="str">
        <f>C656</f>
        <v xml:space="preserve"> Manhattan Community Board 6</v>
      </c>
      <c r="M656" t="str">
        <f t="shared" si="197"/>
        <v>Manhattan Community Board 6</v>
      </c>
      <c r="N656" t="str">
        <f>VLOOKUP(M656,mapping!A:B,2,0)</f>
        <v>Gramercy</v>
      </c>
    </row>
    <row r="657" spans="1:14" x14ac:dyDescent="0.2">
      <c r="A657">
        <v>580</v>
      </c>
      <c r="B657" t="s">
        <v>184</v>
      </c>
      <c r="C657" t="s">
        <v>12</v>
      </c>
      <c r="D657" t="s">
        <v>13</v>
      </c>
      <c r="E657" t="s">
        <v>3</v>
      </c>
      <c r="F657" t="s">
        <v>4</v>
      </c>
      <c r="G657" t="s">
        <v>5</v>
      </c>
      <c r="H657">
        <v>10018</v>
      </c>
      <c r="I657" t="s">
        <v>6</v>
      </c>
      <c r="K657" t="str">
        <f t="shared" ref="K657:K658" si="200">C657</f>
        <v xml:space="preserve"> Koreatown</v>
      </c>
      <c r="L657" t="str">
        <f t="shared" ref="L657:L658" si="201">K657</f>
        <v xml:space="preserve"> Koreatown</v>
      </c>
      <c r="M657" t="str">
        <f t="shared" si="197"/>
        <v>Koreatown</v>
      </c>
      <c r="N657" t="str">
        <f>VLOOKUP(M657,mapping!A:B,2,0)</f>
        <v>Midtown</v>
      </c>
    </row>
    <row r="658" spans="1:14" x14ac:dyDescent="0.2">
      <c r="A658">
        <v>1400</v>
      </c>
      <c r="B658" t="s">
        <v>105</v>
      </c>
      <c r="C658" t="s">
        <v>416</v>
      </c>
      <c r="D658" t="s">
        <v>70</v>
      </c>
      <c r="E658" t="s">
        <v>3</v>
      </c>
      <c r="F658" t="s">
        <v>4</v>
      </c>
      <c r="G658" t="s">
        <v>5</v>
      </c>
      <c r="H658">
        <v>10029</v>
      </c>
      <c r="I658" t="s">
        <v>6</v>
      </c>
      <c r="K658" t="str">
        <f t="shared" si="200"/>
        <v xml:space="preserve"> George Washington Carver Houses</v>
      </c>
      <c r="L658" t="str">
        <f t="shared" si="201"/>
        <v xml:space="preserve"> George Washington Carver Houses</v>
      </c>
      <c r="M658" t="str">
        <f t="shared" si="197"/>
        <v>George Washington Carver Houses</v>
      </c>
      <c r="N658" t="str">
        <f>VLOOKUP(M658,mapping!A:B,2,0)</f>
        <v>East Harlem</v>
      </c>
    </row>
    <row r="659" spans="1:14" x14ac:dyDescent="0.2">
      <c r="A659" t="s">
        <v>449</v>
      </c>
      <c r="B659">
        <v>1</v>
      </c>
      <c r="C659" t="s">
        <v>450</v>
      </c>
      <c r="D659" t="s">
        <v>52</v>
      </c>
      <c r="E659" t="s">
        <v>57</v>
      </c>
      <c r="F659" t="s">
        <v>3</v>
      </c>
      <c r="G659" t="s">
        <v>4</v>
      </c>
      <c r="H659" t="s">
        <v>5</v>
      </c>
      <c r="I659">
        <v>10036</v>
      </c>
      <c r="J659" t="s">
        <v>6</v>
      </c>
      <c r="L659" t="str">
        <f>D659</f>
        <v xml:space="preserve"> Hell's Kitchen</v>
      </c>
      <c r="M659" t="str">
        <f t="shared" si="197"/>
        <v>Hell's Kitchen</v>
      </c>
      <c r="N659" t="str">
        <f>VLOOKUP(M659,mapping!A:B,2,0)</f>
        <v>Midtown</v>
      </c>
    </row>
    <row r="660" spans="1:14" x14ac:dyDescent="0.2">
      <c r="A660">
        <v>11</v>
      </c>
      <c r="B660" t="s">
        <v>451</v>
      </c>
      <c r="C660" t="s">
        <v>60</v>
      </c>
      <c r="D660" t="s">
        <v>18</v>
      </c>
      <c r="E660" t="s">
        <v>3</v>
      </c>
      <c r="F660" t="s">
        <v>4</v>
      </c>
      <c r="G660" t="s">
        <v>5</v>
      </c>
      <c r="H660">
        <v>10014</v>
      </c>
      <c r="I660" t="s">
        <v>6</v>
      </c>
      <c r="K660" t="str">
        <f t="shared" ref="K660:K661" si="202">C660</f>
        <v xml:space="preserve"> Greenwich Village</v>
      </c>
      <c r="L660" t="str">
        <f t="shared" ref="L660:L661" si="203">K660</f>
        <v xml:space="preserve"> Greenwich Village</v>
      </c>
      <c r="M660" t="str">
        <f t="shared" si="197"/>
        <v>Greenwich Village</v>
      </c>
      <c r="N660" t="str">
        <f>VLOOKUP(M660,mapping!A:B,2,0)</f>
        <v>Greenwich Village</v>
      </c>
    </row>
    <row r="661" spans="1:14" x14ac:dyDescent="0.2">
      <c r="A661">
        <v>1728</v>
      </c>
      <c r="B661" t="s">
        <v>105</v>
      </c>
      <c r="C661" t="s">
        <v>452</v>
      </c>
      <c r="D661" t="s">
        <v>70</v>
      </c>
      <c r="E661" t="s">
        <v>3</v>
      </c>
      <c r="F661" t="s">
        <v>4</v>
      </c>
      <c r="G661" t="s">
        <v>5</v>
      </c>
      <c r="H661">
        <v>10029</v>
      </c>
      <c r="I661" t="s">
        <v>6</v>
      </c>
      <c r="K661" t="str">
        <f t="shared" si="202"/>
        <v xml:space="preserve"> William Howard Taft Houses</v>
      </c>
      <c r="L661" t="str">
        <f t="shared" si="203"/>
        <v xml:space="preserve"> William Howard Taft Houses</v>
      </c>
      <c r="M661" t="str">
        <f t="shared" si="197"/>
        <v>William Howard Taft Houses</v>
      </c>
      <c r="N661" t="str">
        <f>VLOOKUP(M661,mapping!A:B,2,0)</f>
        <v>East Harlem</v>
      </c>
    </row>
    <row r="662" spans="1:14" x14ac:dyDescent="0.2">
      <c r="A662">
        <v>80</v>
      </c>
      <c r="B662" t="s">
        <v>7</v>
      </c>
      <c r="C662" t="s">
        <v>9</v>
      </c>
      <c r="D662" t="s">
        <v>3</v>
      </c>
      <c r="E662" t="s">
        <v>4</v>
      </c>
      <c r="F662" t="s">
        <v>5</v>
      </c>
      <c r="G662">
        <v>10003</v>
      </c>
      <c r="H662" t="s">
        <v>6</v>
      </c>
      <c r="L662" t="str">
        <f>C662</f>
        <v xml:space="preserve"> Manhattan Community Board 6</v>
      </c>
      <c r="M662" t="str">
        <f t="shared" si="197"/>
        <v>Manhattan Community Board 6</v>
      </c>
      <c r="N662" t="str">
        <f>VLOOKUP(M662,mapping!A:B,2,0)</f>
        <v>Gramercy</v>
      </c>
    </row>
    <row r="663" spans="1:14" x14ac:dyDescent="0.2">
      <c r="A663">
        <v>243</v>
      </c>
      <c r="B663" t="s">
        <v>137</v>
      </c>
      <c r="C663" t="s">
        <v>60</v>
      </c>
      <c r="D663" t="s">
        <v>18</v>
      </c>
      <c r="E663" t="s">
        <v>3</v>
      </c>
      <c r="F663" t="s">
        <v>4</v>
      </c>
      <c r="G663" t="s">
        <v>5</v>
      </c>
      <c r="H663">
        <v>10014</v>
      </c>
      <c r="I663" t="s">
        <v>6</v>
      </c>
      <c r="K663" t="str">
        <f t="shared" ref="K663:K667" si="204">C663</f>
        <v xml:space="preserve"> Greenwich Village</v>
      </c>
      <c r="L663" t="str">
        <f t="shared" ref="L663:L667" si="205">K663</f>
        <v xml:space="preserve"> Greenwich Village</v>
      </c>
      <c r="M663" t="str">
        <f t="shared" si="197"/>
        <v>Greenwich Village</v>
      </c>
      <c r="N663" t="str">
        <f>VLOOKUP(M663,mapping!A:B,2,0)</f>
        <v>Greenwich Village</v>
      </c>
    </row>
    <row r="664" spans="1:14" x14ac:dyDescent="0.2">
      <c r="A664">
        <v>1001</v>
      </c>
      <c r="B664" t="s">
        <v>22</v>
      </c>
      <c r="C664" t="s">
        <v>47</v>
      </c>
      <c r="D664" t="s">
        <v>48</v>
      </c>
      <c r="E664" t="s">
        <v>3</v>
      </c>
      <c r="F664" t="s">
        <v>4</v>
      </c>
      <c r="G664" t="s">
        <v>5</v>
      </c>
      <c r="H664">
        <v>10022</v>
      </c>
      <c r="I664" t="s">
        <v>6</v>
      </c>
      <c r="K664" t="str">
        <f t="shared" si="204"/>
        <v xml:space="preserve"> Lenox Hill</v>
      </c>
      <c r="L664" t="str">
        <f t="shared" si="205"/>
        <v xml:space="preserve"> Lenox Hill</v>
      </c>
      <c r="M664" t="str">
        <f t="shared" si="197"/>
        <v>Lenox Hill</v>
      </c>
      <c r="N664" t="str">
        <f>VLOOKUP(M664,mapping!A:B,2,0)</f>
        <v>Upper East Side</v>
      </c>
    </row>
    <row r="665" spans="1:14" x14ac:dyDescent="0.2">
      <c r="A665">
        <v>173</v>
      </c>
      <c r="B665" t="s">
        <v>453</v>
      </c>
      <c r="C665" t="s">
        <v>84</v>
      </c>
      <c r="D665" t="s">
        <v>85</v>
      </c>
      <c r="E665" t="s">
        <v>3</v>
      </c>
      <c r="F665" t="s">
        <v>4</v>
      </c>
      <c r="G665" t="s">
        <v>5</v>
      </c>
      <c r="H665">
        <v>10024</v>
      </c>
      <c r="I665" t="s">
        <v>6</v>
      </c>
      <c r="K665" t="str">
        <f t="shared" si="204"/>
        <v xml:space="preserve"> Upper West Side</v>
      </c>
      <c r="L665" t="str">
        <f t="shared" si="205"/>
        <v xml:space="preserve"> Upper West Side</v>
      </c>
      <c r="M665" t="str">
        <f t="shared" si="197"/>
        <v>Upper West Side</v>
      </c>
      <c r="N665" t="str">
        <f>VLOOKUP(M665,mapping!A:B,2,0)</f>
        <v>Upper West Side</v>
      </c>
    </row>
    <row r="666" spans="1:14" x14ac:dyDescent="0.2">
      <c r="A666">
        <v>139</v>
      </c>
      <c r="B666" t="s">
        <v>244</v>
      </c>
      <c r="C666" t="s">
        <v>185</v>
      </c>
      <c r="D666" t="s">
        <v>18</v>
      </c>
      <c r="E666" t="s">
        <v>3</v>
      </c>
      <c r="F666" t="s">
        <v>4</v>
      </c>
      <c r="G666" t="s">
        <v>5</v>
      </c>
      <c r="H666">
        <v>10014</v>
      </c>
      <c r="I666" t="s">
        <v>6</v>
      </c>
      <c r="K666" t="str">
        <f t="shared" si="204"/>
        <v xml:space="preserve"> Washington Square Village</v>
      </c>
      <c r="L666" t="str">
        <f t="shared" si="205"/>
        <v xml:space="preserve"> Washington Square Village</v>
      </c>
      <c r="M666" t="str">
        <f t="shared" si="197"/>
        <v>Washington Square Village</v>
      </c>
      <c r="N666" t="str">
        <f>VLOOKUP(M666,mapping!A:B,2,0)</f>
        <v>Greenwich Village</v>
      </c>
    </row>
    <row r="667" spans="1:14" x14ac:dyDescent="0.2">
      <c r="A667">
        <v>212</v>
      </c>
      <c r="B667" t="s">
        <v>149</v>
      </c>
      <c r="C667" t="s">
        <v>45</v>
      </c>
      <c r="D667" t="s">
        <v>18</v>
      </c>
      <c r="E667" t="s">
        <v>3</v>
      </c>
      <c r="F667" t="s">
        <v>4</v>
      </c>
      <c r="G667" t="s">
        <v>5</v>
      </c>
      <c r="H667">
        <v>10012</v>
      </c>
      <c r="I667" t="s">
        <v>6</v>
      </c>
      <c r="K667" t="str">
        <f t="shared" si="204"/>
        <v xml:space="preserve"> SoHo</v>
      </c>
      <c r="L667" t="str">
        <f t="shared" si="205"/>
        <v xml:space="preserve"> SoHo</v>
      </c>
      <c r="M667" t="str">
        <f t="shared" si="197"/>
        <v>SoHo</v>
      </c>
      <c r="N667" t="str">
        <f>VLOOKUP(M667,mapping!A:B,2,0)</f>
        <v>NoHo</v>
      </c>
    </row>
    <row r="668" spans="1:14" x14ac:dyDescent="0.2">
      <c r="A668" t="s">
        <v>454</v>
      </c>
      <c r="B668">
        <v>345</v>
      </c>
      <c r="C668" t="s">
        <v>68</v>
      </c>
      <c r="D668" t="s">
        <v>21</v>
      </c>
      <c r="E668" t="s">
        <v>13</v>
      </c>
      <c r="F668" t="s">
        <v>3</v>
      </c>
      <c r="G668" t="s">
        <v>4</v>
      </c>
      <c r="H668" t="s">
        <v>5</v>
      </c>
      <c r="I668">
        <v>10037</v>
      </c>
      <c r="J668" t="s">
        <v>6</v>
      </c>
      <c r="L668" t="str">
        <f>D668</f>
        <v xml:space="preserve"> Diamond District</v>
      </c>
      <c r="M668" t="str">
        <f t="shared" si="197"/>
        <v>Diamond District</v>
      </c>
      <c r="N668" t="str">
        <f>VLOOKUP(M668,mapping!A:B,2,0)</f>
        <v>Midtown</v>
      </c>
    </row>
    <row r="669" spans="1:14" x14ac:dyDescent="0.2">
      <c r="A669">
        <v>144</v>
      </c>
      <c r="B669" t="s">
        <v>455</v>
      </c>
      <c r="C669" t="s">
        <v>9</v>
      </c>
      <c r="D669" t="s">
        <v>3</v>
      </c>
      <c r="E669" t="s">
        <v>4</v>
      </c>
      <c r="F669" t="s">
        <v>5</v>
      </c>
      <c r="G669">
        <v>10010</v>
      </c>
      <c r="H669" t="s">
        <v>6</v>
      </c>
      <c r="L669" t="str">
        <f>C669</f>
        <v xml:space="preserve"> Manhattan Community Board 6</v>
      </c>
      <c r="M669" t="str">
        <f t="shared" si="197"/>
        <v>Manhattan Community Board 6</v>
      </c>
      <c r="N669" t="str">
        <f>VLOOKUP(M669,mapping!A:B,2,0)</f>
        <v>Gramercy</v>
      </c>
    </row>
    <row r="670" spans="1:14" x14ac:dyDescent="0.2">
      <c r="A670">
        <v>175</v>
      </c>
      <c r="B670" t="s">
        <v>456</v>
      </c>
      <c r="C670" t="s">
        <v>50</v>
      </c>
      <c r="D670" t="s">
        <v>48</v>
      </c>
      <c r="E670" t="s">
        <v>3</v>
      </c>
      <c r="F670" t="s">
        <v>4</v>
      </c>
      <c r="G670" t="s">
        <v>5</v>
      </c>
      <c r="H670">
        <v>10128</v>
      </c>
      <c r="I670" t="s">
        <v>6</v>
      </c>
      <c r="K670" t="str">
        <f t="shared" ref="K670:K678" si="206">C670</f>
        <v xml:space="preserve"> Yorkville</v>
      </c>
      <c r="L670" t="str">
        <f t="shared" ref="L670:L678" si="207">K670</f>
        <v xml:space="preserve"> Yorkville</v>
      </c>
      <c r="M670" t="str">
        <f t="shared" si="197"/>
        <v>Yorkville</v>
      </c>
      <c r="N670" t="str">
        <f>VLOOKUP(M670,mapping!A:B,2,0)</f>
        <v>Upper East Side</v>
      </c>
    </row>
    <row r="671" spans="1:14" x14ac:dyDescent="0.2">
      <c r="A671">
        <v>767</v>
      </c>
      <c r="B671" t="s">
        <v>128</v>
      </c>
      <c r="C671" t="s">
        <v>52</v>
      </c>
      <c r="D671" t="s">
        <v>57</v>
      </c>
      <c r="E671" t="s">
        <v>3</v>
      </c>
      <c r="F671" t="s">
        <v>4</v>
      </c>
      <c r="G671" t="s">
        <v>5</v>
      </c>
      <c r="H671">
        <v>10019</v>
      </c>
      <c r="I671" t="s">
        <v>6</v>
      </c>
      <c r="K671" t="str">
        <f t="shared" si="206"/>
        <v xml:space="preserve"> Hell's Kitchen</v>
      </c>
      <c r="L671" t="str">
        <f t="shared" si="207"/>
        <v xml:space="preserve"> Hell's Kitchen</v>
      </c>
      <c r="M671" t="str">
        <f t="shared" si="197"/>
        <v>Hell's Kitchen</v>
      </c>
      <c r="N671" t="str">
        <f>VLOOKUP(M671,mapping!A:B,2,0)</f>
        <v>Midtown</v>
      </c>
    </row>
    <row r="672" spans="1:14" x14ac:dyDescent="0.2">
      <c r="A672" t="s">
        <v>394</v>
      </c>
      <c r="B672" t="s">
        <v>68</v>
      </c>
      <c r="C672" t="s">
        <v>21</v>
      </c>
      <c r="D672" t="s">
        <v>13</v>
      </c>
      <c r="E672" t="s">
        <v>3</v>
      </c>
      <c r="F672" t="s">
        <v>4</v>
      </c>
      <c r="G672" t="s">
        <v>5</v>
      </c>
      <c r="H672">
        <v>10037</v>
      </c>
      <c r="I672" t="s">
        <v>6</v>
      </c>
      <c r="K672" t="str">
        <f t="shared" si="206"/>
        <v xml:space="preserve"> Diamond District</v>
      </c>
      <c r="L672" t="str">
        <f t="shared" si="207"/>
        <v xml:space="preserve"> Diamond District</v>
      </c>
      <c r="M672" t="str">
        <f t="shared" si="197"/>
        <v>Diamond District</v>
      </c>
      <c r="N672" t="str">
        <f>VLOOKUP(M672,mapping!A:B,2,0)</f>
        <v>Midtown</v>
      </c>
    </row>
    <row r="673" spans="1:14" x14ac:dyDescent="0.2">
      <c r="A673">
        <v>37</v>
      </c>
      <c r="B673" t="s">
        <v>46</v>
      </c>
      <c r="C673" t="s">
        <v>136</v>
      </c>
      <c r="D673" t="s">
        <v>9</v>
      </c>
      <c r="E673" t="s">
        <v>3</v>
      </c>
      <c r="F673" t="s">
        <v>4</v>
      </c>
      <c r="G673" t="s">
        <v>5</v>
      </c>
      <c r="H673">
        <v>10003</v>
      </c>
      <c r="I673" t="s">
        <v>6</v>
      </c>
      <c r="K673" t="str">
        <f t="shared" si="206"/>
        <v xml:space="preserve"> Kips Bay</v>
      </c>
      <c r="L673" t="str">
        <f t="shared" si="207"/>
        <v xml:space="preserve"> Kips Bay</v>
      </c>
      <c r="M673" t="str">
        <f t="shared" si="197"/>
        <v>Kips Bay</v>
      </c>
      <c r="N673" t="str">
        <f>VLOOKUP(M673,mapping!A:B,2,0)</f>
        <v>Gramercy</v>
      </c>
    </row>
    <row r="674" spans="1:14" x14ac:dyDescent="0.2">
      <c r="A674">
        <v>501</v>
      </c>
      <c r="B674" t="s">
        <v>457</v>
      </c>
      <c r="C674" t="s">
        <v>108</v>
      </c>
      <c r="D674" t="s">
        <v>109</v>
      </c>
      <c r="E674" t="s">
        <v>3</v>
      </c>
      <c r="F674" t="s">
        <v>4</v>
      </c>
      <c r="G674" t="s">
        <v>5</v>
      </c>
      <c r="H674">
        <v>10031</v>
      </c>
      <c r="I674" t="s">
        <v>6</v>
      </c>
      <c r="K674" t="str">
        <f t="shared" si="206"/>
        <v xml:space="preserve"> Hamilton Heights</v>
      </c>
      <c r="L674" t="str">
        <f t="shared" si="207"/>
        <v xml:space="preserve"> Hamilton Heights</v>
      </c>
      <c r="M674" t="str">
        <f t="shared" si="197"/>
        <v>Hamilton Heights</v>
      </c>
      <c r="N674" t="str">
        <f>VLOOKUP(M674,mapping!A:B,2,0)</f>
        <v>Washington Heights</v>
      </c>
    </row>
    <row r="675" spans="1:14" x14ac:dyDescent="0.2">
      <c r="A675">
        <v>3409</v>
      </c>
      <c r="B675" t="s">
        <v>30</v>
      </c>
      <c r="C675" t="s">
        <v>108</v>
      </c>
      <c r="D675" t="s">
        <v>109</v>
      </c>
      <c r="E675" t="s">
        <v>3</v>
      </c>
      <c r="F675" t="s">
        <v>4</v>
      </c>
      <c r="G675" t="s">
        <v>5</v>
      </c>
      <c r="H675">
        <v>10031</v>
      </c>
      <c r="I675" t="s">
        <v>6</v>
      </c>
      <c r="K675" t="str">
        <f t="shared" si="206"/>
        <v xml:space="preserve"> Hamilton Heights</v>
      </c>
      <c r="L675" t="str">
        <f t="shared" si="207"/>
        <v xml:space="preserve"> Hamilton Heights</v>
      </c>
      <c r="M675" t="str">
        <f t="shared" si="197"/>
        <v>Hamilton Heights</v>
      </c>
      <c r="N675" t="str">
        <f>VLOOKUP(M675,mapping!A:B,2,0)</f>
        <v>Washington Heights</v>
      </c>
    </row>
    <row r="676" spans="1:14" x14ac:dyDescent="0.2">
      <c r="A676" t="s">
        <v>458</v>
      </c>
      <c r="B676" t="s">
        <v>128</v>
      </c>
      <c r="C676" t="s">
        <v>56</v>
      </c>
      <c r="D676" t="s">
        <v>57</v>
      </c>
      <c r="E676" t="s">
        <v>3</v>
      </c>
      <c r="F676" t="s">
        <v>4</v>
      </c>
      <c r="G676" t="s">
        <v>5</v>
      </c>
      <c r="H676">
        <v>10011</v>
      </c>
      <c r="I676" t="s">
        <v>6</v>
      </c>
      <c r="K676" t="str">
        <f t="shared" si="206"/>
        <v xml:space="preserve"> Chelsea</v>
      </c>
      <c r="L676" t="str">
        <f t="shared" si="207"/>
        <v xml:space="preserve"> Chelsea</v>
      </c>
      <c r="M676" t="str">
        <f t="shared" si="197"/>
        <v>Chelsea</v>
      </c>
      <c r="N676" t="str">
        <f>VLOOKUP(M676,mapping!A:B,2,0)</f>
        <v>Chelsea</v>
      </c>
    </row>
    <row r="677" spans="1:14" x14ac:dyDescent="0.2">
      <c r="A677">
        <v>22</v>
      </c>
      <c r="B677" t="s">
        <v>459</v>
      </c>
      <c r="C677" t="s">
        <v>15</v>
      </c>
      <c r="D677" t="s">
        <v>13</v>
      </c>
      <c r="E677" t="s">
        <v>3</v>
      </c>
      <c r="F677" t="s">
        <v>4</v>
      </c>
      <c r="G677" t="s">
        <v>5</v>
      </c>
      <c r="H677">
        <v>10016</v>
      </c>
      <c r="I677" t="s">
        <v>6</v>
      </c>
      <c r="K677" t="str">
        <f t="shared" si="206"/>
        <v xml:space="preserve"> Korea Town</v>
      </c>
      <c r="L677" t="str">
        <f t="shared" si="207"/>
        <v xml:space="preserve"> Korea Town</v>
      </c>
      <c r="M677" t="str">
        <f t="shared" si="197"/>
        <v>Korea Town</v>
      </c>
      <c r="N677" t="str">
        <f>VLOOKUP(M677,mapping!A:B,2,0)</f>
        <v>Midtown</v>
      </c>
    </row>
    <row r="678" spans="1:14" x14ac:dyDescent="0.2">
      <c r="A678">
        <v>241</v>
      </c>
      <c r="B678" t="s">
        <v>159</v>
      </c>
      <c r="C678" t="s">
        <v>66</v>
      </c>
      <c r="D678" t="s">
        <v>18</v>
      </c>
      <c r="E678" t="s">
        <v>3</v>
      </c>
      <c r="F678" t="s">
        <v>4</v>
      </c>
      <c r="G678" t="s">
        <v>5</v>
      </c>
      <c r="H678">
        <v>10012</v>
      </c>
      <c r="I678" t="s">
        <v>6</v>
      </c>
      <c r="K678" t="str">
        <f t="shared" si="206"/>
        <v xml:space="preserve"> Five Points</v>
      </c>
      <c r="L678" t="str">
        <f t="shared" si="207"/>
        <v xml:space="preserve"> Five Points</v>
      </c>
      <c r="M678" t="str">
        <f t="shared" si="197"/>
        <v>Five Points</v>
      </c>
      <c r="N678" t="str">
        <f>VLOOKUP(M678,mapping!A:B,2,0)</f>
        <v>East Village</v>
      </c>
    </row>
    <row r="679" spans="1:14" x14ac:dyDescent="0.2">
      <c r="A679" t="s">
        <v>460</v>
      </c>
      <c r="B679">
        <v>833</v>
      </c>
      <c r="C679" t="s">
        <v>7</v>
      </c>
      <c r="D679" t="s">
        <v>8</v>
      </c>
      <c r="E679" t="s">
        <v>9</v>
      </c>
      <c r="F679" t="s">
        <v>3</v>
      </c>
      <c r="G679" t="s">
        <v>4</v>
      </c>
      <c r="H679" t="s">
        <v>5</v>
      </c>
      <c r="I679">
        <v>10017</v>
      </c>
      <c r="J679" t="s">
        <v>6</v>
      </c>
      <c r="L679" t="str">
        <f>D679</f>
        <v xml:space="preserve"> Tudor City</v>
      </c>
      <c r="M679" t="str">
        <f t="shared" si="197"/>
        <v>Tudor City</v>
      </c>
      <c r="N679" t="str">
        <f>VLOOKUP(M679,mapping!A:B,2,0)</f>
        <v>Tudor City</v>
      </c>
    </row>
    <row r="680" spans="1:14" x14ac:dyDescent="0.2">
      <c r="A680">
        <v>405</v>
      </c>
      <c r="B680" t="s">
        <v>296</v>
      </c>
      <c r="C680" t="s">
        <v>8</v>
      </c>
      <c r="D680" t="s">
        <v>9</v>
      </c>
      <c r="E680" t="s">
        <v>3</v>
      </c>
      <c r="F680" t="s">
        <v>4</v>
      </c>
      <c r="G680" t="s">
        <v>5</v>
      </c>
      <c r="H680">
        <v>10022</v>
      </c>
      <c r="I680" t="s">
        <v>6</v>
      </c>
      <c r="K680" t="str">
        <f t="shared" ref="K680:K687" si="208">C680</f>
        <v xml:space="preserve"> Tudor City</v>
      </c>
      <c r="L680" t="str">
        <f t="shared" ref="L680:L687" si="209">K680</f>
        <v xml:space="preserve"> Tudor City</v>
      </c>
      <c r="M680" t="str">
        <f t="shared" si="197"/>
        <v>Tudor City</v>
      </c>
      <c r="N680" t="str">
        <f>VLOOKUP(M680,mapping!A:B,2,0)</f>
        <v>Tudor City</v>
      </c>
    </row>
    <row r="681" spans="1:14" x14ac:dyDescent="0.2">
      <c r="A681">
        <v>450</v>
      </c>
      <c r="B681" t="s">
        <v>55</v>
      </c>
      <c r="C681" t="s">
        <v>56</v>
      </c>
      <c r="D681" t="s">
        <v>57</v>
      </c>
      <c r="E681" t="s">
        <v>3</v>
      </c>
      <c r="F681" t="s">
        <v>4</v>
      </c>
      <c r="G681" t="s">
        <v>5</v>
      </c>
      <c r="H681">
        <v>10011</v>
      </c>
      <c r="I681" t="s">
        <v>6</v>
      </c>
      <c r="K681" t="str">
        <f t="shared" si="208"/>
        <v xml:space="preserve"> Chelsea</v>
      </c>
      <c r="L681" t="str">
        <f t="shared" si="209"/>
        <v xml:space="preserve"> Chelsea</v>
      </c>
      <c r="M681" t="str">
        <f t="shared" si="197"/>
        <v>Chelsea</v>
      </c>
      <c r="N681" t="str">
        <f>VLOOKUP(M681,mapping!A:B,2,0)</f>
        <v>Chelsea</v>
      </c>
    </row>
    <row r="682" spans="1:14" x14ac:dyDescent="0.2">
      <c r="A682">
        <v>15</v>
      </c>
      <c r="B682" t="s">
        <v>62</v>
      </c>
      <c r="C682" t="s">
        <v>104</v>
      </c>
      <c r="D682" t="s">
        <v>13</v>
      </c>
      <c r="E682" t="s">
        <v>3</v>
      </c>
      <c r="F682" t="s">
        <v>4</v>
      </c>
      <c r="G682" t="s">
        <v>5</v>
      </c>
      <c r="H682">
        <v>10001</v>
      </c>
      <c r="I682" t="s">
        <v>6</v>
      </c>
      <c r="K682" t="str">
        <f t="shared" si="208"/>
        <v xml:space="preserve"> Flatiron Building</v>
      </c>
      <c r="L682" t="str">
        <f t="shared" si="209"/>
        <v xml:space="preserve"> Flatiron Building</v>
      </c>
      <c r="M682" t="str">
        <f t="shared" si="197"/>
        <v>Flatiron Building</v>
      </c>
      <c r="N682" t="str">
        <f>VLOOKUP(M682,mapping!A:B,2,0)</f>
        <v>Flatiron District</v>
      </c>
    </row>
    <row r="683" spans="1:14" x14ac:dyDescent="0.2">
      <c r="A683">
        <v>235</v>
      </c>
      <c r="B683" t="s">
        <v>159</v>
      </c>
      <c r="C683" t="s">
        <v>66</v>
      </c>
      <c r="D683" t="s">
        <v>18</v>
      </c>
      <c r="E683" t="s">
        <v>3</v>
      </c>
      <c r="F683" t="s">
        <v>4</v>
      </c>
      <c r="G683" t="s">
        <v>5</v>
      </c>
      <c r="H683">
        <v>10012</v>
      </c>
      <c r="I683" t="s">
        <v>6</v>
      </c>
      <c r="K683" t="str">
        <f t="shared" si="208"/>
        <v xml:space="preserve"> Five Points</v>
      </c>
      <c r="L683" t="str">
        <f t="shared" si="209"/>
        <v xml:space="preserve"> Five Points</v>
      </c>
      <c r="M683" t="str">
        <f t="shared" si="197"/>
        <v>Five Points</v>
      </c>
      <c r="N683" t="str">
        <f>VLOOKUP(M683,mapping!A:B,2,0)</f>
        <v>East Village</v>
      </c>
    </row>
    <row r="684" spans="1:14" x14ac:dyDescent="0.2">
      <c r="A684" t="s">
        <v>461</v>
      </c>
      <c r="B684">
        <v>88</v>
      </c>
      <c r="C684" t="s">
        <v>366</v>
      </c>
      <c r="D684" t="s">
        <v>2</v>
      </c>
      <c r="E684" t="s">
        <v>3</v>
      </c>
      <c r="F684" t="s">
        <v>4</v>
      </c>
      <c r="G684" t="s">
        <v>5</v>
      </c>
      <c r="H684">
        <v>10002</v>
      </c>
      <c r="I684" t="s">
        <v>6</v>
      </c>
      <c r="K684" t="str">
        <f t="shared" si="208"/>
        <v xml:space="preserve"> East Broadway</v>
      </c>
      <c r="L684" t="s">
        <v>2</v>
      </c>
      <c r="M684" t="str">
        <f t="shared" si="197"/>
        <v>Manhattan Community Board 3</v>
      </c>
      <c r="N684" t="str">
        <f>VLOOKUP(M684,mapping!A:B,2,0)</f>
        <v>East Village</v>
      </c>
    </row>
    <row r="685" spans="1:14" x14ac:dyDescent="0.2">
      <c r="A685">
        <v>147</v>
      </c>
      <c r="B685" t="s">
        <v>462</v>
      </c>
      <c r="C685" t="s">
        <v>50</v>
      </c>
      <c r="D685" t="s">
        <v>48</v>
      </c>
      <c r="E685" t="s">
        <v>3</v>
      </c>
      <c r="F685" t="s">
        <v>4</v>
      </c>
      <c r="G685" t="s">
        <v>5</v>
      </c>
      <c r="H685">
        <v>10028</v>
      </c>
      <c r="I685" t="s">
        <v>6</v>
      </c>
      <c r="K685" t="str">
        <f t="shared" si="208"/>
        <v xml:space="preserve"> Yorkville</v>
      </c>
      <c r="L685" t="str">
        <f t="shared" si="209"/>
        <v xml:space="preserve"> Yorkville</v>
      </c>
      <c r="M685" t="str">
        <f t="shared" si="197"/>
        <v>Yorkville</v>
      </c>
      <c r="N685" t="str">
        <f>VLOOKUP(M685,mapping!A:B,2,0)</f>
        <v>Upper East Side</v>
      </c>
    </row>
    <row r="686" spans="1:14" x14ac:dyDescent="0.2">
      <c r="A686" t="s">
        <v>463</v>
      </c>
      <c r="B686" t="s">
        <v>464</v>
      </c>
      <c r="C686" t="s">
        <v>45</v>
      </c>
      <c r="D686" t="s">
        <v>18</v>
      </c>
      <c r="E686" t="s">
        <v>3</v>
      </c>
      <c r="F686" t="s">
        <v>4</v>
      </c>
      <c r="G686" t="s">
        <v>5</v>
      </c>
      <c r="H686">
        <v>10012</v>
      </c>
      <c r="I686" t="s">
        <v>6</v>
      </c>
      <c r="K686" t="str">
        <f t="shared" si="208"/>
        <v xml:space="preserve"> SoHo</v>
      </c>
      <c r="L686" t="str">
        <f t="shared" si="209"/>
        <v xml:space="preserve"> SoHo</v>
      </c>
      <c r="M686" t="str">
        <f t="shared" si="197"/>
        <v>SoHo</v>
      </c>
      <c r="N686" t="str">
        <f>VLOOKUP(M686,mapping!A:B,2,0)</f>
        <v>NoHo</v>
      </c>
    </row>
    <row r="687" spans="1:14" x14ac:dyDescent="0.2">
      <c r="A687">
        <v>190</v>
      </c>
      <c r="B687" t="s">
        <v>175</v>
      </c>
      <c r="C687" t="s">
        <v>81</v>
      </c>
      <c r="D687" t="s">
        <v>32</v>
      </c>
      <c r="E687" t="s">
        <v>3</v>
      </c>
      <c r="F687" t="s">
        <v>4</v>
      </c>
      <c r="G687" t="s">
        <v>5</v>
      </c>
      <c r="H687">
        <v>10013</v>
      </c>
      <c r="I687" t="s">
        <v>6</v>
      </c>
      <c r="K687" t="str">
        <f t="shared" si="208"/>
        <v xml:space="preserve"> Tribeca</v>
      </c>
      <c r="L687" t="str">
        <f t="shared" si="209"/>
        <v xml:space="preserve"> Tribeca</v>
      </c>
      <c r="M687" t="str">
        <f t="shared" si="197"/>
        <v>Tribeca</v>
      </c>
      <c r="N687" t="str">
        <f>VLOOKUP(M687,mapping!A:B,2,0)</f>
        <v>NoHo</v>
      </c>
    </row>
    <row r="688" spans="1:14" x14ac:dyDescent="0.2">
      <c r="A688" t="s">
        <v>465</v>
      </c>
      <c r="B688">
        <v>1489</v>
      </c>
      <c r="C688" t="s">
        <v>224</v>
      </c>
      <c r="D688" t="s">
        <v>98</v>
      </c>
      <c r="E688" t="s">
        <v>64</v>
      </c>
      <c r="F688" t="s">
        <v>3</v>
      </c>
      <c r="G688" t="s">
        <v>4</v>
      </c>
      <c r="H688" t="s">
        <v>5</v>
      </c>
      <c r="I688">
        <v>10040</v>
      </c>
      <c r="J688" t="s">
        <v>6</v>
      </c>
      <c r="L688" t="str">
        <f>D688</f>
        <v xml:space="preserve"> Washington Heights</v>
      </c>
      <c r="M688" t="str">
        <f t="shared" si="197"/>
        <v>Washington Heights</v>
      </c>
      <c r="N688" t="str">
        <f>VLOOKUP(M688,mapping!A:B,2,0)</f>
        <v>Washington Heights</v>
      </c>
    </row>
    <row r="689" spans="1:14" x14ac:dyDescent="0.2">
      <c r="A689">
        <v>359</v>
      </c>
      <c r="B689" t="s">
        <v>175</v>
      </c>
      <c r="C689" t="s">
        <v>221</v>
      </c>
      <c r="D689" t="s">
        <v>18</v>
      </c>
      <c r="E689" t="s">
        <v>3</v>
      </c>
      <c r="F689" t="s">
        <v>4</v>
      </c>
      <c r="G689" t="s">
        <v>5</v>
      </c>
      <c r="H689">
        <v>10013</v>
      </c>
      <c r="I689" t="s">
        <v>6</v>
      </c>
      <c r="K689" t="str">
        <f t="shared" ref="K689:K699" si="210">C689</f>
        <v xml:space="preserve"> University Village</v>
      </c>
      <c r="L689" t="str">
        <f t="shared" ref="L689:L699" si="211">K689</f>
        <v xml:space="preserve"> University Village</v>
      </c>
      <c r="M689" t="str">
        <f t="shared" si="197"/>
        <v>University Village</v>
      </c>
      <c r="N689" t="str">
        <f>VLOOKUP(M689,mapping!A:B,2,0)</f>
        <v>Greenwich Village</v>
      </c>
    </row>
    <row r="690" spans="1:14" x14ac:dyDescent="0.2">
      <c r="A690">
        <v>48</v>
      </c>
      <c r="B690" t="s">
        <v>446</v>
      </c>
      <c r="C690" t="s">
        <v>21</v>
      </c>
      <c r="D690" t="s">
        <v>13</v>
      </c>
      <c r="E690" t="s">
        <v>3</v>
      </c>
      <c r="F690" t="s">
        <v>4</v>
      </c>
      <c r="G690" t="s">
        <v>5</v>
      </c>
      <c r="H690">
        <v>10036</v>
      </c>
      <c r="I690" t="s">
        <v>6</v>
      </c>
      <c r="K690" t="str">
        <f t="shared" si="210"/>
        <v xml:space="preserve"> Diamond District</v>
      </c>
      <c r="L690" t="str">
        <f t="shared" si="211"/>
        <v xml:space="preserve"> Diamond District</v>
      </c>
      <c r="M690" t="str">
        <f t="shared" si="197"/>
        <v>Diamond District</v>
      </c>
      <c r="N690" t="str">
        <f>VLOOKUP(M690,mapping!A:B,2,0)</f>
        <v>Midtown</v>
      </c>
    </row>
    <row r="691" spans="1:14" x14ac:dyDescent="0.2">
      <c r="A691">
        <v>1550</v>
      </c>
      <c r="B691" t="s">
        <v>46</v>
      </c>
      <c r="C691" t="s">
        <v>50</v>
      </c>
      <c r="D691" t="s">
        <v>48</v>
      </c>
      <c r="E691" t="s">
        <v>3</v>
      </c>
      <c r="F691" t="s">
        <v>4</v>
      </c>
      <c r="G691" t="s">
        <v>5</v>
      </c>
      <c r="H691">
        <v>10075</v>
      </c>
      <c r="I691" t="s">
        <v>6</v>
      </c>
      <c r="K691" t="str">
        <f t="shared" si="210"/>
        <v xml:space="preserve"> Yorkville</v>
      </c>
      <c r="L691" t="str">
        <f t="shared" si="211"/>
        <v xml:space="preserve"> Yorkville</v>
      </c>
      <c r="M691" t="str">
        <f t="shared" si="197"/>
        <v>Yorkville</v>
      </c>
      <c r="N691" t="str">
        <f>VLOOKUP(M691,mapping!A:B,2,0)</f>
        <v>Upper East Side</v>
      </c>
    </row>
    <row r="692" spans="1:14" x14ac:dyDescent="0.2">
      <c r="A692">
        <v>537</v>
      </c>
      <c r="B692" t="s">
        <v>62</v>
      </c>
      <c r="C692" t="s">
        <v>56</v>
      </c>
      <c r="D692" t="s">
        <v>57</v>
      </c>
      <c r="E692" t="s">
        <v>3</v>
      </c>
      <c r="F692" t="s">
        <v>4</v>
      </c>
      <c r="G692" t="s">
        <v>5</v>
      </c>
      <c r="H692">
        <v>10001</v>
      </c>
      <c r="I692" t="s">
        <v>6</v>
      </c>
      <c r="K692" t="str">
        <f t="shared" si="210"/>
        <v xml:space="preserve"> Chelsea</v>
      </c>
      <c r="L692" t="str">
        <f t="shared" si="211"/>
        <v xml:space="preserve"> Chelsea</v>
      </c>
      <c r="M692" t="str">
        <f t="shared" si="197"/>
        <v>Chelsea</v>
      </c>
      <c r="N692" t="str">
        <f>VLOOKUP(M692,mapping!A:B,2,0)</f>
        <v>Chelsea</v>
      </c>
    </row>
    <row r="693" spans="1:14" x14ac:dyDescent="0.2">
      <c r="A693">
        <v>239</v>
      </c>
      <c r="B693" t="s">
        <v>226</v>
      </c>
      <c r="C693" t="s">
        <v>8</v>
      </c>
      <c r="D693" t="s">
        <v>9</v>
      </c>
      <c r="E693" t="s">
        <v>3</v>
      </c>
      <c r="F693" t="s">
        <v>4</v>
      </c>
      <c r="G693" t="s">
        <v>5</v>
      </c>
      <c r="H693">
        <v>10022</v>
      </c>
      <c r="I693" t="s">
        <v>6</v>
      </c>
      <c r="K693" t="str">
        <f t="shared" si="210"/>
        <v xml:space="preserve"> Tudor City</v>
      </c>
      <c r="L693" t="str">
        <f t="shared" si="211"/>
        <v xml:space="preserve"> Tudor City</v>
      </c>
      <c r="M693" t="str">
        <f t="shared" si="197"/>
        <v>Tudor City</v>
      </c>
      <c r="N693" t="str">
        <f>VLOOKUP(M693,mapping!A:B,2,0)</f>
        <v>Tudor City</v>
      </c>
    </row>
    <row r="694" spans="1:14" x14ac:dyDescent="0.2">
      <c r="A694" t="s">
        <v>466</v>
      </c>
      <c r="B694" t="s">
        <v>217</v>
      </c>
      <c r="C694" t="s">
        <v>8</v>
      </c>
      <c r="D694" t="s">
        <v>9</v>
      </c>
      <c r="E694" t="s">
        <v>3</v>
      </c>
      <c r="F694" t="s">
        <v>4</v>
      </c>
      <c r="G694" t="s">
        <v>5</v>
      </c>
      <c r="H694">
        <v>10017</v>
      </c>
      <c r="I694" t="s">
        <v>6</v>
      </c>
      <c r="K694" t="str">
        <f t="shared" si="210"/>
        <v xml:space="preserve"> Tudor City</v>
      </c>
      <c r="L694" t="str">
        <f t="shared" si="211"/>
        <v xml:space="preserve"> Tudor City</v>
      </c>
      <c r="M694" t="str">
        <f t="shared" si="197"/>
        <v>Tudor City</v>
      </c>
      <c r="N694" t="str">
        <f>VLOOKUP(M694,mapping!A:B,2,0)</f>
        <v>Tudor City</v>
      </c>
    </row>
    <row r="695" spans="1:14" x14ac:dyDescent="0.2">
      <c r="A695">
        <v>664</v>
      </c>
      <c r="B695" t="s">
        <v>86</v>
      </c>
      <c r="C695" t="s">
        <v>47</v>
      </c>
      <c r="D695" t="s">
        <v>48</v>
      </c>
      <c r="E695" t="s">
        <v>3</v>
      </c>
      <c r="F695" t="s">
        <v>4</v>
      </c>
      <c r="G695" t="s">
        <v>5</v>
      </c>
      <c r="H695">
        <v>10022</v>
      </c>
      <c r="I695" t="s">
        <v>6</v>
      </c>
      <c r="K695" t="str">
        <f t="shared" si="210"/>
        <v xml:space="preserve"> Lenox Hill</v>
      </c>
      <c r="L695" t="str">
        <f t="shared" si="211"/>
        <v xml:space="preserve"> Lenox Hill</v>
      </c>
      <c r="M695" t="str">
        <f t="shared" si="197"/>
        <v>Lenox Hill</v>
      </c>
      <c r="N695" t="str">
        <f>VLOOKUP(M695,mapping!A:B,2,0)</f>
        <v>Upper East Side</v>
      </c>
    </row>
    <row r="696" spans="1:14" x14ac:dyDescent="0.2">
      <c r="A696">
        <v>1571</v>
      </c>
      <c r="B696" t="s">
        <v>7</v>
      </c>
      <c r="C696" t="s">
        <v>47</v>
      </c>
      <c r="D696" t="s">
        <v>48</v>
      </c>
      <c r="E696" t="s">
        <v>3</v>
      </c>
      <c r="F696" t="s">
        <v>4</v>
      </c>
      <c r="G696" t="s">
        <v>5</v>
      </c>
      <c r="H696">
        <v>10028</v>
      </c>
      <c r="I696" t="s">
        <v>6</v>
      </c>
      <c r="K696" t="str">
        <f t="shared" si="210"/>
        <v xml:space="preserve"> Lenox Hill</v>
      </c>
      <c r="L696" t="str">
        <f t="shared" si="211"/>
        <v xml:space="preserve"> Lenox Hill</v>
      </c>
      <c r="M696" t="str">
        <f t="shared" si="197"/>
        <v>Lenox Hill</v>
      </c>
      <c r="N696" t="str">
        <f>VLOOKUP(M696,mapping!A:B,2,0)</f>
        <v>Upper East Side</v>
      </c>
    </row>
    <row r="697" spans="1:14" x14ac:dyDescent="0.2">
      <c r="A697">
        <v>932</v>
      </c>
      <c r="B697" t="s">
        <v>7</v>
      </c>
      <c r="C697" t="s">
        <v>8</v>
      </c>
      <c r="D697" t="s">
        <v>9</v>
      </c>
      <c r="E697" t="s">
        <v>3</v>
      </c>
      <c r="F697" t="s">
        <v>4</v>
      </c>
      <c r="G697" t="s">
        <v>5</v>
      </c>
      <c r="H697">
        <v>10022</v>
      </c>
      <c r="I697" t="s">
        <v>6</v>
      </c>
      <c r="K697" t="str">
        <f t="shared" si="210"/>
        <v xml:space="preserve"> Tudor City</v>
      </c>
      <c r="L697" t="str">
        <f t="shared" si="211"/>
        <v xml:space="preserve"> Tudor City</v>
      </c>
      <c r="M697" t="str">
        <f t="shared" si="197"/>
        <v>Tudor City</v>
      </c>
      <c r="N697" t="str">
        <f>VLOOKUP(M697,mapping!A:B,2,0)</f>
        <v>Tudor City</v>
      </c>
    </row>
    <row r="698" spans="1:14" x14ac:dyDescent="0.2">
      <c r="A698" t="s">
        <v>240</v>
      </c>
      <c r="B698" t="s">
        <v>176</v>
      </c>
      <c r="C698" t="s">
        <v>52</v>
      </c>
      <c r="D698" t="s">
        <v>13</v>
      </c>
      <c r="E698" t="s">
        <v>3</v>
      </c>
      <c r="F698" t="s">
        <v>4</v>
      </c>
      <c r="G698" t="s">
        <v>5</v>
      </c>
      <c r="H698">
        <v>10019</v>
      </c>
      <c r="I698" t="s">
        <v>6</v>
      </c>
      <c r="K698" t="str">
        <f t="shared" si="210"/>
        <v xml:space="preserve"> Hell's Kitchen</v>
      </c>
      <c r="L698" t="str">
        <f t="shared" si="211"/>
        <v xml:space="preserve"> Hell's Kitchen</v>
      </c>
      <c r="M698" t="str">
        <f t="shared" si="197"/>
        <v>Hell's Kitchen</v>
      </c>
      <c r="N698" t="str">
        <f>VLOOKUP(M698,mapping!A:B,2,0)</f>
        <v>Midtown</v>
      </c>
    </row>
    <row r="699" spans="1:14" x14ac:dyDescent="0.2">
      <c r="A699">
        <v>155</v>
      </c>
      <c r="B699" t="s">
        <v>467</v>
      </c>
      <c r="C699" t="s">
        <v>123</v>
      </c>
      <c r="D699" t="s">
        <v>2</v>
      </c>
      <c r="E699" t="s">
        <v>3</v>
      </c>
      <c r="F699" t="s">
        <v>4</v>
      </c>
      <c r="G699" t="s">
        <v>5</v>
      </c>
      <c r="H699">
        <v>10009</v>
      </c>
      <c r="I699" t="s">
        <v>6</v>
      </c>
      <c r="K699" t="str">
        <f t="shared" si="210"/>
        <v xml:space="preserve"> Alphabet City</v>
      </c>
      <c r="L699" t="str">
        <f t="shared" si="211"/>
        <v xml:space="preserve"> Alphabet City</v>
      </c>
      <c r="M699" t="str">
        <f t="shared" si="197"/>
        <v>Alphabet City</v>
      </c>
      <c r="N699" t="str">
        <f>VLOOKUP(M699,mapping!A:B,2,0)</f>
        <v>East Village</v>
      </c>
    </row>
    <row r="700" spans="1:14" x14ac:dyDescent="0.2">
      <c r="A700" t="s">
        <v>468</v>
      </c>
      <c r="B700">
        <v>270</v>
      </c>
      <c r="C700" t="s">
        <v>30</v>
      </c>
      <c r="D700" t="s">
        <v>81</v>
      </c>
      <c r="E700" t="s">
        <v>32</v>
      </c>
      <c r="F700" t="s">
        <v>3</v>
      </c>
      <c r="G700" t="s">
        <v>4</v>
      </c>
      <c r="H700" t="s">
        <v>5</v>
      </c>
      <c r="I700">
        <v>10007</v>
      </c>
      <c r="J700" t="s">
        <v>6</v>
      </c>
      <c r="L700" t="str">
        <f>D700</f>
        <v xml:space="preserve"> Tribeca</v>
      </c>
      <c r="M700" t="str">
        <f t="shared" si="197"/>
        <v>Tribeca</v>
      </c>
      <c r="N700" t="str">
        <f>VLOOKUP(M700,mapping!A:B,2,0)</f>
        <v>NoHo</v>
      </c>
    </row>
    <row r="701" spans="1:14" x14ac:dyDescent="0.2">
      <c r="A701">
        <v>8</v>
      </c>
      <c r="B701" t="s">
        <v>277</v>
      </c>
      <c r="C701" t="s">
        <v>52</v>
      </c>
      <c r="D701" t="s">
        <v>13</v>
      </c>
      <c r="E701" t="s">
        <v>3</v>
      </c>
      <c r="F701" t="s">
        <v>4</v>
      </c>
      <c r="G701" t="s">
        <v>5</v>
      </c>
      <c r="H701">
        <v>10018</v>
      </c>
      <c r="I701" t="s">
        <v>6</v>
      </c>
      <c r="K701" t="str">
        <f t="shared" ref="K701:K702" si="212">C701</f>
        <v xml:space="preserve"> Hell's Kitchen</v>
      </c>
      <c r="L701" t="str">
        <f t="shared" ref="L701:L702" si="213">K701</f>
        <v xml:space="preserve"> Hell's Kitchen</v>
      </c>
      <c r="M701" t="str">
        <f t="shared" si="197"/>
        <v>Hell's Kitchen</v>
      </c>
      <c r="N701" t="str">
        <f>VLOOKUP(M701,mapping!A:B,2,0)</f>
        <v>Midtown</v>
      </c>
    </row>
    <row r="702" spans="1:14" x14ac:dyDescent="0.2">
      <c r="A702" t="s">
        <v>348</v>
      </c>
      <c r="B702" t="s">
        <v>349</v>
      </c>
      <c r="C702" t="s">
        <v>66</v>
      </c>
      <c r="D702" t="s">
        <v>2</v>
      </c>
      <c r="E702" t="s">
        <v>3</v>
      </c>
      <c r="F702" t="s">
        <v>4</v>
      </c>
      <c r="G702" t="s">
        <v>5</v>
      </c>
      <c r="H702">
        <v>10013</v>
      </c>
      <c r="I702" t="s">
        <v>6</v>
      </c>
      <c r="K702" t="str">
        <f t="shared" si="212"/>
        <v xml:space="preserve"> Five Points</v>
      </c>
      <c r="L702" t="str">
        <f t="shared" si="213"/>
        <v xml:space="preserve"> Five Points</v>
      </c>
      <c r="M702" t="str">
        <f t="shared" si="197"/>
        <v>Five Points</v>
      </c>
      <c r="N702" t="str">
        <f>VLOOKUP(M702,mapping!A:B,2,0)</f>
        <v>East Village</v>
      </c>
    </row>
    <row r="703" spans="1:14" x14ac:dyDescent="0.2">
      <c r="A703" t="s">
        <v>469</v>
      </c>
      <c r="B703">
        <v>620</v>
      </c>
      <c r="C703" t="s">
        <v>184</v>
      </c>
      <c r="D703" t="s">
        <v>12</v>
      </c>
      <c r="E703" t="s">
        <v>13</v>
      </c>
      <c r="F703" t="s">
        <v>3</v>
      </c>
      <c r="G703" t="s">
        <v>4</v>
      </c>
      <c r="H703" t="s">
        <v>5</v>
      </c>
      <c r="I703">
        <v>10018</v>
      </c>
      <c r="J703" t="s">
        <v>6</v>
      </c>
      <c r="L703" t="str">
        <f>D703</f>
        <v xml:space="preserve"> Koreatown</v>
      </c>
      <c r="M703" t="str">
        <f t="shared" si="197"/>
        <v>Koreatown</v>
      </c>
      <c r="N703" t="str">
        <f>VLOOKUP(M703,mapping!A:B,2,0)</f>
        <v>Midtown</v>
      </c>
    </row>
    <row r="704" spans="1:14" x14ac:dyDescent="0.2">
      <c r="A704">
        <v>50</v>
      </c>
      <c r="B704" t="s">
        <v>86</v>
      </c>
      <c r="C704" t="s">
        <v>23</v>
      </c>
      <c r="D704" t="s">
        <v>9</v>
      </c>
      <c r="E704" t="s">
        <v>3</v>
      </c>
      <c r="F704" t="s">
        <v>4</v>
      </c>
      <c r="G704" t="s">
        <v>5</v>
      </c>
      <c r="H704">
        <v>10010</v>
      </c>
      <c r="I704" t="s">
        <v>6</v>
      </c>
      <c r="K704" t="str">
        <f t="shared" ref="K704:K705" si="214">C704</f>
        <v xml:space="preserve"> Murray Hill</v>
      </c>
      <c r="L704" t="str">
        <f t="shared" ref="L704:L705" si="215">K704</f>
        <v xml:space="preserve"> Murray Hill</v>
      </c>
      <c r="M704" t="str">
        <f t="shared" si="197"/>
        <v>Murray Hill</v>
      </c>
      <c r="N704" t="str">
        <f>VLOOKUP(M704,mapping!A:B,2,0)</f>
        <v>Murray Hill</v>
      </c>
    </row>
    <row r="705" spans="1:14" x14ac:dyDescent="0.2">
      <c r="A705" t="s">
        <v>466</v>
      </c>
      <c r="B705" t="s">
        <v>217</v>
      </c>
      <c r="C705" t="s">
        <v>8</v>
      </c>
      <c r="D705" t="s">
        <v>9</v>
      </c>
      <c r="E705" t="s">
        <v>3</v>
      </c>
      <c r="F705" t="s">
        <v>4</v>
      </c>
      <c r="G705" t="s">
        <v>5</v>
      </c>
      <c r="H705">
        <v>10017</v>
      </c>
      <c r="I705" t="s">
        <v>6</v>
      </c>
      <c r="K705" t="str">
        <f t="shared" si="214"/>
        <v xml:space="preserve"> Tudor City</v>
      </c>
      <c r="L705" t="str">
        <f t="shared" si="215"/>
        <v xml:space="preserve"> Tudor City</v>
      </c>
      <c r="M705" t="str">
        <f t="shared" si="197"/>
        <v>Tudor City</v>
      </c>
      <c r="N705" t="str">
        <f>VLOOKUP(M705,mapping!A:B,2,0)</f>
        <v>Tudor City</v>
      </c>
    </row>
    <row r="706" spans="1:14" x14ac:dyDescent="0.2">
      <c r="A706" t="s">
        <v>382</v>
      </c>
      <c r="B706">
        <v>102</v>
      </c>
      <c r="C706" t="s">
        <v>383</v>
      </c>
      <c r="D706" t="s">
        <v>84</v>
      </c>
      <c r="E706" t="s">
        <v>13</v>
      </c>
      <c r="F706" t="s">
        <v>3</v>
      </c>
      <c r="G706" t="s">
        <v>4</v>
      </c>
      <c r="H706" t="s">
        <v>5</v>
      </c>
      <c r="I706">
        <v>10023</v>
      </c>
      <c r="J706" t="s">
        <v>6</v>
      </c>
      <c r="L706" t="str">
        <f>D706</f>
        <v xml:space="preserve"> Upper West Side</v>
      </c>
      <c r="M706" t="str">
        <f t="shared" si="197"/>
        <v>Upper West Side</v>
      </c>
      <c r="N706" t="str">
        <f>VLOOKUP(M706,mapping!A:B,2,0)</f>
        <v>Upper West Side</v>
      </c>
    </row>
    <row r="707" spans="1:14" x14ac:dyDescent="0.2">
      <c r="A707" t="s">
        <v>470</v>
      </c>
      <c r="B707" t="s">
        <v>184</v>
      </c>
      <c r="C707" t="s">
        <v>21</v>
      </c>
      <c r="D707" t="s">
        <v>13</v>
      </c>
      <c r="E707" t="s">
        <v>3</v>
      </c>
      <c r="F707" t="s">
        <v>4</v>
      </c>
      <c r="G707" t="s">
        <v>5</v>
      </c>
      <c r="H707">
        <v>10036</v>
      </c>
      <c r="I707" t="s">
        <v>6</v>
      </c>
      <c r="K707" t="str">
        <f t="shared" ref="K707:K710" si="216">C707</f>
        <v xml:space="preserve"> Diamond District</v>
      </c>
      <c r="L707" t="str">
        <f t="shared" ref="L707:L710" si="217">K707</f>
        <v xml:space="preserve"> Diamond District</v>
      </c>
      <c r="M707" t="str">
        <f t="shared" si="197"/>
        <v>Diamond District</v>
      </c>
      <c r="N707" t="str">
        <f>VLOOKUP(M707,mapping!A:B,2,0)</f>
        <v>Midtown</v>
      </c>
    </row>
    <row r="708" spans="1:14" x14ac:dyDescent="0.2">
      <c r="A708">
        <v>87</v>
      </c>
      <c r="B708" t="s">
        <v>295</v>
      </c>
      <c r="C708" t="s">
        <v>27</v>
      </c>
      <c r="D708" t="s">
        <v>2</v>
      </c>
      <c r="E708" t="s">
        <v>3</v>
      </c>
      <c r="F708" t="s">
        <v>4</v>
      </c>
      <c r="G708" t="s">
        <v>5</v>
      </c>
      <c r="H708">
        <v>10002</v>
      </c>
      <c r="I708" t="s">
        <v>6</v>
      </c>
      <c r="K708" t="str">
        <f t="shared" si="216"/>
        <v xml:space="preserve"> Lower East Side</v>
      </c>
      <c r="L708" t="str">
        <f t="shared" si="217"/>
        <v xml:space="preserve"> Lower East Side</v>
      </c>
      <c r="M708" t="str">
        <f t="shared" ref="M708:M771" si="218">TRIM(L708)</f>
        <v>Lower East Side</v>
      </c>
      <c r="N708" t="str">
        <f>VLOOKUP(M708,mapping!A:B,2,0)</f>
        <v>Lower East Side</v>
      </c>
    </row>
    <row r="709" spans="1:14" x14ac:dyDescent="0.2">
      <c r="A709">
        <v>488</v>
      </c>
      <c r="B709" t="s">
        <v>83</v>
      </c>
      <c r="C709" t="s">
        <v>84</v>
      </c>
      <c r="D709" t="s">
        <v>85</v>
      </c>
      <c r="E709" t="s">
        <v>3</v>
      </c>
      <c r="F709" t="s">
        <v>4</v>
      </c>
      <c r="G709" t="s">
        <v>5</v>
      </c>
      <c r="H709">
        <v>10024</v>
      </c>
      <c r="I709" t="s">
        <v>6</v>
      </c>
      <c r="K709" t="str">
        <f t="shared" si="216"/>
        <v xml:space="preserve"> Upper West Side</v>
      </c>
      <c r="L709" t="str">
        <f t="shared" si="217"/>
        <v xml:space="preserve"> Upper West Side</v>
      </c>
      <c r="M709" t="str">
        <f t="shared" si="218"/>
        <v>Upper West Side</v>
      </c>
      <c r="N709" t="str">
        <f>VLOOKUP(M709,mapping!A:B,2,0)</f>
        <v>Upper West Side</v>
      </c>
    </row>
    <row r="710" spans="1:14" x14ac:dyDescent="0.2">
      <c r="A710" t="s">
        <v>471</v>
      </c>
      <c r="B710" t="s">
        <v>472</v>
      </c>
      <c r="C710" t="s">
        <v>52</v>
      </c>
      <c r="D710" t="s">
        <v>57</v>
      </c>
      <c r="E710" t="s">
        <v>3</v>
      </c>
      <c r="F710" t="s">
        <v>4</v>
      </c>
      <c r="G710" t="s">
        <v>5</v>
      </c>
      <c r="H710">
        <v>10001</v>
      </c>
      <c r="I710" t="s">
        <v>6</v>
      </c>
      <c r="K710" t="str">
        <f t="shared" si="216"/>
        <v xml:space="preserve"> Hell's Kitchen</v>
      </c>
      <c r="L710" t="str">
        <f t="shared" si="217"/>
        <v xml:space="preserve"> Hell's Kitchen</v>
      </c>
      <c r="M710" t="str">
        <f t="shared" si="218"/>
        <v>Hell's Kitchen</v>
      </c>
      <c r="N710" t="str">
        <f>VLOOKUP(M710,mapping!A:B,2,0)</f>
        <v>Midtown</v>
      </c>
    </row>
    <row r="711" spans="1:14" x14ac:dyDescent="0.2">
      <c r="A711" t="s">
        <v>473</v>
      </c>
      <c r="B711">
        <v>81</v>
      </c>
      <c r="C711" t="s">
        <v>474</v>
      </c>
      <c r="D711" t="s">
        <v>35</v>
      </c>
      <c r="E711" t="s">
        <v>32</v>
      </c>
      <c r="F711" t="s">
        <v>3</v>
      </c>
      <c r="G711" t="s">
        <v>4</v>
      </c>
      <c r="H711" t="s">
        <v>5</v>
      </c>
      <c r="I711">
        <v>10004</v>
      </c>
      <c r="J711" t="s">
        <v>6</v>
      </c>
      <c r="L711" t="str">
        <f>D711</f>
        <v xml:space="preserve"> Southbridge Towers</v>
      </c>
      <c r="M711" t="str">
        <f t="shared" si="218"/>
        <v>Southbridge Towers</v>
      </c>
      <c r="N711" t="str">
        <f>VLOOKUP(M711,mapping!A:B,2,0)</f>
        <v>Financial District</v>
      </c>
    </row>
    <row r="712" spans="1:14" x14ac:dyDescent="0.2">
      <c r="A712">
        <v>322</v>
      </c>
      <c r="B712" t="s">
        <v>7</v>
      </c>
      <c r="C712" t="s">
        <v>9</v>
      </c>
      <c r="D712" t="s">
        <v>3</v>
      </c>
      <c r="E712" t="s">
        <v>4</v>
      </c>
      <c r="F712" t="s">
        <v>5</v>
      </c>
      <c r="G712">
        <v>10003</v>
      </c>
      <c r="H712" t="s">
        <v>6</v>
      </c>
      <c r="L712" t="str">
        <f>C712</f>
        <v xml:space="preserve"> Manhattan Community Board 6</v>
      </c>
      <c r="M712" t="str">
        <f t="shared" si="218"/>
        <v>Manhattan Community Board 6</v>
      </c>
      <c r="N712" t="str">
        <f>VLOOKUP(M712,mapping!A:B,2,0)</f>
        <v>Gramercy</v>
      </c>
    </row>
    <row r="713" spans="1:14" x14ac:dyDescent="0.2">
      <c r="A713">
        <v>41</v>
      </c>
      <c r="B713" t="s">
        <v>131</v>
      </c>
      <c r="C713" t="s">
        <v>35</v>
      </c>
      <c r="D713" t="s">
        <v>32</v>
      </c>
      <c r="E713" t="s">
        <v>3</v>
      </c>
      <c r="F713" t="s">
        <v>4</v>
      </c>
      <c r="G713" t="s">
        <v>5</v>
      </c>
      <c r="H713">
        <v>10038</v>
      </c>
      <c r="I713" t="s">
        <v>6</v>
      </c>
      <c r="K713" t="str">
        <f t="shared" ref="K713:K714" si="219">C713</f>
        <v xml:space="preserve"> Southbridge Towers</v>
      </c>
      <c r="L713" t="str">
        <f t="shared" ref="L713:L714" si="220">K713</f>
        <v xml:space="preserve"> Southbridge Towers</v>
      </c>
      <c r="M713" t="str">
        <f t="shared" si="218"/>
        <v>Southbridge Towers</v>
      </c>
      <c r="N713" t="str">
        <f>VLOOKUP(M713,mapping!A:B,2,0)</f>
        <v>Financial District</v>
      </c>
    </row>
    <row r="714" spans="1:14" x14ac:dyDescent="0.2">
      <c r="A714">
        <v>349</v>
      </c>
      <c r="B714" t="s">
        <v>83</v>
      </c>
      <c r="C714" t="s">
        <v>84</v>
      </c>
      <c r="D714" t="s">
        <v>85</v>
      </c>
      <c r="E714" t="s">
        <v>3</v>
      </c>
      <c r="F714" t="s">
        <v>4</v>
      </c>
      <c r="G714" t="s">
        <v>5</v>
      </c>
      <c r="H714">
        <v>10024</v>
      </c>
      <c r="I714" t="s">
        <v>6</v>
      </c>
      <c r="K714" t="str">
        <f t="shared" si="219"/>
        <v xml:space="preserve"> Upper West Side</v>
      </c>
      <c r="L714" t="str">
        <f t="shared" si="220"/>
        <v xml:space="preserve"> Upper West Side</v>
      </c>
      <c r="M714" t="str">
        <f t="shared" si="218"/>
        <v>Upper West Side</v>
      </c>
      <c r="N714" t="str">
        <f>VLOOKUP(M714,mapping!A:B,2,0)</f>
        <v>Upper West Side</v>
      </c>
    </row>
    <row r="715" spans="1:14" x14ac:dyDescent="0.2">
      <c r="A715" t="s">
        <v>475</v>
      </c>
      <c r="B715">
        <v>45</v>
      </c>
      <c r="C715" t="s">
        <v>30</v>
      </c>
      <c r="D715" t="s">
        <v>81</v>
      </c>
      <c r="E715" t="s">
        <v>32</v>
      </c>
      <c r="F715" t="s">
        <v>3</v>
      </c>
      <c r="G715" t="s">
        <v>4</v>
      </c>
      <c r="H715" t="s">
        <v>5</v>
      </c>
      <c r="I715">
        <v>10003</v>
      </c>
      <c r="J715" t="s">
        <v>6</v>
      </c>
      <c r="L715" t="str">
        <f>D715</f>
        <v xml:space="preserve"> Tribeca</v>
      </c>
      <c r="M715" t="str">
        <f t="shared" si="218"/>
        <v>Tribeca</v>
      </c>
      <c r="N715" t="str">
        <f>VLOOKUP(M715,mapping!A:B,2,0)</f>
        <v>NoHo</v>
      </c>
    </row>
    <row r="716" spans="1:14" x14ac:dyDescent="0.2">
      <c r="A716">
        <v>200</v>
      </c>
      <c r="B716" t="s">
        <v>447</v>
      </c>
      <c r="C716" t="s">
        <v>27</v>
      </c>
      <c r="D716" t="s">
        <v>2</v>
      </c>
      <c r="E716" t="s">
        <v>3</v>
      </c>
      <c r="F716" t="s">
        <v>4</v>
      </c>
      <c r="G716" t="s">
        <v>5</v>
      </c>
      <c r="H716">
        <v>10002</v>
      </c>
      <c r="I716" t="s">
        <v>6</v>
      </c>
      <c r="K716" t="str">
        <f>C716</f>
        <v xml:space="preserve"> Lower East Side</v>
      </c>
      <c r="L716" t="str">
        <f>K716</f>
        <v xml:space="preserve"> Lower East Side</v>
      </c>
      <c r="M716" t="str">
        <f t="shared" si="218"/>
        <v>Lower East Side</v>
      </c>
      <c r="N716" t="str">
        <f>VLOOKUP(M716,mapping!A:B,2,0)</f>
        <v>Lower East Side</v>
      </c>
    </row>
    <row r="717" spans="1:14" x14ac:dyDescent="0.2">
      <c r="A717" t="s">
        <v>476</v>
      </c>
      <c r="B717">
        <v>636</v>
      </c>
      <c r="C717" t="s">
        <v>86</v>
      </c>
      <c r="D717" t="s">
        <v>47</v>
      </c>
      <c r="E717" t="s">
        <v>48</v>
      </c>
      <c r="F717" t="s">
        <v>3</v>
      </c>
      <c r="G717" t="s">
        <v>4</v>
      </c>
      <c r="H717" t="s">
        <v>5</v>
      </c>
      <c r="I717">
        <v>10022</v>
      </c>
      <c r="J717" t="s">
        <v>6</v>
      </c>
      <c r="L717" t="str">
        <f>D717</f>
        <v xml:space="preserve"> Lenox Hill</v>
      </c>
      <c r="M717" t="str">
        <f t="shared" si="218"/>
        <v>Lenox Hill</v>
      </c>
      <c r="N717" t="str">
        <f>VLOOKUP(M717,mapping!A:B,2,0)</f>
        <v>Upper East Side</v>
      </c>
    </row>
    <row r="718" spans="1:14" x14ac:dyDescent="0.2">
      <c r="A718">
        <v>249</v>
      </c>
      <c r="B718" t="s">
        <v>226</v>
      </c>
      <c r="C718" t="s">
        <v>8</v>
      </c>
      <c r="D718" t="s">
        <v>9</v>
      </c>
      <c r="E718" t="s">
        <v>3</v>
      </c>
      <c r="F718" t="s">
        <v>4</v>
      </c>
      <c r="G718" t="s">
        <v>5</v>
      </c>
      <c r="H718">
        <v>10022</v>
      </c>
      <c r="I718" t="s">
        <v>6</v>
      </c>
      <c r="K718" t="str">
        <f>C718</f>
        <v xml:space="preserve"> Tudor City</v>
      </c>
      <c r="L718" t="str">
        <f>K718</f>
        <v xml:space="preserve"> Tudor City</v>
      </c>
      <c r="M718" t="str">
        <f t="shared" si="218"/>
        <v>Tudor City</v>
      </c>
      <c r="N718" t="str">
        <f>VLOOKUP(M718,mapping!A:B,2,0)</f>
        <v>Tudor City</v>
      </c>
    </row>
    <row r="719" spans="1:14" x14ac:dyDescent="0.2">
      <c r="A719">
        <v>64</v>
      </c>
      <c r="B719" t="s">
        <v>477</v>
      </c>
      <c r="C719" t="s">
        <v>57</v>
      </c>
      <c r="D719" t="s">
        <v>3</v>
      </c>
      <c r="E719" t="s">
        <v>4</v>
      </c>
      <c r="F719" t="s">
        <v>5</v>
      </c>
      <c r="G719">
        <v>10010</v>
      </c>
      <c r="H719" t="s">
        <v>6</v>
      </c>
      <c r="L719" t="str">
        <f>C719</f>
        <v xml:space="preserve"> Manhattan Community Board 4</v>
      </c>
      <c r="M719" t="str">
        <f t="shared" si="218"/>
        <v>Manhattan Community Board 4</v>
      </c>
      <c r="N719" t="str">
        <f>VLOOKUP(M719,mapping!A:B,2,0)</f>
        <v>Midtown</v>
      </c>
    </row>
    <row r="720" spans="1:14" x14ac:dyDescent="0.2">
      <c r="A720">
        <v>144</v>
      </c>
      <c r="B720" t="s">
        <v>172</v>
      </c>
      <c r="C720" t="s">
        <v>12</v>
      </c>
      <c r="D720" t="s">
        <v>13</v>
      </c>
      <c r="E720" t="s">
        <v>3</v>
      </c>
      <c r="F720" t="s">
        <v>4</v>
      </c>
      <c r="G720" t="s">
        <v>5</v>
      </c>
      <c r="H720">
        <v>10018</v>
      </c>
      <c r="I720" t="s">
        <v>6</v>
      </c>
      <c r="K720" t="str">
        <f>C720</f>
        <v xml:space="preserve"> Koreatown</v>
      </c>
      <c r="L720" t="str">
        <f>K720</f>
        <v xml:space="preserve"> Koreatown</v>
      </c>
      <c r="M720" t="str">
        <f t="shared" si="218"/>
        <v>Koreatown</v>
      </c>
      <c r="N720" t="str">
        <f>VLOOKUP(M720,mapping!A:B,2,0)</f>
        <v>Midtown</v>
      </c>
    </row>
    <row r="721" spans="1:14" x14ac:dyDescent="0.2">
      <c r="A721" t="s">
        <v>478</v>
      </c>
      <c r="B721">
        <v>164</v>
      </c>
      <c r="C721" t="s">
        <v>479</v>
      </c>
      <c r="D721" t="s">
        <v>480</v>
      </c>
      <c r="E721" t="s">
        <v>57</v>
      </c>
      <c r="F721" t="s">
        <v>3</v>
      </c>
      <c r="G721" t="s">
        <v>4</v>
      </c>
      <c r="H721" t="s">
        <v>5</v>
      </c>
      <c r="I721">
        <v>10001</v>
      </c>
      <c r="J721" t="s">
        <v>6</v>
      </c>
      <c r="L721" t="str">
        <f t="shared" ref="L721:L722" si="221">D721</f>
        <v xml:space="preserve"> John Lovejoy Elliott Houses</v>
      </c>
      <c r="M721" t="str">
        <f t="shared" si="218"/>
        <v>John Lovejoy Elliott Houses</v>
      </c>
      <c r="N721" t="str">
        <f>VLOOKUP(M721,mapping!A:B,2,0)</f>
        <v>Chelsea</v>
      </c>
    </row>
    <row r="722" spans="1:14" x14ac:dyDescent="0.2">
      <c r="A722" t="s">
        <v>481</v>
      </c>
      <c r="B722">
        <v>30</v>
      </c>
      <c r="C722" t="s">
        <v>482</v>
      </c>
      <c r="D722" t="s">
        <v>60</v>
      </c>
      <c r="E722" t="s">
        <v>18</v>
      </c>
      <c r="F722" t="s">
        <v>3</v>
      </c>
      <c r="G722" t="s">
        <v>4</v>
      </c>
      <c r="H722" t="s">
        <v>5</v>
      </c>
      <c r="I722">
        <v>10014</v>
      </c>
      <c r="J722" t="s">
        <v>6</v>
      </c>
      <c r="L722" t="str">
        <f t="shared" si="221"/>
        <v xml:space="preserve"> Greenwich Village</v>
      </c>
      <c r="M722" t="str">
        <f t="shared" si="218"/>
        <v>Greenwich Village</v>
      </c>
      <c r="N722" t="str">
        <f>VLOOKUP(M722,mapping!A:B,2,0)</f>
        <v>Greenwich Village</v>
      </c>
    </row>
    <row r="723" spans="1:14" x14ac:dyDescent="0.2">
      <c r="A723">
        <v>60</v>
      </c>
      <c r="B723" t="s">
        <v>105</v>
      </c>
      <c r="C723" t="s">
        <v>25</v>
      </c>
      <c r="D723" t="s">
        <v>13</v>
      </c>
      <c r="E723" t="s">
        <v>3</v>
      </c>
      <c r="F723" t="s">
        <v>4</v>
      </c>
      <c r="G723" t="s">
        <v>5</v>
      </c>
      <c r="H723">
        <v>10010</v>
      </c>
      <c r="I723" t="s">
        <v>6</v>
      </c>
      <c r="K723" t="str">
        <f t="shared" ref="K723:K724" si="222">C723</f>
        <v xml:space="preserve"> Rose Hill</v>
      </c>
      <c r="L723" t="str">
        <f t="shared" ref="L723:L724" si="223">K723</f>
        <v xml:space="preserve"> Rose Hill</v>
      </c>
      <c r="M723" t="str">
        <f t="shared" si="218"/>
        <v>Rose Hill</v>
      </c>
      <c r="N723" t="str">
        <f>VLOOKUP(M723,mapping!A:B,2,0)</f>
        <v>Murray Hill</v>
      </c>
    </row>
    <row r="724" spans="1:14" x14ac:dyDescent="0.2">
      <c r="A724">
        <v>802</v>
      </c>
      <c r="B724" t="s">
        <v>483</v>
      </c>
      <c r="C724" t="s">
        <v>98</v>
      </c>
      <c r="D724" t="s">
        <v>64</v>
      </c>
      <c r="E724" t="s">
        <v>3</v>
      </c>
      <c r="F724" t="s">
        <v>4</v>
      </c>
      <c r="G724" t="s">
        <v>5</v>
      </c>
      <c r="H724">
        <v>10033</v>
      </c>
      <c r="I724" t="s">
        <v>6</v>
      </c>
      <c r="K724" t="str">
        <f t="shared" si="222"/>
        <v xml:space="preserve"> Washington Heights</v>
      </c>
      <c r="L724" t="str">
        <f t="shared" si="223"/>
        <v xml:space="preserve"> Washington Heights</v>
      </c>
      <c r="M724" t="str">
        <f t="shared" si="218"/>
        <v>Washington Heights</v>
      </c>
      <c r="N724" t="str">
        <f>VLOOKUP(M724,mapping!A:B,2,0)</f>
        <v>Washington Heights</v>
      </c>
    </row>
    <row r="725" spans="1:14" x14ac:dyDescent="0.2">
      <c r="A725">
        <v>161</v>
      </c>
      <c r="B725" t="s">
        <v>114</v>
      </c>
      <c r="C725" t="s">
        <v>57</v>
      </c>
      <c r="D725" t="s">
        <v>3</v>
      </c>
      <c r="E725" t="s">
        <v>4</v>
      </c>
      <c r="F725" t="s">
        <v>5</v>
      </c>
      <c r="G725">
        <v>10011</v>
      </c>
      <c r="H725" t="s">
        <v>6</v>
      </c>
      <c r="L725" t="str">
        <f>C725</f>
        <v xml:space="preserve"> Manhattan Community Board 4</v>
      </c>
      <c r="M725" t="str">
        <f t="shared" si="218"/>
        <v>Manhattan Community Board 4</v>
      </c>
      <c r="N725" t="str">
        <f>VLOOKUP(M725,mapping!A:B,2,0)</f>
        <v>Midtown</v>
      </c>
    </row>
    <row r="726" spans="1:14" x14ac:dyDescent="0.2">
      <c r="A726">
        <v>10</v>
      </c>
      <c r="B726" t="s">
        <v>33</v>
      </c>
      <c r="C726" t="s">
        <v>15</v>
      </c>
      <c r="D726" t="s">
        <v>13</v>
      </c>
      <c r="E726" t="s">
        <v>3</v>
      </c>
      <c r="F726" t="s">
        <v>4</v>
      </c>
      <c r="G726" t="s">
        <v>5</v>
      </c>
      <c r="H726">
        <v>10001</v>
      </c>
      <c r="I726" t="s">
        <v>6</v>
      </c>
      <c r="K726" t="str">
        <f>C726</f>
        <v xml:space="preserve"> Korea Town</v>
      </c>
      <c r="L726" t="str">
        <f>K726</f>
        <v xml:space="preserve"> Korea Town</v>
      </c>
      <c r="M726" t="str">
        <f t="shared" si="218"/>
        <v>Korea Town</v>
      </c>
      <c r="N726" t="str">
        <f>VLOOKUP(M726,mapping!A:B,2,0)</f>
        <v>Midtown</v>
      </c>
    </row>
    <row r="727" spans="1:14" x14ac:dyDescent="0.2">
      <c r="A727" t="s">
        <v>374</v>
      </c>
      <c r="B727">
        <v>1071</v>
      </c>
      <c r="C727" t="s">
        <v>41</v>
      </c>
      <c r="D727" t="s">
        <v>21</v>
      </c>
      <c r="E727" t="s">
        <v>13</v>
      </c>
      <c r="F727" t="s">
        <v>3</v>
      </c>
      <c r="G727" t="s">
        <v>4</v>
      </c>
      <c r="H727" t="s">
        <v>5</v>
      </c>
      <c r="I727">
        <v>10018</v>
      </c>
      <c r="J727" t="s">
        <v>6</v>
      </c>
      <c r="L727" t="str">
        <f>D727</f>
        <v xml:space="preserve"> Diamond District</v>
      </c>
      <c r="M727" t="str">
        <f t="shared" si="218"/>
        <v>Diamond District</v>
      </c>
      <c r="N727" t="str">
        <f>VLOOKUP(M727,mapping!A:B,2,0)</f>
        <v>Midtown</v>
      </c>
    </row>
    <row r="728" spans="1:14" x14ac:dyDescent="0.2">
      <c r="A728">
        <v>1013</v>
      </c>
      <c r="B728" t="s">
        <v>41</v>
      </c>
      <c r="C728" t="s">
        <v>12</v>
      </c>
      <c r="D728" t="s">
        <v>13</v>
      </c>
      <c r="E728" t="s">
        <v>3</v>
      </c>
      <c r="F728" t="s">
        <v>4</v>
      </c>
      <c r="G728" t="s">
        <v>5</v>
      </c>
      <c r="H728">
        <v>10018</v>
      </c>
      <c r="I728" t="s">
        <v>6</v>
      </c>
      <c r="K728" t="str">
        <f t="shared" ref="K728:K729" si="224">C728</f>
        <v xml:space="preserve"> Koreatown</v>
      </c>
      <c r="L728" t="str">
        <f t="shared" ref="L728:L729" si="225">K728</f>
        <v xml:space="preserve"> Koreatown</v>
      </c>
      <c r="M728" t="str">
        <f t="shared" si="218"/>
        <v>Koreatown</v>
      </c>
      <c r="N728" t="str">
        <f>VLOOKUP(M728,mapping!A:B,2,0)</f>
        <v>Midtown</v>
      </c>
    </row>
    <row r="729" spans="1:14" x14ac:dyDescent="0.2">
      <c r="A729">
        <v>70</v>
      </c>
      <c r="B729" t="s">
        <v>65</v>
      </c>
      <c r="C729" t="s">
        <v>66</v>
      </c>
      <c r="D729" t="s">
        <v>18</v>
      </c>
      <c r="E729" t="s">
        <v>3</v>
      </c>
      <c r="F729" t="s">
        <v>4</v>
      </c>
      <c r="G729" t="s">
        <v>5</v>
      </c>
      <c r="H729">
        <v>10013</v>
      </c>
      <c r="I729" t="s">
        <v>6</v>
      </c>
      <c r="K729" t="str">
        <f t="shared" si="224"/>
        <v xml:space="preserve"> Five Points</v>
      </c>
      <c r="L729" t="str">
        <f t="shared" si="225"/>
        <v xml:space="preserve"> Five Points</v>
      </c>
      <c r="M729" t="str">
        <f t="shared" si="218"/>
        <v>Five Points</v>
      </c>
      <c r="N729" t="str">
        <f>VLOOKUP(M729,mapping!A:B,2,0)</f>
        <v>East Village</v>
      </c>
    </row>
    <row r="730" spans="1:14" x14ac:dyDescent="0.2">
      <c r="A730" t="s">
        <v>484</v>
      </c>
      <c r="B730">
        <v>119</v>
      </c>
      <c r="C730" t="s">
        <v>96</v>
      </c>
      <c r="D730" t="s">
        <v>52</v>
      </c>
      <c r="E730" t="s">
        <v>13</v>
      </c>
      <c r="F730" t="s">
        <v>3</v>
      </c>
      <c r="G730" t="s">
        <v>4</v>
      </c>
      <c r="H730" t="s">
        <v>5</v>
      </c>
      <c r="I730">
        <v>10019</v>
      </c>
      <c r="J730" t="s">
        <v>6</v>
      </c>
      <c r="L730" t="str">
        <f>D730</f>
        <v xml:space="preserve"> Hell's Kitchen</v>
      </c>
      <c r="M730" t="str">
        <f t="shared" si="218"/>
        <v>Hell's Kitchen</v>
      </c>
      <c r="N730" t="str">
        <f>VLOOKUP(M730,mapping!A:B,2,0)</f>
        <v>Midtown</v>
      </c>
    </row>
    <row r="731" spans="1:14" x14ac:dyDescent="0.2">
      <c r="A731">
        <v>158</v>
      </c>
      <c r="B731" t="s">
        <v>295</v>
      </c>
      <c r="C731" t="s">
        <v>27</v>
      </c>
      <c r="D731" t="s">
        <v>2</v>
      </c>
      <c r="E731" t="s">
        <v>3</v>
      </c>
      <c r="F731" t="s">
        <v>4</v>
      </c>
      <c r="G731" t="s">
        <v>5</v>
      </c>
      <c r="H731">
        <v>10002</v>
      </c>
      <c r="I731" t="s">
        <v>6</v>
      </c>
      <c r="K731" t="str">
        <f t="shared" ref="K731:K741" si="226">C731</f>
        <v xml:space="preserve"> Lower East Side</v>
      </c>
      <c r="L731" t="str">
        <f t="shared" ref="L731:L741" si="227">K731</f>
        <v xml:space="preserve"> Lower East Side</v>
      </c>
      <c r="M731" t="str">
        <f t="shared" si="218"/>
        <v>Lower East Side</v>
      </c>
      <c r="N731" t="str">
        <f>VLOOKUP(M731,mapping!A:B,2,0)</f>
        <v>Lower East Side</v>
      </c>
    </row>
    <row r="732" spans="1:14" x14ac:dyDescent="0.2">
      <c r="A732">
        <v>174</v>
      </c>
      <c r="B732" t="s">
        <v>462</v>
      </c>
      <c r="C732" t="s">
        <v>50</v>
      </c>
      <c r="D732" t="s">
        <v>48</v>
      </c>
      <c r="E732" t="s">
        <v>3</v>
      </c>
      <c r="F732" t="s">
        <v>4</v>
      </c>
      <c r="G732" t="s">
        <v>5</v>
      </c>
      <c r="H732">
        <v>10028</v>
      </c>
      <c r="I732" t="s">
        <v>6</v>
      </c>
      <c r="K732" t="str">
        <f t="shared" si="226"/>
        <v xml:space="preserve"> Yorkville</v>
      </c>
      <c r="L732" t="str">
        <f t="shared" si="227"/>
        <v xml:space="preserve"> Yorkville</v>
      </c>
      <c r="M732" t="str">
        <f t="shared" si="218"/>
        <v>Yorkville</v>
      </c>
      <c r="N732" t="str">
        <f>VLOOKUP(M732,mapping!A:B,2,0)</f>
        <v>Upper East Side</v>
      </c>
    </row>
    <row r="733" spans="1:14" x14ac:dyDescent="0.2">
      <c r="A733">
        <v>200</v>
      </c>
      <c r="B733" t="s">
        <v>65</v>
      </c>
      <c r="C733" t="s">
        <v>66</v>
      </c>
      <c r="D733" t="s">
        <v>18</v>
      </c>
      <c r="E733" t="s">
        <v>3</v>
      </c>
      <c r="F733" t="s">
        <v>4</v>
      </c>
      <c r="G733" t="s">
        <v>5</v>
      </c>
      <c r="H733">
        <v>10012</v>
      </c>
      <c r="I733" t="s">
        <v>6</v>
      </c>
      <c r="K733" t="str">
        <f t="shared" si="226"/>
        <v xml:space="preserve"> Five Points</v>
      </c>
      <c r="L733" t="str">
        <f t="shared" si="227"/>
        <v xml:space="preserve"> Five Points</v>
      </c>
      <c r="M733" t="str">
        <f t="shared" si="218"/>
        <v>Five Points</v>
      </c>
      <c r="N733" t="str">
        <f>VLOOKUP(M733,mapping!A:B,2,0)</f>
        <v>East Village</v>
      </c>
    </row>
    <row r="734" spans="1:14" x14ac:dyDescent="0.2">
      <c r="A734">
        <v>422</v>
      </c>
      <c r="B734" t="s">
        <v>105</v>
      </c>
      <c r="C734" t="s">
        <v>21</v>
      </c>
      <c r="D734" t="s">
        <v>13</v>
      </c>
      <c r="E734" t="s">
        <v>3</v>
      </c>
      <c r="F734" t="s">
        <v>4</v>
      </c>
      <c r="G734" t="s">
        <v>5</v>
      </c>
      <c r="H734">
        <v>10017</v>
      </c>
      <c r="I734" t="s">
        <v>6</v>
      </c>
      <c r="K734" t="str">
        <f t="shared" si="226"/>
        <v xml:space="preserve"> Diamond District</v>
      </c>
      <c r="L734" t="str">
        <f t="shared" si="227"/>
        <v xml:space="preserve"> Diamond District</v>
      </c>
      <c r="M734" t="str">
        <f t="shared" si="218"/>
        <v>Diamond District</v>
      </c>
      <c r="N734" t="str">
        <f>VLOOKUP(M734,mapping!A:B,2,0)</f>
        <v>Midtown</v>
      </c>
    </row>
    <row r="735" spans="1:14" x14ac:dyDescent="0.2">
      <c r="A735">
        <v>1625</v>
      </c>
      <c r="B735" t="s">
        <v>30</v>
      </c>
      <c r="C735" t="s">
        <v>21</v>
      </c>
      <c r="D735" t="s">
        <v>13</v>
      </c>
      <c r="E735" t="s">
        <v>3</v>
      </c>
      <c r="F735" t="s">
        <v>4</v>
      </c>
      <c r="G735" t="s">
        <v>5</v>
      </c>
      <c r="H735">
        <v>10019</v>
      </c>
      <c r="I735" t="s">
        <v>6</v>
      </c>
      <c r="K735" t="str">
        <f t="shared" si="226"/>
        <v xml:space="preserve"> Diamond District</v>
      </c>
      <c r="L735" t="str">
        <f t="shared" si="227"/>
        <v xml:space="preserve"> Diamond District</v>
      </c>
      <c r="M735" t="str">
        <f t="shared" si="218"/>
        <v>Diamond District</v>
      </c>
      <c r="N735" t="str">
        <f>VLOOKUP(M735,mapping!A:B,2,0)</f>
        <v>Midtown</v>
      </c>
    </row>
    <row r="736" spans="1:14" x14ac:dyDescent="0.2">
      <c r="A736">
        <v>26</v>
      </c>
      <c r="B736" t="s">
        <v>373</v>
      </c>
      <c r="C736" t="s">
        <v>104</v>
      </c>
      <c r="D736" t="s">
        <v>13</v>
      </c>
      <c r="E736" t="s">
        <v>3</v>
      </c>
      <c r="F736" t="s">
        <v>4</v>
      </c>
      <c r="G736" t="s">
        <v>5</v>
      </c>
      <c r="H736">
        <v>10010</v>
      </c>
      <c r="I736" t="s">
        <v>6</v>
      </c>
      <c r="K736" t="str">
        <f t="shared" si="226"/>
        <v xml:space="preserve"> Flatiron Building</v>
      </c>
      <c r="L736" t="str">
        <f t="shared" si="227"/>
        <v xml:space="preserve"> Flatiron Building</v>
      </c>
      <c r="M736" t="str">
        <f t="shared" si="218"/>
        <v>Flatiron Building</v>
      </c>
      <c r="N736" t="str">
        <f>VLOOKUP(M736,mapping!A:B,2,0)</f>
        <v>Flatiron District</v>
      </c>
    </row>
    <row r="737" spans="1:14" x14ac:dyDescent="0.2">
      <c r="A737">
        <v>83</v>
      </c>
      <c r="B737" t="s">
        <v>90</v>
      </c>
      <c r="C737" t="s">
        <v>52</v>
      </c>
      <c r="D737" t="s">
        <v>57</v>
      </c>
      <c r="E737" t="s">
        <v>3</v>
      </c>
      <c r="F737" t="s">
        <v>4</v>
      </c>
      <c r="G737" t="s">
        <v>5</v>
      </c>
      <c r="H737">
        <v>10036</v>
      </c>
      <c r="I737" t="s">
        <v>6</v>
      </c>
      <c r="K737" t="str">
        <f t="shared" si="226"/>
        <v xml:space="preserve"> Hell's Kitchen</v>
      </c>
      <c r="L737" t="str">
        <f t="shared" si="227"/>
        <v xml:space="preserve"> Hell's Kitchen</v>
      </c>
      <c r="M737" t="str">
        <f t="shared" si="218"/>
        <v>Hell's Kitchen</v>
      </c>
      <c r="N737" t="str">
        <f>VLOOKUP(M737,mapping!A:B,2,0)</f>
        <v>Midtown</v>
      </c>
    </row>
    <row r="738" spans="1:14" x14ac:dyDescent="0.2">
      <c r="A738">
        <v>1917</v>
      </c>
      <c r="B738" t="s">
        <v>271</v>
      </c>
      <c r="C738" t="s">
        <v>38</v>
      </c>
      <c r="D738" t="s">
        <v>39</v>
      </c>
      <c r="E738" t="s">
        <v>207</v>
      </c>
      <c r="F738" t="s">
        <v>4</v>
      </c>
      <c r="G738" t="s">
        <v>5</v>
      </c>
      <c r="H738">
        <v>10026</v>
      </c>
      <c r="I738" t="s">
        <v>6</v>
      </c>
      <c r="K738" t="str">
        <f t="shared" si="226"/>
        <v xml:space="preserve"> Harlem</v>
      </c>
      <c r="L738" t="str">
        <f t="shared" si="227"/>
        <v xml:space="preserve"> Harlem</v>
      </c>
      <c r="M738" t="str">
        <f t="shared" si="218"/>
        <v>Harlem</v>
      </c>
      <c r="N738" t="str">
        <f>VLOOKUP(M738,mapping!A:B,2,0)</f>
        <v>Harlem</v>
      </c>
    </row>
    <row r="739" spans="1:14" x14ac:dyDescent="0.2">
      <c r="A739">
        <v>1113</v>
      </c>
      <c r="B739" t="s">
        <v>86</v>
      </c>
      <c r="C739" t="s">
        <v>106</v>
      </c>
      <c r="D739" t="s">
        <v>48</v>
      </c>
      <c r="E739" t="s">
        <v>3</v>
      </c>
      <c r="F739" t="s">
        <v>4</v>
      </c>
      <c r="G739" t="s">
        <v>5</v>
      </c>
      <c r="H739">
        <v>10075</v>
      </c>
      <c r="I739" t="s">
        <v>6</v>
      </c>
      <c r="K739" t="str">
        <f t="shared" si="226"/>
        <v xml:space="preserve"> Upper East Side</v>
      </c>
      <c r="L739" t="str">
        <f t="shared" si="227"/>
        <v xml:space="preserve"> Upper East Side</v>
      </c>
      <c r="M739" t="str">
        <f t="shared" si="218"/>
        <v>Upper East Side</v>
      </c>
      <c r="N739" t="str">
        <f>VLOOKUP(M739,mapping!A:B,2,0)</f>
        <v>Upper East Side</v>
      </c>
    </row>
    <row r="740" spans="1:14" x14ac:dyDescent="0.2">
      <c r="A740">
        <v>163</v>
      </c>
      <c r="B740" t="s">
        <v>143</v>
      </c>
      <c r="C740" t="s">
        <v>50</v>
      </c>
      <c r="D740" t="s">
        <v>48</v>
      </c>
      <c r="E740" t="s">
        <v>3</v>
      </c>
      <c r="F740" t="s">
        <v>4</v>
      </c>
      <c r="G740" t="s">
        <v>5</v>
      </c>
      <c r="H740">
        <v>10028</v>
      </c>
      <c r="I740" t="s">
        <v>6</v>
      </c>
      <c r="K740" t="str">
        <f t="shared" si="226"/>
        <v xml:space="preserve"> Yorkville</v>
      </c>
      <c r="L740" t="str">
        <f t="shared" si="227"/>
        <v xml:space="preserve"> Yorkville</v>
      </c>
      <c r="M740" t="str">
        <f t="shared" si="218"/>
        <v>Yorkville</v>
      </c>
      <c r="N740" t="str">
        <f>VLOOKUP(M740,mapping!A:B,2,0)</f>
        <v>Upper East Side</v>
      </c>
    </row>
    <row r="741" spans="1:14" x14ac:dyDescent="0.2">
      <c r="A741">
        <v>1163</v>
      </c>
      <c r="B741" t="s">
        <v>105</v>
      </c>
      <c r="C741" t="s">
        <v>106</v>
      </c>
      <c r="D741" t="s">
        <v>48</v>
      </c>
      <c r="E741" t="s">
        <v>3</v>
      </c>
      <c r="F741" t="s">
        <v>4</v>
      </c>
      <c r="G741" t="s">
        <v>5</v>
      </c>
      <c r="H741">
        <v>10028</v>
      </c>
      <c r="I741" t="s">
        <v>6</v>
      </c>
      <c r="K741" t="str">
        <f t="shared" si="226"/>
        <v xml:space="preserve"> Upper East Side</v>
      </c>
      <c r="L741" t="str">
        <f t="shared" si="227"/>
        <v xml:space="preserve"> Upper East Side</v>
      </c>
      <c r="M741" t="str">
        <f t="shared" si="218"/>
        <v>Upper East Side</v>
      </c>
      <c r="N741" t="str">
        <f>VLOOKUP(M741,mapping!A:B,2,0)</f>
        <v>Upper East Side</v>
      </c>
    </row>
    <row r="742" spans="1:14" x14ac:dyDescent="0.2">
      <c r="A742" t="s">
        <v>485</v>
      </c>
      <c r="B742">
        <v>99</v>
      </c>
      <c r="C742" t="s">
        <v>486</v>
      </c>
      <c r="D742" t="s">
        <v>60</v>
      </c>
      <c r="E742" t="s">
        <v>18</v>
      </c>
      <c r="F742" t="s">
        <v>3</v>
      </c>
      <c r="G742" t="s">
        <v>4</v>
      </c>
      <c r="H742" t="s">
        <v>5</v>
      </c>
      <c r="I742">
        <v>10014</v>
      </c>
      <c r="J742" t="s">
        <v>6</v>
      </c>
      <c r="L742" t="str">
        <f>D742</f>
        <v xml:space="preserve"> Greenwich Village</v>
      </c>
      <c r="M742" t="str">
        <f t="shared" si="218"/>
        <v>Greenwich Village</v>
      </c>
      <c r="N742" t="str">
        <f>VLOOKUP(M742,mapping!A:B,2,0)</f>
        <v>Greenwich Village</v>
      </c>
    </row>
    <row r="743" spans="1:14" x14ac:dyDescent="0.2">
      <c r="A743">
        <v>166</v>
      </c>
      <c r="B743" t="s">
        <v>462</v>
      </c>
      <c r="C743" t="s">
        <v>50</v>
      </c>
      <c r="D743" t="s">
        <v>48</v>
      </c>
      <c r="E743" t="s">
        <v>3</v>
      </c>
      <c r="F743" t="s">
        <v>4</v>
      </c>
      <c r="G743" t="s">
        <v>5</v>
      </c>
      <c r="H743">
        <v>10028</v>
      </c>
      <c r="I743" t="s">
        <v>6</v>
      </c>
      <c r="K743" t="str">
        <f t="shared" ref="K743:K746" si="228">C743</f>
        <v xml:space="preserve"> Yorkville</v>
      </c>
      <c r="L743" t="str">
        <f t="shared" ref="L743:L746" si="229">K743</f>
        <v xml:space="preserve"> Yorkville</v>
      </c>
      <c r="M743" t="str">
        <f t="shared" si="218"/>
        <v>Yorkville</v>
      </c>
      <c r="N743" t="str">
        <f>VLOOKUP(M743,mapping!A:B,2,0)</f>
        <v>Upper East Side</v>
      </c>
    </row>
    <row r="744" spans="1:14" x14ac:dyDescent="0.2">
      <c r="A744">
        <v>174</v>
      </c>
      <c r="B744" t="s">
        <v>137</v>
      </c>
      <c r="C744" t="s">
        <v>138</v>
      </c>
      <c r="D744" t="s">
        <v>18</v>
      </c>
      <c r="E744" t="s">
        <v>3</v>
      </c>
      <c r="F744" t="s">
        <v>4</v>
      </c>
      <c r="G744" t="s">
        <v>5</v>
      </c>
      <c r="H744">
        <v>10012</v>
      </c>
      <c r="I744" t="s">
        <v>6</v>
      </c>
      <c r="K744" t="str">
        <f t="shared" si="228"/>
        <v xml:space="preserve"> NoHo Historic District</v>
      </c>
      <c r="L744" t="str">
        <f t="shared" si="229"/>
        <v xml:space="preserve"> NoHo Historic District</v>
      </c>
      <c r="M744" t="str">
        <f t="shared" si="218"/>
        <v>NoHo Historic District</v>
      </c>
      <c r="N744" t="str">
        <f>VLOOKUP(M744,mapping!A:B,2,0)</f>
        <v>NoHo</v>
      </c>
    </row>
    <row r="745" spans="1:14" x14ac:dyDescent="0.2">
      <c r="A745">
        <v>219</v>
      </c>
      <c r="B745" t="s">
        <v>487</v>
      </c>
      <c r="C745" t="s">
        <v>84</v>
      </c>
      <c r="D745" t="s">
        <v>85</v>
      </c>
      <c r="E745" t="s">
        <v>3</v>
      </c>
      <c r="F745" t="s">
        <v>4</v>
      </c>
      <c r="G745" t="s">
        <v>5</v>
      </c>
      <c r="H745">
        <v>10023</v>
      </c>
      <c r="I745" t="s">
        <v>6</v>
      </c>
      <c r="K745" t="str">
        <f t="shared" si="228"/>
        <v xml:space="preserve"> Upper West Side</v>
      </c>
      <c r="L745" t="str">
        <f t="shared" si="229"/>
        <v xml:space="preserve"> Upper West Side</v>
      </c>
      <c r="M745" t="str">
        <f t="shared" si="218"/>
        <v>Upper West Side</v>
      </c>
      <c r="N745" t="str">
        <f>VLOOKUP(M745,mapping!A:B,2,0)</f>
        <v>Upper West Side</v>
      </c>
    </row>
    <row r="746" spans="1:14" x14ac:dyDescent="0.2">
      <c r="A746">
        <v>344</v>
      </c>
      <c r="B746" t="s">
        <v>413</v>
      </c>
      <c r="C746" t="s">
        <v>47</v>
      </c>
      <c r="D746" t="s">
        <v>48</v>
      </c>
      <c r="E746" t="s">
        <v>3</v>
      </c>
      <c r="F746" t="s">
        <v>4</v>
      </c>
      <c r="G746" t="s">
        <v>5</v>
      </c>
      <c r="H746">
        <v>10065</v>
      </c>
      <c r="I746" t="s">
        <v>6</v>
      </c>
      <c r="K746" t="str">
        <f t="shared" si="228"/>
        <v xml:space="preserve"> Lenox Hill</v>
      </c>
      <c r="L746" t="str">
        <f t="shared" si="229"/>
        <v xml:space="preserve"> Lenox Hill</v>
      </c>
      <c r="M746" t="str">
        <f t="shared" si="218"/>
        <v>Lenox Hill</v>
      </c>
      <c r="N746" t="str">
        <f>VLOOKUP(M746,mapping!A:B,2,0)</f>
        <v>Upper East Side</v>
      </c>
    </row>
    <row r="747" spans="1:14" x14ac:dyDescent="0.2">
      <c r="A747" t="s">
        <v>448</v>
      </c>
      <c r="B747">
        <v>26</v>
      </c>
      <c r="C747" t="s">
        <v>30</v>
      </c>
      <c r="D747" t="s">
        <v>31</v>
      </c>
      <c r="E747" t="s">
        <v>32</v>
      </c>
      <c r="F747" t="s">
        <v>3</v>
      </c>
      <c r="G747" t="s">
        <v>4</v>
      </c>
      <c r="H747" t="s">
        <v>5</v>
      </c>
      <c r="I747">
        <v>10004</v>
      </c>
      <c r="J747" t="s">
        <v>6</v>
      </c>
      <c r="L747" t="str">
        <f t="shared" ref="L747:L748" si="230">D747</f>
        <v xml:space="preserve"> Battery Park City</v>
      </c>
      <c r="M747" t="str">
        <f t="shared" si="218"/>
        <v>Battery Park City</v>
      </c>
      <c r="N747" t="str">
        <f>VLOOKUP(M747,mapping!A:B,2,0)</f>
        <v>Battery Park</v>
      </c>
    </row>
    <row r="748" spans="1:14" x14ac:dyDescent="0.2">
      <c r="A748" t="s">
        <v>488</v>
      </c>
      <c r="B748">
        <v>481</v>
      </c>
      <c r="C748" t="s">
        <v>184</v>
      </c>
      <c r="D748" t="s">
        <v>12</v>
      </c>
      <c r="E748" t="s">
        <v>13</v>
      </c>
      <c r="F748" t="s">
        <v>3</v>
      </c>
      <c r="G748" t="s">
        <v>4</v>
      </c>
      <c r="H748" t="s">
        <v>5</v>
      </c>
      <c r="I748">
        <v>10001</v>
      </c>
      <c r="J748" t="s">
        <v>6</v>
      </c>
      <c r="L748" t="str">
        <f t="shared" si="230"/>
        <v xml:space="preserve"> Koreatown</v>
      </c>
      <c r="M748" t="str">
        <f t="shared" si="218"/>
        <v>Koreatown</v>
      </c>
      <c r="N748" t="str">
        <f>VLOOKUP(M748,mapping!A:B,2,0)</f>
        <v>Midtown</v>
      </c>
    </row>
    <row r="749" spans="1:14" x14ac:dyDescent="0.2">
      <c r="A749">
        <v>316</v>
      </c>
      <c r="B749" t="s">
        <v>209</v>
      </c>
      <c r="C749" t="s">
        <v>386</v>
      </c>
      <c r="D749" t="s">
        <v>57</v>
      </c>
      <c r="E749" t="s">
        <v>3</v>
      </c>
      <c r="F749" t="s">
        <v>4</v>
      </c>
      <c r="G749" t="s">
        <v>5</v>
      </c>
      <c r="H749">
        <v>10018</v>
      </c>
      <c r="I749" t="s">
        <v>6</v>
      </c>
      <c r="K749" t="str">
        <f t="shared" ref="K749:K750" si="231">C749</f>
        <v xml:space="preserve"> Clinton</v>
      </c>
      <c r="L749" t="str">
        <f t="shared" ref="L749:L750" si="232">K749</f>
        <v xml:space="preserve"> Clinton</v>
      </c>
      <c r="M749" t="str">
        <f t="shared" si="218"/>
        <v>Clinton</v>
      </c>
      <c r="N749" t="str">
        <f>VLOOKUP(M749,mapping!A:B,2,0)</f>
        <v>Clinton</v>
      </c>
    </row>
    <row r="750" spans="1:14" x14ac:dyDescent="0.2">
      <c r="A750">
        <v>339</v>
      </c>
      <c r="B750" t="s">
        <v>46</v>
      </c>
      <c r="C750" t="s">
        <v>136</v>
      </c>
      <c r="D750" t="s">
        <v>9</v>
      </c>
      <c r="E750" t="s">
        <v>3</v>
      </c>
      <c r="F750" t="s">
        <v>4</v>
      </c>
      <c r="G750" t="s">
        <v>5</v>
      </c>
      <c r="H750">
        <v>10003</v>
      </c>
      <c r="I750" t="s">
        <v>6</v>
      </c>
      <c r="K750" t="str">
        <f t="shared" si="231"/>
        <v xml:space="preserve"> Kips Bay</v>
      </c>
      <c r="L750" t="str">
        <f t="shared" si="232"/>
        <v xml:space="preserve"> Kips Bay</v>
      </c>
      <c r="M750" t="str">
        <f t="shared" si="218"/>
        <v>Kips Bay</v>
      </c>
      <c r="N750" t="str">
        <f>VLOOKUP(M750,mapping!A:B,2,0)</f>
        <v>Gramercy</v>
      </c>
    </row>
    <row r="751" spans="1:14" x14ac:dyDescent="0.2">
      <c r="A751" t="s">
        <v>489</v>
      </c>
      <c r="B751">
        <v>270</v>
      </c>
      <c r="C751" t="s">
        <v>103</v>
      </c>
      <c r="D751" t="s">
        <v>81</v>
      </c>
      <c r="E751" t="s">
        <v>32</v>
      </c>
      <c r="F751" t="s">
        <v>3</v>
      </c>
      <c r="G751" t="s">
        <v>4</v>
      </c>
      <c r="H751" t="s">
        <v>5</v>
      </c>
      <c r="I751">
        <v>10007</v>
      </c>
      <c r="J751" t="s">
        <v>6</v>
      </c>
      <c r="L751" t="str">
        <f>D751</f>
        <v xml:space="preserve"> Tribeca</v>
      </c>
      <c r="M751" t="str">
        <f t="shared" si="218"/>
        <v>Tribeca</v>
      </c>
      <c r="N751" t="str">
        <f>VLOOKUP(M751,mapping!A:B,2,0)</f>
        <v>NoHo</v>
      </c>
    </row>
    <row r="752" spans="1:14" x14ac:dyDescent="0.2">
      <c r="A752">
        <v>133</v>
      </c>
      <c r="B752" t="s">
        <v>490</v>
      </c>
      <c r="C752" t="s">
        <v>69</v>
      </c>
      <c r="D752" t="s">
        <v>70</v>
      </c>
      <c r="E752" t="s">
        <v>3</v>
      </c>
      <c r="F752" t="s">
        <v>4</v>
      </c>
      <c r="G752" t="s">
        <v>5</v>
      </c>
      <c r="H752">
        <v>10029</v>
      </c>
      <c r="I752" t="s">
        <v>6</v>
      </c>
      <c r="K752" t="str">
        <f t="shared" ref="K752:K764" si="233">C752</f>
        <v xml:space="preserve"> East Harlem</v>
      </c>
      <c r="L752" t="str">
        <f t="shared" ref="L752:L764" si="234">K752</f>
        <v xml:space="preserve"> East Harlem</v>
      </c>
      <c r="M752" t="str">
        <f t="shared" si="218"/>
        <v>East Harlem</v>
      </c>
      <c r="N752" t="str">
        <f>VLOOKUP(M752,mapping!A:B,2,0)</f>
        <v>East Harlem</v>
      </c>
    </row>
    <row r="753" spans="1:14" x14ac:dyDescent="0.2">
      <c r="A753" t="s">
        <v>311</v>
      </c>
      <c r="B753" t="s">
        <v>302</v>
      </c>
      <c r="C753" t="s">
        <v>21</v>
      </c>
      <c r="D753" t="s">
        <v>13</v>
      </c>
      <c r="E753" t="s">
        <v>3</v>
      </c>
      <c r="F753" t="s">
        <v>4</v>
      </c>
      <c r="G753" t="s">
        <v>5</v>
      </c>
      <c r="H753">
        <v>10019</v>
      </c>
      <c r="I753" t="s">
        <v>6</v>
      </c>
      <c r="K753" t="str">
        <f t="shared" si="233"/>
        <v xml:space="preserve"> Diamond District</v>
      </c>
      <c r="L753" t="str">
        <f t="shared" si="234"/>
        <v xml:space="preserve"> Diamond District</v>
      </c>
      <c r="M753" t="str">
        <f t="shared" si="218"/>
        <v>Diamond District</v>
      </c>
      <c r="N753" t="str">
        <f>VLOOKUP(M753,mapping!A:B,2,0)</f>
        <v>Midtown</v>
      </c>
    </row>
    <row r="754" spans="1:14" x14ac:dyDescent="0.2">
      <c r="A754">
        <v>200</v>
      </c>
      <c r="B754" t="s">
        <v>447</v>
      </c>
      <c r="C754" t="s">
        <v>27</v>
      </c>
      <c r="D754" t="s">
        <v>2</v>
      </c>
      <c r="E754" t="s">
        <v>3</v>
      </c>
      <c r="F754" t="s">
        <v>4</v>
      </c>
      <c r="G754" t="s">
        <v>5</v>
      </c>
      <c r="H754">
        <v>10002</v>
      </c>
      <c r="I754" t="s">
        <v>6</v>
      </c>
      <c r="K754" t="str">
        <f t="shared" si="233"/>
        <v xml:space="preserve"> Lower East Side</v>
      </c>
      <c r="L754" t="str">
        <f t="shared" si="234"/>
        <v xml:space="preserve"> Lower East Side</v>
      </c>
      <c r="M754" t="str">
        <f t="shared" si="218"/>
        <v>Lower East Side</v>
      </c>
      <c r="N754" t="str">
        <f>VLOOKUP(M754,mapping!A:B,2,0)</f>
        <v>Lower East Side</v>
      </c>
    </row>
    <row r="755" spans="1:14" x14ac:dyDescent="0.2">
      <c r="A755">
        <v>110</v>
      </c>
      <c r="B755" t="s">
        <v>253</v>
      </c>
      <c r="C755" t="s">
        <v>84</v>
      </c>
      <c r="D755" t="s">
        <v>85</v>
      </c>
      <c r="E755" t="s">
        <v>3</v>
      </c>
      <c r="F755" t="s">
        <v>4</v>
      </c>
      <c r="G755" t="s">
        <v>5</v>
      </c>
      <c r="H755">
        <v>10023</v>
      </c>
      <c r="I755" t="s">
        <v>6</v>
      </c>
      <c r="K755" t="str">
        <f t="shared" si="233"/>
        <v xml:space="preserve"> Upper West Side</v>
      </c>
      <c r="L755" t="str">
        <f t="shared" si="234"/>
        <v xml:space="preserve"> Upper West Side</v>
      </c>
      <c r="M755" t="str">
        <f t="shared" si="218"/>
        <v>Upper West Side</v>
      </c>
      <c r="N755" t="str">
        <f>VLOOKUP(M755,mapping!A:B,2,0)</f>
        <v>Upper West Side</v>
      </c>
    </row>
    <row r="756" spans="1:14" x14ac:dyDescent="0.2">
      <c r="A756">
        <v>307</v>
      </c>
      <c r="B756" t="s">
        <v>83</v>
      </c>
      <c r="C756" t="s">
        <v>84</v>
      </c>
      <c r="D756" t="s">
        <v>85</v>
      </c>
      <c r="E756" t="s">
        <v>3</v>
      </c>
      <c r="F756" t="s">
        <v>4</v>
      </c>
      <c r="G756" t="s">
        <v>5</v>
      </c>
      <c r="H756">
        <v>10023</v>
      </c>
      <c r="I756" t="s">
        <v>6</v>
      </c>
      <c r="K756" t="str">
        <f t="shared" si="233"/>
        <v xml:space="preserve"> Upper West Side</v>
      </c>
      <c r="L756" t="str">
        <f t="shared" si="234"/>
        <v xml:space="preserve"> Upper West Side</v>
      </c>
      <c r="M756" t="str">
        <f t="shared" si="218"/>
        <v>Upper West Side</v>
      </c>
      <c r="N756" t="str">
        <f>VLOOKUP(M756,mapping!A:B,2,0)</f>
        <v>Upper West Side</v>
      </c>
    </row>
    <row r="757" spans="1:14" x14ac:dyDescent="0.2">
      <c r="A757">
        <v>230</v>
      </c>
      <c r="B757" t="s">
        <v>491</v>
      </c>
      <c r="C757" t="s">
        <v>84</v>
      </c>
      <c r="D757" t="s">
        <v>85</v>
      </c>
      <c r="E757" t="s">
        <v>3</v>
      </c>
      <c r="F757" t="s">
        <v>4</v>
      </c>
      <c r="G757" t="s">
        <v>5</v>
      </c>
      <c r="H757">
        <v>10025</v>
      </c>
      <c r="I757" t="s">
        <v>6</v>
      </c>
      <c r="K757" t="str">
        <f t="shared" si="233"/>
        <v xml:space="preserve"> Upper West Side</v>
      </c>
      <c r="L757" t="str">
        <f t="shared" si="234"/>
        <v xml:space="preserve"> Upper West Side</v>
      </c>
      <c r="M757" t="str">
        <f t="shared" si="218"/>
        <v>Upper West Side</v>
      </c>
      <c r="N757" t="str">
        <f>VLOOKUP(M757,mapping!A:B,2,0)</f>
        <v>Upper West Side</v>
      </c>
    </row>
    <row r="758" spans="1:14" x14ac:dyDescent="0.2">
      <c r="A758">
        <v>98</v>
      </c>
      <c r="B758" t="s">
        <v>65</v>
      </c>
      <c r="C758" t="s">
        <v>66</v>
      </c>
      <c r="D758" t="s">
        <v>18</v>
      </c>
      <c r="E758" t="s">
        <v>3</v>
      </c>
      <c r="F758" t="s">
        <v>4</v>
      </c>
      <c r="G758" t="s">
        <v>5</v>
      </c>
      <c r="H758">
        <v>10013</v>
      </c>
      <c r="I758" t="s">
        <v>6</v>
      </c>
      <c r="K758" t="str">
        <f t="shared" si="233"/>
        <v xml:space="preserve"> Five Points</v>
      </c>
      <c r="L758" t="str">
        <f t="shared" si="234"/>
        <v xml:space="preserve"> Five Points</v>
      </c>
      <c r="M758" t="str">
        <f t="shared" si="218"/>
        <v>Five Points</v>
      </c>
      <c r="N758" t="str">
        <f>VLOOKUP(M758,mapping!A:B,2,0)</f>
        <v>East Village</v>
      </c>
    </row>
    <row r="759" spans="1:14" x14ac:dyDescent="0.2">
      <c r="A759">
        <v>2130</v>
      </c>
      <c r="B759" t="s">
        <v>30</v>
      </c>
      <c r="C759" t="s">
        <v>84</v>
      </c>
      <c r="D759" t="s">
        <v>85</v>
      </c>
      <c r="E759" t="s">
        <v>3</v>
      </c>
      <c r="F759" t="s">
        <v>4</v>
      </c>
      <c r="G759" t="s">
        <v>5</v>
      </c>
      <c r="H759">
        <v>10023</v>
      </c>
      <c r="I759" t="s">
        <v>6</v>
      </c>
      <c r="K759" t="str">
        <f t="shared" si="233"/>
        <v xml:space="preserve"> Upper West Side</v>
      </c>
      <c r="L759" t="str">
        <f t="shared" si="234"/>
        <v xml:space="preserve"> Upper West Side</v>
      </c>
      <c r="M759" t="str">
        <f t="shared" si="218"/>
        <v>Upper West Side</v>
      </c>
      <c r="N759" t="str">
        <f>VLOOKUP(M759,mapping!A:B,2,0)</f>
        <v>Upper West Side</v>
      </c>
    </row>
    <row r="760" spans="1:14" x14ac:dyDescent="0.2">
      <c r="A760">
        <v>102</v>
      </c>
      <c r="B760" t="s">
        <v>46</v>
      </c>
      <c r="C760" t="s">
        <v>115</v>
      </c>
      <c r="D760" t="s">
        <v>2</v>
      </c>
      <c r="E760" t="s">
        <v>3</v>
      </c>
      <c r="F760" t="s">
        <v>4</v>
      </c>
      <c r="G760" t="s">
        <v>5</v>
      </c>
      <c r="H760">
        <v>10009</v>
      </c>
      <c r="I760" t="s">
        <v>6</v>
      </c>
      <c r="K760" t="str">
        <f t="shared" si="233"/>
        <v xml:space="preserve"> East Village</v>
      </c>
      <c r="L760" t="str">
        <f t="shared" si="234"/>
        <v xml:space="preserve"> East Village</v>
      </c>
      <c r="M760" t="str">
        <f t="shared" si="218"/>
        <v>East Village</v>
      </c>
      <c r="N760" t="str">
        <f>VLOOKUP(M760,mapping!A:B,2,0)</f>
        <v>East Village</v>
      </c>
    </row>
    <row r="761" spans="1:14" x14ac:dyDescent="0.2">
      <c r="A761">
        <v>1560</v>
      </c>
      <c r="B761" t="s">
        <v>7</v>
      </c>
      <c r="C761" t="s">
        <v>47</v>
      </c>
      <c r="D761" t="s">
        <v>48</v>
      </c>
      <c r="E761" t="s">
        <v>3</v>
      </c>
      <c r="F761" t="s">
        <v>4</v>
      </c>
      <c r="G761" t="s">
        <v>5</v>
      </c>
      <c r="H761">
        <v>10075</v>
      </c>
      <c r="I761" t="s">
        <v>6</v>
      </c>
      <c r="K761" t="str">
        <f t="shared" si="233"/>
        <v xml:space="preserve"> Lenox Hill</v>
      </c>
      <c r="L761" t="str">
        <f t="shared" si="234"/>
        <v xml:space="preserve"> Lenox Hill</v>
      </c>
      <c r="M761" t="str">
        <f t="shared" si="218"/>
        <v>Lenox Hill</v>
      </c>
      <c r="N761" t="str">
        <f>VLOOKUP(M761,mapping!A:B,2,0)</f>
        <v>Upper East Side</v>
      </c>
    </row>
    <row r="762" spans="1:14" x14ac:dyDescent="0.2">
      <c r="A762" t="s">
        <v>394</v>
      </c>
      <c r="B762" t="s">
        <v>68</v>
      </c>
      <c r="C762" t="s">
        <v>21</v>
      </c>
      <c r="D762" t="s">
        <v>13</v>
      </c>
      <c r="E762" t="s">
        <v>3</v>
      </c>
      <c r="F762" t="s">
        <v>4</v>
      </c>
      <c r="G762" t="s">
        <v>5</v>
      </c>
      <c r="H762">
        <v>10037</v>
      </c>
      <c r="I762" t="s">
        <v>6</v>
      </c>
      <c r="K762" t="str">
        <f t="shared" si="233"/>
        <v xml:space="preserve"> Diamond District</v>
      </c>
      <c r="L762" t="str">
        <f t="shared" si="234"/>
        <v xml:space="preserve"> Diamond District</v>
      </c>
      <c r="M762" t="str">
        <f t="shared" si="218"/>
        <v>Diamond District</v>
      </c>
      <c r="N762" t="str">
        <f>VLOOKUP(M762,mapping!A:B,2,0)</f>
        <v>Midtown</v>
      </c>
    </row>
    <row r="763" spans="1:14" x14ac:dyDescent="0.2">
      <c r="A763">
        <v>315</v>
      </c>
      <c r="B763" t="s">
        <v>30</v>
      </c>
      <c r="C763" t="s">
        <v>81</v>
      </c>
      <c r="D763" t="s">
        <v>32</v>
      </c>
      <c r="E763" t="s">
        <v>3</v>
      </c>
      <c r="F763" t="s">
        <v>4</v>
      </c>
      <c r="G763" t="s">
        <v>5</v>
      </c>
      <c r="H763">
        <v>10007</v>
      </c>
      <c r="I763" t="s">
        <v>6</v>
      </c>
      <c r="K763" t="str">
        <f t="shared" si="233"/>
        <v xml:space="preserve"> Tribeca</v>
      </c>
      <c r="L763" t="str">
        <f t="shared" si="234"/>
        <v xml:space="preserve"> Tribeca</v>
      </c>
      <c r="M763" t="str">
        <f t="shared" si="218"/>
        <v>Tribeca</v>
      </c>
      <c r="N763" t="str">
        <f>VLOOKUP(M763,mapping!A:B,2,0)</f>
        <v>NoHo</v>
      </c>
    </row>
    <row r="764" spans="1:14" x14ac:dyDescent="0.2">
      <c r="A764">
        <v>939</v>
      </c>
      <c r="B764" t="s">
        <v>184</v>
      </c>
      <c r="C764" t="s">
        <v>52</v>
      </c>
      <c r="D764" t="s">
        <v>13</v>
      </c>
      <c r="E764" t="s">
        <v>3</v>
      </c>
      <c r="F764" t="s">
        <v>4</v>
      </c>
      <c r="G764" t="s">
        <v>5</v>
      </c>
      <c r="H764">
        <v>10019</v>
      </c>
      <c r="I764" t="s">
        <v>6</v>
      </c>
      <c r="K764" t="str">
        <f t="shared" si="233"/>
        <v xml:space="preserve"> Hell's Kitchen</v>
      </c>
      <c r="L764" t="str">
        <f t="shared" si="234"/>
        <v xml:space="preserve"> Hell's Kitchen</v>
      </c>
      <c r="M764" t="str">
        <f t="shared" si="218"/>
        <v>Hell's Kitchen</v>
      </c>
      <c r="N764" t="str">
        <f>VLOOKUP(M764,mapping!A:B,2,0)</f>
        <v>Midtown</v>
      </c>
    </row>
    <row r="765" spans="1:14" x14ac:dyDescent="0.2">
      <c r="A765" t="s">
        <v>492</v>
      </c>
      <c r="B765">
        <v>2000</v>
      </c>
      <c r="C765" t="s">
        <v>30</v>
      </c>
      <c r="D765" t="s">
        <v>84</v>
      </c>
      <c r="E765" t="s">
        <v>85</v>
      </c>
      <c r="F765" t="s">
        <v>3</v>
      </c>
      <c r="G765" t="s">
        <v>4</v>
      </c>
      <c r="H765" t="s">
        <v>5</v>
      </c>
      <c r="I765">
        <v>10023</v>
      </c>
      <c r="J765" t="s">
        <v>6</v>
      </c>
      <c r="L765" t="str">
        <f t="shared" ref="L765:L767" si="235">D765</f>
        <v xml:space="preserve"> Upper West Side</v>
      </c>
      <c r="M765" t="str">
        <f t="shared" si="218"/>
        <v>Upper West Side</v>
      </c>
      <c r="N765" t="str">
        <f>VLOOKUP(M765,mapping!A:B,2,0)</f>
        <v>Upper West Side</v>
      </c>
    </row>
    <row r="766" spans="1:14" x14ac:dyDescent="0.2">
      <c r="A766" t="s">
        <v>493</v>
      </c>
      <c r="B766">
        <v>687</v>
      </c>
      <c r="C766" t="s">
        <v>86</v>
      </c>
      <c r="D766" t="s">
        <v>47</v>
      </c>
      <c r="E766" t="s">
        <v>48</v>
      </c>
      <c r="F766" t="s">
        <v>3</v>
      </c>
      <c r="G766" t="s">
        <v>4</v>
      </c>
      <c r="H766" t="s">
        <v>5</v>
      </c>
      <c r="I766">
        <v>10022</v>
      </c>
      <c r="J766" t="s">
        <v>6</v>
      </c>
      <c r="L766" t="str">
        <f t="shared" si="235"/>
        <v xml:space="preserve"> Lenox Hill</v>
      </c>
      <c r="M766" t="str">
        <f t="shared" si="218"/>
        <v>Lenox Hill</v>
      </c>
      <c r="N766" t="str">
        <f>VLOOKUP(M766,mapping!A:B,2,0)</f>
        <v>Upper East Side</v>
      </c>
    </row>
    <row r="767" spans="1:14" x14ac:dyDescent="0.2">
      <c r="A767" t="s">
        <v>494</v>
      </c>
      <c r="B767">
        <v>509</v>
      </c>
      <c r="C767" t="s">
        <v>83</v>
      </c>
      <c r="D767" t="s">
        <v>84</v>
      </c>
      <c r="E767" t="s">
        <v>85</v>
      </c>
      <c r="F767" t="s">
        <v>3</v>
      </c>
      <c r="G767" t="s">
        <v>4</v>
      </c>
      <c r="H767" t="s">
        <v>5</v>
      </c>
      <c r="I767">
        <v>10024</v>
      </c>
      <c r="J767" t="s">
        <v>6</v>
      </c>
      <c r="L767" t="str">
        <f t="shared" si="235"/>
        <v xml:space="preserve"> Upper West Side</v>
      </c>
      <c r="M767" t="str">
        <f t="shared" si="218"/>
        <v>Upper West Side</v>
      </c>
      <c r="N767" t="str">
        <f>VLOOKUP(M767,mapping!A:B,2,0)</f>
        <v>Upper West Side</v>
      </c>
    </row>
    <row r="768" spans="1:14" x14ac:dyDescent="0.2">
      <c r="A768">
        <v>139</v>
      </c>
      <c r="B768" t="s">
        <v>495</v>
      </c>
      <c r="C768" t="s">
        <v>2</v>
      </c>
      <c r="D768" t="s">
        <v>3</v>
      </c>
      <c r="E768" t="s">
        <v>4</v>
      </c>
      <c r="F768" t="s">
        <v>5</v>
      </c>
      <c r="G768">
        <v>10002</v>
      </c>
      <c r="H768" t="s">
        <v>6</v>
      </c>
      <c r="L768" t="str">
        <f>C768</f>
        <v xml:space="preserve"> Manhattan Community Board 3</v>
      </c>
      <c r="M768" t="str">
        <f t="shared" si="218"/>
        <v>Manhattan Community Board 3</v>
      </c>
      <c r="N768" t="str">
        <f>VLOOKUP(M768,mapping!A:B,2,0)</f>
        <v>East Village</v>
      </c>
    </row>
    <row r="769" spans="1:14" x14ac:dyDescent="0.2">
      <c r="A769">
        <v>208</v>
      </c>
      <c r="B769" t="s">
        <v>74</v>
      </c>
      <c r="C769" t="s">
        <v>185</v>
      </c>
      <c r="D769" t="s">
        <v>18</v>
      </c>
      <c r="E769" t="s">
        <v>3</v>
      </c>
      <c r="F769" t="s">
        <v>4</v>
      </c>
      <c r="G769" t="s">
        <v>5</v>
      </c>
      <c r="H769">
        <v>10012</v>
      </c>
      <c r="I769" t="s">
        <v>6</v>
      </c>
      <c r="K769" t="str">
        <f t="shared" ref="K769:K771" si="236">C769</f>
        <v xml:space="preserve"> Washington Square Village</v>
      </c>
      <c r="L769" t="str">
        <f t="shared" ref="L769:L781" si="237">K769</f>
        <v xml:space="preserve"> Washington Square Village</v>
      </c>
      <c r="M769" t="str">
        <f t="shared" si="218"/>
        <v>Washington Square Village</v>
      </c>
      <c r="N769" t="str">
        <f>VLOOKUP(M769,mapping!A:B,2,0)</f>
        <v>Greenwich Village</v>
      </c>
    </row>
    <row r="770" spans="1:14" x14ac:dyDescent="0.2">
      <c r="A770">
        <v>22</v>
      </c>
      <c r="B770" t="s">
        <v>99</v>
      </c>
      <c r="C770" t="s">
        <v>27</v>
      </c>
      <c r="D770" t="s">
        <v>2</v>
      </c>
      <c r="E770" t="s">
        <v>3</v>
      </c>
      <c r="F770" t="s">
        <v>4</v>
      </c>
      <c r="G770" t="s">
        <v>5</v>
      </c>
      <c r="H770">
        <v>10002</v>
      </c>
      <c r="I770" t="s">
        <v>6</v>
      </c>
      <c r="K770" t="str">
        <f t="shared" si="236"/>
        <v xml:space="preserve"> Lower East Side</v>
      </c>
      <c r="L770" t="str">
        <f t="shared" si="237"/>
        <v xml:space="preserve"> Lower East Side</v>
      </c>
      <c r="M770" t="str">
        <f t="shared" si="218"/>
        <v>Lower East Side</v>
      </c>
      <c r="N770" t="str">
        <f>VLOOKUP(M770,mapping!A:B,2,0)</f>
        <v>Lower East Side</v>
      </c>
    </row>
    <row r="771" spans="1:14" x14ac:dyDescent="0.2">
      <c r="A771">
        <v>1479</v>
      </c>
      <c r="B771" t="s">
        <v>275</v>
      </c>
      <c r="C771" t="s">
        <v>50</v>
      </c>
      <c r="D771" t="s">
        <v>48</v>
      </c>
      <c r="E771" t="s">
        <v>3</v>
      </c>
      <c r="F771" t="s">
        <v>4</v>
      </c>
      <c r="G771" t="s">
        <v>5</v>
      </c>
      <c r="H771">
        <v>10075</v>
      </c>
      <c r="I771" t="s">
        <v>6</v>
      </c>
      <c r="K771" t="str">
        <f t="shared" si="236"/>
        <v xml:space="preserve"> Yorkville</v>
      </c>
      <c r="L771" t="str">
        <f t="shared" si="237"/>
        <v xml:space="preserve"> Yorkville</v>
      </c>
      <c r="M771" t="str">
        <f t="shared" si="218"/>
        <v>Yorkville</v>
      </c>
      <c r="N771" t="str">
        <f>VLOOKUP(M771,mapping!A:B,2,0)</f>
        <v>Upper East Side</v>
      </c>
    </row>
    <row r="772" spans="1:14" x14ac:dyDescent="0.2">
      <c r="A772">
        <v>400</v>
      </c>
      <c r="B772" t="s">
        <v>225</v>
      </c>
      <c r="C772" t="s">
        <v>52</v>
      </c>
      <c r="D772" t="s">
        <v>57</v>
      </c>
      <c r="E772" t="s">
        <v>3</v>
      </c>
      <c r="F772" t="s">
        <v>4</v>
      </c>
      <c r="G772" t="s">
        <v>5</v>
      </c>
      <c r="H772">
        <v>10019</v>
      </c>
      <c r="I772" t="s">
        <v>6</v>
      </c>
      <c r="K772" t="str">
        <f t="shared" ref="K772:K781" si="238">C772</f>
        <v xml:space="preserve"> Hell's Kitchen</v>
      </c>
      <c r="L772" t="str">
        <f t="shared" si="237"/>
        <v xml:space="preserve"> Hell's Kitchen</v>
      </c>
      <c r="M772" t="str">
        <f t="shared" ref="M772:M835" si="239">TRIM(L772)</f>
        <v>Hell's Kitchen</v>
      </c>
      <c r="N772" t="str">
        <f>VLOOKUP(M772,mapping!A:B,2,0)</f>
        <v>Midtown</v>
      </c>
    </row>
    <row r="773" spans="1:14" x14ac:dyDescent="0.2">
      <c r="A773">
        <v>90</v>
      </c>
      <c r="B773" t="s">
        <v>217</v>
      </c>
      <c r="C773" t="s">
        <v>21</v>
      </c>
      <c r="D773" t="s">
        <v>13</v>
      </c>
      <c r="E773" t="s">
        <v>3</v>
      </c>
      <c r="F773" t="s">
        <v>4</v>
      </c>
      <c r="G773" t="s">
        <v>5</v>
      </c>
      <c r="H773">
        <v>10017</v>
      </c>
      <c r="I773" t="s">
        <v>6</v>
      </c>
      <c r="K773" t="str">
        <f t="shared" si="238"/>
        <v xml:space="preserve"> Diamond District</v>
      </c>
      <c r="L773" t="str">
        <f t="shared" si="237"/>
        <v xml:space="preserve"> Diamond District</v>
      </c>
      <c r="M773" t="str">
        <f t="shared" si="239"/>
        <v>Diamond District</v>
      </c>
      <c r="N773" t="str">
        <f>VLOOKUP(M773,mapping!A:B,2,0)</f>
        <v>Midtown</v>
      </c>
    </row>
    <row r="774" spans="1:14" x14ac:dyDescent="0.2">
      <c r="A774">
        <v>2276</v>
      </c>
      <c r="B774" t="s">
        <v>352</v>
      </c>
      <c r="C774" t="s">
        <v>197</v>
      </c>
      <c r="D774" t="s">
        <v>109</v>
      </c>
      <c r="E774" t="s">
        <v>3</v>
      </c>
      <c r="F774" t="s">
        <v>4</v>
      </c>
      <c r="G774" t="s">
        <v>5</v>
      </c>
      <c r="H774">
        <v>10027</v>
      </c>
      <c r="I774" t="s">
        <v>6</v>
      </c>
      <c r="K774" t="str">
        <f t="shared" si="238"/>
        <v xml:space="preserve"> Manhattanville</v>
      </c>
      <c r="L774" t="str">
        <f t="shared" si="237"/>
        <v xml:space="preserve"> Manhattanville</v>
      </c>
      <c r="M774" t="str">
        <f t="shared" si="239"/>
        <v>Manhattanville</v>
      </c>
      <c r="N774" t="str">
        <f>VLOOKUP(M774,mapping!A:B,2,0)</f>
        <v>Harlem</v>
      </c>
    </row>
    <row r="775" spans="1:14" x14ac:dyDescent="0.2">
      <c r="A775">
        <v>41</v>
      </c>
      <c r="B775" t="s">
        <v>225</v>
      </c>
      <c r="C775" t="s">
        <v>21</v>
      </c>
      <c r="D775" t="s">
        <v>13</v>
      </c>
      <c r="E775" t="s">
        <v>3</v>
      </c>
      <c r="F775" t="s">
        <v>4</v>
      </c>
      <c r="G775" t="s">
        <v>5</v>
      </c>
      <c r="H775">
        <v>10019</v>
      </c>
      <c r="I775" t="s">
        <v>6</v>
      </c>
      <c r="K775" t="str">
        <f t="shared" si="238"/>
        <v xml:space="preserve"> Diamond District</v>
      </c>
      <c r="L775" t="str">
        <f t="shared" si="237"/>
        <v xml:space="preserve"> Diamond District</v>
      </c>
      <c r="M775" t="str">
        <f t="shared" si="239"/>
        <v>Diamond District</v>
      </c>
      <c r="N775" t="str">
        <f>VLOOKUP(M775,mapping!A:B,2,0)</f>
        <v>Midtown</v>
      </c>
    </row>
    <row r="776" spans="1:14" x14ac:dyDescent="0.2">
      <c r="A776">
        <v>150</v>
      </c>
      <c r="B776" t="s">
        <v>120</v>
      </c>
      <c r="C776" t="s">
        <v>21</v>
      </c>
      <c r="D776" t="s">
        <v>13</v>
      </c>
      <c r="E776" t="s">
        <v>3</v>
      </c>
      <c r="F776" t="s">
        <v>4</v>
      </c>
      <c r="G776" t="s">
        <v>5</v>
      </c>
      <c r="H776">
        <v>10036</v>
      </c>
      <c r="I776" t="s">
        <v>6</v>
      </c>
      <c r="K776" t="str">
        <f t="shared" si="238"/>
        <v xml:space="preserve"> Diamond District</v>
      </c>
      <c r="L776" t="str">
        <f t="shared" si="237"/>
        <v xml:space="preserve"> Diamond District</v>
      </c>
      <c r="M776" t="str">
        <f t="shared" si="239"/>
        <v>Diamond District</v>
      </c>
      <c r="N776" t="str">
        <f>VLOOKUP(M776,mapping!A:B,2,0)</f>
        <v>Midtown</v>
      </c>
    </row>
    <row r="777" spans="1:14" x14ac:dyDescent="0.2">
      <c r="A777">
        <v>349</v>
      </c>
      <c r="B777" t="s">
        <v>83</v>
      </c>
      <c r="C777" t="s">
        <v>84</v>
      </c>
      <c r="D777" t="s">
        <v>85</v>
      </c>
      <c r="E777" t="s">
        <v>3</v>
      </c>
      <c r="F777" t="s">
        <v>4</v>
      </c>
      <c r="G777" t="s">
        <v>5</v>
      </c>
      <c r="H777">
        <v>10024</v>
      </c>
      <c r="I777" t="s">
        <v>6</v>
      </c>
      <c r="K777" t="str">
        <f t="shared" si="238"/>
        <v xml:space="preserve"> Upper West Side</v>
      </c>
      <c r="L777" t="str">
        <f t="shared" si="237"/>
        <v xml:space="preserve"> Upper West Side</v>
      </c>
      <c r="M777" t="str">
        <f t="shared" si="239"/>
        <v>Upper West Side</v>
      </c>
      <c r="N777" t="str">
        <f>VLOOKUP(M777,mapping!A:B,2,0)</f>
        <v>Upper West Side</v>
      </c>
    </row>
    <row r="778" spans="1:14" x14ac:dyDescent="0.2">
      <c r="A778">
        <v>1452</v>
      </c>
      <c r="B778" t="s">
        <v>7</v>
      </c>
      <c r="C778" t="s">
        <v>47</v>
      </c>
      <c r="D778" t="s">
        <v>48</v>
      </c>
      <c r="E778" t="s">
        <v>3</v>
      </c>
      <c r="F778" t="s">
        <v>4</v>
      </c>
      <c r="G778" t="s">
        <v>5</v>
      </c>
      <c r="H778">
        <v>10021</v>
      </c>
      <c r="I778" t="s">
        <v>6</v>
      </c>
      <c r="K778" t="str">
        <f t="shared" si="238"/>
        <v xml:space="preserve"> Lenox Hill</v>
      </c>
      <c r="L778" t="str">
        <f t="shared" si="237"/>
        <v xml:space="preserve"> Lenox Hill</v>
      </c>
      <c r="M778" t="str">
        <f t="shared" si="239"/>
        <v>Lenox Hill</v>
      </c>
      <c r="N778" t="str">
        <f>VLOOKUP(M778,mapping!A:B,2,0)</f>
        <v>Upper East Side</v>
      </c>
    </row>
    <row r="779" spans="1:14" x14ac:dyDescent="0.2">
      <c r="A779">
        <v>313</v>
      </c>
      <c r="B779" t="s">
        <v>302</v>
      </c>
      <c r="C779" t="s">
        <v>52</v>
      </c>
      <c r="D779" t="s">
        <v>13</v>
      </c>
      <c r="E779" t="s">
        <v>3</v>
      </c>
      <c r="F779" t="s">
        <v>4</v>
      </c>
      <c r="G779" t="s">
        <v>5</v>
      </c>
      <c r="H779">
        <v>10019</v>
      </c>
      <c r="I779" t="s">
        <v>6</v>
      </c>
      <c r="K779" t="str">
        <f t="shared" si="238"/>
        <v xml:space="preserve"> Hell's Kitchen</v>
      </c>
      <c r="L779" t="str">
        <f t="shared" si="237"/>
        <v xml:space="preserve"> Hell's Kitchen</v>
      </c>
      <c r="M779" t="str">
        <f t="shared" si="239"/>
        <v>Hell's Kitchen</v>
      </c>
      <c r="N779" t="str">
        <f>VLOOKUP(M779,mapping!A:B,2,0)</f>
        <v>Midtown</v>
      </c>
    </row>
    <row r="780" spans="1:14" x14ac:dyDescent="0.2">
      <c r="A780">
        <v>250</v>
      </c>
      <c r="B780" t="s">
        <v>186</v>
      </c>
      <c r="C780" t="s">
        <v>123</v>
      </c>
      <c r="D780" t="s">
        <v>2</v>
      </c>
      <c r="E780" t="s">
        <v>3</v>
      </c>
      <c r="F780" t="s">
        <v>4</v>
      </c>
      <c r="G780" t="s">
        <v>5</v>
      </c>
      <c r="H780">
        <v>10009</v>
      </c>
      <c r="I780" t="s">
        <v>6</v>
      </c>
      <c r="K780" t="str">
        <f t="shared" si="238"/>
        <v xml:space="preserve"> Alphabet City</v>
      </c>
      <c r="L780" t="str">
        <f t="shared" si="237"/>
        <v xml:space="preserve"> Alphabet City</v>
      </c>
      <c r="M780" t="str">
        <f t="shared" si="239"/>
        <v>Alphabet City</v>
      </c>
      <c r="N780" t="str">
        <f>VLOOKUP(M780,mapping!A:B,2,0)</f>
        <v>East Village</v>
      </c>
    </row>
    <row r="781" spans="1:14" x14ac:dyDescent="0.2">
      <c r="A781">
        <v>2046</v>
      </c>
      <c r="B781" t="s">
        <v>271</v>
      </c>
      <c r="C781" t="s">
        <v>38</v>
      </c>
      <c r="D781" t="s">
        <v>39</v>
      </c>
      <c r="E781" t="s">
        <v>3</v>
      </c>
      <c r="F781" t="s">
        <v>4</v>
      </c>
      <c r="G781" t="s">
        <v>5</v>
      </c>
      <c r="H781">
        <v>10027</v>
      </c>
      <c r="I781" t="s">
        <v>6</v>
      </c>
      <c r="K781" t="str">
        <f t="shared" si="238"/>
        <v xml:space="preserve"> Harlem</v>
      </c>
      <c r="L781" t="str">
        <f t="shared" si="237"/>
        <v xml:space="preserve"> Harlem</v>
      </c>
      <c r="M781" t="str">
        <f t="shared" si="239"/>
        <v>Harlem</v>
      </c>
      <c r="N781" t="str">
        <f>VLOOKUP(M781,mapping!A:B,2,0)</f>
        <v>Harlem</v>
      </c>
    </row>
    <row r="782" spans="1:14" x14ac:dyDescent="0.2">
      <c r="A782" t="s">
        <v>496</v>
      </c>
      <c r="B782">
        <v>66</v>
      </c>
      <c r="C782" t="s">
        <v>22</v>
      </c>
      <c r="D782" t="s">
        <v>115</v>
      </c>
      <c r="E782" t="s">
        <v>2</v>
      </c>
      <c r="F782" t="s">
        <v>3</v>
      </c>
      <c r="G782" t="s">
        <v>4</v>
      </c>
      <c r="H782" t="s">
        <v>5</v>
      </c>
      <c r="I782">
        <v>10003</v>
      </c>
      <c r="J782" t="s">
        <v>6</v>
      </c>
      <c r="L782" t="str">
        <f>D782</f>
        <v xml:space="preserve"> East Village</v>
      </c>
      <c r="M782" t="str">
        <f t="shared" si="239"/>
        <v>East Village</v>
      </c>
      <c r="N782" t="str">
        <f>VLOOKUP(M782,mapping!A:B,2,0)</f>
        <v>East Village</v>
      </c>
    </row>
    <row r="783" spans="1:14" x14ac:dyDescent="0.2">
      <c r="A783">
        <v>2085</v>
      </c>
      <c r="B783" t="s">
        <v>86</v>
      </c>
      <c r="C783" t="s">
        <v>69</v>
      </c>
      <c r="D783" t="s">
        <v>70</v>
      </c>
      <c r="E783" t="s">
        <v>3</v>
      </c>
      <c r="F783" t="s">
        <v>4</v>
      </c>
      <c r="G783" t="s">
        <v>5</v>
      </c>
      <c r="H783">
        <v>10035</v>
      </c>
      <c r="I783" t="s">
        <v>6</v>
      </c>
      <c r="K783" t="str">
        <f t="shared" ref="K783:K790" si="240">C783</f>
        <v xml:space="preserve"> East Harlem</v>
      </c>
      <c r="L783" t="str">
        <f t="shared" ref="L783:L790" si="241">K783</f>
        <v xml:space="preserve"> East Harlem</v>
      </c>
      <c r="M783" t="str">
        <f t="shared" si="239"/>
        <v>East Harlem</v>
      </c>
      <c r="N783" t="str">
        <f>VLOOKUP(M783,mapping!A:B,2,0)</f>
        <v>East Harlem</v>
      </c>
    </row>
    <row r="784" spans="1:14" x14ac:dyDescent="0.2">
      <c r="A784" t="s">
        <v>54</v>
      </c>
      <c r="B784" t="s">
        <v>55</v>
      </c>
      <c r="C784" t="s">
        <v>56</v>
      </c>
      <c r="D784" t="s">
        <v>57</v>
      </c>
      <c r="E784" t="s">
        <v>3</v>
      </c>
      <c r="F784" t="s">
        <v>4</v>
      </c>
      <c r="G784" t="s">
        <v>5</v>
      </c>
      <c r="H784">
        <v>10011</v>
      </c>
      <c r="I784" t="s">
        <v>6</v>
      </c>
      <c r="K784" t="str">
        <f t="shared" si="240"/>
        <v xml:space="preserve"> Chelsea</v>
      </c>
      <c r="L784" t="str">
        <f t="shared" si="241"/>
        <v xml:space="preserve"> Chelsea</v>
      </c>
      <c r="M784" t="str">
        <f t="shared" si="239"/>
        <v>Chelsea</v>
      </c>
      <c r="N784" t="str">
        <f>VLOOKUP(M784,mapping!A:B,2,0)</f>
        <v>Chelsea</v>
      </c>
    </row>
    <row r="785" spans="1:14" x14ac:dyDescent="0.2">
      <c r="A785">
        <v>138</v>
      </c>
      <c r="B785" t="s">
        <v>497</v>
      </c>
      <c r="C785" t="s">
        <v>27</v>
      </c>
      <c r="D785" t="s">
        <v>2</v>
      </c>
      <c r="E785" t="s">
        <v>3</v>
      </c>
      <c r="F785" t="s">
        <v>4</v>
      </c>
      <c r="G785" t="s">
        <v>5</v>
      </c>
      <c r="H785">
        <v>10002</v>
      </c>
      <c r="I785" t="s">
        <v>6</v>
      </c>
      <c r="K785" t="str">
        <f t="shared" si="240"/>
        <v xml:space="preserve"> Lower East Side</v>
      </c>
      <c r="L785" t="str">
        <f t="shared" si="241"/>
        <v xml:space="preserve"> Lower East Side</v>
      </c>
      <c r="M785" t="str">
        <f t="shared" si="239"/>
        <v>Lower East Side</v>
      </c>
      <c r="N785" t="str">
        <f>VLOOKUP(M785,mapping!A:B,2,0)</f>
        <v>Lower East Side</v>
      </c>
    </row>
    <row r="786" spans="1:14" x14ac:dyDescent="0.2">
      <c r="A786">
        <v>244</v>
      </c>
      <c r="B786" t="s">
        <v>498</v>
      </c>
      <c r="C786" t="s">
        <v>21</v>
      </c>
      <c r="D786" t="s">
        <v>13</v>
      </c>
      <c r="E786" t="s">
        <v>3</v>
      </c>
      <c r="F786" t="s">
        <v>4</v>
      </c>
      <c r="G786" t="s">
        <v>5</v>
      </c>
      <c r="H786">
        <v>10022</v>
      </c>
      <c r="I786" t="s">
        <v>6</v>
      </c>
      <c r="K786" t="str">
        <f t="shared" si="240"/>
        <v xml:space="preserve"> Diamond District</v>
      </c>
      <c r="L786" t="str">
        <f t="shared" si="241"/>
        <v xml:space="preserve"> Diamond District</v>
      </c>
      <c r="M786" t="str">
        <f t="shared" si="239"/>
        <v>Diamond District</v>
      </c>
      <c r="N786" t="str">
        <f>VLOOKUP(M786,mapping!A:B,2,0)</f>
        <v>Midtown</v>
      </c>
    </row>
    <row r="787" spans="1:14" x14ac:dyDescent="0.2">
      <c r="A787">
        <v>18</v>
      </c>
      <c r="B787" t="s">
        <v>499</v>
      </c>
      <c r="C787" t="s">
        <v>60</v>
      </c>
      <c r="D787" t="s">
        <v>18</v>
      </c>
      <c r="E787" t="s">
        <v>3</v>
      </c>
      <c r="F787" t="s">
        <v>4</v>
      </c>
      <c r="G787" t="s">
        <v>5</v>
      </c>
      <c r="H787">
        <v>10012</v>
      </c>
      <c r="I787" t="s">
        <v>6</v>
      </c>
      <c r="K787" t="str">
        <f t="shared" si="240"/>
        <v xml:space="preserve"> Greenwich Village</v>
      </c>
      <c r="L787" t="str">
        <f t="shared" si="241"/>
        <v xml:space="preserve"> Greenwich Village</v>
      </c>
      <c r="M787" t="str">
        <f t="shared" si="239"/>
        <v>Greenwich Village</v>
      </c>
      <c r="N787" t="str">
        <f>VLOOKUP(M787,mapping!A:B,2,0)</f>
        <v>Greenwich Village</v>
      </c>
    </row>
    <row r="788" spans="1:14" x14ac:dyDescent="0.2">
      <c r="A788">
        <v>343</v>
      </c>
      <c r="B788" t="s">
        <v>1</v>
      </c>
      <c r="C788" t="s">
        <v>27</v>
      </c>
      <c r="D788" t="s">
        <v>2</v>
      </c>
      <c r="E788" t="s">
        <v>3</v>
      </c>
      <c r="F788" t="s">
        <v>4</v>
      </c>
      <c r="G788" t="s">
        <v>5</v>
      </c>
      <c r="H788">
        <v>10002</v>
      </c>
      <c r="I788" t="s">
        <v>6</v>
      </c>
      <c r="K788" t="str">
        <f t="shared" si="240"/>
        <v xml:space="preserve"> Lower East Side</v>
      </c>
      <c r="L788" t="str">
        <f t="shared" si="241"/>
        <v xml:space="preserve"> Lower East Side</v>
      </c>
      <c r="M788" t="str">
        <f t="shared" si="239"/>
        <v>Lower East Side</v>
      </c>
      <c r="N788" t="str">
        <f>VLOOKUP(M788,mapping!A:B,2,0)</f>
        <v>Lower East Side</v>
      </c>
    </row>
    <row r="789" spans="1:14" x14ac:dyDescent="0.2">
      <c r="A789">
        <v>460</v>
      </c>
      <c r="B789" t="s">
        <v>274</v>
      </c>
      <c r="C789" t="s">
        <v>52</v>
      </c>
      <c r="D789" t="s">
        <v>57</v>
      </c>
      <c r="E789" t="s">
        <v>3</v>
      </c>
      <c r="F789" t="s">
        <v>4</v>
      </c>
      <c r="G789" t="s">
        <v>5</v>
      </c>
      <c r="H789">
        <v>10001</v>
      </c>
      <c r="I789" t="s">
        <v>6</v>
      </c>
      <c r="K789" t="str">
        <f t="shared" si="240"/>
        <v xml:space="preserve"> Hell's Kitchen</v>
      </c>
      <c r="L789" t="str">
        <f t="shared" si="241"/>
        <v xml:space="preserve"> Hell's Kitchen</v>
      </c>
      <c r="M789" t="str">
        <f t="shared" si="239"/>
        <v>Hell's Kitchen</v>
      </c>
      <c r="N789" t="str">
        <f>VLOOKUP(M789,mapping!A:B,2,0)</f>
        <v>Midtown</v>
      </c>
    </row>
    <row r="790" spans="1:14" x14ac:dyDescent="0.2">
      <c r="A790">
        <v>225</v>
      </c>
      <c r="B790" t="s">
        <v>146</v>
      </c>
      <c r="C790" t="s">
        <v>84</v>
      </c>
      <c r="D790" t="s">
        <v>85</v>
      </c>
      <c r="E790" t="s">
        <v>3</v>
      </c>
      <c r="F790" t="s">
        <v>4</v>
      </c>
      <c r="G790" t="s">
        <v>5</v>
      </c>
      <c r="H790">
        <v>10024</v>
      </c>
      <c r="I790" t="s">
        <v>6</v>
      </c>
      <c r="K790" t="str">
        <f t="shared" si="240"/>
        <v xml:space="preserve"> Upper West Side</v>
      </c>
      <c r="L790" t="str">
        <f t="shared" si="241"/>
        <v xml:space="preserve"> Upper West Side</v>
      </c>
      <c r="M790" t="str">
        <f t="shared" si="239"/>
        <v>Upper West Side</v>
      </c>
      <c r="N790" t="str">
        <f>VLOOKUP(M790,mapping!A:B,2,0)</f>
        <v>Upper West Side</v>
      </c>
    </row>
    <row r="791" spans="1:14" x14ac:dyDescent="0.2">
      <c r="A791" t="s">
        <v>500</v>
      </c>
      <c r="B791">
        <v>200</v>
      </c>
      <c r="C791" t="s">
        <v>501</v>
      </c>
      <c r="D791" t="s">
        <v>31</v>
      </c>
      <c r="E791" t="s">
        <v>32</v>
      </c>
      <c r="F791" t="s">
        <v>3</v>
      </c>
      <c r="G791" t="s">
        <v>4</v>
      </c>
      <c r="H791" t="s">
        <v>5</v>
      </c>
      <c r="I791">
        <v>10282</v>
      </c>
      <c r="J791" t="s">
        <v>6</v>
      </c>
      <c r="L791" t="str">
        <f>D791</f>
        <v xml:space="preserve"> Battery Park City</v>
      </c>
      <c r="M791" t="str">
        <f t="shared" si="239"/>
        <v>Battery Park City</v>
      </c>
      <c r="N791" t="str">
        <f>VLOOKUP(M791,mapping!A:B,2,0)</f>
        <v>Battery Park</v>
      </c>
    </row>
    <row r="792" spans="1:14" x14ac:dyDescent="0.2">
      <c r="A792">
        <v>6</v>
      </c>
      <c r="B792" t="s">
        <v>502</v>
      </c>
      <c r="C792" t="s">
        <v>138</v>
      </c>
      <c r="D792" t="s">
        <v>18</v>
      </c>
      <c r="E792" t="s">
        <v>3</v>
      </c>
      <c r="F792" t="s">
        <v>4</v>
      </c>
      <c r="G792" t="s">
        <v>5</v>
      </c>
      <c r="H792">
        <v>10012</v>
      </c>
      <c r="I792" t="s">
        <v>6</v>
      </c>
      <c r="K792" t="str">
        <f>C792</f>
        <v xml:space="preserve"> NoHo Historic District</v>
      </c>
      <c r="L792" t="str">
        <f>K792</f>
        <v xml:space="preserve"> NoHo Historic District</v>
      </c>
      <c r="M792" t="str">
        <f t="shared" si="239"/>
        <v>NoHo Historic District</v>
      </c>
      <c r="N792" t="str">
        <f>VLOOKUP(M792,mapping!A:B,2,0)</f>
        <v>NoHo</v>
      </c>
    </row>
    <row r="793" spans="1:14" x14ac:dyDescent="0.2">
      <c r="A793">
        <v>231</v>
      </c>
      <c r="B793" t="s">
        <v>324</v>
      </c>
      <c r="C793" t="s">
        <v>2</v>
      </c>
      <c r="D793" t="s">
        <v>3</v>
      </c>
      <c r="E793" t="s">
        <v>4</v>
      </c>
      <c r="F793" t="s">
        <v>5</v>
      </c>
      <c r="G793">
        <v>10002</v>
      </c>
      <c r="H793" t="s">
        <v>6</v>
      </c>
      <c r="L793" t="str">
        <f>C793</f>
        <v xml:space="preserve"> Manhattan Community Board 3</v>
      </c>
      <c r="M793" t="str">
        <f t="shared" si="239"/>
        <v>Manhattan Community Board 3</v>
      </c>
      <c r="N793" t="str">
        <f>VLOOKUP(M793,mapping!A:B,2,0)</f>
        <v>East Village</v>
      </c>
    </row>
    <row r="794" spans="1:14" x14ac:dyDescent="0.2">
      <c r="A794">
        <v>152</v>
      </c>
      <c r="B794" t="s">
        <v>503</v>
      </c>
      <c r="C794" t="s">
        <v>69</v>
      </c>
      <c r="D794" t="s">
        <v>70</v>
      </c>
      <c r="E794" t="s">
        <v>3</v>
      </c>
      <c r="F794" t="s">
        <v>4</v>
      </c>
      <c r="G794" t="s">
        <v>5</v>
      </c>
      <c r="H794">
        <v>10029</v>
      </c>
      <c r="I794" t="s">
        <v>6</v>
      </c>
      <c r="K794" t="str">
        <f>C794</f>
        <v xml:space="preserve"> East Harlem</v>
      </c>
      <c r="L794" t="str">
        <f>K794</f>
        <v xml:space="preserve"> East Harlem</v>
      </c>
      <c r="M794" t="str">
        <f t="shared" si="239"/>
        <v>East Harlem</v>
      </c>
      <c r="N794" t="str">
        <f>VLOOKUP(M794,mapping!A:B,2,0)</f>
        <v>East Harlem</v>
      </c>
    </row>
    <row r="795" spans="1:14" x14ac:dyDescent="0.2">
      <c r="A795">
        <v>310</v>
      </c>
      <c r="B795" t="s">
        <v>504</v>
      </c>
      <c r="C795" t="s">
        <v>18</v>
      </c>
      <c r="D795" t="s">
        <v>3</v>
      </c>
      <c r="E795" t="s">
        <v>4</v>
      </c>
      <c r="F795" t="s">
        <v>5</v>
      </c>
      <c r="G795">
        <v>10014</v>
      </c>
      <c r="H795" t="s">
        <v>6</v>
      </c>
      <c r="L795" t="str">
        <f>C795</f>
        <v xml:space="preserve"> Manhattan Community Board 2</v>
      </c>
      <c r="M795" t="str">
        <f t="shared" si="239"/>
        <v>Manhattan Community Board 2</v>
      </c>
      <c r="N795" t="str">
        <f>VLOOKUP(M795,mapping!A:B,2,0)</f>
        <v>Greenwich Village</v>
      </c>
    </row>
    <row r="796" spans="1:14" x14ac:dyDescent="0.2">
      <c r="A796" t="s">
        <v>190</v>
      </c>
      <c r="B796">
        <v>30</v>
      </c>
      <c r="C796" t="s">
        <v>191</v>
      </c>
      <c r="D796" t="s">
        <v>21</v>
      </c>
      <c r="E796" t="s">
        <v>13</v>
      </c>
      <c r="F796" t="s">
        <v>3</v>
      </c>
      <c r="G796" t="s">
        <v>4</v>
      </c>
      <c r="H796" t="s">
        <v>5</v>
      </c>
      <c r="I796">
        <v>10020</v>
      </c>
      <c r="J796" t="s">
        <v>6</v>
      </c>
      <c r="L796" t="str">
        <f>D796</f>
        <v xml:space="preserve"> Diamond District</v>
      </c>
      <c r="M796" t="str">
        <f t="shared" si="239"/>
        <v>Diamond District</v>
      </c>
      <c r="N796" t="str">
        <f>VLOOKUP(M796,mapping!A:B,2,0)</f>
        <v>Midtown</v>
      </c>
    </row>
    <row r="797" spans="1:14" x14ac:dyDescent="0.2">
      <c r="A797">
        <v>1233</v>
      </c>
      <c r="B797" t="s">
        <v>275</v>
      </c>
      <c r="C797" t="s">
        <v>47</v>
      </c>
      <c r="D797" t="s">
        <v>48</v>
      </c>
      <c r="E797" t="s">
        <v>3</v>
      </c>
      <c r="F797" t="s">
        <v>4</v>
      </c>
      <c r="G797" t="s">
        <v>5</v>
      </c>
      <c r="H797">
        <v>10065</v>
      </c>
      <c r="I797" t="s">
        <v>6</v>
      </c>
      <c r="K797" t="str">
        <f>C797</f>
        <v xml:space="preserve"> Lenox Hill</v>
      </c>
      <c r="L797" t="str">
        <f>K797</f>
        <v xml:space="preserve"> Lenox Hill</v>
      </c>
      <c r="M797" t="str">
        <f t="shared" si="239"/>
        <v>Lenox Hill</v>
      </c>
      <c r="N797" t="str">
        <f>VLOOKUP(M797,mapping!A:B,2,0)</f>
        <v>Upper East Side</v>
      </c>
    </row>
    <row r="798" spans="1:14" x14ac:dyDescent="0.2">
      <c r="A798">
        <v>121</v>
      </c>
      <c r="B798" t="s">
        <v>505</v>
      </c>
      <c r="C798" t="s">
        <v>9</v>
      </c>
      <c r="D798" t="s">
        <v>3</v>
      </c>
      <c r="E798" t="s">
        <v>4</v>
      </c>
      <c r="F798" t="s">
        <v>5</v>
      </c>
      <c r="G798">
        <v>10003</v>
      </c>
      <c r="H798" t="s">
        <v>6</v>
      </c>
      <c r="L798" t="str">
        <f>C798</f>
        <v xml:space="preserve"> Manhattan Community Board 6</v>
      </c>
      <c r="M798" t="str">
        <f t="shared" si="239"/>
        <v>Manhattan Community Board 6</v>
      </c>
      <c r="N798" t="str">
        <f>VLOOKUP(M798,mapping!A:B,2,0)</f>
        <v>Gramercy</v>
      </c>
    </row>
    <row r="799" spans="1:14" x14ac:dyDescent="0.2">
      <c r="A799" t="s">
        <v>506</v>
      </c>
      <c r="B799">
        <v>417</v>
      </c>
      <c r="C799" t="s">
        <v>203</v>
      </c>
      <c r="D799" t="s">
        <v>166</v>
      </c>
      <c r="E799" t="s">
        <v>109</v>
      </c>
      <c r="F799" t="s">
        <v>3</v>
      </c>
      <c r="G799" t="s">
        <v>4</v>
      </c>
      <c r="H799" t="s">
        <v>5</v>
      </c>
      <c r="I799">
        <v>10027</v>
      </c>
      <c r="J799" t="s">
        <v>6</v>
      </c>
      <c r="L799" t="str">
        <f t="shared" ref="L799:L800" si="242">D799</f>
        <v xml:space="preserve"> Morningside Heights</v>
      </c>
      <c r="M799" t="str">
        <f t="shared" si="239"/>
        <v>Morningside Heights</v>
      </c>
      <c r="N799" t="str">
        <f>VLOOKUP(M799,mapping!A:B,2,0)</f>
        <v>Morningside Heights</v>
      </c>
    </row>
    <row r="800" spans="1:14" x14ac:dyDescent="0.2">
      <c r="A800" t="s">
        <v>118</v>
      </c>
      <c r="B800">
        <v>564</v>
      </c>
      <c r="C800" t="s">
        <v>83</v>
      </c>
      <c r="D800" t="s">
        <v>84</v>
      </c>
      <c r="E800" t="s">
        <v>85</v>
      </c>
      <c r="F800" t="s">
        <v>3</v>
      </c>
      <c r="G800" t="s">
        <v>4</v>
      </c>
      <c r="H800" t="s">
        <v>5</v>
      </c>
      <c r="I800">
        <v>10024</v>
      </c>
      <c r="J800" t="s">
        <v>6</v>
      </c>
      <c r="L800" t="str">
        <f t="shared" si="242"/>
        <v xml:space="preserve"> Upper West Side</v>
      </c>
      <c r="M800" t="str">
        <f t="shared" si="239"/>
        <v>Upper West Side</v>
      </c>
      <c r="N800" t="str">
        <f>VLOOKUP(M800,mapping!A:B,2,0)</f>
        <v>Upper West Side</v>
      </c>
    </row>
    <row r="801" spans="1:14" x14ac:dyDescent="0.2">
      <c r="A801">
        <v>160</v>
      </c>
      <c r="B801" t="s">
        <v>46</v>
      </c>
      <c r="C801" t="s">
        <v>115</v>
      </c>
      <c r="D801" t="s">
        <v>2</v>
      </c>
      <c r="E801" t="s">
        <v>3</v>
      </c>
      <c r="F801" t="s">
        <v>4</v>
      </c>
      <c r="G801" t="s">
        <v>5</v>
      </c>
      <c r="H801">
        <v>10009</v>
      </c>
      <c r="I801" t="s">
        <v>6</v>
      </c>
      <c r="K801" t="str">
        <f t="shared" ref="K801:K811" si="243">C801</f>
        <v xml:space="preserve"> East Village</v>
      </c>
      <c r="L801" t="str">
        <f t="shared" ref="L801:L811" si="244">K801</f>
        <v xml:space="preserve"> East Village</v>
      </c>
      <c r="M801" t="str">
        <f t="shared" si="239"/>
        <v>East Village</v>
      </c>
      <c r="N801" t="str">
        <f>VLOOKUP(M801,mapping!A:B,2,0)</f>
        <v>East Village</v>
      </c>
    </row>
    <row r="802" spans="1:14" x14ac:dyDescent="0.2">
      <c r="A802">
        <v>67</v>
      </c>
      <c r="B802" t="s">
        <v>145</v>
      </c>
      <c r="C802" t="s">
        <v>60</v>
      </c>
      <c r="D802" t="s">
        <v>18</v>
      </c>
      <c r="E802" t="s">
        <v>3</v>
      </c>
      <c r="F802" t="s">
        <v>4</v>
      </c>
      <c r="G802" t="s">
        <v>5</v>
      </c>
      <c r="H802">
        <v>10012</v>
      </c>
      <c r="I802" t="s">
        <v>6</v>
      </c>
      <c r="K802" t="str">
        <f t="shared" si="243"/>
        <v xml:space="preserve"> Greenwich Village</v>
      </c>
      <c r="L802" t="str">
        <f t="shared" si="244"/>
        <v xml:space="preserve"> Greenwich Village</v>
      </c>
      <c r="M802" t="str">
        <f t="shared" si="239"/>
        <v>Greenwich Village</v>
      </c>
      <c r="N802" t="str">
        <f>VLOOKUP(M802,mapping!A:B,2,0)</f>
        <v>Greenwich Village</v>
      </c>
    </row>
    <row r="803" spans="1:14" x14ac:dyDescent="0.2">
      <c r="A803">
        <v>2</v>
      </c>
      <c r="B803" t="s">
        <v>459</v>
      </c>
      <c r="C803" t="s">
        <v>15</v>
      </c>
      <c r="D803" t="s">
        <v>13</v>
      </c>
      <c r="E803" t="s">
        <v>3</v>
      </c>
      <c r="F803" t="s">
        <v>4</v>
      </c>
      <c r="G803" t="s">
        <v>5</v>
      </c>
      <c r="H803">
        <v>10016</v>
      </c>
      <c r="I803" t="s">
        <v>6</v>
      </c>
      <c r="K803" t="str">
        <f t="shared" si="243"/>
        <v xml:space="preserve"> Korea Town</v>
      </c>
      <c r="L803" t="str">
        <f t="shared" si="244"/>
        <v xml:space="preserve"> Korea Town</v>
      </c>
      <c r="M803" t="str">
        <f t="shared" si="239"/>
        <v>Korea Town</v>
      </c>
      <c r="N803" t="str">
        <f>VLOOKUP(M803,mapping!A:B,2,0)</f>
        <v>Midtown</v>
      </c>
    </row>
    <row r="804" spans="1:14" x14ac:dyDescent="0.2">
      <c r="A804">
        <v>1446</v>
      </c>
      <c r="B804" t="s">
        <v>46</v>
      </c>
      <c r="C804" t="s">
        <v>47</v>
      </c>
      <c r="D804" t="s">
        <v>48</v>
      </c>
      <c r="E804" t="s">
        <v>3</v>
      </c>
      <c r="F804" t="s">
        <v>4</v>
      </c>
      <c r="G804" t="s">
        <v>5</v>
      </c>
      <c r="H804">
        <v>10021</v>
      </c>
      <c r="I804" t="s">
        <v>6</v>
      </c>
      <c r="K804" t="str">
        <f t="shared" si="243"/>
        <v xml:space="preserve"> Lenox Hill</v>
      </c>
      <c r="L804" t="str">
        <f t="shared" si="244"/>
        <v xml:space="preserve"> Lenox Hill</v>
      </c>
      <c r="M804" t="str">
        <f t="shared" si="239"/>
        <v>Lenox Hill</v>
      </c>
      <c r="N804" t="str">
        <f>VLOOKUP(M804,mapping!A:B,2,0)</f>
        <v>Upper East Side</v>
      </c>
    </row>
    <row r="805" spans="1:14" x14ac:dyDescent="0.2">
      <c r="A805">
        <v>1267</v>
      </c>
      <c r="B805" t="s">
        <v>46</v>
      </c>
      <c r="C805" t="s">
        <v>47</v>
      </c>
      <c r="D805" t="s">
        <v>48</v>
      </c>
      <c r="E805" t="s">
        <v>3</v>
      </c>
      <c r="F805" t="s">
        <v>4</v>
      </c>
      <c r="G805" t="s">
        <v>5</v>
      </c>
      <c r="H805">
        <v>10065</v>
      </c>
      <c r="I805" t="s">
        <v>6</v>
      </c>
      <c r="K805" t="str">
        <f t="shared" si="243"/>
        <v xml:space="preserve"> Lenox Hill</v>
      </c>
      <c r="L805" t="str">
        <f t="shared" si="244"/>
        <v xml:space="preserve"> Lenox Hill</v>
      </c>
      <c r="M805" t="str">
        <f t="shared" si="239"/>
        <v>Lenox Hill</v>
      </c>
      <c r="N805" t="str">
        <f>VLOOKUP(M805,mapping!A:B,2,0)</f>
        <v>Upper East Side</v>
      </c>
    </row>
    <row r="806" spans="1:14" x14ac:dyDescent="0.2">
      <c r="A806">
        <v>600</v>
      </c>
      <c r="B806" t="s">
        <v>196</v>
      </c>
      <c r="C806" t="s">
        <v>197</v>
      </c>
      <c r="D806" t="s">
        <v>109</v>
      </c>
      <c r="E806" t="s">
        <v>3</v>
      </c>
      <c r="F806" t="s">
        <v>4</v>
      </c>
      <c r="G806" t="s">
        <v>5</v>
      </c>
      <c r="H806">
        <v>10031</v>
      </c>
      <c r="I806" t="s">
        <v>6</v>
      </c>
      <c r="K806" t="str">
        <f t="shared" si="243"/>
        <v xml:space="preserve"> Manhattanville</v>
      </c>
      <c r="L806" t="str">
        <f t="shared" si="244"/>
        <v xml:space="preserve"> Manhattanville</v>
      </c>
      <c r="M806" t="str">
        <f t="shared" si="239"/>
        <v>Manhattanville</v>
      </c>
      <c r="N806" t="str">
        <f>VLOOKUP(M806,mapping!A:B,2,0)</f>
        <v>Harlem</v>
      </c>
    </row>
    <row r="807" spans="1:14" x14ac:dyDescent="0.2">
      <c r="A807">
        <v>122</v>
      </c>
      <c r="B807" t="s">
        <v>231</v>
      </c>
      <c r="C807" t="s">
        <v>27</v>
      </c>
      <c r="D807" t="s">
        <v>2</v>
      </c>
      <c r="E807" t="s">
        <v>3</v>
      </c>
      <c r="F807" t="s">
        <v>4</v>
      </c>
      <c r="G807" t="s">
        <v>5</v>
      </c>
      <c r="H807">
        <v>10002</v>
      </c>
      <c r="I807" t="s">
        <v>6</v>
      </c>
      <c r="K807" t="str">
        <f t="shared" si="243"/>
        <v xml:space="preserve"> Lower East Side</v>
      </c>
      <c r="L807" t="str">
        <f t="shared" si="244"/>
        <v xml:space="preserve"> Lower East Side</v>
      </c>
      <c r="M807" t="str">
        <f t="shared" si="239"/>
        <v>Lower East Side</v>
      </c>
      <c r="N807" t="str">
        <f>VLOOKUP(M807,mapping!A:B,2,0)</f>
        <v>Lower East Side</v>
      </c>
    </row>
    <row r="808" spans="1:14" x14ac:dyDescent="0.2">
      <c r="A808">
        <v>600</v>
      </c>
      <c r="B808" t="s">
        <v>196</v>
      </c>
      <c r="C808" t="s">
        <v>197</v>
      </c>
      <c r="D808" t="s">
        <v>109</v>
      </c>
      <c r="E808" t="s">
        <v>3</v>
      </c>
      <c r="F808" t="s">
        <v>4</v>
      </c>
      <c r="G808" t="s">
        <v>5</v>
      </c>
      <c r="H808">
        <v>10031</v>
      </c>
      <c r="I808" t="s">
        <v>6</v>
      </c>
      <c r="K808" t="str">
        <f t="shared" si="243"/>
        <v xml:space="preserve"> Manhattanville</v>
      </c>
      <c r="L808" t="str">
        <f t="shared" si="244"/>
        <v xml:space="preserve"> Manhattanville</v>
      </c>
      <c r="M808" t="str">
        <f t="shared" si="239"/>
        <v>Manhattanville</v>
      </c>
      <c r="N808" t="str">
        <f>VLOOKUP(M808,mapping!A:B,2,0)</f>
        <v>Harlem</v>
      </c>
    </row>
    <row r="809" spans="1:14" x14ac:dyDescent="0.2">
      <c r="A809" t="s">
        <v>507</v>
      </c>
      <c r="B809" t="s">
        <v>508</v>
      </c>
      <c r="C809" t="s">
        <v>98</v>
      </c>
      <c r="D809" t="s">
        <v>64</v>
      </c>
      <c r="E809" t="s">
        <v>3</v>
      </c>
      <c r="F809" t="s">
        <v>4</v>
      </c>
      <c r="G809" t="s">
        <v>5</v>
      </c>
      <c r="H809">
        <v>10040</v>
      </c>
      <c r="I809" t="s">
        <v>6</v>
      </c>
      <c r="K809" t="str">
        <f t="shared" si="243"/>
        <v xml:space="preserve"> Washington Heights</v>
      </c>
      <c r="L809" t="str">
        <f t="shared" si="244"/>
        <v xml:space="preserve"> Washington Heights</v>
      </c>
      <c r="M809" t="str">
        <f t="shared" si="239"/>
        <v>Washington Heights</v>
      </c>
      <c r="N809" t="str">
        <f>VLOOKUP(M809,mapping!A:B,2,0)</f>
        <v>Washington Heights</v>
      </c>
    </row>
    <row r="810" spans="1:14" x14ac:dyDescent="0.2">
      <c r="A810">
        <v>231</v>
      </c>
      <c r="B810" t="s">
        <v>145</v>
      </c>
      <c r="C810" t="s">
        <v>60</v>
      </c>
      <c r="D810" t="s">
        <v>18</v>
      </c>
      <c r="E810" t="s">
        <v>3</v>
      </c>
      <c r="F810" t="s">
        <v>4</v>
      </c>
      <c r="G810" t="s">
        <v>5</v>
      </c>
      <c r="H810">
        <v>10012</v>
      </c>
      <c r="I810" t="s">
        <v>6</v>
      </c>
      <c r="K810" t="str">
        <f t="shared" si="243"/>
        <v xml:space="preserve"> Greenwich Village</v>
      </c>
      <c r="L810" t="str">
        <f t="shared" si="244"/>
        <v xml:space="preserve"> Greenwich Village</v>
      </c>
      <c r="M810" t="str">
        <f t="shared" si="239"/>
        <v>Greenwich Village</v>
      </c>
      <c r="N810" t="str">
        <f>VLOOKUP(M810,mapping!A:B,2,0)</f>
        <v>Greenwich Village</v>
      </c>
    </row>
    <row r="811" spans="1:14" x14ac:dyDescent="0.2">
      <c r="A811">
        <v>74</v>
      </c>
      <c r="B811" t="s">
        <v>509</v>
      </c>
      <c r="C811" t="s">
        <v>84</v>
      </c>
      <c r="D811" t="s">
        <v>85</v>
      </c>
      <c r="E811" t="s">
        <v>3</v>
      </c>
      <c r="F811" t="s">
        <v>4</v>
      </c>
      <c r="G811" t="s">
        <v>5</v>
      </c>
      <c r="H811">
        <v>10025</v>
      </c>
      <c r="I811" t="s">
        <v>6</v>
      </c>
      <c r="K811" t="str">
        <f t="shared" si="243"/>
        <v xml:space="preserve"> Upper West Side</v>
      </c>
      <c r="L811" t="str">
        <f t="shared" si="244"/>
        <v xml:space="preserve"> Upper West Side</v>
      </c>
      <c r="M811" t="str">
        <f t="shared" si="239"/>
        <v>Upper West Side</v>
      </c>
      <c r="N811" t="str">
        <f>VLOOKUP(M811,mapping!A:B,2,0)</f>
        <v>Upper West Side</v>
      </c>
    </row>
    <row r="812" spans="1:14" x14ac:dyDescent="0.2">
      <c r="A812" t="s">
        <v>227</v>
      </c>
      <c r="B812">
        <v>225</v>
      </c>
      <c r="C812" t="s">
        <v>228</v>
      </c>
      <c r="D812" t="s">
        <v>31</v>
      </c>
      <c r="E812" t="s">
        <v>32</v>
      </c>
      <c r="F812" t="s">
        <v>3</v>
      </c>
      <c r="G812" t="s">
        <v>4</v>
      </c>
      <c r="H812" t="s">
        <v>5</v>
      </c>
      <c r="I812">
        <v>10005</v>
      </c>
      <c r="J812" t="s">
        <v>6</v>
      </c>
      <c r="L812" t="str">
        <f t="shared" ref="L812:L813" si="245">D812</f>
        <v xml:space="preserve"> Battery Park City</v>
      </c>
      <c r="M812" t="str">
        <f t="shared" si="239"/>
        <v>Battery Park City</v>
      </c>
      <c r="N812" t="str">
        <f>VLOOKUP(M812,mapping!A:B,2,0)</f>
        <v>Battery Park</v>
      </c>
    </row>
    <row r="813" spans="1:14" x14ac:dyDescent="0.2">
      <c r="A813" t="s">
        <v>510</v>
      </c>
      <c r="B813">
        <v>2751</v>
      </c>
      <c r="C813" t="s">
        <v>30</v>
      </c>
      <c r="D813" t="s">
        <v>84</v>
      </c>
      <c r="E813" t="s">
        <v>85</v>
      </c>
      <c r="F813" t="s">
        <v>3</v>
      </c>
      <c r="G813" t="s">
        <v>4</v>
      </c>
      <c r="H813" t="s">
        <v>5</v>
      </c>
      <c r="I813">
        <v>10025</v>
      </c>
      <c r="J813" t="s">
        <v>6</v>
      </c>
      <c r="L813" t="str">
        <f t="shared" si="245"/>
        <v xml:space="preserve"> Upper West Side</v>
      </c>
      <c r="M813" t="str">
        <f t="shared" si="239"/>
        <v>Upper West Side</v>
      </c>
      <c r="N813" t="str">
        <f>VLOOKUP(M813,mapping!A:B,2,0)</f>
        <v>Upper West Side</v>
      </c>
    </row>
    <row r="814" spans="1:14" x14ac:dyDescent="0.2">
      <c r="A814">
        <v>86</v>
      </c>
      <c r="B814" t="s">
        <v>91</v>
      </c>
      <c r="C814" t="s">
        <v>56</v>
      </c>
      <c r="D814" t="s">
        <v>57</v>
      </c>
      <c r="E814" t="s">
        <v>3</v>
      </c>
      <c r="F814" t="s">
        <v>4</v>
      </c>
      <c r="G814" t="s">
        <v>5</v>
      </c>
      <c r="H814">
        <v>10011</v>
      </c>
      <c r="I814" t="s">
        <v>6</v>
      </c>
      <c r="K814" t="str">
        <f>C814</f>
        <v xml:space="preserve"> Chelsea</v>
      </c>
      <c r="L814" t="str">
        <f>K814</f>
        <v xml:space="preserve"> Chelsea</v>
      </c>
      <c r="M814" t="str">
        <f t="shared" si="239"/>
        <v>Chelsea</v>
      </c>
      <c r="N814" t="str">
        <f>VLOOKUP(M814,mapping!A:B,2,0)</f>
        <v>Chelsea</v>
      </c>
    </row>
    <row r="815" spans="1:14" x14ac:dyDescent="0.2">
      <c r="A815" t="s">
        <v>190</v>
      </c>
      <c r="B815">
        <v>30</v>
      </c>
      <c r="C815" t="s">
        <v>191</v>
      </c>
      <c r="D815" t="s">
        <v>21</v>
      </c>
      <c r="E815" t="s">
        <v>13</v>
      </c>
      <c r="F815" t="s">
        <v>3</v>
      </c>
      <c r="G815" t="s">
        <v>4</v>
      </c>
      <c r="H815" t="s">
        <v>5</v>
      </c>
      <c r="I815">
        <v>10020</v>
      </c>
      <c r="J815" t="s">
        <v>6</v>
      </c>
      <c r="L815" t="str">
        <f>D815</f>
        <v xml:space="preserve"> Diamond District</v>
      </c>
      <c r="M815" t="str">
        <f t="shared" si="239"/>
        <v>Diamond District</v>
      </c>
      <c r="N815" t="str">
        <f>VLOOKUP(M815,mapping!A:B,2,0)</f>
        <v>Midtown</v>
      </c>
    </row>
    <row r="816" spans="1:14" x14ac:dyDescent="0.2">
      <c r="A816">
        <v>628</v>
      </c>
      <c r="B816" t="s">
        <v>155</v>
      </c>
      <c r="C816" t="s">
        <v>60</v>
      </c>
      <c r="D816" t="s">
        <v>18</v>
      </c>
      <c r="E816" t="s">
        <v>3</v>
      </c>
      <c r="F816" t="s">
        <v>4</v>
      </c>
      <c r="G816" t="s">
        <v>5</v>
      </c>
      <c r="H816">
        <v>10014</v>
      </c>
      <c r="I816" t="s">
        <v>6</v>
      </c>
      <c r="K816" t="str">
        <f>C816</f>
        <v xml:space="preserve"> Greenwich Village</v>
      </c>
      <c r="L816" t="str">
        <f>K816</f>
        <v xml:space="preserve"> Greenwich Village</v>
      </c>
      <c r="M816" t="str">
        <f t="shared" si="239"/>
        <v>Greenwich Village</v>
      </c>
      <c r="N816" t="str">
        <f>VLOOKUP(M816,mapping!A:B,2,0)</f>
        <v>Greenwich Village</v>
      </c>
    </row>
    <row r="817" spans="1:14" x14ac:dyDescent="0.2">
      <c r="A817">
        <v>47</v>
      </c>
      <c r="B817" t="s">
        <v>366</v>
      </c>
      <c r="C817" t="s">
        <v>2</v>
      </c>
      <c r="D817" t="s">
        <v>3</v>
      </c>
      <c r="E817" t="s">
        <v>4</v>
      </c>
      <c r="F817" t="s">
        <v>5</v>
      </c>
      <c r="G817">
        <v>10002</v>
      </c>
      <c r="H817" t="s">
        <v>6</v>
      </c>
      <c r="L817" t="str">
        <f>C817</f>
        <v xml:space="preserve"> Manhattan Community Board 3</v>
      </c>
      <c r="M817" t="str">
        <f t="shared" si="239"/>
        <v>Manhattan Community Board 3</v>
      </c>
      <c r="N817" t="str">
        <f>VLOOKUP(M817,mapping!A:B,2,0)</f>
        <v>East Village</v>
      </c>
    </row>
    <row r="818" spans="1:14" x14ac:dyDescent="0.2">
      <c r="A818" t="s">
        <v>511</v>
      </c>
      <c r="B818">
        <v>1071</v>
      </c>
      <c r="C818" t="s">
        <v>14</v>
      </c>
      <c r="D818" t="s">
        <v>50</v>
      </c>
      <c r="E818" t="s">
        <v>48</v>
      </c>
      <c r="F818" t="s">
        <v>3</v>
      </c>
      <c r="G818" t="s">
        <v>4</v>
      </c>
      <c r="H818" t="s">
        <v>5</v>
      </c>
      <c r="I818">
        <v>10128</v>
      </c>
      <c r="J818" t="s">
        <v>6</v>
      </c>
      <c r="L818" t="str">
        <f t="shared" ref="L818:L819" si="246">D818</f>
        <v xml:space="preserve"> Yorkville</v>
      </c>
      <c r="M818" t="str">
        <f t="shared" si="239"/>
        <v>Yorkville</v>
      </c>
      <c r="N818" t="str">
        <f>VLOOKUP(M818,mapping!A:B,2,0)</f>
        <v>Upper East Side</v>
      </c>
    </row>
    <row r="819" spans="1:14" x14ac:dyDescent="0.2">
      <c r="A819" t="s">
        <v>512</v>
      </c>
      <c r="B819">
        <v>299</v>
      </c>
      <c r="C819" t="s">
        <v>105</v>
      </c>
      <c r="D819" t="s">
        <v>21</v>
      </c>
      <c r="E819" t="s">
        <v>13</v>
      </c>
      <c r="F819" t="s">
        <v>3</v>
      </c>
      <c r="G819" t="s">
        <v>4</v>
      </c>
      <c r="H819" t="s">
        <v>5</v>
      </c>
      <c r="I819">
        <v>10017</v>
      </c>
      <c r="J819" t="s">
        <v>6</v>
      </c>
      <c r="L819" t="str">
        <f t="shared" si="246"/>
        <v xml:space="preserve"> Diamond District</v>
      </c>
      <c r="M819" t="str">
        <f t="shared" si="239"/>
        <v>Diamond District</v>
      </c>
      <c r="N819" t="str">
        <f>VLOOKUP(M819,mapping!A:B,2,0)</f>
        <v>Midtown</v>
      </c>
    </row>
    <row r="820" spans="1:14" x14ac:dyDescent="0.2">
      <c r="A820">
        <v>480</v>
      </c>
      <c r="B820" t="s">
        <v>306</v>
      </c>
      <c r="C820" t="s">
        <v>38</v>
      </c>
      <c r="D820" t="s">
        <v>39</v>
      </c>
      <c r="E820" t="s">
        <v>3</v>
      </c>
      <c r="F820" t="s">
        <v>4</v>
      </c>
      <c r="G820" t="s">
        <v>5</v>
      </c>
      <c r="H820">
        <v>10037</v>
      </c>
      <c r="I820" t="s">
        <v>6</v>
      </c>
      <c r="K820" t="str">
        <f t="shared" ref="K820:K826" si="247">C820</f>
        <v xml:space="preserve"> Harlem</v>
      </c>
      <c r="L820" t="str">
        <f t="shared" ref="L820:L826" si="248">K820</f>
        <v xml:space="preserve"> Harlem</v>
      </c>
      <c r="M820" t="str">
        <f t="shared" si="239"/>
        <v>Harlem</v>
      </c>
      <c r="N820" t="str">
        <f>VLOOKUP(M820,mapping!A:B,2,0)</f>
        <v>Harlem</v>
      </c>
    </row>
    <row r="821" spans="1:14" x14ac:dyDescent="0.2">
      <c r="A821" t="s">
        <v>346</v>
      </c>
      <c r="B821" t="s">
        <v>347</v>
      </c>
      <c r="C821" t="s">
        <v>21</v>
      </c>
      <c r="D821" t="s">
        <v>13</v>
      </c>
      <c r="E821" t="s">
        <v>3</v>
      </c>
      <c r="F821" t="s">
        <v>4</v>
      </c>
      <c r="G821" t="s">
        <v>5</v>
      </c>
      <c r="H821">
        <v>10016</v>
      </c>
      <c r="I821" t="s">
        <v>6</v>
      </c>
      <c r="K821" t="str">
        <f t="shared" si="247"/>
        <v xml:space="preserve"> Diamond District</v>
      </c>
      <c r="L821" t="str">
        <f t="shared" si="248"/>
        <v xml:space="preserve"> Diamond District</v>
      </c>
      <c r="M821" t="str">
        <f t="shared" si="239"/>
        <v>Diamond District</v>
      </c>
      <c r="N821" t="str">
        <f>VLOOKUP(M821,mapping!A:B,2,0)</f>
        <v>Midtown</v>
      </c>
    </row>
    <row r="822" spans="1:14" x14ac:dyDescent="0.2">
      <c r="A822" t="s">
        <v>513</v>
      </c>
      <c r="B822" t="s">
        <v>315</v>
      </c>
      <c r="C822" t="s">
        <v>21</v>
      </c>
      <c r="D822" t="s">
        <v>13</v>
      </c>
      <c r="E822" t="s">
        <v>3</v>
      </c>
      <c r="F822" t="s">
        <v>4</v>
      </c>
      <c r="G822" t="s">
        <v>5</v>
      </c>
      <c r="H822">
        <v>10022</v>
      </c>
      <c r="I822" t="s">
        <v>6</v>
      </c>
      <c r="K822" t="str">
        <f t="shared" si="247"/>
        <v xml:space="preserve"> Diamond District</v>
      </c>
      <c r="L822" t="str">
        <f t="shared" si="248"/>
        <v xml:space="preserve"> Diamond District</v>
      </c>
      <c r="M822" t="str">
        <f t="shared" si="239"/>
        <v>Diamond District</v>
      </c>
      <c r="N822" t="str">
        <f>VLOOKUP(M822,mapping!A:B,2,0)</f>
        <v>Midtown</v>
      </c>
    </row>
    <row r="823" spans="1:14" x14ac:dyDescent="0.2">
      <c r="A823">
        <v>1759</v>
      </c>
      <c r="B823" t="s">
        <v>86</v>
      </c>
      <c r="C823" t="s">
        <v>268</v>
      </c>
      <c r="D823" t="s">
        <v>70</v>
      </c>
      <c r="E823" t="s">
        <v>3</v>
      </c>
      <c r="F823" t="s">
        <v>4</v>
      </c>
      <c r="G823" t="s">
        <v>5</v>
      </c>
      <c r="H823">
        <v>10029</v>
      </c>
      <c r="I823" t="s">
        <v>6</v>
      </c>
      <c r="K823" t="str">
        <f t="shared" si="247"/>
        <v xml:space="preserve"> James Weldon Johnson Houses</v>
      </c>
      <c r="L823" t="str">
        <f t="shared" si="248"/>
        <v xml:space="preserve"> James Weldon Johnson Houses</v>
      </c>
      <c r="M823" t="str">
        <f t="shared" si="239"/>
        <v>James Weldon Johnson Houses</v>
      </c>
      <c r="N823" t="str">
        <f>VLOOKUP(M823,mapping!A:B,2,0)</f>
        <v>East Harlem</v>
      </c>
    </row>
    <row r="824" spans="1:14" x14ac:dyDescent="0.2">
      <c r="A824">
        <v>343</v>
      </c>
      <c r="B824" t="s">
        <v>514</v>
      </c>
      <c r="C824" t="s">
        <v>333</v>
      </c>
      <c r="D824" t="s">
        <v>9</v>
      </c>
      <c r="E824" t="s">
        <v>3</v>
      </c>
      <c r="F824" t="s">
        <v>4</v>
      </c>
      <c r="G824" t="s">
        <v>5</v>
      </c>
      <c r="H824">
        <v>10010</v>
      </c>
      <c r="I824" t="s">
        <v>6</v>
      </c>
      <c r="K824" t="str">
        <f t="shared" si="247"/>
        <v xml:space="preserve"> Peter Cooper Village</v>
      </c>
      <c r="L824" t="str">
        <f t="shared" si="248"/>
        <v xml:space="preserve"> Peter Cooper Village</v>
      </c>
      <c r="M824" t="str">
        <f t="shared" si="239"/>
        <v>Peter Cooper Village</v>
      </c>
      <c r="N824" t="str">
        <f>VLOOKUP(M824,mapping!A:B,2,0)</f>
        <v>Gramercy</v>
      </c>
    </row>
    <row r="825" spans="1:14" x14ac:dyDescent="0.2">
      <c r="A825">
        <v>215</v>
      </c>
      <c r="B825" t="s">
        <v>161</v>
      </c>
      <c r="C825" t="s">
        <v>52</v>
      </c>
      <c r="D825" t="s">
        <v>57</v>
      </c>
      <c r="E825" t="s">
        <v>3</v>
      </c>
      <c r="F825" t="s">
        <v>4</v>
      </c>
      <c r="G825" t="s">
        <v>5</v>
      </c>
      <c r="H825">
        <v>10018</v>
      </c>
      <c r="I825" t="s">
        <v>6</v>
      </c>
      <c r="K825" t="str">
        <f t="shared" si="247"/>
        <v xml:space="preserve"> Hell's Kitchen</v>
      </c>
      <c r="L825" t="str">
        <f t="shared" si="248"/>
        <v xml:space="preserve"> Hell's Kitchen</v>
      </c>
      <c r="M825" t="str">
        <f t="shared" si="239"/>
        <v>Hell's Kitchen</v>
      </c>
      <c r="N825" t="str">
        <f>VLOOKUP(M825,mapping!A:B,2,0)</f>
        <v>Midtown</v>
      </c>
    </row>
    <row r="826" spans="1:14" x14ac:dyDescent="0.2">
      <c r="A826" t="s">
        <v>348</v>
      </c>
      <c r="B826" t="s">
        <v>349</v>
      </c>
      <c r="C826" t="s">
        <v>66</v>
      </c>
      <c r="D826" t="s">
        <v>2</v>
      </c>
      <c r="E826" t="s">
        <v>3</v>
      </c>
      <c r="F826" t="s">
        <v>4</v>
      </c>
      <c r="G826" t="s">
        <v>5</v>
      </c>
      <c r="H826">
        <v>10013</v>
      </c>
      <c r="I826" t="s">
        <v>6</v>
      </c>
      <c r="K826" t="str">
        <f t="shared" si="247"/>
        <v xml:space="preserve"> Five Points</v>
      </c>
      <c r="L826" t="str">
        <f t="shared" si="248"/>
        <v xml:space="preserve"> Five Points</v>
      </c>
      <c r="M826" t="str">
        <f t="shared" si="239"/>
        <v>Five Points</v>
      </c>
      <c r="N826" t="str">
        <f>VLOOKUP(M826,mapping!A:B,2,0)</f>
        <v>East Village</v>
      </c>
    </row>
    <row r="827" spans="1:14" x14ac:dyDescent="0.2">
      <c r="A827">
        <v>1140</v>
      </c>
      <c r="B827" t="s">
        <v>86</v>
      </c>
      <c r="C827" t="s">
        <v>106</v>
      </c>
      <c r="D827" t="s">
        <v>48</v>
      </c>
      <c r="E827" t="s">
        <v>3</v>
      </c>
      <c r="F827" t="s">
        <v>4</v>
      </c>
      <c r="G827" t="s">
        <v>5</v>
      </c>
      <c r="H827">
        <v>10075</v>
      </c>
      <c r="I827" t="s">
        <v>6</v>
      </c>
      <c r="K827" t="str">
        <f t="shared" ref="K827:K829" si="249">C827</f>
        <v xml:space="preserve"> Upper East Side</v>
      </c>
      <c r="L827" t="str">
        <f t="shared" ref="L827:L829" si="250">K827</f>
        <v xml:space="preserve"> Upper East Side</v>
      </c>
      <c r="M827" t="str">
        <f t="shared" si="239"/>
        <v>Upper East Side</v>
      </c>
      <c r="N827" t="str">
        <f>VLOOKUP(M827,mapping!A:B,2,0)</f>
        <v>Upper East Side</v>
      </c>
    </row>
    <row r="828" spans="1:14" x14ac:dyDescent="0.2">
      <c r="A828">
        <v>247</v>
      </c>
      <c r="B828" t="s">
        <v>515</v>
      </c>
      <c r="C828" t="s">
        <v>60</v>
      </c>
      <c r="D828" t="s">
        <v>18</v>
      </c>
      <c r="E828" t="s">
        <v>3</v>
      </c>
      <c r="F828" t="s">
        <v>4</v>
      </c>
      <c r="G828" t="s">
        <v>5</v>
      </c>
      <c r="H828">
        <v>10014</v>
      </c>
      <c r="I828" t="s">
        <v>6</v>
      </c>
      <c r="K828" t="str">
        <f t="shared" si="249"/>
        <v xml:space="preserve"> Greenwich Village</v>
      </c>
      <c r="L828" t="str">
        <f t="shared" si="250"/>
        <v xml:space="preserve"> Greenwich Village</v>
      </c>
      <c r="M828" t="str">
        <f t="shared" si="239"/>
        <v>Greenwich Village</v>
      </c>
      <c r="N828" t="str">
        <f>VLOOKUP(M828,mapping!A:B,2,0)</f>
        <v>Greenwich Village</v>
      </c>
    </row>
    <row r="829" spans="1:14" x14ac:dyDescent="0.2">
      <c r="A829">
        <v>347</v>
      </c>
      <c r="B829" t="s">
        <v>516</v>
      </c>
      <c r="C829" t="s">
        <v>115</v>
      </c>
      <c r="D829" t="s">
        <v>2</v>
      </c>
      <c r="E829" t="s">
        <v>3</v>
      </c>
      <c r="F829" t="s">
        <v>4</v>
      </c>
      <c r="G829" t="s">
        <v>5</v>
      </c>
      <c r="H829">
        <v>10003</v>
      </c>
      <c r="I829" t="s">
        <v>6</v>
      </c>
      <c r="K829" t="str">
        <f t="shared" si="249"/>
        <v xml:space="preserve"> East Village</v>
      </c>
      <c r="L829" t="str">
        <f t="shared" si="250"/>
        <v xml:space="preserve"> East Village</v>
      </c>
      <c r="M829" t="str">
        <f t="shared" si="239"/>
        <v>East Village</v>
      </c>
      <c r="N829" t="str">
        <f>VLOOKUP(M829,mapping!A:B,2,0)</f>
        <v>East Village</v>
      </c>
    </row>
    <row r="830" spans="1:14" x14ac:dyDescent="0.2">
      <c r="A830" t="s">
        <v>517</v>
      </c>
      <c r="B830">
        <v>18</v>
      </c>
      <c r="C830" t="s">
        <v>518</v>
      </c>
      <c r="D830" t="s">
        <v>60</v>
      </c>
      <c r="E830" t="s">
        <v>18</v>
      </c>
      <c r="F830" t="s">
        <v>3</v>
      </c>
      <c r="G830" t="s">
        <v>4</v>
      </c>
      <c r="H830" t="s">
        <v>5</v>
      </c>
      <c r="I830">
        <v>10014</v>
      </c>
      <c r="J830" t="s">
        <v>6</v>
      </c>
      <c r="L830" t="str">
        <f>D830</f>
        <v xml:space="preserve"> Greenwich Village</v>
      </c>
      <c r="M830" t="str">
        <f t="shared" si="239"/>
        <v>Greenwich Village</v>
      </c>
      <c r="N830" t="str">
        <f>VLOOKUP(M830,mapping!A:B,2,0)</f>
        <v>Greenwich Village</v>
      </c>
    </row>
    <row r="831" spans="1:14" x14ac:dyDescent="0.2">
      <c r="A831">
        <v>8</v>
      </c>
      <c r="B831" t="s">
        <v>277</v>
      </c>
      <c r="C831" t="s">
        <v>52</v>
      </c>
      <c r="D831" t="s">
        <v>13</v>
      </c>
      <c r="E831" t="s">
        <v>3</v>
      </c>
      <c r="F831" t="s">
        <v>4</v>
      </c>
      <c r="G831" t="s">
        <v>5</v>
      </c>
      <c r="H831">
        <v>10018</v>
      </c>
      <c r="I831" t="s">
        <v>6</v>
      </c>
      <c r="K831" t="str">
        <f>C831</f>
        <v xml:space="preserve"> Hell's Kitchen</v>
      </c>
      <c r="L831" t="str">
        <f>K831</f>
        <v xml:space="preserve"> Hell's Kitchen</v>
      </c>
      <c r="M831" t="str">
        <f t="shared" si="239"/>
        <v>Hell's Kitchen</v>
      </c>
      <c r="N831" t="str">
        <f>VLOOKUP(M831,mapping!A:B,2,0)</f>
        <v>Midtown</v>
      </c>
    </row>
    <row r="832" spans="1:14" x14ac:dyDescent="0.2">
      <c r="A832" t="s">
        <v>519</v>
      </c>
      <c r="B832">
        <v>2596</v>
      </c>
      <c r="C832" t="s">
        <v>30</v>
      </c>
      <c r="D832" t="s">
        <v>84</v>
      </c>
      <c r="E832" t="s">
        <v>85</v>
      </c>
      <c r="F832" t="s">
        <v>3</v>
      </c>
      <c r="G832" t="s">
        <v>4</v>
      </c>
      <c r="H832" t="s">
        <v>5</v>
      </c>
      <c r="I832">
        <v>10025</v>
      </c>
      <c r="J832" t="s">
        <v>6</v>
      </c>
      <c r="L832" t="str">
        <f>D832</f>
        <v xml:space="preserve"> Upper West Side</v>
      </c>
      <c r="M832" t="str">
        <f t="shared" si="239"/>
        <v>Upper West Side</v>
      </c>
      <c r="N832" t="str">
        <f>VLOOKUP(M832,mapping!A:B,2,0)</f>
        <v>Upper West Side</v>
      </c>
    </row>
    <row r="833" spans="1:14" x14ac:dyDescent="0.2">
      <c r="A833">
        <v>11</v>
      </c>
      <c r="B833" t="s">
        <v>24</v>
      </c>
      <c r="C833" t="s">
        <v>12</v>
      </c>
      <c r="D833" t="s">
        <v>13</v>
      </c>
      <c r="E833" t="s">
        <v>3</v>
      </c>
      <c r="F833" t="s">
        <v>4</v>
      </c>
      <c r="G833" t="s">
        <v>5</v>
      </c>
      <c r="H833">
        <v>10016</v>
      </c>
      <c r="I833" t="s">
        <v>6</v>
      </c>
      <c r="K833" t="str">
        <f t="shared" ref="K833:K850" si="251">C833</f>
        <v xml:space="preserve"> Koreatown</v>
      </c>
      <c r="L833" t="str">
        <f t="shared" ref="L833:L850" si="252">K833</f>
        <v xml:space="preserve"> Koreatown</v>
      </c>
      <c r="M833" t="str">
        <f t="shared" si="239"/>
        <v>Koreatown</v>
      </c>
      <c r="N833" t="str">
        <f>VLOOKUP(M833,mapping!A:B,2,0)</f>
        <v>Midtown</v>
      </c>
    </row>
    <row r="834" spans="1:14" x14ac:dyDescent="0.2">
      <c r="A834">
        <v>15</v>
      </c>
      <c r="B834" t="s">
        <v>65</v>
      </c>
      <c r="C834" t="s">
        <v>66</v>
      </c>
      <c r="D834" t="s">
        <v>18</v>
      </c>
      <c r="E834" t="s">
        <v>3</v>
      </c>
      <c r="F834" t="s">
        <v>4</v>
      </c>
      <c r="G834" t="s">
        <v>5</v>
      </c>
      <c r="H834">
        <v>10013</v>
      </c>
      <c r="I834" t="s">
        <v>6</v>
      </c>
      <c r="K834" t="str">
        <f t="shared" si="251"/>
        <v xml:space="preserve"> Five Points</v>
      </c>
      <c r="L834" t="str">
        <f t="shared" si="252"/>
        <v xml:space="preserve"> Five Points</v>
      </c>
      <c r="M834" t="str">
        <f t="shared" si="239"/>
        <v>Five Points</v>
      </c>
      <c r="N834" t="str">
        <f>VLOOKUP(M834,mapping!A:B,2,0)</f>
        <v>East Village</v>
      </c>
    </row>
    <row r="835" spans="1:14" x14ac:dyDescent="0.2">
      <c r="A835">
        <v>44</v>
      </c>
      <c r="B835" t="s">
        <v>119</v>
      </c>
      <c r="C835" t="s">
        <v>27</v>
      </c>
      <c r="D835" t="s">
        <v>2</v>
      </c>
      <c r="E835" t="s">
        <v>3</v>
      </c>
      <c r="F835" t="s">
        <v>4</v>
      </c>
      <c r="G835" t="s">
        <v>5</v>
      </c>
      <c r="H835">
        <v>10002</v>
      </c>
      <c r="I835" t="s">
        <v>6</v>
      </c>
      <c r="K835" t="str">
        <f t="shared" si="251"/>
        <v xml:space="preserve"> Lower East Side</v>
      </c>
      <c r="L835" t="str">
        <f t="shared" si="252"/>
        <v xml:space="preserve"> Lower East Side</v>
      </c>
      <c r="M835" t="str">
        <f t="shared" si="239"/>
        <v>Lower East Side</v>
      </c>
      <c r="N835" t="str">
        <f>VLOOKUP(M835,mapping!A:B,2,0)</f>
        <v>Lower East Side</v>
      </c>
    </row>
    <row r="836" spans="1:14" x14ac:dyDescent="0.2">
      <c r="A836">
        <v>548</v>
      </c>
      <c r="B836" t="s">
        <v>520</v>
      </c>
      <c r="C836" t="s">
        <v>221</v>
      </c>
      <c r="D836" t="s">
        <v>18</v>
      </c>
      <c r="E836" t="s">
        <v>3</v>
      </c>
      <c r="F836" t="s">
        <v>4</v>
      </c>
      <c r="G836" t="s">
        <v>5</v>
      </c>
      <c r="H836">
        <v>10012</v>
      </c>
      <c r="I836" t="s">
        <v>6</v>
      </c>
      <c r="K836" t="str">
        <f t="shared" si="251"/>
        <v xml:space="preserve"> University Village</v>
      </c>
      <c r="L836" t="str">
        <f t="shared" si="252"/>
        <v xml:space="preserve"> University Village</v>
      </c>
      <c r="M836" t="str">
        <f t="shared" ref="M836:M899" si="253">TRIM(L836)</f>
        <v>University Village</v>
      </c>
      <c r="N836" t="str">
        <f>VLOOKUP(M836,mapping!A:B,2,0)</f>
        <v>Greenwich Village</v>
      </c>
    </row>
    <row r="837" spans="1:14" x14ac:dyDescent="0.2">
      <c r="A837">
        <v>170</v>
      </c>
      <c r="B837" t="s">
        <v>521</v>
      </c>
      <c r="C837" t="s">
        <v>63</v>
      </c>
      <c r="D837" t="s">
        <v>64</v>
      </c>
      <c r="E837" t="s">
        <v>3</v>
      </c>
      <c r="F837" t="s">
        <v>4</v>
      </c>
      <c r="G837" t="s">
        <v>5</v>
      </c>
      <c r="H837">
        <v>10034</v>
      </c>
      <c r="I837" t="s">
        <v>6</v>
      </c>
      <c r="K837" t="str">
        <f t="shared" si="251"/>
        <v xml:space="preserve"> Inwood</v>
      </c>
      <c r="L837" t="str">
        <f t="shared" si="252"/>
        <v xml:space="preserve"> Inwood</v>
      </c>
      <c r="M837" t="str">
        <f t="shared" si="253"/>
        <v>Inwood</v>
      </c>
      <c r="N837" t="str">
        <f>VLOOKUP(M837,mapping!A:B,2,0)</f>
        <v>Washington Heights</v>
      </c>
    </row>
    <row r="838" spans="1:14" x14ac:dyDescent="0.2">
      <c r="A838">
        <v>2488</v>
      </c>
      <c r="B838" t="s">
        <v>30</v>
      </c>
      <c r="C838" t="s">
        <v>84</v>
      </c>
      <c r="D838" t="s">
        <v>85</v>
      </c>
      <c r="E838" t="s">
        <v>3</v>
      </c>
      <c r="F838" t="s">
        <v>4</v>
      </c>
      <c r="G838" t="s">
        <v>5</v>
      </c>
      <c r="H838">
        <v>10025</v>
      </c>
      <c r="I838" t="s">
        <v>6</v>
      </c>
      <c r="K838" t="str">
        <f t="shared" si="251"/>
        <v xml:space="preserve"> Upper West Side</v>
      </c>
      <c r="L838" t="str">
        <f t="shared" si="252"/>
        <v xml:space="preserve"> Upper West Side</v>
      </c>
      <c r="M838" t="str">
        <f t="shared" si="253"/>
        <v>Upper West Side</v>
      </c>
      <c r="N838" t="str">
        <f>VLOOKUP(M838,mapping!A:B,2,0)</f>
        <v>Upper West Side</v>
      </c>
    </row>
    <row r="839" spans="1:14" x14ac:dyDescent="0.2">
      <c r="A839">
        <v>2276</v>
      </c>
      <c r="B839" t="s">
        <v>352</v>
      </c>
      <c r="C839" t="s">
        <v>197</v>
      </c>
      <c r="D839" t="s">
        <v>109</v>
      </c>
      <c r="E839" t="s">
        <v>3</v>
      </c>
      <c r="F839" t="s">
        <v>4</v>
      </c>
      <c r="G839" t="s">
        <v>5</v>
      </c>
      <c r="H839">
        <v>10027</v>
      </c>
      <c r="I839" t="s">
        <v>6</v>
      </c>
      <c r="K839" t="str">
        <f t="shared" si="251"/>
        <v xml:space="preserve"> Manhattanville</v>
      </c>
      <c r="L839" t="str">
        <f t="shared" si="252"/>
        <v xml:space="preserve"> Manhattanville</v>
      </c>
      <c r="M839" t="str">
        <f t="shared" si="253"/>
        <v>Manhattanville</v>
      </c>
      <c r="N839" t="str">
        <f>VLOOKUP(M839,mapping!A:B,2,0)</f>
        <v>Harlem</v>
      </c>
    </row>
    <row r="840" spans="1:14" x14ac:dyDescent="0.2">
      <c r="A840">
        <v>95</v>
      </c>
      <c r="B840" t="s">
        <v>7</v>
      </c>
      <c r="C840" t="s">
        <v>115</v>
      </c>
      <c r="D840" t="s">
        <v>2</v>
      </c>
      <c r="E840" t="s">
        <v>3</v>
      </c>
      <c r="F840" t="s">
        <v>4</v>
      </c>
      <c r="G840" t="s">
        <v>5</v>
      </c>
      <c r="H840">
        <v>10003</v>
      </c>
      <c r="I840" t="s">
        <v>6</v>
      </c>
      <c r="K840" t="str">
        <f t="shared" si="251"/>
        <v xml:space="preserve"> East Village</v>
      </c>
      <c r="L840" t="str">
        <f t="shared" si="252"/>
        <v xml:space="preserve"> East Village</v>
      </c>
      <c r="M840" t="str">
        <f t="shared" si="253"/>
        <v>East Village</v>
      </c>
      <c r="N840" t="str">
        <f>VLOOKUP(M840,mapping!A:B,2,0)</f>
        <v>East Village</v>
      </c>
    </row>
    <row r="841" spans="1:14" x14ac:dyDescent="0.2">
      <c r="A841" t="s">
        <v>522</v>
      </c>
      <c r="B841" t="s">
        <v>105</v>
      </c>
      <c r="C841" t="s">
        <v>106</v>
      </c>
      <c r="D841" t="s">
        <v>48</v>
      </c>
      <c r="E841" t="s">
        <v>3</v>
      </c>
      <c r="F841" t="s">
        <v>4</v>
      </c>
      <c r="G841" t="s">
        <v>5</v>
      </c>
      <c r="H841">
        <v>10037</v>
      </c>
      <c r="I841" t="s">
        <v>6</v>
      </c>
      <c r="K841" t="str">
        <f t="shared" si="251"/>
        <v xml:space="preserve"> Upper East Side</v>
      </c>
      <c r="L841" t="str">
        <f t="shared" si="252"/>
        <v xml:space="preserve"> Upper East Side</v>
      </c>
      <c r="M841" t="str">
        <f t="shared" si="253"/>
        <v>Upper East Side</v>
      </c>
      <c r="N841" t="str">
        <f>VLOOKUP(M841,mapping!A:B,2,0)</f>
        <v>Upper East Side</v>
      </c>
    </row>
    <row r="842" spans="1:14" x14ac:dyDescent="0.2">
      <c r="A842">
        <v>178</v>
      </c>
      <c r="B842" t="s">
        <v>14</v>
      </c>
      <c r="C842" t="s">
        <v>104</v>
      </c>
      <c r="D842" t="s">
        <v>13</v>
      </c>
      <c r="E842" t="s">
        <v>3</v>
      </c>
      <c r="F842" t="s">
        <v>4</v>
      </c>
      <c r="G842" t="s">
        <v>5</v>
      </c>
      <c r="H842">
        <v>10010</v>
      </c>
      <c r="I842" t="s">
        <v>6</v>
      </c>
      <c r="K842" t="str">
        <f t="shared" si="251"/>
        <v xml:space="preserve"> Flatiron Building</v>
      </c>
      <c r="L842" t="str">
        <f t="shared" si="252"/>
        <v xml:space="preserve"> Flatiron Building</v>
      </c>
      <c r="M842" t="str">
        <f t="shared" si="253"/>
        <v>Flatiron Building</v>
      </c>
      <c r="N842" t="str">
        <f>VLOOKUP(M842,mapping!A:B,2,0)</f>
        <v>Flatiron District</v>
      </c>
    </row>
    <row r="843" spans="1:14" x14ac:dyDescent="0.2">
      <c r="A843">
        <v>108</v>
      </c>
      <c r="B843" t="s">
        <v>523</v>
      </c>
      <c r="C843" t="s">
        <v>60</v>
      </c>
      <c r="D843" t="s">
        <v>18</v>
      </c>
      <c r="E843" t="s">
        <v>3</v>
      </c>
      <c r="F843" t="s">
        <v>4</v>
      </c>
      <c r="G843" t="s">
        <v>5</v>
      </c>
      <c r="H843">
        <v>10012</v>
      </c>
      <c r="I843" t="s">
        <v>6</v>
      </c>
      <c r="K843" t="str">
        <f t="shared" si="251"/>
        <v xml:space="preserve"> Greenwich Village</v>
      </c>
      <c r="L843" t="str">
        <f t="shared" si="252"/>
        <v xml:space="preserve"> Greenwich Village</v>
      </c>
      <c r="M843" t="str">
        <f t="shared" si="253"/>
        <v>Greenwich Village</v>
      </c>
      <c r="N843" t="str">
        <f>VLOOKUP(M843,mapping!A:B,2,0)</f>
        <v>Greenwich Village</v>
      </c>
    </row>
    <row r="844" spans="1:14" x14ac:dyDescent="0.2">
      <c r="A844">
        <v>307</v>
      </c>
      <c r="B844" t="s">
        <v>92</v>
      </c>
      <c r="C844" t="s">
        <v>8</v>
      </c>
      <c r="D844" t="s">
        <v>9</v>
      </c>
      <c r="E844" t="s">
        <v>3</v>
      </c>
      <c r="F844" t="s">
        <v>4</v>
      </c>
      <c r="G844" t="s">
        <v>5</v>
      </c>
      <c r="H844">
        <v>10017</v>
      </c>
      <c r="I844" t="s">
        <v>6</v>
      </c>
      <c r="K844" t="str">
        <f t="shared" si="251"/>
        <v xml:space="preserve"> Tudor City</v>
      </c>
      <c r="L844" t="str">
        <f t="shared" si="252"/>
        <v xml:space="preserve"> Tudor City</v>
      </c>
      <c r="M844" t="str">
        <f t="shared" si="253"/>
        <v>Tudor City</v>
      </c>
      <c r="N844" t="str">
        <f>VLOOKUP(M844,mapping!A:B,2,0)</f>
        <v>Tudor City</v>
      </c>
    </row>
    <row r="845" spans="1:14" x14ac:dyDescent="0.2">
      <c r="A845">
        <v>150</v>
      </c>
      <c r="B845" t="s">
        <v>368</v>
      </c>
      <c r="C845" t="s">
        <v>35</v>
      </c>
      <c r="D845" t="s">
        <v>32</v>
      </c>
      <c r="E845" t="s">
        <v>3</v>
      </c>
      <c r="F845" t="s">
        <v>4</v>
      </c>
      <c r="G845" t="s">
        <v>5</v>
      </c>
      <c r="H845">
        <v>10038</v>
      </c>
      <c r="I845" t="s">
        <v>6</v>
      </c>
      <c r="K845" t="str">
        <f t="shared" si="251"/>
        <v xml:space="preserve"> Southbridge Towers</v>
      </c>
      <c r="L845" t="str">
        <f t="shared" si="252"/>
        <v xml:space="preserve"> Southbridge Towers</v>
      </c>
      <c r="M845" t="str">
        <f t="shared" si="253"/>
        <v>Southbridge Towers</v>
      </c>
      <c r="N845" t="str">
        <f>VLOOKUP(M845,mapping!A:B,2,0)</f>
        <v>Financial District</v>
      </c>
    </row>
    <row r="846" spans="1:14" x14ac:dyDescent="0.2">
      <c r="A846">
        <v>383</v>
      </c>
      <c r="B846" t="s">
        <v>16</v>
      </c>
      <c r="C846" t="s">
        <v>45</v>
      </c>
      <c r="D846" t="s">
        <v>18</v>
      </c>
      <c r="E846" t="s">
        <v>3</v>
      </c>
      <c r="F846" t="s">
        <v>4</v>
      </c>
      <c r="G846" t="s">
        <v>5</v>
      </c>
      <c r="H846">
        <v>10013</v>
      </c>
      <c r="I846" t="s">
        <v>6</v>
      </c>
      <c r="K846" t="str">
        <f t="shared" si="251"/>
        <v xml:space="preserve"> SoHo</v>
      </c>
      <c r="L846" t="str">
        <f t="shared" si="252"/>
        <v xml:space="preserve"> SoHo</v>
      </c>
      <c r="M846" t="str">
        <f t="shared" si="253"/>
        <v>SoHo</v>
      </c>
      <c r="N846" t="str">
        <f>VLOOKUP(M846,mapping!A:B,2,0)</f>
        <v>NoHo</v>
      </c>
    </row>
    <row r="847" spans="1:14" x14ac:dyDescent="0.2">
      <c r="A847">
        <v>944</v>
      </c>
      <c r="B847" t="s">
        <v>171</v>
      </c>
      <c r="C847" t="s">
        <v>84</v>
      </c>
      <c r="D847" t="s">
        <v>85</v>
      </c>
      <c r="E847" t="s">
        <v>3</v>
      </c>
      <c r="F847" t="s">
        <v>4</v>
      </c>
      <c r="G847" t="s">
        <v>5</v>
      </c>
      <c r="H847">
        <v>10025</v>
      </c>
      <c r="I847" t="s">
        <v>6</v>
      </c>
      <c r="K847" t="str">
        <f t="shared" si="251"/>
        <v xml:space="preserve"> Upper West Side</v>
      </c>
      <c r="L847" t="str">
        <f t="shared" si="252"/>
        <v xml:space="preserve"> Upper West Side</v>
      </c>
      <c r="M847" t="str">
        <f t="shared" si="253"/>
        <v>Upper West Side</v>
      </c>
      <c r="N847" t="str">
        <f>VLOOKUP(M847,mapping!A:B,2,0)</f>
        <v>Upper West Side</v>
      </c>
    </row>
    <row r="848" spans="1:14" x14ac:dyDescent="0.2">
      <c r="A848">
        <v>722</v>
      </c>
      <c r="B848" t="s">
        <v>116</v>
      </c>
      <c r="C848" t="s">
        <v>52</v>
      </c>
      <c r="D848" t="s">
        <v>57</v>
      </c>
      <c r="E848" t="s">
        <v>3</v>
      </c>
      <c r="F848" t="s">
        <v>4</v>
      </c>
      <c r="G848" t="s">
        <v>5</v>
      </c>
      <c r="H848">
        <v>10019</v>
      </c>
      <c r="I848" t="s">
        <v>6</v>
      </c>
      <c r="K848" t="str">
        <f t="shared" si="251"/>
        <v xml:space="preserve"> Hell's Kitchen</v>
      </c>
      <c r="L848" t="str">
        <f t="shared" si="252"/>
        <v xml:space="preserve"> Hell's Kitchen</v>
      </c>
      <c r="M848" t="str">
        <f t="shared" si="253"/>
        <v>Hell's Kitchen</v>
      </c>
      <c r="N848" t="str">
        <f>VLOOKUP(M848,mapping!A:B,2,0)</f>
        <v>Midtown</v>
      </c>
    </row>
    <row r="849" spans="1:14" x14ac:dyDescent="0.2">
      <c r="A849">
        <v>143</v>
      </c>
      <c r="B849" t="s">
        <v>46</v>
      </c>
      <c r="C849" t="s">
        <v>136</v>
      </c>
      <c r="D849" t="s">
        <v>9</v>
      </c>
      <c r="E849" t="s">
        <v>3</v>
      </c>
      <c r="F849" t="s">
        <v>4</v>
      </c>
      <c r="G849" t="s">
        <v>5</v>
      </c>
      <c r="H849">
        <v>10003</v>
      </c>
      <c r="I849" t="s">
        <v>6</v>
      </c>
      <c r="K849" t="str">
        <f t="shared" si="251"/>
        <v xml:space="preserve"> Kips Bay</v>
      </c>
      <c r="L849" t="str">
        <f t="shared" si="252"/>
        <v xml:space="preserve"> Kips Bay</v>
      </c>
      <c r="M849" t="str">
        <f t="shared" si="253"/>
        <v>Kips Bay</v>
      </c>
      <c r="N849" t="str">
        <f>VLOOKUP(M849,mapping!A:B,2,0)</f>
        <v>Gramercy</v>
      </c>
    </row>
    <row r="850" spans="1:14" x14ac:dyDescent="0.2">
      <c r="A850">
        <v>74</v>
      </c>
      <c r="B850" t="s">
        <v>127</v>
      </c>
      <c r="C850" t="s">
        <v>21</v>
      </c>
      <c r="D850" t="s">
        <v>13</v>
      </c>
      <c r="E850" t="s">
        <v>3</v>
      </c>
      <c r="F850" t="s">
        <v>4</v>
      </c>
      <c r="G850" t="s">
        <v>5</v>
      </c>
      <c r="H850">
        <v>10036</v>
      </c>
      <c r="I850" t="s">
        <v>6</v>
      </c>
      <c r="K850" t="str">
        <f t="shared" si="251"/>
        <v xml:space="preserve"> Diamond District</v>
      </c>
      <c r="L850" t="str">
        <f t="shared" si="252"/>
        <v xml:space="preserve"> Diamond District</v>
      </c>
      <c r="M850" t="str">
        <f t="shared" si="253"/>
        <v>Diamond District</v>
      </c>
      <c r="N850" t="str">
        <f>VLOOKUP(M850,mapping!A:B,2,0)</f>
        <v>Midtown</v>
      </c>
    </row>
    <row r="851" spans="1:14" x14ac:dyDescent="0.2">
      <c r="A851" t="s">
        <v>524</v>
      </c>
      <c r="B851">
        <v>301</v>
      </c>
      <c r="C851" t="s">
        <v>525</v>
      </c>
      <c r="D851" t="s">
        <v>84</v>
      </c>
      <c r="E851" t="s">
        <v>39</v>
      </c>
      <c r="F851" t="s">
        <v>3</v>
      </c>
      <c r="G851" t="s">
        <v>4</v>
      </c>
      <c r="H851" t="s">
        <v>5</v>
      </c>
      <c r="I851">
        <v>10026</v>
      </c>
      <c r="J851" t="s">
        <v>6</v>
      </c>
      <c r="L851" t="str">
        <f>D851</f>
        <v xml:space="preserve"> Upper West Side</v>
      </c>
      <c r="M851" t="str">
        <f t="shared" si="253"/>
        <v>Upper West Side</v>
      </c>
      <c r="N851" t="str">
        <f>VLOOKUP(M851,mapping!A:B,2,0)</f>
        <v>Upper West Side</v>
      </c>
    </row>
    <row r="852" spans="1:14" x14ac:dyDescent="0.2">
      <c r="A852">
        <v>309</v>
      </c>
      <c r="B852" t="s">
        <v>51</v>
      </c>
      <c r="C852" t="s">
        <v>52</v>
      </c>
      <c r="D852" t="s">
        <v>13</v>
      </c>
      <c r="E852" t="s">
        <v>3</v>
      </c>
      <c r="F852" t="s">
        <v>4</v>
      </c>
      <c r="G852" t="s">
        <v>5</v>
      </c>
      <c r="H852">
        <v>10019</v>
      </c>
      <c r="I852" t="s">
        <v>6</v>
      </c>
      <c r="K852" t="str">
        <f t="shared" ref="K852:K854" si="254">C852</f>
        <v xml:space="preserve"> Hell's Kitchen</v>
      </c>
      <c r="L852" t="str">
        <f t="shared" ref="L852:L854" si="255">K852</f>
        <v xml:space="preserve"> Hell's Kitchen</v>
      </c>
      <c r="M852" t="str">
        <f t="shared" si="253"/>
        <v>Hell's Kitchen</v>
      </c>
      <c r="N852" t="str">
        <f>VLOOKUP(M852,mapping!A:B,2,0)</f>
        <v>Midtown</v>
      </c>
    </row>
    <row r="853" spans="1:14" x14ac:dyDescent="0.2">
      <c r="A853">
        <v>3431</v>
      </c>
      <c r="B853" t="s">
        <v>30</v>
      </c>
      <c r="C853" t="s">
        <v>108</v>
      </c>
      <c r="D853" t="s">
        <v>109</v>
      </c>
      <c r="E853" t="s">
        <v>3</v>
      </c>
      <c r="F853" t="s">
        <v>4</v>
      </c>
      <c r="G853" t="s">
        <v>5</v>
      </c>
      <c r="H853">
        <v>10031</v>
      </c>
      <c r="I853" t="s">
        <v>6</v>
      </c>
      <c r="K853" t="str">
        <f t="shared" si="254"/>
        <v xml:space="preserve"> Hamilton Heights</v>
      </c>
      <c r="L853" t="str">
        <f t="shared" si="255"/>
        <v xml:space="preserve"> Hamilton Heights</v>
      </c>
      <c r="M853" t="str">
        <f t="shared" si="253"/>
        <v>Hamilton Heights</v>
      </c>
      <c r="N853" t="str">
        <f>VLOOKUP(M853,mapping!A:B,2,0)</f>
        <v>Washington Heights</v>
      </c>
    </row>
    <row r="854" spans="1:14" x14ac:dyDescent="0.2">
      <c r="A854" t="s">
        <v>442</v>
      </c>
      <c r="B854" t="s">
        <v>176</v>
      </c>
      <c r="C854" t="s">
        <v>52</v>
      </c>
      <c r="D854" t="s">
        <v>13</v>
      </c>
      <c r="E854" t="s">
        <v>3</v>
      </c>
      <c r="F854" t="s">
        <v>4</v>
      </c>
      <c r="G854" t="s">
        <v>5</v>
      </c>
      <c r="H854">
        <v>10019</v>
      </c>
      <c r="I854" t="s">
        <v>6</v>
      </c>
      <c r="K854" t="str">
        <f t="shared" si="254"/>
        <v xml:space="preserve"> Hell's Kitchen</v>
      </c>
      <c r="L854" t="str">
        <f t="shared" si="255"/>
        <v xml:space="preserve"> Hell's Kitchen</v>
      </c>
      <c r="M854" t="str">
        <f t="shared" si="253"/>
        <v>Hell's Kitchen</v>
      </c>
      <c r="N854" t="str">
        <f>VLOOKUP(M854,mapping!A:B,2,0)</f>
        <v>Midtown</v>
      </c>
    </row>
    <row r="855" spans="1:14" x14ac:dyDescent="0.2">
      <c r="A855" t="s">
        <v>526</v>
      </c>
      <c r="B855">
        <v>807</v>
      </c>
      <c r="C855" t="s">
        <v>206</v>
      </c>
      <c r="D855" t="s">
        <v>98</v>
      </c>
      <c r="E855" t="s">
        <v>64</v>
      </c>
      <c r="F855" t="s">
        <v>207</v>
      </c>
      <c r="G855" t="s">
        <v>4</v>
      </c>
      <c r="H855" t="s">
        <v>5</v>
      </c>
      <c r="I855">
        <v>10040</v>
      </c>
      <c r="J855" t="s">
        <v>6</v>
      </c>
      <c r="L855" t="str">
        <f>D855</f>
        <v xml:space="preserve"> Washington Heights</v>
      </c>
      <c r="M855" t="str">
        <f t="shared" si="253"/>
        <v>Washington Heights</v>
      </c>
      <c r="N855" t="str">
        <f>VLOOKUP(M855,mapping!A:B,2,0)</f>
        <v>Washington Heights</v>
      </c>
    </row>
    <row r="856" spans="1:14" x14ac:dyDescent="0.2">
      <c r="A856">
        <v>178</v>
      </c>
      <c r="B856" t="s">
        <v>7</v>
      </c>
      <c r="C856" t="s">
        <v>9</v>
      </c>
      <c r="D856" t="s">
        <v>3</v>
      </c>
      <c r="E856" t="s">
        <v>4</v>
      </c>
      <c r="F856" t="s">
        <v>5</v>
      </c>
      <c r="G856">
        <v>10003</v>
      </c>
      <c r="H856" t="s">
        <v>6</v>
      </c>
      <c r="L856" t="str">
        <f>C856</f>
        <v xml:space="preserve"> Manhattan Community Board 6</v>
      </c>
      <c r="M856" t="str">
        <f t="shared" si="253"/>
        <v>Manhattan Community Board 6</v>
      </c>
      <c r="N856" t="str">
        <f>VLOOKUP(M856,mapping!A:B,2,0)</f>
        <v>Gramercy</v>
      </c>
    </row>
    <row r="857" spans="1:14" x14ac:dyDescent="0.2">
      <c r="A857">
        <v>1502</v>
      </c>
      <c r="B857" t="s">
        <v>46</v>
      </c>
      <c r="C857" t="s">
        <v>106</v>
      </c>
      <c r="D857" t="s">
        <v>48</v>
      </c>
      <c r="E857" t="s">
        <v>3</v>
      </c>
      <c r="F857" t="s">
        <v>4</v>
      </c>
      <c r="G857" t="s">
        <v>5</v>
      </c>
      <c r="H857">
        <v>10075</v>
      </c>
      <c r="I857" t="s">
        <v>6</v>
      </c>
      <c r="K857" t="str">
        <f t="shared" ref="K857:K858" si="256">C857</f>
        <v xml:space="preserve"> Upper East Side</v>
      </c>
      <c r="L857" t="str">
        <f t="shared" ref="L857:L858" si="257">K857</f>
        <v xml:space="preserve"> Upper East Side</v>
      </c>
      <c r="M857" t="str">
        <f t="shared" si="253"/>
        <v>Upper East Side</v>
      </c>
      <c r="N857" t="str">
        <f>VLOOKUP(M857,mapping!A:B,2,0)</f>
        <v>Upper East Side</v>
      </c>
    </row>
    <row r="858" spans="1:14" x14ac:dyDescent="0.2">
      <c r="A858" t="s">
        <v>527</v>
      </c>
      <c r="B858" t="s">
        <v>528</v>
      </c>
      <c r="C858" t="s">
        <v>84</v>
      </c>
      <c r="D858" t="s">
        <v>85</v>
      </c>
      <c r="E858" t="s">
        <v>3</v>
      </c>
      <c r="F858" t="s">
        <v>4</v>
      </c>
      <c r="G858" t="s">
        <v>5</v>
      </c>
      <c r="H858">
        <v>10036</v>
      </c>
      <c r="I858" t="s">
        <v>6</v>
      </c>
      <c r="K858" t="str">
        <f t="shared" si="256"/>
        <v xml:space="preserve"> Upper West Side</v>
      </c>
      <c r="L858" t="str">
        <f t="shared" si="257"/>
        <v xml:space="preserve"> Upper West Side</v>
      </c>
      <c r="M858" t="str">
        <f t="shared" si="253"/>
        <v>Upper West Side</v>
      </c>
      <c r="N858" t="str">
        <f>VLOOKUP(M858,mapping!A:B,2,0)</f>
        <v>Upper West Side</v>
      </c>
    </row>
    <row r="859" spans="1:14" x14ac:dyDescent="0.2">
      <c r="A859">
        <v>17</v>
      </c>
      <c r="B859" t="s">
        <v>415</v>
      </c>
      <c r="C859" t="s">
        <v>70</v>
      </c>
      <c r="D859" t="s">
        <v>3</v>
      </c>
      <c r="E859" t="s">
        <v>4</v>
      </c>
      <c r="F859" t="s">
        <v>5</v>
      </c>
      <c r="G859">
        <v>10035</v>
      </c>
      <c r="H859" t="s">
        <v>6</v>
      </c>
      <c r="L859" t="str">
        <f>C859</f>
        <v xml:space="preserve"> Manhattan Community Board 11</v>
      </c>
      <c r="M859" t="str">
        <f t="shared" si="253"/>
        <v>Manhattan Community Board 11</v>
      </c>
      <c r="N859" t="str">
        <f>VLOOKUP(M859,mapping!A:B,2,0)</f>
        <v>East Harlem</v>
      </c>
    </row>
    <row r="860" spans="1:14" x14ac:dyDescent="0.2">
      <c r="A860" t="s">
        <v>389</v>
      </c>
      <c r="B860">
        <v>401</v>
      </c>
      <c r="C860" t="s">
        <v>91</v>
      </c>
      <c r="D860" t="s">
        <v>12</v>
      </c>
      <c r="E860" t="s">
        <v>13</v>
      </c>
      <c r="F860" t="s">
        <v>3</v>
      </c>
      <c r="G860" t="s">
        <v>4</v>
      </c>
      <c r="H860" t="s">
        <v>5</v>
      </c>
      <c r="I860" t="s">
        <v>390</v>
      </c>
      <c r="J860" t="s">
        <v>6</v>
      </c>
      <c r="L860" t="str">
        <f>D860</f>
        <v xml:space="preserve"> Koreatown</v>
      </c>
      <c r="M860" t="str">
        <f t="shared" si="253"/>
        <v>Koreatown</v>
      </c>
      <c r="N860" t="str">
        <f>VLOOKUP(M860,mapping!A:B,2,0)</f>
        <v>Midtown</v>
      </c>
    </row>
    <row r="861" spans="1:14" x14ac:dyDescent="0.2">
      <c r="A861">
        <v>355</v>
      </c>
      <c r="B861" t="s">
        <v>413</v>
      </c>
      <c r="C861" t="s">
        <v>47</v>
      </c>
      <c r="D861" t="s">
        <v>48</v>
      </c>
      <c r="E861" t="s">
        <v>3</v>
      </c>
      <c r="F861" t="s">
        <v>4</v>
      </c>
      <c r="G861" t="s">
        <v>5</v>
      </c>
      <c r="H861">
        <v>10065</v>
      </c>
      <c r="I861" t="s">
        <v>6</v>
      </c>
      <c r="K861" t="str">
        <f>C861</f>
        <v xml:space="preserve"> Lenox Hill</v>
      </c>
      <c r="L861" t="str">
        <f>K861</f>
        <v xml:space="preserve"> Lenox Hill</v>
      </c>
      <c r="M861" t="str">
        <f t="shared" si="253"/>
        <v>Lenox Hill</v>
      </c>
      <c r="N861" t="str">
        <f>VLOOKUP(M861,mapping!A:B,2,0)</f>
        <v>Upper East Side</v>
      </c>
    </row>
    <row r="862" spans="1:14" x14ac:dyDescent="0.2">
      <c r="A862" t="s">
        <v>529</v>
      </c>
      <c r="B862">
        <v>150</v>
      </c>
      <c r="C862" t="s">
        <v>92</v>
      </c>
      <c r="D862" t="s">
        <v>8</v>
      </c>
      <c r="E862" t="s">
        <v>9</v>
      </c>
      <c r="F862" t="s">
        <v>3</v>
      </c>
      <c r="G862" t="s">
        <v>4</v>
      </c>
      <c r="H862" t="s">
        <v>5</v>
      </c>
      <c r="I862">
        <v>10017</v>
      </c>
      <c r="J862" t="s">
        <v>6</v>
      </c>
      <c r="L862" t="str">
        <f>D862</f>
        <v xml:space="preserve"> Tudor City</v>
      </c>
      <c r="M862" t="str">
        <f t="shared" si="253"/>
        <v>Tudor City</v>
      </c>
      <c r="N862" t="str">
        <f>VLOOKUP(M862,mapping!A:B,2,0)</f>
        <v>Tudor City</v>
      </c>
    </row>
    <row r="863" spans="1:14" x14ac:dyDescent="0.2">
      <c r="A863">
        <v>251</v>
      </c>
      <c r="B863" t="s">
        <v>341</v>
      </c>
      <c r="C863" t="s">
        <v>56</v>
      </c>
      <c r="D863" t="s">
        <v>57</v>
      </c>
      <c r="E863" t="s">
        <v>3</v>
      </c>
      <c r="F863" t="s">
        <v>4</v>
      </c>
      <c r="G863" t="s">
        <v>5</v>
      </c>
      <c r="H863">
        <v>10001</v>
      </c>
      <c r="I863" t="s">
        <v>6</v>
      </c>
      <c r="K863" t="str">
        <f>C863</f>
        <v xml:space="preserve"> Chelsea</v>
      </c>
      <c r="L863" t="str">
        <f>K863</f>
        <v xml:space="preserve"> Chelsea</v>
      </c>
      <c r="M863" t="str">
        <f t="shared" si="253"/>
        <v>Chelsea</v>
      </c>
      <c r="N863" t="str">
        <f>VLOOKUP(M863,mapping!A:B,2,0)</f>
        <v>Chelsea</v>
      </c>
    </row>
    <row r="864" spans="1:14" x14ac:dyDescent="0.2">
      <c r="A864">
        <v>52</v>
      </c>
      <c r="B864" t="s">
        <v>415</v>
      </c>
      <c r="C864" t="s">
        <v>70</v>
      </c>
      <c r="D864" t="s">
        <v>3</v>
      </c>
      <c r="E864" t="s">
        <v>4</v>
      </c>
      <c r="F864" t="s">
        <v>5</v>
      </c>
      <c r="G864">
        <v>10035</v>
      </c>
      <c r="H864" t="s">
        <v>6</v>
      </c>
      <c r="L864" t="str">
        <f>C864</f>
        <v xml:space="preserve"> Manhattan Community Board 11</v>
      </c>
      <c r="M864" t="str">
        <f t="shared" si="253"/>
        <v>Manhattan Community Board 11</v>
      </c>
      <c r="N864" t="str">
        <f>VLOOKUP(M864,mapping!A:B,2,0)</f>
        <v>East Harlem</v>
      </c>
    </row>
    <row r="865" spans="1:14" x14ac:dyDescent="0.2">
      <c r="A865">
        <v>1633</v>
      </c>
      <c r="B865" t="s">
        <v>86</v>
      </c>
      <c r="C865" t="s">
        <v>326</v>
      </c>
      <c r="D865" t="s">
        <v>70</v>
      </c>
      <c r="E865" t="s">
        <v>3</v>
      </c>
      <c r="F865" t="s">
        <v>4</v>
      </c>
      <c r="G865" t="s">
        <v>5</v>
      </c>
      <c r="H865">
        <v>10029</v>
      </c>
      <c r="I865" t="s">
        <v>6</v>
      </c>
      <c r="K865" t="str">
        <f t="shared" ref="K865:K866" si="258">C865</f>
        <v xml:space="preserve"> Lexington Houses</v>
      </c>
      <c r="L865" t="str">
        <f t="shared" ref="L865:L866" si="259">K865</f>
        <v xml:space="preserve"> Lexington Houses</v>
      </c>
      <c r="M865" t="str">
        <f t="shared" si="253"/>
        <v>Lexington Houses</v>
      </c>
      <c r="N865" t="str">
        <f>VLOOKUP(M865,mapping!A:B,2,0)</f>
        <v>Turtle Bay</v>
      </c>
    </row>
    <row r="866" spans="1:14" x14ac:dyDescent="0.2">
      <c r="A866">
        <v>185</v>
      </c>
      <c r="B866" t="s">
        <v>530</v>
      </c>
      <c r="C866" t="s">
        <v>81</v>
      </c>
      <c r="D866" t="s">
        <v>32</v>
      </c>
      <c r="E866" t="s">
        <v>3</v>
      </c>
      <c r="F866" t="s">
        <v>4</v>
      </c>
      <c r="G866" t="s">
        <v>5</v>
      </c>
      <c r="H866">
        <v>10013</v>
      </c>
      <c r="I866" t="s">
        <v>6</v>
      </c>
      <c r="K866" t="str">
        <f t="shared" si="258"/>
        <v xml:space="preserve"> Tribeca</v>
      </c>
      <c r="L866" t="str">
        <f t="shared" si="259"/>
        <v xml:space="preserve"> Tribeca</v>
      </c>
      <c r="M866" t="str">
        <f t="shared" si="253"/>
        <v>Tribeca</v>
      </c>
      <c r="N866" t="str">
        <f>VLOOKUP(M866,mapping!A:B,2,0)</f>
        <v>NoHo</v>
      </c>
    </row>
    <row r="867" spans="1:14" x14ac:dyDescent="0.2">
      <c r="A867" t="s">
        <v>336</v>
      </c>
      <c r="B867">
        <v>135</v>
      </c>
      <c r="C867" t="s">
        <v>51</v>
      </c>
      <c r="D867" t="s">
        <v>21</v>
      </c>
      <c r="E867" t="s">
        <v>13</v>
      </c>
      <c r="F867" t="s">
        <v>3</v>
      </c>
      <c r="G867" t="s">
        <v>4</v>
      </c>
      <c r="H867" t="s">
        <v>5</v>
      </c>
      <c r="I867">
        <v>10020</v>
      </c>
      <c r="J867" t="s">
        <v>6</v>
      </c>
      <c r="L867" t="str">
        <f>D867</f>
        <v xml:space="preserve"> Diamond District</v>
      </c>
      <c r="M867" t="str">
        <f t="shared" si="253"/>
        <v>Diamond District</v>
      </c>
      <c r="N867" t="str">
        <f>VLOOKUP(M867,mapping!A:B,2,0)</f>
        <v>Midtown</v>
      </c>
    </row>
    <row r="868" spans="1:14" x14ac:dyDescent="0.2">
      <c r="A868">
        <v>102</v>
      </c>
      <c r="B868" t="s">
        <v>531</v>
      </c>
      <c r="C868" t="s">
        <v>69</v>
      </c>
      <c r="D868" t="s">
        <v>70</v>
      </c>
      <c r="E868" t="s">
        <v>3</v>
      </c>
      <c r="F868" t="s">
        <v>4</v>
      </c>
      <c r="G868" t="s">
        <v>5</v>
      </c>
      <c r="H868">
        <v>10035</v>
      </c>
      <c r="I868" t="s">
        <v>6</v>
      </c>
      <c r="K868" t="str">
        <f t="shared" ref="K868:K871" si="260">C868</f>
        <v xml:space="preserve"> East Harlem</v>
      </c>
      <c r="L868" t="str">
        <f t="shared" ref="L868:L871" si="261">K868</f>
        <v xml:space="preserve"> East Harlem</v>
      </c>
      <c r="M868" t="str">
        <f t="shared" si="253"/>
        <v>East Harlem</v>
      </c>
      <c r="N868" t="str">
        <f>VLOOKUP(M868,mapping!A:B,2,0)</f>
        <v>East Harlem</v>
      </c>
    </row>
    <row r="869" spans="1:14" x14ac:dyDescent="0.2">
      <c r="A869" t="s">
        <v>532</v>
      </c>
      <c r="B869" t="s">
        <v>30</v>
      </c>
      <c r="C869" t="s">
        <v>98</v>
      </c>
      <c r="D869" t="s">
        <v>64</v>
      </c>
      <c r="E869" t="s">
        <v>3</v>
      </c>
      <c r="F869" t="s">
        <v>4</v>
      </c>
      <c r="G869" t="s">
        <v>5</v>
      </c>
      <c r="H869">
        <v>10034</v>
      </c>
      <c r="I869" t="s">
        <v>6</v>
      </c>
      <c r="K869" t="str">
        <f t="shared" si="260"/>
        <v xml:space="preserve"> Washington Heights</v>
      </c>
      <c r="L869" t="str">
        <f t="shared" si="261"/>
        <v xml:space="preserve"> Washington Heights</v>
      </c>
      <c r="M869" t="str">
        <f t="shared" si="253"/>
        <v>Washington Heights</v>
      </c>
      <c r="N869" t="str">
        <f>VLOOKUP(M869,mapping!A:B,2,0)</f>
        <v>Washington Heights</v>
      </c>
    </row>
    <row r="870" spans="1:14" x14ac:dyDescent="0.2">
      <c r="A870">
        <v>1770</v>
      </c>
      <c r="B870" t="s">
        <v>83</v>
      </c>
      <c r="C870" t="s">
        <v>108</v>
      </c>
      <c r="D870" t="s">
        <v>109</v>
      </c>
      <c r="E870" t="s">
        <v>3</v>
      </c>
      <c r="F870" t="s">
        <v>4</v>
      </c>
      <c r="G870" t="s">
        <v>5</v>
      </c>
      <c r="H870">
        <v>10031</v>
      </c>
      <c r="I870" t="s">
        <v>6</v>
      </c>
      <c r="K870" t="str">
        <f t="shared" si="260"/>
        <v xml:space="preserve"> Hamilton Heights</v>
      </c>
      <c r="L870" t="str">
        <f t="shared" si="261"/>
        <v xml:space="preserve"> Hamilton Heights</v>
      </c>
      <c r="M870" t="str">
        <f t="shared" si="253"/>
        <v>Hamilton Heights</v>
      </c>
      <c r="N870" t="str">
        <f>VLOOKUP(M870,mapping!A:B,2,0)</f>
        <v>Washington Heights</v>
      </c>
    </row>
    <row r="871" spans="1:14" x14ac:dyDescent="0.2">
      <c r="A871">
        <v>2270</v>
      </c>
      <c r="B871" t="s">
        <v>7</v>
      </c>
      <c r="C871" t="s">
        <v>69</v>
      </c>
      <c r="D871" t="s">
        <v>70</v>
      </c>
      <c r="E871" t="s">
        <v>3</v>
      </c>
      <c r="F871" t="s">
        <v>4</v>
      </c>
      <c r="G871" t="s">
        <v>5</v>
      </c>
      <c r="H871">
        <v>10035</v>
      </c>
      <c r="I871" t="s">
        <v>6</v>
      </c>
      <c r="K871" t="str">
        <f t="shared" si="260"/>
        <v xml:space="preserve"> East Harlem</v>
      </c>
      <c r="L871" t="str">
        <f t="shared" si="261"/>
        <v xml:space="preserve"> East Harlem</v>
      </c>
      <c r="M871" t="str">
        <f t="shared" si="253"/>
        <v>East Harlem</v>
      </c>
      <c r="N871" t="str">
        <f>VLOOKUP(M871,mapping!A:B,2,0)</f>
        <v>East Harlem</v>
      </c>
    </row>
    <row r="872" spans="1:14" x14ac:dyDescent="0.2">
      <c r="A872" t="s">
        <v>533</v>
      </c>
      <c r="B872">
        <v>85</v>
      </c>
      <c r="C872" t="s">
        <v>534</v>
      </c>
      <c r="D872" t="s">
        <v>27</v>
      </c>
      <c r="E872" t="s">
        <v>2</v>
      </c>
      <c r="F872" t="s">
        <v>3</v>
      </c>
      <c r="G872" t="s">
        <v>4</v>
      </c>
      <c r="H872" t="s">
        <v>5</v>
      </c>
      <c r="I872">
        <v>10002</v>
      </c>
      <c r="J872" t="s">
        <v>6</v>
      </c>
      <c r="L872" t="str">
        <f t="shared" ref="L872:L873" si="262">D872</f>
        <v xml:space="preserve"> Lower East Side</v>
      </c>
      <c r="M872" t="str">
        <f t="shared" si="253"/>
        <v>Lower East Side</v>
      </c>
      <c r="N872" t="str">
        <f>VLOOKUP(M872,mapping!A:B,2,0)</f>
        <v>Lower East Side</v>
      </c>
    </row>
    <row r="873" spans="1:14" x14ac:dyDescent="0.2">
      <c r="A873" t="s">
        <v>535</v>
      </c>
      <c r="B873">
        <v>885</v>
      </c>
      <c r="C873" t="s">
        <v>22</v>
      </c>
      <c r="D873" t="s">
        <v>23</v>
      </c>
      <c r="E873" t="s">
        <v>9</v>
      </c>
      <c r="F873" t="s">
        <v>3</v>
      </c>
      <c r="G873" t="s">
        <v>4</v>
      </c>
      <c r="H873" t="s">
        <v>5</v>
      </c>
      <c r="I873">
        <v>10035</v>
      </c>
      <c r="J873" t="s">
        <v>6</v>
      </c>
      <c r="L873" t="str">
        <f t="shared" si="262"/>
        <v xml:space="preserve"> Murray Hill</v>
      </c>
      <c r="M873" t="str">
        <f t="shared" si="253"/>
        <v>Murray Hill</v>
      </c>
      <c r="N873" t="str">
        <f>VLOOKUP(M873,mapping!A:B,2,0)</f>
        <v>Murray Hill</v>
      </c>
    </row>
    <row r="874" spans="1:14" x14ac:dyDescent="0.2">
      <c r="A874">
        <v>110</v>
      </c>
      <c r="B874" t="s">
        <v>253</v>
      </c>
      <c r="C874" t="s">
        <v>84</v>
      </c>
      <c r="D874" t="s">
        <v>85</v>
      </c>
      <c r="E874" t="s">
        <v>3</v>
      </c>
      <c r="F874" t="s">
        <v>4</v>
      </c>
      <c r="G874" t="s">
        <v>5</v>
      </c>
      <c r="H874">
        <v>10023</v>
      </c>
      <c r="I874" t="s">
        <v>6</v>
      </c>
      <c r="K874" t="str">
        <f>C874</f>
        <v xml:space="preserve"> Upper West Side</v>
      </c>
      <c r="L874" t="str">
        <f>K874</f>
        <v xml:space="preserve"> Upper West Side</v>
      </c>
      <c r="M874" t="str">
        <f t="shared" si="253"/>
        <v>Upper West Side</v>
      </c>
      <c r="N874" t="str">
        <f>VLOOKUP(M874,mapping!A:B,2,0)</f>
        <v>Upper West Side</v>
      </c>
    </row>
    <row r="875" spans="1:14" x14ac:dyDescent="0.2">
      <c r="A875" t="s">
        <v>375</v>
      </c>
      <c r="B875">
        <v>120</v>
      </c>
      <c r="C875" t="s">
        <v>30</v>
      </c>
      <c r="D875" t="s">
        <v>81</v>
      </c>
      <c r="E875" t="s">
        <v>32</v>
      </c>
      <c r="F875" t="s">
        <v>3</v>
      </c>
      <c r="G875" t="s">
        <v>4</v>
      </c>
      <c r="H875" t="s">
        <v>5</v>
      </c>
      <c r="I875">
        <v>10003</v>
      </c>
      <c r="J875" t="s">
        <v>6</v>
      </c>
      <c r="L875" t="str">
        <f>D875</f>
        <v xml:space="preserve"> Tribeca</v>
      </c>
      <c r="M875" t="str">
        <f t="shared" si="253"/>
        <v>Tribeca</v>
      </c>
      <c r="N875" t="str">
        <f>VLOOKUP(M875,mapping!A:B,2,0)</f>
        <v>NoHo</v>
      </c>
    </row>
    <row r="876" spans="1:14" x14ac:dyDescent="0.2">
      <c r="A876">
        <v>300</v>
      </c>
      <c r="B876" t="s">
        <v>391</v>
      </c>
      <c r="C876" t="s">
        <v>50</v>
      </c>
      <c r="D876" t="s">
        <v>48</v>
      </c>
      <c r="E876" t="s">
        <v>3</v>
      </c>
      <c r="F876" t="s">
        <v>4</v>
      </c>
      <c r="G876" t="s">
        <v>5</v>
      </c>
      <c r="H876">
        <v>10028</v>
      </c>
      <c r="I876" t="s">
        <v>6</v>
      </c>
      <c r="K876" t="str">
        <f>C876</f>
        <v xml:space="preserve"> Yorkville</v>
      </c>
      <c r="L876" t="str">
        <f>K876</f>
        <v xml:space="preserve"> Yorkville</v>
      </c>
      <c r="M876" t="str">
        <f t="shared" si="253"/>
        <v>Yorkville</v>
      </c>
      <c r="N876" t="str">
        <f>VLOOKUP(M876,mapping!A:B,2,0)</f>
        <v>Upper East Side</v>
      </c>
    </row>
    <row r="877" spans="1:14" x14ac:dyDescent="0.2">
      <c r="A877">
        <v>68</v>
      </c>
      <c r="B877" t="s">
        <v>366</v>
      </c>
      <c r="C877" t="s">
        <v>2</v>
      </c>
      <c r="D877" t="s">
        <v>3</v>
      </c>
      <c r="E877" t="s">
        <v>4</v>
      </c>
      <c r="F877" t="s">
        <v>5</v>
      </c>
      <c r="G877">
        <v>10002</v>
      </c>
      <c r="H877" t="s">
        <v>6</v>
      </c>
      <c r="L877" t="str">
        <f>C877</f>
        <v xml:space="preserve"> Manhattan Community Board 3</v>
      </c>
      <c r="M877" t="str">
        <f t="shared" si="253"/>
        <v>Manhattan Community Board 3</v>
      </c>
      <c r="N877" t="str">
        <f>VLOOKUP(M877,mapping!A:B,2,0)</f>
        <v>East Village</v>
      </c>
    </row>
    <row r="878" spans="1:14" x14ac:dyDescent="0.2">
      <c r="A878">
        <v>8</v>
      </c>
      <c r="B878" t="s">
        <v>256</v>
      </c>
      <c r="C878" t="s">
        <v>21</v>
      </c>
      <c r="D878" t="s">
        <v>13</v>
      </c>
      <c r="E878" t="s">
        <v>3</v>
      </c>
      <c r="F878" t="s">
        <v>4</v>
      </c>
      <c r="G878" t="s">
        <v>5</v>
      </c>
      <c r="H878">
        <v>10036</v>
      </c>
      <c r="I878" t="s">
        <v>6</v>
      </c>
      <c r="K878" t="str">
        <f t="shared" ref="K878:K880" si="263">C878</f>
        <v xml:space="preserve"> Diamond District</v>
      </c>
      <c r="L878" t="str">
        <f t="shared" ref="L878:L880" si="264">K878</f>
        <v xml:space="preserve"> Diamond District</v>
      </c>
      <c r="M878" t="str">
        <f t="shared" si="253"/>
        <v>Diamond District</v>
      </c>
      <c r="N878" t="str">
        <f>VLOOKUP(M878,mapping!A:B,2,0)</f>
        <v>Midtown</v>
      </c>
    </row>
    <row r="879" spans="1:14" x14ac:dyDescent="0.2">
      <c r="A879">
        <v>77</v>
      </c>
      <c r="B879" t="s">
        <v>99</v>
      </c>
      <c r="C879" t="s">
        <v>27</v>
      </c>
      <c r="D879" t="s">
        <v>2</v>
      </c>
      <c r="E879" t="s">
        <v>3</v>
      </c>
      <c r="F879" t="s">
        <v>4</v>
      </c>
      <c r="G879" t="s">
        <v>5</v>
      </c>
      <c r="H879">
        <v>10002</v>
      </c>
      <c r="I879" t="s">
        <v>6</v>
      </c>
      <c r="K879" t="str">
        <f t="shared" si="263"/>
        <v xml:space="preserve"> Lower East Side</v>
      </c>
      <c r="L879" t="str">
        <f t="shared" si="264"/>
        <v xml:space="preserve"> Lower East Side</v>
      </c>
      <c r="M879" t="str">
        <f t="shared" si="253"/>
        <v>Lower East Side</v>
      </c>
      <c r="N879" t="str">
        <f>VLOOKUP(M879,mapping!A:B,2,0)</f>
        <v>Lower East Side</v>
      </c>
    </row>
    <row r="880" spans="1:14" x14ac:dyDescent="0.2">
      <c r="A880">
        <v>2</v>
      </c>
      <c r="B880" t="s">
        <v>33</v>
      </c>
      <c r="C880" t="s">
        <v>15</v>
      </c>
      <c r="D880" t="s">
        <v>13</v>
      </c>
      <c r="E880" t="s">
        <v>3</v>
      </c>
      <c r="F880" t="s">
        <v>4</v>
      </c>
      <c r="G880" t="s">
        <v>5</v>
      </c>
      <c r="H880">
        <v>10001</v>
      </c>
      <c r="I880" t="s">
        <v>6</v>
      </c>
      <c r="K880" t="str">
        <f t="shared" si="263"/>
        <v xml:space="preserve"> Korea Town</v>
      </c>
      <c r="L880" t="str">
        <f t="shared" si="264"/>
        <v xml:space="preserve"> Korea Town</v>
      </c>
      <c r="M880" t="str">
        <f t="shared" si="253"/>
        <v>Korea Town</v>
      </c>
      <c r="N880" t="str">
        <f>VLOOKUP(M880,mapping!A:B,2,0)</f>
        <v>Midtown</v>
      </c>
    </row>
    <row r="881" spans="1:14" x14ac:dyDescent="0.2">
      <c r="A881">
        <v>17</v>
      </c>
      <c r="B881" t="s">
        <v>243</v>
      </c>
      <c r="C881" t="s">
        <v>2</v>
      </c>
      <c r="D881" t="s">
        <v>3</v>
      </c>
      <c r="E881" t="s">
        <v>4</v>
      </c>
      <c r="F881" t="s">
        <v>5</v>
      </c>
      <c r="G881">
        <v>10002</v>
      </c>
      <c r="H881" t="s">
        <v>6</v>
      </c>
      <c r="L881" t="str">
        <f>C881</f>
        <v xml:space="preserve"> Manhattan Community Board 3</v>
      </c>
      <c r="M881" t="str">
        <f t="shared" si="253"/>
        <v>Manhattan Community Board 3</v>
      </c>
      <c r="N881" t="str">
        <f>VLOOKUP(M881,mapping!A:B,2,0)</f>
        <v>East Village</v>
      </c>
    </row>
    <row r="882" spans="1:14" x14ac:dyDescent="0.2">
      <c r="A882">
        <v>160</v>
      </c>
      <c r="B882" t="s">
        <v>474</v>
      </c>
      <c r="C882" t="s">
        <v>35</v>
      </c>
      <c r="D882" t="s">
        <v>32</v>
      </c>
      <c r="E882" t="s">
        <v>3</v>
      </c>
      <c r="F882" t="s">
        <v>4</v>
      </c>
      <c r="G882" t="s">
        <v>5</v>
      </c>
      <c r="H882">
        <v>10005</v>
      </c>
      <c r="I882" t="s">
        <v>6</v>
      </c>
      <c r="K882" t="str">
        <f>C882</f>
        <v xml:space="preserve"> Southbridge Towers</v>
      </c>
      <c r="L882" t="str">
        <f>K882</f>
        <v xml:space="preserve"> Southbridge Towers</v>
      </c>
      <c r="M882" t="str">
        <f t="shared" si="253"/>
        <v>Southbridge Towers</v>
      </c>
      <c r="N882" t="str">
        <f>VLOOKUP(M882,mapping!A:B,2,0)</f>
        <v>Financial District</v>
      </c>
    </row>
    <row r="883" spans="1:14" x14ac:dyDescent="0.2">
      <c r="A883" t="s">
        <v>382</v>
      </c>
      <c r="B883">
        <v>102</v>
      </c>
      <c r="C883" t="s">
        <v>383</v>
      </c>
      <c r="D883" t="s">
        <v>84</v>
      </c>
      <c r="E883" t="s">
        <v>13</v>
      </c>
      <c r="F883" t="s">
        <v>3</v>
      </c>
      <c r="G883" t="s">
        <v>4</v>
      </c>
      <c r="H883" t="s">
        <v>5</v>
      </c>
      <c r="I883">
        <v>10023</v>
      </c>
      <c r="J883" t="s">
        <v>6</v>
      </c>
      <c r="L883" t="str">
        <f>D883</f>
        <v xml:space="preserve"> Upper West Side</v>
      </c>
      <c r="M883" t="str">
        <f t="shared" si="253"/>
        <v>Upper West Side</v>
      </c>
      <c r="N883" t="str">
        <f>VLOOKUP(M883,mapping!A:B,2,0)</f>
        <v>Upper West Side</v>
      </c>
    </row>
    <row r="884" spans="1:14" x14ac:dyDescent="0.2">
      <c r="A884">
        <v>165</v>
      </c>
      <c r="B884" t="s">
        <v>479</v>
      </c>
      <c r="C884" t="s">
        <v>480</v>
      </c>
      <c r="D884" t="s">
        <v>57</v>
      </c>
      <c r="E884" t="s">
        <v>3</v>
      </c>
      <c r="F884" t="s">
        <v>4</v>
      </c>
      <c r="G884" t="s">
        <v>5</v>
      </c>
      <c r="H884">
        <v>10001</v>
      </c>
      <c r="I884" t="s">
        <v>6</v>
      </c>
      <c r="K884" t="str">
        <f>C884</f>
        <v xml:space="preserve"> John Lovejoy Elliott Houses</v>
      </c>
      <c r="L884" t="str">
        <f>K884</f>
        <v xml:space="preserve"> John Lovejoy Elliott Houses</v>
      </c>
      <c r="M884" t="str">
        <f t="shared" si="253"/>
        <v>John Lovejoy Elliott Houses</v>
      </c>
      <c r="N884" t="str">
        <f>VLOOKUP(M884,mapping!A:B,2,0)</f>
        <v>Chelsea</v>
      </c>
    </row>
    <row r="885" spans="1:14" x14ac:dyDescent="0.2">
      <c r="A885">
        <v>38</v>
      </c>
      <c r="B885" t="s">
        <v>324</v>
      </c>
      <c r="C885" t="s">
        <v>2</v>
      </c>
      <c r="D885" t="s">
        <v>3</v>
      </c>
      <c r="E885" t="s">
        <v>4</v>
      </c>
      <c r="F885" t="s">
        <v>5</v>
      </c>
      <c r="G885">
        <v>10002</v>
      </c>
      <c r="H885" t="s">
        <v>6</v>
      </c>
      <c r="L885" t="str">
        <f>C885</f>
        <v xml:space="preserve"> Manhattan Community Board 3</v>
      </c>
      <c r="M885" t="str">
        <f t="shared" si="253"/>
        <v>Manhattan Community Board 3</v>
      </c>
      <c r="N885" t="str">
        <f>VLOOKUP(M885,mapping!A:B,2,0)</f>
        <v>East Village</v>
      </c>
    </row>
    <row r="886" spans="1:14" x14ac:dyDescent="0.2">
      <c r="A886" t="s">
        <v>473</v>
      </c>
      <c r="B886">
        <v>81</v>
      </c>
      <c r="C886" t="s">
        <v>474</v>
      </c>
      <c r="D886" t="s">
        <v>35</v>
      </c>
      <c r="E886" t="s">
        <v>32</v>
      </c>
      <c r="F886" t="s">
        <v>3</v>
      </c>
      <c r="G886" t="s">
        <v>4</v>
      </c>
      <c r="H886" t="s">
        <v>5</v>
      </c>
      <c r="I886">
        <v>10004</v>
      </c>
      <c r="J886" t="s">
        <v>6</v>
      </c>
      <c r="L886" t="str">
        <f>D886</f>
        <v xml:space="preserve"> Southbridge Towers</v>
      </c>
      <c r="M886" t="str">
        <f t="shared" si="253"/>
        <v>Southbridge Towers</v>
      </c>
      <c r="N886" t="str">
        <f>VLOOKUP(M886,mapping!A:B,2,0)</f>
        <v>Financial District</v>
      </c>
    </row>
    <row r="887" spans="1:14" x14ac:dyDescent="0.2">
      <c r="A887">
        <v>210</v>
      </c>
      <c r="B887" t="s">
        <v>235</v>
      </c>
      <c r="C887" t="s">
        <v>47</v>
      </c>
      <c r="D887" t="s">
        <v>48</v>
      </c>
      <c r="E887" t="s">
        <v>3</v>
      </c>
      <c r="F887" t="s">
        <v>4</v>
      </c>
      <c r="G887" t="s">
        <v>5</v>
      </c>
      <c r="H887">
        <v>10065</v>
      </c>
      <c r="I887" t="s">
        <v>6</v>
      </c>
      <c r="K887" t="str">
        <f t="shared" ref="K887:K888" si="265">C887</f>
        <v xml:space="preserve"> Lenox Hill</v>
      </c>
      <c r="L887" t="str">
        <f t="shared" ref="L887:L888" si="266">K887</f>
        <v xml:space="preserve"> Lenox Hill</v>
      </c>
      <c r="M887" t="str">
        <f t="shared" si="253"/>
        <v>Lenox Hill</v>
      </c>
      <c r="N887" t="str">
        <f>VLOOKUP(M887,mapping!A:B,2,0)</f>
        <v>Upper East Side</v>
      </c>
    </row>
    <row r="888" spans="1:14" x14ac:dyDescent="0.2">
      <c r="A888">
        <v>435</v>
      </c>
      <c r="B888" t="s">
        <v>14</v>
      </c>
      <c r="C888" t="s">
        <v>12</v>
      </c>
      <c r="D888" t="s">
        <v>13</v>
      </c>
      <c r="E888" t="s">
        <v>3</v>
      </c>
      <c r="F888" t="s">
        <v>4</v>
      </c>
      <c r="G888" t="s">
        <v>5</v>
      </c>
      <c r="H888">
        <v>10018</v>
      </c>
      <c r="I888" t="s">
        <v>6</v>
      </c>
      <c r="K888" t="str">
        <f t="shared" si="265"/>
        <v xml:space="preserve"> Koreatown</v>
      </c>
      <c r="L888" t="str">
        <f t="shared" si="266"/>
        <v xml:space="preserve"> Koreatown</v>
      </c>
      <c r="M888" t="str">
        <f t="shared" si="253"/>
        <v>Koreatown</v>
      </c>
      <c r="N888" t="str">
        <f>VLOOKUP(M888,mapping!A:B,2,0)</f>
        <v>Midtown</v>
      </c>
    </row>
    <row r="889" spans="1:14" x14ac:dyDescent="0.2">
      <c r="A889" t="s">
        <v>536</v>
      </c>
      <c r="B889">
        <v>541</v>
      </c>
      <c r="C889" t="s">
        <v>86</v>
      </c>
      <c r="D889" t="s">
        <v>21</v>
      </c>
      <c r="E889" t="s">
        <v>13</v>
      </c>
      <c r="F889" t="s">
        <v>3</v>
      </c>
      <c r="G889" t="s">
        <v>4</v>
      </c>
      <c r="H889" t="s">
        <v>5</v>
      </c>
      <c r="I889">
        <v>10022</v>
      </c>
      <c r="J889" t="s">
        <v>6</v>
      </c>
      <c r="L889" t="str">
        <f t="shared" ref="L889:L890" si="267">D889</f>
        <v xml:space="preserve"> Diamond District</v>
      </c>
      <c r="M889" t="str">
        <f t="shared" si="253"/>
        <v>Diamond District</v>
      </c>
      <c r="N889" t="str">
        <f>VLOOKUP(M889,mapping!A:B,2,0)</f>
        <v>Midtown</v>
      </c>
    </row>
    <row r="890" spans="1:14" x14ac:dyDescent="0.2">
      <c r="A890" t="s">
        <v>537</v>
      </c>
      <c r="B890">
        <v>1501</v>
      </c>
      <c r="C890" t="s">
        <v>30</v>
      </c>
      <c r="D890" t="s">
        <v>21</v>
      </c>
      <c r="E890" t="s">
        <v>13</v>
      </c>
      <c r="F890" t="s">
        <v>3</v>
      </c>
      <c r="G890" t="s">
        <v>4</v>
      </c>
      <c r="H890" t="s">
        <v>5</v>
      </c>
      <c r="I890">
        <v>10036</v>
      </c>
      <c r="J890" t="s">
        <v>6</v>
      </c>
      <c r="L890" t="str">
        <f t="shared" si="267"/>
        <v xml:space="preserve"> Diamond District</v>
      </c>
      <c r="M890" t="str">
        <f t="shared" si="253"/>
        <v>Diamond District</v>
      </c>
      <c r="N890" t="str">
        <f>VLOOKUP(M890,mapping!A:B,2,0)</f>
        <v>Midtown</v>
      </c>
    </row>
    <row r="891" spans="1:14" x14ac:dyDescent="0.2">
      <c r="A891">
        <v>104</v>
      </c>
      <c r="B891" t="s">
        <v>523</v>
      </c>
      <c r="C891" t="s">
        <v>60</v>
      </c>
      <c r="D891" t="s">
        <v>18</v>
      </c>
      <c r="E891" t="s">
        <v>3</v>
      </c>
      <c r="F891" t="s">
        <v>4</v>
      </c>
      <c r="G891" t="s">
        <v>5</v>
      </c>
      <c r="H891">
        <v>10012</v>
      </c>
      <c r="I891" t="s">
        <v>6</v>
      </c>
      <c r="K891" t="str">
        <f t="shared" ref="K891:K895" si="268">C891</f>
        <v xml:space="preserve"> Greenwich Village</v>
      </c>
      <c r="L891" t="str">
        <f t="shared" ref="L891:L895" si="269">K891</f>
        <v xml:space="preserve"> Greenwich Village</v>
      </c>
      <c r="M891" t="str">
        <f t="shared" si="253"/>
        <v>Greenwich Village</v>
      </c>
      <c r="N891" t="str">
        <f>VLOOKUP(M891,mapping!A:B,2,0)</f>
        <v>Greenwich Village</v>
      </c>
    </row>
    <row r="892" spans="1:14" x14ac:dyDescent="0.2">
      <c r="A892">
        <v>149</v>
      </c>
      <c r="B892" t="s">
        <v>74</v>
      </c>
      <c r="C892" t="s">
        <v>221</v>
      </c>
      <c r="D892" t="s">
        <v>18</v>
      </c>
      <c r="E892" t="s">
        <v>3</v>
      </c>
      <c r="F892" t="s">
        <v>4</v>
      </c>
      <c r="G892" t="s">
        <v>5</v>
      </c>
      <c r="H892">
        <v>10012</v>
      </c>
      <c r="I892" t="s">
        <v>6</v>
      </c>
      <c r="K892" t="str">
        <f t="shared" si="268"/>
        <v xml:space="preserve"> University Village</v>
      </c>
      <c r="L892" t="str">
        <f t="shared" si="269"/>
        <v xml:space="preserve"> University Village</v>
      </c>
      <c r="M892" t="str">
        <f t="shared" si="253"/>
        <v>University Village</v>
      </c>
      <c r="N892" t="str">
        <f>VLOOKUP(M892,mapping!A:B,2,0)</f>
        <v>Greenwich Village</v>
      </c>
    </row>
    <row r="893" spans="1:14" x14ac:dyDescent="0.2">
      <c r="A893">
        <v>153</v>
      </c>
      <c r="B893" t="s">
        <v>157</v>
      </c>
      <c r="C893" t="s">
        <v>27</v>
      </c>
      <c r="D893" t="s">
        <v>2</v>
      </c>
      <c r="E893" t="s">
        <v>3</v>
      </c>
      <c r="F893" t="s">
        <v>4</v>
      </c>
      <c r="G893" t="s">
        <v>5</v>
      </c>
      <c r="H893">
        <v>10002</v>
      </c>
      <c r="I893" t="s">
        <v>6</v>
      </c>
      <c r="K893" t="str">
        <f t="shared" si="268"/>
        <v xml:space="preserve"> Lower East Side</v>
      </c>
      <c r="L893" t="str">
        <f t="shared" si="269"/>
        <v xml:space="preserve"> Lower East Side</v>
      </c>
      <c r="M893" t="str">
        <f t="shared" si="253"/>
        <v>Lower East Side</v>
      </c>
      <c r="N893" t="str">
        <f>VLOOKUP(M893,mapping!A:B,2,0)</f>
        <v>Lower East Side</v>
      </c>
    </row>
    <row r="894" spans="1:14" x14ac:dyDescent="0.2">
      <c r="A894">
        <v>522</v>
      </c>
      <c r="B894" t="s">
        <v>277</v>
      </c>
      <c r="C894" t="s">
        <v>52</v>
      </c>
      <c r="D894" t="s">
        <v>57</v>
      </c>
      <c r="E894" t="s">
        <v>3</v>
      </c>
      <c r="F894" t="s">
        <v>4</v>
      </c>
      <c r="G894" t="s">
        <v>5</v>
      </c>
      <c r="H894">
        <v>10018</v>
      </c>
      <c r="I894" t="s">
        <v>6</v>
      </c>
      <c r="K894" t="str">
        <f t="shared" si="268"/>
        <v xml:space="preserve"> Hell's Kitchen</v>
      </c>
      <c r="L894" t="str">
        <f t="shared" si="269"/>
        <v xml:space="preserve"> Hell's Kitchen</v>
      </c>
      <c r="M894" t="str">
        <f t="shared" si="253"/>
        <v>Hell's Kitchen</v>
      </c>
      <c r="N894" t="str">
        <f>VLOOKUP(M894,mapping!A:B,2,0)</f>
        <v>Midtown</v>
      </c>
    </row>
    <row r="895" spans="1:14" x14ac:dyDescent="0.2">
      <c r="A895">
        <v>224</v>
      </c>
      <c r="B895" t="s">
        <v>274</v>
      </c>
      <c r="C895" t="s">
        <v>52</v>
      </c>
      <c r="D895" t="s">
        <v>57</v>
      </c>
      <c r="E895" t="s">
        <v>3</v>
      </c>
      <c r="F895" t="s">
        <v>4</v>
      </c>
      <c r="G895" t="s">
        <v>5</v>
      </c>
      <c r="H895">
        <v>10001</v>
      </c>
      <c r="I895" t="s">
        <v>6</v>
      </c>
      <c r="K895" t="str">
        <f t="shared" si="268"/>
        <v xml:space="preserve"> Hell's Kitchen</v>
      </c>
      <c r="L895" t="str">
        <f t="shared" si="269"/>
        <v xml:space="preserve"> Hell's Kitchen</v>
      </c>
      <c r="M895" t="str">
        <f t="shared" si="253"/>
        <v>Hell's Kitchen</v>
      </c>
      <c r="N895" t="str">
        <f>VLOOKUP(M895,mapping!A:B,2,0)</f>
        <v>Midtown</v>
      </c>
    </row>
    <row r="896" spans="1:14" x14ac:dyDescent="0.2">
      <c r="A896" t="s">
        <v>538</v>
      </c>
      <c r="B896">
        <v>675</v>
      </c>
      <c r="C896" t="s">
        <v>184</v>
      </c>
      <c r="D896" t="s">
        <v>21</v>
      </c>
      <c r="E896" t="s">
        <v>13</v>
      </c>
      <c r="F896" t="s">
        <v>3</v>
      </c>
      <c r="G896" t="s">
        <v>4</v>
      </c>
      <c r="H896" t="s">
        <v>5</v>
      </c>
      <c r="I896">
        <v>10036</v>
      </c>
      <c r="J896" t="s">
        <v>6</v>
      </c>
      <c r="L896" t="str">
        <f>D896</f>
        <v xml:space="preserve"> Diamond District</v>
      </c>
      <c r="M896" t="str">
        <f t="shared" si="253"/>
        <v>Diamond District</v>
      </c>
      <c r="N896" t="str">
        <f>VLOOKUP(M896,mapping!A:B,2,0)</f>
        <v>Midtown</v>
      </c>
    </row>
    <row r="897" spans="1:14" x14ac:dyDescent="0.2">
      <c r="A897">
        <v>159</v>
      </c>
      <c r="B897" t="s">
        <v>249</v>
      </c>
      <c r="C897" t="s">
        <v>60</v>
      </c>
      <c r="D897" t="s">
        <v>18</v>
      </c>
      <c r="E897" t="s">
        <v>3</v>
      </c>
      <c r="F897" t="s">
        <v>4</v>
      </c>
      <c r="G897" t="s">
        <v>5</v>
      </c>
      <c r="H897">
        <v>10014</v>
      </c>
      <c r="I897" t="s">
        <v>6</v>
      </c>
      <c r="K897" t="str">
        <f t="shared" ref="K897:K901" si="270">C897</f>
        <v xml:space="preserve"> Greenwich Village</v>
      </c>
      <c r="L897" t="str">
        <f t="shared" ref="L897:L901" si="271">K897</f>
        <v xml:space="preserve"> Greenwich Village</v>
      </c>
      <c r="M897" t="str">
        <f t="shared" si="253"/>
        <v>Greenwich Village</v>
      </c>
      <c r="N897" t="str">
        <f>VLOOKUP(M897,mapping!A:B,2,0)</f>
        <v>Greenwich Village</v>
      </c>
    </row>
    <row r="898" spans="1:14" x14ac:dyDescent="0.2">
      <c r="A898">
        <v>604</v>
      </c>
      <c r="B898" t="s">
        <v>379</v>
      </c>
      <c r="C898" t="s">
        <v>108</v>
      </c>
      <c r="D898" t="s">
        <v>109</v>
      </c>
      <c r="E898" t="s">
        <v>3</v>
      </c>
      <c r="F898" t="s">
        <v>4</v>
      </c>
      <c r="G898" t="s">
        <v>5</v>
      </c>
      <c r="H898">
        <v>10031</v>
      </c>
      <c r="I898" t="s">
        <v>6</v>
      </c>
      <c r="K898" t="str">
        <f t="shared" si="270"/>
        <v xml:space="preserve"> Hamilton Heights</v>
      </c>
      <c r="L898" t="str">
        <f t="shared" si="271"/>
        <v xml:space="preserve"> Hamilton Heights</v>
      </c>
      <c r="M898" t="str">
        <f t="shared" si="253"/>
        <v>Hamilton Heights</v>
      </c>
      <c r="N898" t="str">
        <f>VLOOKUP(M898,mapping!A:B,2,0)</f>
        <v>Washington Heights</v>
      </c>
    </row>
    <row r="899" spans="1:14" x14ac:dyDescent="0.2">
      <c r="A899" t="s">
        <v>539</v>
      </c>
      <c r="B899" t="s">
        <v>540</v>
      </c>
      <c r="C899" t="s">
        <v>8</v>
      </c>
      <c r="D899" t="s">
        <v>9</v>
      </c>
      <c r="E899" t="s">
        <v>3</v>
      </c>
      <c r="F899" t="s">
        <v>4</v>
      </c>
      <c r="G899" t="s">
        <v>5</v>
      </c>
      <c r="H899">
        <v>10016</v>
      </c>
      <c r="I899" t="s">
        <v>6</v>
      </c>
      <c r="K899" t="str">
        <f t="shared" si="270"/>
        <v xml:space="preserve"> Tudor City</v>
      </c>
      <c r="L899" t="str">
        <f t="shared" si="271"/>
        <v xml:space="preserve"> Tudor City</v>
      </c>
      <c r="M899" t="str">
        <f t="shared" si="253"/>
        <v>Tudor City</v>
      </c>
      <c r="N899" t="str">
        <f>VLOOKUP(M899,mapping!A:B,2,0)</f>
        <v>Tudor City</v>
      </c>
    </row>
    <row r="900" spans="1:14" x14ac:dyDescent="0.2">
      <c r="A900">
        <v>189</v>
      </c>
      <c r="B900" t="s">
        <v>171</v>
      </c>
      <c r="C900" t="s">
        <v>246</v>
      </c>
      <c r="D900" t="s">
        <v>85</v>
      </c>
      <c r="E900" t="s">
        <v>207</v>
      </c>
      <c r="F900" t="s">
        <v>4</v>
      </c>
      <c r="G900" t="s">
        <v>5</v>
      </c>
      <c r="H900">
        <v>10023</v>
      </c>
      <c r="I900" t="s">
        <v>6</v>
      </c>
      <c r="K900" t="str">
        <f t="shared" si="270"/>
        <v xml:space="preserve"> Frederick Douglass Houses</v>
      </c>
      <c r="L900" t="str">
        <f t="shared" si="271"/>
        <v xml:space="preserve"> Frederick Douglass Houses</v>
      </c>
      <c r="M900" t="str">
        <f t="shared" ref="M900:M963" si="272">TRIM(L900)</f>
        <v>Frederick Douglass Houses</v>
      </c>
      <c r="N900" t="str">
        <f>VLOOKUP(M900,mapping!A:B,2,0)</f>
        <v>Morningside Heights</v>
      </c>
    </row>
    <row r="901" spans="1:14" x14ac:dyDescent="0.2">
      <c r="A901">
        <v>2492</v>
      </c>
      <c r="B901" t="s">
        <v>141</v>
      </c>
      <c r="C901" t="s">
        <v>38</v>
      </c>
      <c r="D901" t="s">
        <v>39</v>
      </c>
      <c r="E901" t="s">
        <v>3</v>
      </c>
      <c r="F901" t="s">
        <v>4</v>
      </c>
      <c r="G901" t="s">
        <v>5</v>
      </c>
      <c r="H901">
        <v>10030</v>
      </c>
      <c r="I901" t="s">
        <v>6</v>
      </c>
      <c r="K901" t="str">
        <f t="shared" si="270"/>
        <v xml:space="preserve"> Harlem</v>
      </c>
      <c r="L901" t="str">
        <f t="shared" si="271"/>
        <v xml:space="preserve"> Harlem</v>
      </c>
      <c r="M901" t="str">
        <f t="shared" si="272"/>
        <v>Harlem</v>
      </c>
      <c r="N901" t="str">
        <f>VLOOKUP(M901,mapping!A:B,2,0)</f>
        <v>Harlem</v>
      </c>
    </row>
    <row r="902" spans="1:14" x14ac:dyDescent="0.2">
      <c r="A902">
        <v>394</v>
      </c>
      <c r="B902" t="s">
        <v>215</v>
      </c>
      <c r="C902" t="s">
        <v>2</v>
      </c>
      <c r="D902" t="s">
        <v>3</v>
      </c>
      <c r="E902" t="s">
        <v>4</v>
      </c>
      <c r="F902" t="s">
        <v>5</v>
      </c>
      <c r="G902">
        <v>10013</v>
      </c>
      <c r="H902" t="s">
        <v>6</v>
      </c>
      <c r="L902" t="str">
        <f>C902</f>
        <v xml:space="preserve"> Manhattan Community Board 3</v>
      </c>
      <c r="M902" t="str">
        <f t="shared" si="272"/>
        <v>Manhattan Community Board 3</v>
      </c>
      <c r="N902" t="str">
        <f>VLOOKUP(M902,mapping!A:B,2,0)</f>
        <v>East Village</v>
      </c>
    </row>
    <row r="903" spans="1:14" x14ac:dyDescent="0.2">
      <c r="A903">
        <v>587</v>
      </c>
      <c r="B903" t="s">
        <v>46</v>
      </c>
      <c r="C903" t="s">
        <v>136</v>
      </c>
      <c r="D903" t="s">
        <v>9</v>
      </c>
      <c r="E903" t="s">
        <v>3</v>
      </c>
      <c r="F903" t="s">
        <v>4</v>
      </c>
      <c r="G903" t="s">
        <v>5</v>
      </c>
      <c r="H903">
        <v>10016</v>
      </c>
      <c r="I903" t="s">
        <v>6</v>
      </c>
      <c r="K903" t="str">
        <f>C903</f>
        <v xml:space="preserve"> Kips Bay</v>
      </c>
      <c r="L903" t="str">
        <f>K903</f>
        <v xml:space="preserve"> Kips Bay</v>
      </c>
      <c r="M903" t="str">
        <f t="shared" si="272"/>
        <v>Kips Bay</v>
      </c>
      <c r="N903" t="str">
        <f>VLOOKUP(M903,mapping!A:B,2,0)</f>
        <v>Gramercy</v>
      </c>
    </row>
    <row r="904" spans="1:14" x14ac:dyDescent="0.2">
      <c r="A904">
        <v>327</v>
      </c>
      <c r="B904" t="s">
        <v>53</v>
      </c>
      <c r="C904" t="s">
        <v>2</v>
      </c>
      <c r="D904" t="s">
        <v>3</v>
      </c>
      <c r="E904" t="s">
        <v>4</v>
      </c>
      <c r="F904" t="s">
        <v>5</v>
      </c>
      <c r="G904">
        <v>10003</v>
      </c>
      <c r="H904" t="s">
        <v>6</v>
      </c>
      <c r="L904" t="str">
        <f>C904</f>
        <v xml:space="preserve"> Manhattan Community Board 3</v>
      </c>
      <c r="M904" t="str">
        <f t="shared" si="272"/>
        <v>Manhattan Community Board 3</v>
      </c>
      <c r="N904" t="str">
        <f>VLOOKUP(M904,mapping!A:B,2,0)</f>
        <v>East Village</v>
      </c>
    </row>
    <row r="905" spans="1:14" x14ac:dyDescent="0.2">
      <c r="A905">
        <v>2098</v>
      </c>
      <c r="B905" t="s">
        <v>141</v>
      </c>
      <c r="C905" t="s">
        <v>38</v>
      </c>
      <c r="D905" t="s">
        <v>39</v>
      </c>
      <c r="E905" t="s">
        <v>3</v>
      </c>
      <c r="F905" t="s">
        <v>4</v>
      </c>
      <c r="G905" t="s">
        <v>5</v>
      </c>
      <c r="H905">
        <v>10026</v>
      </c>
      <c r="I905" t="s">
        <v>6</v>
      </c>
      <c r="K905" t="str">
        <f t="shared" ref="K905:K907" si="273">C905</f>
        <v xml:space="preserve"> Harlem</v>
      </c>
      <c r="L905" t="str">
        <f t="shared" ref="L905:L907" si="274">K905</f>
        <v xml:space="preserve"> Harlem</v>
      </c>
      <c r="M905" t="str">
        <f t="shared" si="272"/>
        <v>Harlem</v>
      </c>
      <c r="N905" t="str">
        <f>VLOOKUP(M905,mapping!A:B,2,0)</f>
        <v>Harlem</v>
      </c>
    </row>
    <row r="906" spans="1:14" x14ac:dyDescent="0.2">
      <c r="A906">
        <v>930</v>
      </c>
      <c r="B906" t="s">
        <v>7</v>
      </c>
      <c r="C906" t="s">
        <v>8</v>
      </c>
      <c r="D906" t="s">
        <v>9</v>
      </c>
      <c r="E906" t="s">
        <v>3</v>
      </c>
      <c r="F906" t="s">
        <v>4</v>
      </c>
      <c r="G906" t="s">
        <v>5</v>
      </c>
      <c r="H906">
        <v>10022</v>
      </c>
      <c r="I906" t="s">
        <v>6</v>
      </c>
      <c r="K906" t="str">
        <f t="shared" si="273"/>
        <v xml:space="preserve"> Tudor City</v>
      </c>
      <c r="L906" t="str">
        <f t="shared" si="274"/>
        <v xml:space="preserve"> Tudor City</v>
      </c>
      <c r="M906" t="str">
        <f t="shared" si="272"/>
        <v>Tudor City</v>
      </c>
      <c r="N906" t="str">
        <f>VLOOKUP(M906,mapping!A:B,2,0)</f>
        <v>Tudor City</v>
      </c>
    </row>
    <row r="907" spans="1:14" x14ac:dyDescent="0.2">
      <c r="A907">
        <v>2260</v>
      </c>
      <c r="B907" t="s">
        <v>46</v>
      </c>
      <c r="C907" t="s">
        <v>69</v>
      </c>
      <c r="D907" t="s">
        <v>70</v>
      </c>
      <c r="E907" t="s">
        <v>3</v>
      </c>
      <c r="F907" t="s">
        <v>4</v>
      </c>
      <c r="G907" t="s">
        <v>5</v>
      </c>
      <c r="H907">
        <v>10035</v>
      </c>
      <c r="I907" t="s">
        <v>6</v>
      </c>
      <c r="K907" t="str">
        <f t="shared" si="273"/>
        <v xml:space="preserve"> East Harlem</v>
      </c>
      <c r="L907" t="str">
        <f t="shared" si="274"/>
        <v xml:space="preserve"> East Harlem</v>
      </c>
      <c r="M907" t="str">
        <f t="shared" si="272"/>
        <v>East Harlem</v>
      </c>
      <c r="N907" t="str">
        <f>VLOOKUP(M907,mapping!A:B,2,0)</f>
        <v>East Harlem</v>
      </c>
    </row>
    <row r="908" spans="1:14" x14ac:dyDescent="0.2">
      <c r="A908">
        <v>235</v>
      </c>
      <c r="B908" t="s">
        <v>324</v>
      </c>
      <c r="C908" t="s">
        <v>2</v>
      </c>
      <c r="D908" t="s">
        <v>3</v>
      </c>
      <c r="E908" t="s">
        <v>4</v>
      </c>
      <c r="F908" t="s">
        <v>5</v>
      </c>
      <c r="G908">
        <v>10002</v>
      </c>
      <c r="H908" t="s">
        <v>6</v>
      </c>
      <c r="L908" t="str">
        <f>C908</f>
        <v xml:space="preserve"> Manhattan Community Board 3</v>
      </c>
      <c r="M908" t="str">
        <f t="shared" si="272"/>
        <v>Manhattan Community Board 3</v>
      </c>
      <c r="N908" t="str">
        <f>VLOOKUP(M908,mapping!A:B,2,0)</f>
        <v>East Village</v>
      </c>
    </row>
    <row r="909" spans="1:14" x14ac:dyDescent="0.2">
      <c r="A909" t="s">
        <v>541</v>
      </c>
      <c r="B909">
        <v>200</v>
      </c>
      <c r="C909" t="s">
        <v>487</v>
      </c>
      <c r="D909" t="s">
        <v>84</v>
      </c>
      <c r="E909" t="s">
        <v>85</v>
      </c>
      <c r="F909" t="s">
        <v>3</v>
      </c>
      <c r="G909" t="s">
        <v>4</v>
      </c>
      <c r="H909" t="s">
        <v>5</v>
      </c>
      <c r="I909">
        <v>10019</v>
      </c>
      <c r="J909" t="s">
        <v>6</v>
      </c>
      <c r="L909" t="str">
        <f>D909</f>
        <v xml:space="preserve"> Upper West Side</v>
      </c>
      <c r="M909" t="str">
        <f t="shared" si="272"/>
        <v>Upper West Side</v>
      </c>
      <c r="N909" t="str">
        <f>VLOOKUP(M909,mapping!A:B,2,0)</f>
        <v>Upper West Side</v>
      </c>
    </row>
    <row r="910" spans="1:14" x14ac:dyDescent="0.2">
      <c r="A910">
        <v>223</v>
      </c>
      <c r="B910" t="s">
        <v>351</v>
      </c>
      <c r="C910" t="s">
        <v>9</v>
      </c>
      <c r="D910" t="s">
        <v>3</v>
      </c>
      <c r="E910" t="s">
        <v>4</v>
      </c>
      <c r="F910" t="s">
        <v>5</v>
      </c>
      <c r="G910">
        <v>10003</v>
      </c>
      <c r="H910" t="s">
        <v>6</v>
      </c>
      <c r="L910" t="str">
        <f>C910</f>
        <v xml:space="preserve"> Manhattan Community Board 6</v>
      </c>
      <c r="M910" t="str">
        <f t="shared" si="272"/>
        <v>Manhattan Community Board 6</v>
      </c>
      <c r="N910" t="str">
        <f>VLOOKUP(M910,mapping!A:B,2,0)</f>
        <v>Gramercy</v>
      </c>
    </row>
    <row r="911" spans="1:14" x14ac:dyDescent="0.2">
      <c r="A911" t="s">
        <v>542</v>
      </c>
      <c r="B911" t="s">
        <v>315</v>
      </c>
      <c r="C911" t="s">
        <v>21</v>
      </c>
      <c r="D911" t="s">
        <v>13</v>
      </c>
      <c r="E911" t="s">
        <v>3</v>
      </c>
      <c r="F911" t="s">
        <v>4</v>
      </c>
      <c r="G911" t="s">
        <v>5</v>
      </c>
      <c r="H911">
        <v>10022</v>
      </c>
      <c r="I911" t="s">
        <v>6</v>
      </c>
      <c r="K911" t="str">
        <f t="shared" ref="K911:K915" si="275">C911</f>
        <v xml:space="preserve"> Diamond District</v>
      </c>
      <c r="L911" t="str">
        <f t="shared" ref="L911:L915" si="276">K911</f>
        <v xml:space="preserve"> Diamond District</v>
      </c>
      <c r="M911" t="str">
        <f t="shared" si="272"/>
        <v>Diamond District</v>
      </c>
      <c r="N911" t="str">
        <f>VLOOKUP(M911,mapping!A:B,2,0)</f>
        <v>Midtown</v>
      </c>
    </row>
    <row r="912" spans="1:14" x14ac:dyDescent="0.2">
      <c r="A912">
        <v>79</v>
      </c>
      <c r="B912" t="s">
        <v>543</v>
      </c>
      <c r="C912" t="s">
        <v>66</v>
      </c>
      <c r="D912" t="s">
        <v>18</v>
      </c>
      <c r="E912" t="s">
        <v>3</v>
      </c>
      <c r="F912" t="s">
        <v>4</v>
      </c>
      <c r="G912" t="s">
        <v>5</v>
      </c>
      <c r="H912">
        <v>10013</v>
      </c>
      <c r="I912" t="s">
        <v>6</v>
      </c>
      <c r="K912" t="str">
        <f t="shared" si="275"/>
        <v xml:space="preserve"> Five Points</v>
      </c>
      <c r="L912" t="str">
        <f t="shared" si="276"/>
        <v xml:space="preserve"> Five Points</v>
      </c>
      <c r="M912" t="str">
        <f t="shared" si="272"/>
        <v>Five Points</v>
      </c>
      <c r="N912" t="str">
        <f>VLOOKUP(M912,mapping!A:B,2,0)</f>
        <v>East Village</v>
      </c>
    </row>
    <row r="913" spans="1:14" x14ac:dyDescent="0.2">
      <c r="A913">
        <v>94</v>
      </c>
      <c r="B913" t="s">
        <v>82</v>
      </c>
      <c r="C913" t="s">
        <v>81</v>
      </c>
      <c r="D913" t="s">
        <v>32</v>
      </c>
      <c r="E913" t="s">
        <v>3</v>
      </c>
      <c r="F913" t="s">
        <v>4</v>
      </c>
      <c r="G913" t="s">
        <v>5</v>
      </c>
      <c r="H913">
        <v>10007</v>
      </c>
      <c r="I913" t="s">
        <v>6</v>
      </c>
      <c r="K913" t="str">
        <f t="shared" si="275"/>
        <v xml:space="preserve"> Tribeca</v>
      </c>
      <c r="L913" t="str">
        <f t="shared" si="276"/>
        <v xml:space="preserve"> Tribeca</v>
      </c>
      <c r="M913" t="str">
        <f t="shared" si="272"/>
        <v>Tribeca</v>
      </c>
      <c r="N913" t="str">
        <f>VLOOKUP(M913,mapping!A:B,2,0)</f>
        <v>NoHo</v>
      </c>
    </row>
    <row r="914" spans="1:14" x14ac:dyDescent="0.2">
      <c r="A914">
        <v>644</v>
      </c>
      <c r="B914" t="s">
        <v>116</v>
      </c>
      <c r="C914" t="s">
        <v>52</v>
      </c>
      <c r="D914" t="s">
        <v>57</v>
      </c>
      <c r="E914" t="s">
        <v>3</v>
      </c>
      <c r="F914" t="s">
        <v>4</v>
      </c>
      <c r="G914" t="s">
        <v>5</v>
      </c>
      <c r="H914">
        <v>10036</v>
      </c>
      <c r="I914" t="s">
        <v>6</v>
      </c>
      <c r="K914" t="str">
        <f t="shared" si="275"/>
        <v xml:space="preserve"> Hell's Kitchen</v>
      </c>
      <c r="L914" t="str">
        <f t="shared" si="276"/>
        <v xml:space="preserve"> Hell's Kitchen</v>
      </c>
      <c r="M914" t="str">
        <f t="shared" si="272"/>
        <v>Hell's Kitchen</v>
      </c>
      <c r="N914" t="str">
        <f>VLOOKUP(M914,mapping!A:B,2,0)</f>
        <v>Midtown</v>
      </c>
    </row>
    <row r="915" spans="1:14" x14ac:dyDescent="0.2">
      <c r="A915">
        <v>177</v>
      </c>
      <c r="B915" t="s">
        <v>295</v>
      </c>
      <c r="C915" t="s">
        <v>27</v>
      </c>
      <c r="D915" t="s">
        <v>2</v>
      </c>
      <c r="E915" t="s">
        <v>3</v>
      </c>
      <c r="F915" t="s">
        <v>4</v>
      </c>
      <c r="G915" t="s">
        <v>5</v>
      </c>
      <c r="H915">
        <v>10002</v>
      </c>
      <c r="I915" t="s">
        <v>6</v>
      </c>
      <c r="K915" t="str">
        <f t="shared" si="275"/>
        <v xml:space="preserve"> Lower East Side</v>
      </c>
      <c r="L915" t="str">
        <f t="shared" si="276"/>
        <v xml:space="preserve"> Lower East Side</v>
      </c>
      <c r="M915" t="str">
        <f t="shared" si="272"/>
        <v>Lower East Side</v>
      </c>
      <c r="N915" t="str">
        <f>VLOOKUP(M915,mapping!A:B,2,0)</f>
        <v>Lower East Side</v>
      </c>
    </row>
    <row r="916" spans="1:14" x14ac:dyDescent="0.2">
      <c r="A916" t="s">
        <v>110</v>
      </c>
      <c r="B916">
        <v>350</v>
      </c>
      <c r="C916" t="s">
        <v>90</v>
      </c>
      <c r="D916" t="s">
        <v>52</v>
      </c>
      <c r="E916" t="s">
        <v>13</v>
      </c>
      <c r="F916" t="s">
        <v>3</v>
      </c>
      <c r="G916" t="s">
        <v>4</v>
      </c>
      <c r="H916" t="s">
        <v>5</v>
      </c>
      <c r="I916">
        <v>10036</v>
      </c>
      <c r="J916" t="s">
        <v>6</v>
      </c>
      <c r="L916" t="str">
        <f>D916</f>
        <v xml:space="preserve"> Hell's Kitchen</v>
      </c>
      <c r="M916" t="str">
        <f t="shared" si="272"/>
        <v>Hell's Kitchen</v>
      </c>
      <c r="N916" t="str">
        <f>VLOOKUP(M916,mapping!A:B,2,0)</f>
        <v>Midtown</v>
      </c>
    </row>
    <row r="917" spans="1:14" x14ac:dyDescent="0.2">
      <c r="A917" t="s">
        <v>54</v>
      </c>
      <c r="B917" t="s">
        <v>55</v>
      </c>
      <c r="C917" t="s">
        <v>56</v>
      </c>
      <c r="D917" t="s">
        <v>57</v>
      </c>
      <c r="E917" t="s">
        <v>3</v>
      </c>
      <c r="F917" t="s">
        <v>4</v>
      </c>
      <c r="G917" t="s">
        <v>5</v>
      </c>
      <c r="H917">
        <v>10011</v>
      </c>
      <c r="I917" t="s">
        <v>6</v>
      </c>
      <c r="K917" t="str">
        <f>C917</f>
        <v xml:space="preserve"> Chelsea</v>
      </c>
      <c r="L917" t="str">
        <f>K917</f>
        <v xml:space="preserve"> Chelsea</v>
      </c>
      <c r="M917" t="str">
        <f t="shared" si="272"/>
        <v>Chelsea</v>
      </c>
      <c r="N917" t="str">
        <f>VLOOKUP(M917,mapping!A:B,2,0)</f>
        <v>Chelsea</v>
      </c>
    </row>
    <row r="918" spans="1:14" x14ac:dyDescent="0.2">
      <c r="A918" t="s">
        <v>544</v>
      </c>
      <c r="B918">
        <v>6</v>
      </c>
      <c r="C918" t="s">
        <v>383</v>
      </c>
      <c r="D918" t="s">
        <v>84</v>
      </c>
      <c r="E918" t="s">
        <v>13</v>
      </c>
      <c r="F918" t="s">
        <v>3</v>
      </c>
      <c r="G918" t="s">
        <v>4</v>
      </c>
      <c r="H918" t="s">
        <v>5</v>
      </c>
      <c r="I918">
        <v>10019</v>
      </c>
      <c r="J918" t="s">
        <v>6</v>
      </c>
      <c r="L918" t="str">
        <f>D918</f>
        <v xml:space="preserve"> Upper West Side</v>
      </c>
      <c r="M918" t="str">
        <f t="shared" si="272"/>
        <v>Upper West Side</v>
      </c>
      <c r="N918" t="str">
        <f>VLOOKUP(M918,mapping!A:B,2,0)</f>
        <v>Upper West Side</v>
      </c>
    </row>
    <row r="919" spans="1:14" x14ac:dyDescent="0.2">
      <c r="A919">
        <v>1475</v>
      </c>
      <c r="B919" t="s">
        <v>7</v>
      </c>
      <c r="C919" t="s">
        <v>47</v>
      </c>
      <c r="D919" t="s">
        <v>48</v>
      </c>
      <c r="E919" t="s">
        <v>3</v>
      </c>
      <c r="F919" t="s">
        <v>4</v>
      </c>
      <c r="G919" t="s">
        <v>5</v>
      </c>
      <c r="H919">
        <v>10021</v>
      </c>
      <c r="I919" t="s">
        <v>6</v>
      </c>
      <c r="K919" t="str">
        <f t="shared" ref="K919:K920" si="277">C919</f>
        <v xml:space="preserve"> Lenox Hill</v>
      </c>
      <c r="L919" t="str">
        <f t="shared" ref="L919:L920" si="278">K919</f>
        <v xml:space="preserve"> Lenox Hill</v>
      </c>
      <c r="M919" t="str">
        <f t="shared" si="272"/>
        <v>Lenox Hill</v>
      </c>
      <c r="N919" t="str">
        <f>VLOOKUP(M919,mapping!A:B,2,0)</f>
        <v>Upper East Side</v>
      </c>
    </row>
    <row r="920" spans="1:14" x14ac:dyDescent="0.2">
      <c r="A920">
        <v>5</v>
      </c>
      <c r="B920" t="s">
        <v>355</v>
      </c>
      <c r="C920" t="s">
        <v>21</v>
      </c>
      <c r="D920" t="s">
        <v>13</v>
      </c>
      <c r="E920" t="s">
        <v>3</v>
      </c>
      <c r="F920" t="s">
        <v>4</v>
      </c>
      <c r="G920" t="s">
        <v>5</v>
      </c>
      <c r="H920">
        <v>10017</v>
      </c>
      <c r="I920" t="s">
        <v>6</v>
      </c>
      <c r="K920" t="str">
        <f t="shared" si="277"/>
        <v xml:space="preserve"> Diamond District</v>
      </c>
      <c r="L920" t="str">
        <f t="shared" si="278"/>
        <v xml:space="preserve"> Diamond District</v>
      </c>
      <c r="M920" t="str">
        <f t="shared" si="272"/>
        <v>Diamond District</v>
      </c>
      <c r="N920" t="str">
        <f>VLOOKUP(M920,mapping!A:B,2,0)</f>
        <v>Midtown</v>
      </c>
    </row>
    <row r="921" spans="1:14" x14ac:dyDescent="0.2">
      <c r="A921" t="s">
        <v>545</v>
      </c>
      <c r="B921">
        <v>155</v>
      </c>
      <c r="C921" t="s">
        <v>217</v>
      </c>
      <c r="D921" t="s">
        <v>8</v>
      </c>
      <c r="E921" t="s">
        <v>9</v>
      </c>
      <c r="F921" t="s">
        <v>3</v>
      </c>
      <c r="G921" t="s">
        <v>4</v>
      </c>
      <c r="H921" t="s">
        <v>5</v>
      </c>
      <c r="I921">
        <v>10017</v>
      </c>
      <c r="J921" t="s">
        <v>6</v>
      </c>
      <c r="L921" t="str">
        <f>D921</f>
        <v xml:space="preserve"> Tudor City</v>
      </c>
      <c r="M921" t="str">
        <f t="shared" si="272"/>
        <v>Tudor City</v>
      </c>
      <c r="N921" t="str">
        <f>VLOOKUP(M921,mapping!A:B,2,0)</f>
        <v>Tudor City</v>
      </c>
    </row>
    <row r="922" spans="1:14" x14ac:dyDescent="0.2">
      <c r="A922">
        <v>400</v>
      </c>
      <c r="B922" t="s">
        <v>225</v>
      </c>
      <c r="C922" t="s">
        <v>52</v>
      </c>
      <c r="D922" t="s">
        <v>57</v>
      </c>
      <c r="E922" t="s">
        <v>3</v>
      </c>
      <c r="F922" t="s">
        <v>4</v>
      </c>
      <c r="G922" t="s">
        <v>5</v>
      </c>
      <c r="H922">
        <v>10019</v>
      </c>
      <c r="I922" t="s">
        <v>6</v>
      </c>
      <c r="K922" t="str">
        <f>C922</f>
        <v xml:space="preserve"> Hell's Kitchen</v>
      </c>
      <c r="L922" t="str">
        <f>K922</f>
        <v xml:space="preserve"> Hell's Kitchen</v>
      </c>
      <c r="M922" t="str">
        <f t="shared" si="272"/>
        <v>Hell's Kitchen</v>
      </c>
      <c r="N922" t="str">
        <f>VLOOKUP(M922,mapping!A:B,2,0)</f>
        <v>Midtown</v>
      </c>
    </row>
    <row r="923" spans="1:14" x14ac:dyDescent="0.2">
      <c r="A923" t="s">
        <v>546</v>
      </c>
      <c r="B923">
        <v>45</v>
      </c>
      <c r="C923" t="s">
        <v>274</v>
      </c>
      <c r="D923" t="s">
        <v>12</v>
      </c>
      <c r="E923" t="s">
        <v>13</v>
      </c>
      <c r="F923" t="s">
        <v>3</v>
      </c>
      <c r="G923" t="s">
        <v>4</v>
      </c>
      <c r="H923" t="s">
        <v>5</v>
      </c>
      <c r="I923">
        <v>10001</v>
      </c>
      <c r="J923" t="s">
        <v>6</v>
      </c>
      <c r="L923" t="str">
        <f>D923</f>
        <v xml:space="preserve"> Koreatown</v>
      </c>
      <c r="M923" t="str">
        <f t="shared" si="272"/>
        <v>Koreatown</v>
      </c>
      <c r="N923" t="str">
        <f>VLOOKUP(M923,mapping!A:B,2,0)</f>
        <v>Midtown</v>
      </c>
    </row>
    <row r="924" spans="1:14" x14ac:dyDescent="0.2">
      <c r="A924">
        <v>2130</v>
      </c>
      <c r="B924" t="s">
        <v>30</v>
      </c>
      <c r="C924" t="s">
        <v>84</v>
      </c>
      <c r="D924" t="s">
        <v>85</v>
      </c>
      <c r="E924" t="s">
        <v>3</v>
      </c>
      <c r="F924" t="s">
        <v>4</v>
      </c>
      <c r="G924" t="s">
        <v>5</v>
      </c>
      <c r="H924">
        <v>10023</v>
      </c>
      <c r="I924" t="s">
        <v>6</v>
      </c>
      <c r="K924" t="str">
        <f t="shared" ref="K924:K935" si="279">C924</f>
        <v xml:space="preserve"> Upper West Side</v>
      </c>
      <c r="L924" t="str">
        <f t="shared" ref="L924:L935" si="280">K924</f>
        <v xml:space="preserve"> Upper West Side</v>
      </c>
      <c r="M924" t="str">
        <f t="shared" si="272"/>
        <v>Upper West Side</v>
      </c>
      <c r="N924" t="str">
        <f>VLOOKUP(M924,mapping!A:B,2,0)</f>
        <v>Upper West Side</v>
      </c>
    </row>
    <row r="925" spans="1:14" x14ac:dyDescent="0.2">
      <c r="A925">
        <v>53</v>
      </c>
      <c r="B925" t="s">
        <v>161</v>
      </c>
      <c r="C925" t="s">
        <v>12</v>
      </c>
      <c r="D925" t="s">
        <v>13</v>
      </c>
      <c r="E925" t="s">
        <v>3</v>
      </c>
      <c r="F925" t="s">
        <v>4</v>
      </c>
      <c r="G925" t="s">
        <v>5</v>
      </c>
      <c r="H925">
        <v>10018</v>
      </c>
      <c r="I925" t="s">
        <v>6</v>
      </c>
      <c r="K925" t="str">
        <f t="shared" si="279"/>
        <v xml:space="preserve"> Koreatown</v>
      </c>
      <c r="L925" t="str">
        <f t="shared" si="280"/>
        <v xml:space="preserve"> Koreatown</v>
      </c>
      <c r="M925" t="str">
        <f t="shared" si="272"/>
        <v>Koreatown</v>
      </c>
      <c r="N925" t="str">
        <f>VLOOKUP(M925,mapping!A:B,2,0)</f>
        <v>Midtown</v>
      </c>
    </row>
    <row r="926" spans="1:14" x14ac:dyDescent="0.2">
      <c r="A926">
        <v>225</v>
      </c>
      <c r="B926" t="s">
        <v>145</v>
      </c>
      <c r="C926" t="s">
        <v>60</v>
      </c>
      <c r="D926" t="s">
        <v>18</v>
      </c>
      <c r="E926" t="s">
        <v>3</v>
      </c>
      <c r="F926" t="s">
        <v>4</v>
      </c>
      <c r="G926" t="s">
        <v>5</v>
      </c>
      <c r="H926">
        <v>10012</v>
      </c>
      <c r="I926" t="s">
        <v>6</v>
      </c>
      <c r="K926" t="str">
        <f t="shared" si="279"/>
        <v xml:space="preserve"> Greenwich Village</v>
      </c>
      <c r="L926" t="str">
        <f t="shared" si="280"/>
        <v xml:space="preserve"> Greenwich Village</v>
      </c>
      <c r="M926" t="str">
        <f t="shared" si="272"/>
        <v>Greenwich Village</v>
      </c>
      <c r="N926" t="str">
        <f>VLOOKUP(M926,mapping!A:B,2,0)</f>
        <v>Greenwich Village</v>
      </c>
    </row>
    <row r="927" spans="1:14" x14ac:dyDescent="0.2">
      <c r="A927">
        <v>346</v>
      </c>
      <c r="B927" t="s">
        <v>332</v>
      </c>
      <c r="C927" t="s">
        <v>136</v>
      </c>
      <c r="D927" t="s">
        <v>9</v>
      </c>
      <c r="E927" t="s">
        <v>3</v>
      </c>
      <c r="F927" t="s">
        <v>4</v>
      </c>
      <c r="G927" t="s">
        <v>5</v>
      </c>
      <c r="H927">
        <v>10010</v>
      </c>
      <c r="I927" t="s">
        <v>6</v>
      </c>
      <c r="K927" t="str">
        <f t="shared" si="279"/>
        <v xml:space="preserve"> Kips Bay</v>
      </c>
      <c r="L927" t="str">
        <f t="shared" si="280"/>
        <v xml:space="preserve"> Kips Bay</v>
      </c>
      <c r="M927" t="str">
        <f t="shared" si="272"/>
        <v>Kips Bay</v>
      </c>
      <c r="N927" t="str">
        <f>VLOOKUP(M927,mapping!A:B,2,0)</f>
        <v>Gramercy</v>
      </c>
    </row>
    <row r="928" spans="1:14" x14ac:dyDescent="0.2">
      <c r="A928">
        <v>4773</v>
      </c>
      <c r="B928" t="s">
        <v>30</v>
      </c>
      <c r="C928" t="s">
        <v>63</v>
      </c>
      <c r="D928" t="s">
        <v>64</v>
      </c>
      <c r="E928" t="s">
        <v>3</v>
      </c>
      <c r="F928" t="s">
        <v>4</v>
      </c>
      <c r="G928" t="s">
        <v>5</v>
      </c>
      <c r="H928">
        <v>10034</v>
      </c>
      <c r="I928" t="s">
        <v>6</v>
      </c>
      <c r="K928" t="str">
        <f t="shared" si="279"/>
        <v xml:space="preserve"> Inwood</v>
      </c>
      <c r="L928" t="str">
        <f t="shared" si="280"/>
        <v xml:space="preserve"> Inwood</v>
      </c>
      <c r="M928" t="str">
        <f t="shared" si="272"/>
        <v>Inwood</v>
      </c>
      <c r="N928" t="str">
        <f>VLOOKUP(M928,mapping!A:B,2,0)</f>
        <v>Washington Heights</v>
      </c>
    </row>
    <row r="929" spans="1:14" x14ac:dyDescent="0.2">
      <c r="A929">
        <v>159</v>
      </c>
      <c r="B929" t="s">
        <v>44</v>
      </c>
      <c r="C929" t="s">
        <v>60</v>
      </c>
      <c r="D929" t="s">
        <v>18</v>
      </c>
      <c r="E929" t="s">
        <v>3</v>
      </c>
      <c r="F929" t="s">
        <v>4</v>
      </c>
      <c r="G929" t="s">
        <v>5</v>
      </c>
      <c r="H929">
        <v>10012</v>
      </c>
      <c r="I929" t="s">
        <v>6</v>
      </c>
      <c r="K929" t="str">
        <f t="shared" si="279"/>
        <v xml:space="preserve"> Greenwich Village</v>
      </c>
      <c r="L929" t="str">
        <f t="shared" si="280"/>
        <v xml:space="preserve"> Greenwich Village</v>
      </c>
      <c r="M929" t="str">
        <f t="shared" si="272"/>
        <v>Greenwich Village</v>
      </c>
      <c r="N929" t="str">
        <f>VLOOKUP(M929,mapping!A:B,2,0)</f>
        <v>Greenwich Village</v>
      </c>
    </row>
    <row r="930" spans="1:14" x14ac:dyDescent="0.2">
      <c r="A930">
        <v>25</v>
      </c>
      <c r="B930" t="s">
        <v>447</v>
      </c>
      <c r="C930" t="s">
        <v>27</v>
      </c>
      <c r="D930" t="s">
        <v>2</v>
      </c>
      <c r="E930" t="s">
        <v>3</v>
      </c>
      <c r="F930" t="s">
        <v>4</v>
      </c>
      <c r="G930" t="s">
        <v>5</v>
      </c>
      <c r="H930">
        <v>10002</v>
      </c>
      <c r="I930" t="s">
        <v>6</v>
      </c>
      <c r="K930" t="str">
        <f t="shared" si="279"/>
        <v xml:space="preserve"> Lower East Side</v>
      </c>
      <c r="L930" t="str">
        <f t="shared" si="280"/>
        <v xml:space="preserve"> Lower East Side</v>
      </c>
      <c r="M930" t="str">
        <f t="shared" si="272"/>
        <v>Lower East Side</v>
      </c>
      <c r="N930" t="str">
        <f>VLOOKUP(M930,mapping!A:B,2,0)</f>
        <v>Lower East Side</v>
      </c>
    </row>
    <row r="931" spans="1:14" x14ac:dyDescent="0.2">
      <c r="A931">
        <v>202</v>
      </c>
      <c r="B931" t="s">
        <v>128</v>
      </c>
      <c r="C931" t="s">
        <v>56</v>
      </c>
      <c r="D931" t="s">
        <v>57</v>
      </c>
      <c r="E931" t="s">
        <v>3</v>
      </c>
      <c r="F931" t="s">
        <v>4</v>
      </c>
      <c r="G931" t="s">
        <v>5</v>
      </c>
      <c r="H931">
        <v>10011</v>
      </c>
      <c r="I931" t="s">
        <v>6</v>
      </c>
      <c r="K931" t="str">
        <f t="shared" si="279"/>
        <v xml:space="preserve"> Chelsea</v>
      </c>
      <c r="L931" t="str">
        <f t="shared" si="280"/>
        <v xml:space="preserve"> Chelsea</v>
      </c>
      <c r="M931" t="str">
        <f t="shared" si="272"/>
        <v>Chelsea</v>
      </c>
      <c r="N931" t="str">
        <f>VLOOKUP(M931,mapping!A:B,2,0)</f>
        <v>Chelsea</v>
      </c>
    </row>
    <row r="932" spans="1:14" x14ac:dyDescent="0.2">
      <c r="A932">
        <v>4239</v>
      </c>
      <c r="B932" t="s">
        <v>30</v>
      </c>
      <c r="C932" t="s">
        <v>98</v>
      </c>
      <c r="D932" t="s">
        <v>64</v>
      </c>
      <c r="E932" t="s">
        <v>3</v>
      </c>
      <c r="F932" t="s">
        <v>4</v>
      </c>
      <c r="G932" t="s">
        <v>5</v>
      </c>
      <c r="H932">
        <v>10033</v>
      </c>
      <c r="I932" t="s">
        <v>6</v>
      </c>
      <c r="K932" t="str">
        <f t="shared" si="279"/>
        <v xml:space="preserve"> Washington Heights</v>
      </c>
      <c r="L932" t="str">
        <f t="shared" si="280"/>
        <v xml:space="preserve"> Washington Heights</v>
      </c>
      <c r="M932" t="str">
        <f t="shared" si="272"/>
        <v>Washington Heights</v>
      </c>
      <c r="N932" t="str">
        <f>VLOOKUP(M932,mapping!A:B,2,0)</f>
        <v>Washington Heights</v>
      </c>
    </row>
    <row r="933" spans="1:14" x14ac:dyDescent="0.2">
      <c r="A933">
        <v>975</v>
      </c>
      <c r="B933" t="s">
        <v>7</v>
      </c>
      <c r="C933" t="s">
        <v>8</v>
      </c>
      <c r="D933" t="s">
        <v>9</v>
      </c>
      <c r="E933" t="s">
        <v>3</v>
      </c>
      <c r="F933" t="s">
        <v>4</v>
      </c>
      <c r="G933" t="s">
        <v>5</v>
      </c>
      <c r="H933">
        <v>10022</v>
      </c>
      <c r="I933" t="s">
        <v>6</v>
      </c>
      <c r="K933" t="str">
        <f t="shared" si="279"/>
        <v xml:space="preserve"> Tudor City</v>
      </c>
      <c r="L933" t="str">
        <f t="shared" si="280"/>
        <v xml:space="preserve"> Tudor City</v>
      </c>
      <c r="M933" t="str">
        <f t="shared" si="272"/>
        <v>Tudor City</v>
      </c>
      <c r="N933" t="str">
        <f>VLOOKUP(M933,mapping!A:B,2,0)</f>
        <v>Tudor City</v>
      </c>
    </row>
    <row r="934" spans="1:14" x14ac:dyDescent="0.2">
      <c r="A934">
        <v>121</v>
      </c>
      <c r="B934" t="s">
        <v>159</v>
      </c>
      <c r="C934" t="s">
        <v>66</v>
      </c>
      <c r="D934" t="s">
        <v>18</v>
      </c>
      <c r="E934" t="s">
        <v>3</v>
      </c>
      <c r="F934" t="s">
        <v>4</v>
      </c>
      <c r="G934" t="s">
        <v>5</v>
      </c>
      <c r="H934">
        <v>10013</v>
      </c>
      <c r="I934" t="s">
        <v>6</v>
      </c>
      <c r="K934" t="str">
        <f t="shared" si="279"/>
        <v xml:space="preserve"> Five Points</v>
      </c>
      <c r="L934" t="str">
        <f t="shared" si="280"/>
        <v xml:space="preserve"> Five Points</v>
      </c>
      <c r="M934" t="str">
        <f t="shared" si="272"/>
        <v>Five Points</v>
      </c>
      <c r="N934" t="str">
        <f>VLOOKUP(M934,mapping!A:B,2,0)</f>
        <v>East Village</v>
      </c>
    </row>
    <row r="935" spans="1:14" x14ac:dyDescent="0.2">
      <c r="A935">
        <v>527</v>
      </c>
      <c r="B935" t="s">
        <v>306</v>
      </c>
      <c r="C935" t="s">
        <v>38</v>
      </c>
      <c r="D935" t="s">
        <v>39</v>
      </c>
      <c r="E935" t="s">
        <v>3</v>
      </c>
      <c r="F935" t="s">
        <v>4</v>
      </c>
      <c r="G935" t="s">
        <v>5</v>
      </c>
      <c r="H935">
        <v>10030</v>
      </c>
      <c r="I935" t="s">
        <v>6</v>
      </c>
      <c r="K935" t="str">
        <f t="shared" si="279"/>
        <v xml:space="preserve"> Harlem</v>
      </c>
      <c r="L935" t="str">
        <f t="shared" si="280"/>
        <v xml:space="preserve"> Harlem</v>
      </c>
      <c r="M935" t="str">
        <f t="shared" si="272"/>
        <v>Harlem</v>
      </c>
      <c r="N935" t="str">
        <f>VLOOKUP(M935,mapping!A:B,2,0)</f>
        <v>Harlem</v>
      </c>
    </row>
    <row r="936" spans="1:14" x14ac:dyDescent="0.2">
      <c r="A936" t="s">
        <v>272</v>
      </c>
      <c r="B936">
        <v>269</v>
      </c>
      <c r="C936" t="s">
        <v>184</v>
      </c>
      <c r="D936" t="s">
        <v>56</v>
      </c>
      <c r="E936" t="s">
        <v>57</v>
      </c>
      <c r="F936" t="s">
        <v>3</v>
      </c>
      <c r="G936" t="s">
        <v>4</v>
      </c>
      <c r="H936" t="s">
        <v>5</v>
      </c>
      <c r="I936">
        <v>10001</v>
      </c>
      <c r="J936" t="s">
        <v>6</v>
      </c>
      <c r="L936" t="str">
        <f>D936</f>
        <v xml:space="preserve"> Chelsea</v>
      </c>
      <c r="M936" t="str">
        <f t="shared" si="272"/>
        <v>Chelsea</v>
      </c>
      <c r="N936" t="str">
        <f>VLOOKUP(M936,mapping!A:B,2,0)</f>
        <v>Chelsea</v>
      </c>
    </row>
    <row r="937" spans="1:14" x14ac:dyDescent="0.2">
      <c r="A937">
        <v>9</v>
      </c>
      <c r="B937" t="s">
        <v>324</v>
      </c>
      <c r="C937" t="s">
        <v>2</v>
      </c>
      <c r="D937" t="s">
        <v>3</v>
      </c>
      <c r="E937" t="s">
        <v>4</v>
      </c>
      <c r="F937" t="s">
        <v>5</v>
      </c>
      <c r="G937">
        <v>10002</v>
      </c>
      <c r="H937" t="s">
        <v>6</v>
      </c>
      <c r="L937" t="str">
        <f>C937</f>
        <v xml:space="preserve"> Manhattan Community Board 3</v>
      </c>
      <c r="M937" t="str">
        <f t="shared" si="272"/>
        <v>Manhattan Community Board 3</v>
      </c>
      <c r="N937" t="str">
        <f>VLOOKUP(M937,mapping!A:B,2,0)</f>
        <v>East Village</v>
      </c>
    </row>
    <row r="938" spans="1:14" x14ac:dyDescent="0.2">
      <c r="A938">
        <v>967</v>
      </c>
      <c r="B938" t="s">
        <v>86</v>
      </c>
      <c r="C938" t="s">
        <v>106</v>
      </c>
      <c r="D938" t="s">
        <v>48</v>
      </c>
      <c r="E938" t="s">
        <v>3</v>
      </c>
      <c r="F938" t="s">
        <v>4</v>
      </c>
      <c r="G938" t="s">
        <v>5</v>
      </c>
      <c r="H938">
        <v>10021</v>
      </c>
      <c r="I938" t="s">
        <v>6</v>
      </c>
      <c r="K938" t="str">
        <f t="shared" ref="K938:K940" si="281">C938</f>
        <v xml:space="preserve"> Upper East Side</v>
      </c>
      <c r="L938" t="str">
        <f t="shared" ref="L938:L940" si="282">K938</f>
        <v xml:space="preserve"> Upper East Side</v>
      </c>
      <c r="M938" t="str">
        <f t="shared" si="272"/>
        <v>Upper East Side</v>
      </c>
      <c r="N938" t="str">
        <f>VLOOKUP(M938,mapping!A:B,2,0)</f>
        <v>Upper East Side</v>
      </c>
    </row>
    <row r="939" spans="1:14" x14ac:dyDescent="0.2">
      <c r="A939">
        <v>151</v>
      </c>
      <c r="B939" t="s">
        <v>462</v>
      </c>
      <c r="C939" t="s">
        <v>50</v>
      </c>
      <c r="D939" t="s">
        <v>48</v>
      </c>
      <c r="E939" t="s">
        <v>3</v>
      </c>
      <c r="F939" t="s">
        <v>4</v>
      </c>
      <c r="G939" t="s">
        <v>5</v>
      </c>
      <c r="H939">
        <v>10028</v>
      </c>
      <c r="I939" t="s">
        <v>6</v>
      </c>
      <c r="K939" t="str">
        <f t="shared" si="281"/>
        <v xml:space="preserve"> Yorkville</v>
      </c>
      <c r="L939" t="str">
        <f t="shared" si="282"/>
        <v xml:space="preserve"> Yorkville</v>
      </c>
      <c r="M939" t="str">
        <f t="shared" si="272"/>
        <v>Yorkville</v>
      </c>
      <c r="N939" t="str">
        <f>VLOOKUP(M939,mapping!A:B,2,0)</f>
        <v>Upper East Side</v>
      </c>
    </row>
    <row r="940" spans="1:14" x14ac:dyDescent="0.2">
      <c r="A940">
        <v>40</v>
      </c>
      <c r="B940" t="s">
        <v>256</v>
      </c>
      <c r="C940" t="s">
        <v>21</v>
      </c>
      <c r="D940" t="s">
        <v>13</v>
      </c>
      <c r="E940" t="s">
        <v>3</v>
      </c>
      <c r="F940" t="s">
        <v>4</v>
      </c>
      <c r="G940" t="s">
        <v>5</v>
      </c>
      <c r="H940">
        <v>10036</v>
      </c>
      <c r="I940" t="s">
        <v>6</v>
      </c>
      <c r="K940" t="str">
        <f t="shared" si="281"/>
        <v xml:space="preserve"> Diamond District</v>
      </c>
      <c r="L940" t="str">
        <f t="shared" si="282"/>
        <v xml:space="preserve"> Diamond District</v>
      </c>
      <c r="M940" t="str">
        <f t="shared" si="272"/>
        <v>Diamond District</v>
      </c>
      <c r="N940" t="str">
        <f>VLOOKUP(M940,mapping!A:B,2,0)</f>
        <v>Midtown</v>
      </c>
    </row>
    <row r="941" spans="1:14" x14ac:dyDescent="0.2">
      <c r="A941" t="s">
        <v>547</v>
      </c>
      <c r="B941">
        <v>60</v>
      </c>
      <c r="C941" t="s">
        <v>217</v>
      </c>
      <c r="D941" t="s">
        <v>21</v>
      </c>
      <c r="E941" t="s">
        <v>13</v>
      </c>
      <c r="F941" t="s">
        <v>3</v>
      </c>
      <c r="G941" t="s">
        <v>4</v>
      </c>
      <c r="H941" t="s">
        <v>5</v>
      </c>
      <c r="I941">
        <v>10017</v>
      </c>
      <c r="J941" t="s">
        <v>6</v>
      </c>
      <c r="L941" t="str">
        <f>D941</f>
        <v xml:space="preserve"> Diamond District</v>
      </c>
      <c r="M941" t="str">
        <f t="shared" si="272"/>
        <v>Diamond District</v>
      </c>
      <c r="N941" t="str">
        <f>VLOOKUP(M941,mapping!A:B,2,0)</f>
        <v>Midtown</v>
      </c>
    </row>
    <row r="942" spans="1:14" x14ac:dyDescent="0.2">
      <c r="A942">
        <v>97</v>
      </c>
      <c r="B942" t="s">
        <v>59</v>
      </c>
      <c r="C942" t="s">
        <v>60</v>
      </c>
      <c r="D942" t="s">
        <v>18</v>
      </c>
      <c r="E942" t="s">
        <v>3</v>
      </c>
      <c r="F942" t="s">
        <v>4</v>
      </c>
      <c r="G942" t="s">
        <v>5</v>
      </c>
      <c r="H942">
        <v>10012</v>
      </c>
      <c r="I942" t="s">
        <v>6</v>
      </c>
      <c r="K942" t="str">
        <f>C942</f>
        <v xml:space="preserve"> Greenwich Village</v>
      </c>
      <c r="L942" t="str">
        <f>K942</f>
        <v xml:space="preserve"> Greenwich Village</v>
      </c>
      <c r="M942" t="str">
        <f t="shared" si="272"/>
        <v>Greenwich Village</v>
      </c>
      <c r="N942" t="str">
        <f>VLOOKUP(M942,mapping!A:B,2,0)</f>
        <v>Greenwich Village</v>
      </c>
    </row>
    <row r="943" spans="1:14" x14ac:dyDescent="0.2">
      <c r="A943">
        <v>191</v>
      </c>
      <c r="B943" t="s">
        <v>495</v>
      </c>
      <c r="C943" t="s">
        <v>2</v>
      </c>
      <c r="D943" t="s">
        <v>3</v>
      </c>
      <c r="E943" t="s">
        <v>4</v>
      </c>
      <c r="F943" t="s">
        <v>5</v>
      </c>
      <c r="G943">
        <v>10002</v>
      </c>
      <c r="H943" t="s">
        <v>6</v>
      </c>
      <c r="L943" t="str">
        <f t="shared" ref="L943:L944" si="283">C943</f>
        <v xml:space="preserve"> Manhattan Community Board 3</v>
      </c>
      <c r="M943" t="str">
        <f t="shared" si="272"/>
        <v>Manhattan Community Board 3</v>
      </c>
      <c r="N943" t="str">
        <f>VLOOKUP(M943,mapping!A:B,2,0)</f>
        <v>East Village</v>
      </c>
    </row>
    <row r="944" spans="1:14" x14ac:dyDescent="0.2">
      <c r="A944">
        <v>261</v>
      </c>
      <c r="B944" t="s">
        <v>46</v>
      </c>
      <c r="C944" t="s">
        <v>9</v>
      </c>
      <c r="D944" t="s">
        <v>3</v>
      </c>
      <c r="E944" t="s">
        <v>4</v>
      </c>
      <c r="F944" t="s">
        <v>5</v>
      </c>
      <c r="G944">
        <v>10003</v>
      </c>
      <c r="H944" t="s">
        <v>6</v>
      </c>
      <c r="L944" t="str">
        <f t="shared" si="283"/>
        <v xml:space="preserve"> Manhattan Community Board 6</v>
      </c>
      <c r="M944" t="str">
        <f t="shared" si="272"/>
        <v>Manhattan Community Board 6</v>
      </c>
      <c r="N944" t="str">
        <f>VLOOKUP(M944,mapping!A:B,2,0)</f>
        <v>Gramercy</v>
      </c>
    </row>
    <row r="945" spans="1:14" x14ac:dyDescent="0.2">
      <c r="A945" t="s">
        <v>548</v>
      </c>
      <c r="B945">
        <v>75</v>
      </c>
      <c r="C945" t="s">
        <v>259</v>
      </c>
      <c r="D945" t="s">
        <v>185</v>
      </c>
      <c r="E945" t="s">
        <v>18</v>
      </c>
      <c r="F945" t="s">
        <v>3</v>
      </c>
      <c r="G945" t="s">
        <v>4</v>
      </c>
      <c r="H945" t="s">
        <v>5</v>
      </c>
      <c r="I945">
        <v>10003</v>
      </c>
      <c r="J945" t="s">
        <v>6</v>
      </c>
      <c r="L945" t="str">
        <f>D945</f>
        <v xml:space="preserve"> Washington Square Village</v>
      </c>
      <c r="M945" t="str">
        <f t="shared" si="272"/>
        <v>Washington Square Village</v>
      </c>
      <c r="N945" t="str">
        <f>VLOOKUP(M945,mapping!A:B,2,0)</f>
        <v>Greenwich Village</v>
      </c>
    </row>
    <row r="946" spans="1:14" x14ac:dyDescent="0.2">
      <c r="A946">
        <v>54</v>
      </c>
      <c r="B946" t="s">
        <v>168</v>
      </c>
      <c r="C946" t="s">
        <v>104</v>
      </c>
      <c r="D946" t="s">
        <v>13</v>
      </c>
      <c r="E946" t="s">
        <v>3</v>
      </c>
      <c r="F946" t="s">
        <v>4</v>
      </c>
      <c r="G946" t="s">
        <v>5</v>
      </c>
      <c r="H946">
        <v>10011</v>
      </c>
      <c r="I946" t="s">
        <v>6</v>
      </c>
      <c r="K946" t="str">
        <f t="shared" ref="K946:K951" si="284">C946</f>
        <v xml:space="preserve"> Flatiron Building</v>
      </c>
      <c r="L946" t="str">
        <f t="shared" ref="L946:L951" si="285">K946</f>
        <v xml:space="preserve"> Flatiron Building</v>
      </c>
      <c r="M946" t="str">
        <f t="shared" si="272"/>
        <v>Flatiron Building</v>
      </c>
      <c r="N946" t="str">
        <f>VLOOKUP(M946,mapping!A:B,2,0)</f>
        <v>Flatiron District</v>
      </c>
    </row>
    <row r="947" spans="1:14" x14ac:dyDescent="0.2">
      <c r="A947">
        <v>9</v>
      </c>
      <c r="B947" t="s">
        <v>226</v>
      </c>
      <c r="C947" t="s">
        <v>21</v>
      </c>
      <c r="D947" t="s">
        <v>13</v>
      </c>
      <c r="E947" t="s">
        <v>3</v>
      </c>
      <c r="F947" t="s">
        <v>4</v>
      </c>
      <c r="G947" t="s">
        <v>5</v>
      </c>
      <c r="H947">
        <v>10022</v>
      </c>
      <c r="I947" t="s">
        <v>6</v>
      </c>
      <c r="K947" t="str">
        <f t="shared" si="284"/>
        <v xml:space="preserve"> Diamond District</v>
      </c>
      <c r="L947" t="str">
        <f t="shared" si="285"/>
        <v xml:space="preserve"> Diamond District</v>
      </c>
      <c r="M947" t="str">
        <f t="shared" si="272"/>
        <v>Diamond District</v>
      </c>
      <c r="N947" t="str">
        <f>VLOOKUP(M947,mapping!A:B,2,0)</f>
        <v>Midtown</v>
      </c>
    </row>
    <row r="948" spans="1:14" x14ac:dyDescent="0.2">
      <c r="A948">
        <v>58</v>
      </c>
      <c r="B948" t="s">
        <v>137</v>
      </c>
      <c r="C948" t="s">
        <v>138</v>
      </c>
      <c r="D948" t="s">
        <v>18</v>
      </c>
      <c r="E948" t="s">
        <v>3</v>
      </c>
      <c r="F948" t="s">
        <v>4</v>
      </c>
      <c r="G948" t="s">
        <v>5</v>
      </c>
      <c r="H948">
        <v>10012</v>
      </c>
      <c r="I948" t="s">
        <v>6</v>
      </c>
      <c r="K948" t="str">
        <f t="shared" si="284"/>
        <v xml:space="preserve"> NoHo Historic District</v>
      </c>
      <c r="L948" t="str">
        <f t="shared" si="285"/>
        <v xml:space="preserve"> NoHo Historic District</v>
      </c>
      <c r="M948" t="str">
        <f t="shared" si="272"/>
        <v>NoHo Historic District</v>
      </c>
      <c r="N948" t="str">
        <f>VLOOKUP(M948,mapping!A:B,2,0)</f>
        <v>NoHo</v>
      </c>
    </row>
    <row r="949" spans="1:14" x14ac:dyDescent="0.2">
      <c r="A949">
        <v>150</v>
      </c>
      <c r="B949" t="s">
        <v>521</v>
      </c>
      <c r="C949" t="s">
        <v>63</v>
      </c>
      <c r="D949" t="s">
        <v>64</v>
      </c>
      <c r="E949" t="s">
        <v>3</v>
      </c>
      <c r="F949" t="s">
        <v>4</v>
      </c>
      <c r="G949" t="s">
        <v>5</v>
      </c>
      <c r="H949">
        <v>10040</v>
      </c>
      <c r="I949" t="s">
        <v>6</v>
      </c>
      <c r="K949" t="str">
        <f t="shared" si="284"/>
        <v xml:space="preserve"> Inwood</v>
      </c>
      <c r="L949" t="str">
        <f t="shared" si="285"/>
        <v xml:space="preserve"> Inwood</v>
      </c>
      <c r="M949" t="str">
        <f t="shared" si="272"/>
        <v>Inwood</v>
      </c>
      <c r="N949" t="str">
        <f>VLOOKUP(M949,mapping!A:B,2,0)</f>
        <v>Washington Heights</v>
      </c>
    </row>
    <row r="950" spans="1:14" x14ac:dyDescent="0.2">
      <c r="A950">
        <v>137</v>
      </c>
      <c r="B950" t="s">
        <v>11</v>
      </c>
      <c r="C950" t="s">
        <v>12</v>
      </c>
      <c r="D950" t="s">
        <v>13</v>
      </c>
      <c r="E950" t="s">
        <v>3</v>
      </c>
      <c r="F950" t="s">
        <v>4</v>
      </c>
      <c r="G950" t="s">
        <v>5</v>
      </c>
      <c r="H950">
        <v>10001</v>
      </c>
      <c r="I950" t="s">
        <v>6</v>
      </c>
      <c r="K950" t="str">
        <f t="shared" si="284"/>
        <v xml:space="preserve"> Koreatown</v>
      </c>
      <c r="L950" t="str">
        <f t="shared" si="285"/>
        <v xml:space="preserve"> Koreatown</v>
      </c>
      <c r="M950" t="str">
        <f t="shared" si="272"/>
        <v>Koreatown</v>
      </c>
      <c r="N950" t="str">
        <f>VLOOKUP(M950,mapping!A:B,2,0)</f>
        <v>Midtown</v>
      </c>
    </row>
    <row r="951" spans="1:14" x14ac:dyDescent="0.2">
      <c r="A951">
        <v>1770</v>
      </c>
      <c r="B951" t="s">
        <v>83</v>
      </c>
      <c r="C951" t="s">
        <v>108</v>
      </c>
      <c r="D951" t="s">
        <v>109</v>
      </c>
      <c r="E951" t="s">
        <v>3</v>
      </c>
      <c r="F951" t="s">
        <v>4</v>
      </c>
      <c r="G951" t="s">
        <v>5</v>
      </c>
      <c r="H951">
        <v>10031</v>
      </c>
      <c r="I951" t="s">
        <v>6</v>
      </c>
      <c r="K951" t="str">
        <f t="shared" si="284"/>
        <v xml:space="preserve"> Hamilton Heights</v>
      </c>
      <c r="L951" t="str">
        <f t="shared" si="285"/>
        <v xml:space="preserve"> Hamilton Heights</v>
      </c>
      <c r="M951" t="str">
        <f t="shared" si="272"/>
        <v>Hamilton Heights</v>
      </c>
      <c r="N951" t="str">
        <f>VLOOKUP(M951,mapping!A:B,2,0)</f>
        <v>Washington Heights</v>
      </c>
    </row>
    <row r="952" spans="1:14" x14ac:dyDescent="0.2">
      <c r="A952" t="s">
        <v>549</v>
      </c>
      <c r="B952">
        <v>530</v>
      </c>
      <c r="C952" t="s">
        <v>209</v>
      </c>
      <c r="D952" t="s">
        <v>12</v>
      </c>
      <c r="E952" t="s">
        <v>13</v>
      </c>
      <c r="F952" t="s">
        <v>3</v>
      </c>
      <c r="G952" t="s">
        <v>4</v>
      </c>
      <c r="H952" t="s">
        <v>5</v>
      </c>
      <c r="I952">
        <v>10018</v>
      </c>
      <c r="J952" t="s">
        <v>6</v>
      </c>
      <c r="L952" t="str">
        <f>D952</f>
        <v xml:space="preserve"> Koreatown</v>
      </c>
      <c r="M952" t="str">
        <f t="shared" si="272"/>
        <v>Koreatown</v>
      </c>
      <c r="N952" t="str">
        <f>VLOOKUP(M952,mapping!A:B,2,0)</f>
        <v>Midtown</v>
      </c>
    </row>
    <row r="953" spans="1:14" x14ac:dyDescent="0.2">
      <c r="A953">
        <v>877</v>
      </c>
      <c r="B953" t="s">
        <v>116</v>
      </c>
      <c r="C953" t="s">
        <v>52</v>
      </c>
      <c r="D953" t="s">
        <v>57</v>
      </c>
      <c r="E953" t="s">
        <v>3</v>
      </c>
      <c r="F953" t="s">
        <v>4</v>
      </c>
      <c r="G953" t="s">
        <v>5</v>
      </c>
      <c r="H953">
        <v>10019</v>
      </c>
      <c r="I953" t="s">
        <v>6</v>
      </c>
      <c r="K953" t="str">
        <f t="shared" ref="K953:K955" si="286">C953</f>
        <v xml:space="preserve"> Hell's Kitchen</v>
      </c>
      <c r="L953" t="str">
        <f t="shared" ref="L953:L955" si="287">K953</f>
        <v xml:space="preserve"> Hell's Kitchen</v>
      </c>
      <c r="M953" t="str">
        <f t="shared" si="272"/>
        <v>Hell's Kitchen</v>
      </c>
      <c r="N953" t="str">
        <f>VLOOKUP(M953,mapping!A:B,2,0)</f>
        <v>Midtown</v>
      </c>
    </row>
    <row r="954" spans="1:14" x14ac:dyDescent="0.2">
      <c r="A954">
        <v>477</v>
      </c>
      <c r="B954" t="s">
        <v>116</v>
      </c>
      <c r="C954" t="s">
        <v>52</v>
      </c>
      <c r="D954" t="s">
        <v>57</v>
      </c>
      <c r="E954" t="s">
        <v>3</v>
      </c>
      <c r="F954" t="s">
        <v>4</v>
      </c>
      <c r="G954" t="s">
        <v>5</v>
      </c>
      <c r="H954">
        <v>10018</v>
      </c>
      <c r="I954" t="s">
        <v>6</v>
      </c>
      <c r="K954" t="str">
        <f t="shared" si="286"/>
        <v xml:space="preserve"> Hell's Kitchen</v>
      </c>
      <c r="L954" t="str">
        <f t="shared" si="287"/>
        <v xml:space="preserve"> Hell's Kitchen</v>
      </c>
      <c r="M954" t="str">
        <f t="shared" si="272"/>
        <v>Hell's Kitchen</v>
      </c>
      <c r="N954" t="str">
        <f>VLOOKUP(M954,mapping!A:B,2,0)</f>
        <v>Midtown</v>
      </c>
    </row>
    <row r="955" spans="1:14" x14ac:dyDescent="0.2">
      <c r="A955">
        <v>1505</v>
      </c>
      <c r="B955" t="s">
        <v>224</v>
      </c>
      <c r="C955" t="s">
        <v>98</v>
      </c>
      <c r="D955" t="s">
        <v>64</v>
      </c>
      <c r="E955" t="s">
        <v>3</v>
      </c>
      <c r="F955" t="s">
        <v>4</v>
      </c>
      <c r="G955" t="s">
        <v>5</v>
      </c>
      <c r="H955">
        <v>10033</v>
      </c>
      <c r="I955" t="s">
        <v>6</v>
      </c>
      <c r="K955" t="str">
        <f t="shared" si="286"/>
        <v xml:space="preserve"> Washington Heights</v>
      </c>
      <c r="L955" t="str">
        <f t="shared" si="287"/>
        <v xml:space="preserve"> Washington Heights</v>
      </c>
      <c r="M955" t="str">
        <f t="shared" si="272"/>
        <v>Washington Heights</v>
      </c>
      <c r="N955" t="str">
        <f>VLOOKUP(M955,mapping!A:B,2,0)</f>
        <v>Washington Heights</v>
      </c>
    </row>
    <row r="956" spans="1:14" x14ac:dyDescent="0.2">
      <c r="A956" t="s">
        <v>550</v>
      </c>
      <c r="B956">
        <v>535</v>
      </c>
      <c r="C956" t="s">
        <v>520</v>
      </c>
      <c r="D956" t="s">
        <v>221</v>
      </c>
      <c r="E956" t="s">
        <v>18</v>
      </c>
      <c r="F956" t="s">
        <v>3</v>
      </c>
      <c r="G956" t="s">
        <v>4</v>
      </c>
      <c r="H956" t="s">
        <v>5</v>
      </c>
      <c r="I956">
        <v>10012</v>
      </c>
      <c r="J956" t="s">
        <v>6</v>
      </c>
      <c r="L956" t="str">
        <f>D956</f>
        <v xml:space="preserve"> University Village</v>
      </c>
      <c r="M956" t="str">
        <f t="shared" si="272"/>
        <v>University Village</v>
      </c>
      <c r="N956" t="str">
        <f>VLOOKUP(M956,mapping!A:B,2,0)</f>
        <v>Greenwich Village</v>
      </c>
    </row>
    <row r="957" spans="1:14" x14ac:dyDescent="0.2">
      <c r="A957">
        <v>415</v>
      </c>
      <c r="B957" t="s">
        <v>105</v>
      </c>
      <c r="C957" t="s">
        <v>21</v>
      </c>
      <c r="D957" t="s">
        <v>13</v>
      </c>
      <c r="E957" t="s">
        <v>3</v>
      </c>
      <c r="F957" t="s">
        <v>4</v>
      </c>
      <c r="G957" t="s">
        <v>5</v>
      </c>
      <c r="H957">
        <v>10017</v>
      </c>
      <c r="I957" t="s">
        <v>6</v>
      </c>
      <c r="K957" t="str">
        <f t="shared" ref="K957:K961" si="288">C957</f>
        <v xml:space="preserve"> Diamond District</v>
      </c>
      <c r="L957" t="str">
        <f t="shared" ref="L957:L961" si="289">K957</f>
        <v xml:space="preserve"> Diamond District</v>
      </c>
      <c r="M957" t="str">
        <f t="shared" si="272"/>
        <v>Diamond District</v>
      </c>
      <c r="N957" t="str">
        <f>VLOOKUP(M957,mapping!A:B,2,0)</f>
        <v>Midtown</v>
      </c>
    </row>
    <row r="958" spans="1:14" x14ac:dyDescent="0.2">
      <c r="A958">
        <v>167</v>
      </c>
      <c r="B958" t="s">
        <v>159</v>
      </c>
      <c r="C958" t="s">
        <v>66</v>
      </c>
      <c r="D958" t="s">
        <v>18</v>
      </c>
      <c r="E958" t="s">
        <v>3</v>
      </c>
      <c r="F958" t="s">
        <v>4</v>
      </c>
      <c r="G958" t="s">
        <v>5</v>
      </c>
      <c r="H958">
        <v>10013</v>
      </c>
      <c r="I958" t="s">
        <v>6</v>
      </c>
      <c r="K958" t="str">
        <f t="shared" si="288"/>
        <v xml:space="preserve"> Five Points</v>
      </c>
      <c r="L958" t="str">
        <f t="shared" si="289"/>
        <v xml:space="preserve"> Five Points</v>
      </c>
      <c r="M958" t="str">
        <f t="shared" si="272"/>
        <v>Five Points</v>
      </c>
      <c r="N958" t="str">
        <f>VLOOKUP(M958,mapping!A:B,2,0)</f>
        <v>East Village</v>
      </c>
    </row>
    <row r="959" spans="1:14" x14ac:dyDescent="0.2">
      <c r="A959">
        <v>650</v>
      </c>
      <c r="B959" t="s">
        <v>128</v>
      </c>
      <c r="C959" t="s">
        <v>52</v>
      </c>
      <c r="D959" t="s">
        <v>57</v>
      </c>
      <c r="E959" t="s">
        <v>3</v>
      </c>
      <c r="F959" t="s">
        <v>4</v>
      </c>
      <c r="G959" t="s">
        <v>5</v>
      </c>
      <c r="H959">
        <v>10036</v>
      </c>
      <c r="I959" t="s">
        <v>6</v>
      </c>
      <c r="K959" t="str">
        <f t="shared" si="288"/>
        <v xml:space="preserve"> Hell's Kitchen</v>
      </c>
      <c r="L959" t="str">
        <f t="shared" si="289"/>
        <v xml:space="preserve"> Hell's Kitchen</v>
      </c>
      <c r="M959" t="str">
        <f t="shared" si="272"/>
        <v>Hell's Kitchen</v>
      </c>
      <c r="N959" t="str">
        <f>VLOOKUP(M959,mapping!A:B,2,0)</f>
        <v>Midtown</v>
      </c>
    </row>
    <row r="960" spans="1:14" x14ac:dyDescent="0.2">
      <c r="A960">
        <v>37</v>
      </c>
      <c r="B960" t="s">
        <v>551</v>
      </c>
      <c r="C960" t="s">
        <v>25</v>
      </c>
      <c r="D960" t="s">
        <v>13</v>
      </c>
      <c r="E960" t="s">
        <v>3</v>
      </c>
      <c r="F960" t="s">
        <v>4</v>
      </c>
      <c r="G960" t="s">
        <v>5</v>
      </c>
      <c r="H960">
        <v>10016</v>
      </c>
      <c r="I960" t="s">
        <v>6</v>
      </c>
      <c r="K960" t="str">
        <f t="shared" si="288"/>
        <v xml:space="preserve"> Rose Hill</v>
      </c>
      <c r="L960" t="str">
        <f t="shared" si="289"/>
        <v xml:space="preserve"> Rose Hill</v>
      </c>
      <c r="M960" t="str">
        <f t="shared" si="272"/>
        <v>Rose Hill</v>
      </c>
      <c r="N960" t="str">
        <f>VLOOKUP(M960,mapping!A:B,2,0)</f>
        <v>Murray Hill</v>
      </c>
    </row>
    <row r="961" spans="1:14" x14ac:dyDescent="0.2">
      <c r="A961">
        <v>1407</v>
      </c>
      <c r="B961" t="s">
        <v>105</v>
      </c>
      <c r="C961" t="s">
        <v>416</v>
      </c>
      <c r="D961" t="s">
        <v>70</v>
      </c>
      <c r="E961" t="s">
        <v>3</v>
      </c>
      <c r="F961" t="s">
        <v>4</v>
      </c>
      <c r="G961" t="s">
        <v>5</v>
      </c>
      <c r="H961">
        <v>10029</v>
      </c>
      <c r="I961" t="s">
        <v>6</v>
      </c>
      <c r="K961" t="str">
        <f t="shared" si="288"/>
        <v xml:space="preserve"> George Washington Carver Houses</v>
      </c>
      <c r="L961" t="str">
        <f t="shared" si="289"/>
        <v xml:space="preserve"> George Washington Carver Houses</v>
      </c>
      <c r="M961" t="str">
        <f t="shared" si="272"/>
        <v>George Washington Carver Houses</v>
      </c>
      <c r="N961" t="str">
        <f>VLOOKUP(M961,mapping!A:B,2,0)</f>
        <v>East Harlem</v>
      </c>
    </row>
    <row r="962" spans="1:14" x14ac:dyDescent="0.2">
      <c r="A962">
        <v>375</v>
      </c>
      <c r="B962" t="s">
        <v>215</v>
      </c>
      <c r="C962" t="s">
        <v>2</v>
      </c>
      <c r="D962" t="s">
        <v>3</v>
      </c>
      <c r="E962" t="s">
        <v>4</v>
      </c>
      <c r="F962" t="s">
        <v>5</v>
      </c>
      <c r="G962">
        <v>10013</v>
      </c>
      <c r="H962" t="s">
        <v>6</v>
      </c>
      <c r="L962" t="str">
        <f>C962</f>
        <v xml:space="preserve"> Manhattan Community Board 3</v>
      </c>
      <c r="M962" t="str">
        <f t="shared" si="272"/>
        <v>Manhattan Community Board 3</v>
      </c>
      <c r="N962" t="str">
        <f>VLOOKUP(M962,mapping!A:B,2,0)</f>
        <v>East Village</v>
      </c>
    </row>
    <row r="963" spans="1:14" x14ac:dyDescent="0.2">
      <c r="A963">
        <v>2234</v>
      </c>
      <c r="B963" t="s">
        <v>271</v>
      </c>
      <c r="C963" t="s">
        <v>38</v>
      </c>
      <c r="D963" t="s">
        <v>39</v>
      </c>
      <c r="E963" t="s">
        <v>3</v>
      </c>
      <c r="F963" t="s">
        <v>4</v>
      </c>
      <c r="G963" t="s">
        <v>5</v>
      </c>
      <c r="H963">
        <v>10027</v>
      </c>
      <c r="I963" t="s">
        <v>6</v>
      </c>
      <c r="K963" t="str">
        <f t="shared" ref="K963:K973" si="290">C963</f>
        <v xml:space="preserve"> Harlem</v>
      </c>
      <c r="L963" t="str">
        <f t="shared" ref="L963:L973" si="291">K963</f>
        <v xml:space="preserve"> Harlem</v>
      </c>
      <c r="M963" t="str">
        <f t="shared" si="272"/>
        <v>Harlem</v>
      </c>
      <c r="N963" t="str">
        <f>VLOOKUP(M963,mapping!A:B,2,0)</f>
        <v>Harlem</v>
      </c>
    </row>
    <row r="964" spans="1:14" x14ac:dyDescent="0.2">
      <c r="A964">
        <v>110</v>
      </c>
      <c r="B964" t="s">
        <v>217</v>
      </c>
      <c r="C964" t="s">
        <v>21</v>
      </c>
      <c r="D964" t="s">
        <v>13</v>
      </c>
      <c r="E964" t="s">
        <v>3</v>
      </c>
      <c r="F964" t="s">
        <v>4</v>
      </c>
      <c r="G964" t="s">
        <v>5</v>
      </c>
      <c r="H964">
        <v>10017</v>
      </c>
      <c r="I964" t="s">
        <v>6</v>
      </c>
      <c r="K964" t="str">
        <f t="shared" si="290"/>
        <v xml:space="preserve"> Diamond District</v>
      </c>
      <c r="L964" t="str">
        <f t="shared" si="291"/>
        <v xml:space="preserve"> Diamond District</v>
      </c>
      <c r="M964" t="str">
        <f t="shared" ref="M964:M1027" si="292">TRIM(L964)</f>
        <v>Diamond District</v>
      </c>
      <c r="N964" t="str">
        <f>VLOOKUP(M964,mapping!A:B,2,0)</f>
        <v>Midtown</v>
      </c>
    </row>
    <row r="965" spans="1:14" x14ac:dyDescent="0.2">
      <c r="A965">
        <v>688</v>
      </c>
      <c r="B965" t="s">
        <v>184</v>
      </c>
      <c r="C965" t="s">
        <v>21</v>
      </c>
      <c r="D965" t="s">
        <v>13</v>
      </c>
      <c r="E965" t="s">
        <v>3</v>
      </c>
      <c r="F965" t="s">
        <v>4</v>
      </c>
      <c r="G965" t="s">
        <v>5</v>
      </c>
      <c r="H965">
        <v>10036</v>
      </c>
      <c r="I965" t="s">
        <v>6</v>
      </c>
      <c r="K965" t="str">
        <f t="shared" si="290"/>
        <v xml:space="preserve"> Diamond District</v>
      </c>
      <c r="L965" t="str">
        <f t="shared" si="291"/>
        <v xml:space="preserve"> Diamond District</v>
      </c>
      <c r="M965" t="str">
        <f t="shared" si="292"/>
        <v>Diamond District</v>
      </c>
      <c r="N965" t="str">
        <f>VLOOKUP(M965,mapping!A:B,2,0)</f>
        <v>Midtown</v>
      </c>
    </row>
    <row r="966" spans="1:14" x14ac:dyDescent="0.2">
      <c r="A966">
        <v>2192</v>
      </c>
      <c r="B966" t="s">
        <v>141</v>
      </c>
      <c r="C966" t="s">
        <v>38</v>
      </c>
      <c r="D966" t="s">
        <v>39</v>
      </c>
      <c r="E966" t="s">
        <v>3</v>
      </c>
      <c r="F966" t="s">
        <v>4</v>
      </c>
      <c r="G966" t="s">
        <v>5</v>
      </c>
      <c r="H966">
        <v>10026</v>
      </c>
      <c r="I966" t="s">
        <v>6</v>
      </c>
      <c r="K966" t="str">
        <f t="shared" si="290"/>
        <v xml:space="preserve"> Harlem</v>
      </c>
      <c r="L966" t="str">
        <f t="shared" si="291"/>
        <v xml:space="preserve"> Harlem</v>
      </c>
      <c r="M966" t="str">
        <f t="shared" si="292"/>
        <v>Harlem</v>
      </c>
      <c r="N966" t="str">
        <f>VLOOKUP(M966,mapping!A:B,2,0)</f>
        <v>Harlem</v>
      </c>
    </row>
    <row r="967" spans="1:14" x14ac:dyDescent="0.2">
      <c r="A967">
        <v>243</v>
      </c>
      <c r="B967" t="s">
        <v>137</v>
      </c>
      <c r="C967" t="s">
        <v>60</v>
      </c>
      <c r="D967" t="s">
        <v>18</v>
      </c>
      <c r="E967" t="s">
        <v>3</v>
      </c>
      <c r="F967" t="s">
        <v>4</v>
      </c>
      <c r="G967" t="s">
        <v>5</v>
      </c>
      <c r="H967">
        <v>10014</v>
      </c>
      <c r="I967" t="s">
        <v>6</v>
      </c>
      <c r="K967" t="str">
        <f t="shared" si="290"/>
        <v xml:space="preserve"> Greenwich Village</v>
      </c>
      <c r="L967" t="str">
        <f t="shared" si="291"/>
        <v xml:space="preserve"> Greenwich Village</v>
      </c>
      <c r="M967" t="str">
        <f t="shared" si="292"/>
        <v>Greenwich Village</v>
      </c>
      <c r="N967" t="str">
        <f>VLOOKUP(M967,mapping!A:B,2,0)</f>
        <v>Greenwich Village</v>
      </c>
    </row>
    <row r="968" spans="1:14" x14ac:dyDescent="0.2">
      <c r="A968" t="s">
        <v>61</v>
      </c>
      <c r="B968" t="s">
        <v>62</v>
      </c>
      <c r="C968" t="s">
        <v>56</v>
      </c>
      <c r="D968" t="s">
        <v>57</v>
      </c>
      <c r="E968" t="s">
        <v>3</v>
      </c>
      <c r="F968" t="s">
        <v>4</v>
      </c>
      <c r="G968" t="s">
        <v>5</v>
      </c>
      <c r="H968">
        <v>10001</v>
      </c>
      <c r="I968" t="s">
        <v>6</v>
      </c>
      <c r="K968" t="str">
        <f t="shared" si="290"/>
        <v xml:space="preserve"> Chelsea</v>
      </c>
      <c r="L968" t="str">
        <f t="shared" si="291"/>
        <v xml:space="preserve"> Chelsea</v>
      </c>
      <c r="M968" t="str">
        <f t="shared" si="292"/>
        <v>Chelsea</v>
      </c>
      <c r="N968" t="str">
        <f>VLOOKUP(M968,mapping!A:B,2,0)</f>
        <v>Chelsea</v>
      </c>
    </row>
    <row r="969" spans="1:14" x14ac:dyDescent="0.2">
      <c r="A969">
        <v>29</v>
      </c>
      <c r="B969" t="s">
        <v>552</v>
      </c>
      <c r="C969" t="s">
        <v>115</v>
      </c>
      <c r="D969" t="s">
        <v>2</v>
      </c>
      <c r="E969" t="s">
        <v>3</v>
      </c>
      <c r="F969" t="s">
        <v>4</v>
      </c>
      <c r="G969" t="s">
        <v>5</v>
      </c>
      <c r="H969">
        <v>10003</v>
      </c>
      <c r="I969" t="s">
        <v>6</v>
      </c>
      <c r="K969" t="str">
        <f t="shared" si="290"/>
        <v xml:space="preserve"> East Village</v>
      </c>
      <c r="L969" t="str">
        <f t="shared" si="291"/>
        <v xml:space="preserve"> East Village</v>
      </c>
      <c r="M969" t="str">
        <f t="shared" si="292"/>
        <v>East Village</v>
      </c>
      <c r="N969" t="str">
        <f>VLOOKUP(M969,mapping!A:B,2,0)</f>
        <v>East Village</v>
      </c>
    </row>
    <row r="970" spans="1:14" x14ac:dyDescent="0.2">
      <c r="A970">
        <v>2709</v>
      </c>
      <c r="B970" t="s">
        <v>30</v>
      </c>
      <c r="C970" t="s">
        <v>84</v>
      </c>
      <c r="D970" t="s">
        <v>85</v>
      </c>
      <c r="E970" t="s">
        <v>3</v>
      </c>
      <c r="F970" t="s">
        <v>4</v>
      </c>
      <c r="G970" t="s">
        <v>5</v>
      </c>
      <c r="H970">
        <v>10025</v>
      </c>
      <c r="I970" t="s">
        <v>6</v>
      </c>
      <c r="K970" t="str">
        <f t="shared" si="290"/>
        <v xml:space="preserve"> Upper West Side</v>
      </c>
      <c r="L970" t="str">
        <f t="shared" si="291"/>
        <v xml:space="preserve"> Upper West Side</v>
      </c>
      <c r="M970" t="str">
        <f t="shared" si="292"/>
        <v>Upper West Side</v>
      </c>
      <c r="N970" t="str">
        <f>VLOOKUP(M970,mapping!A:B,2,0)</f>
        <v>Upper West Side</v>
      </c>
    </row>
    <row r="971" spans="1:14" x14ac:dyDescent="0.2">
      <c r="A971">
        <v>2492</v>
      </c>
      <c r="B971" t="s">
        <v>271</v>
      </c>
      <c r="C971" t="s">
        <v>38</v>
      </c>
      <c r="D971" t="s">
        <v>39</v>
      </c>
      <c r="E971" t="s">
        <v>3</v>
      </c>
      <c r="F971" t="s">
        <v>4</v>
      </c>
      <c r="G971" t="s">
        <v>5</v>
      </c>
      <c r="H971">
        <v>10030</v>
      </c>
      <c r="I971" t="s">
        <v>6</v>
      </c>
      <c r="K971" t="str">
        <f t="shared" si="290"/>
        <v xml:space="preserve"> Harlem</v>
      </c>
      <c r="L971" t="str">
        <f t="shared" si="291"/>
        <v xml:space="preserve"> Harlem</v>
      </c>
      <c r="M971" t="str">
        <f t="shared" si="292"/>
        <v>Harlem</v>
      </c>
      <c r="N971" t="str">
        <f>VLOOKUP(M971,mapping!A:B,2,0)</f>
        <v>Harlem</v>
      </c>
    </row>
    <row r="972" spans="1:14" x14ac:dyDescent="0.2">
      <c r="A972">
        <v>332</v>
      </c>
      <c r="B972" t="s">
        <v>199</v>
      </c>
      <c r="C972" t="s">
        <v>52</v>
      </c>
      <c r="D972" t="s">
        <v>13</v>
      </c>
      <c r="E972" t="s">
        <v>3</v>
      </c>
      <c r="F972" t="s">
        <v>4</v>
      </c>
      <c r="G972" t="s">
        <v>5</v>
      </c>
      <c r="H972">
        <v>10019</v>
      </c>
      <c r="I972" t="s">
        <v>6</v>
      </c>
      <c r="K972" t="str">
        <f t="shared" si="290"/>
        <v xml:space="preserve"> Hell's Kitchen</v>
      </c>
      <c r="L972" t="str">
        <f t="shared" si="291"/>
        <v xml:space="preserve"> Hell's Kitchen</v>
      </c>
      <c r="M972" t="str">
        <f t="shared" si="292"/>
        <v>Hell's Kitchen</v>
      </c>
      <c r="N972" t="str">
        <f>VLOOKUP(M972,mapping!A:B,2,0)</f>
        <v>Midtown</v>
      </c>
    </row>
    <row r="973" spans="1:14" x14ac:dyDescent="0.2">
      <c r="A973" t="s">
        <v>553</v>
      </c>
      <c r="B973" t="s">
        <v>158</v>
      </c>
      <c r="C973" t="s">
        <v>115</v>
      </c>
      <c r="D973" t="s">
        <v>2</v>
      </c>
      <c r="E973" t="s">
        <v>3</v>
      </c>
      <c r="F973" t="s">
        <v>4</v>
      </c>
      <c r="G973" t="s">
        <v>5</v>
      </c>
      <c r="H973">
        <v>10003</v>
      </c>
      <c r="I973" t="s">
        <v>6</v>
      </c>
      <c r="K973" t="str">
        <f t="shared" si="290"/>
        <v xml:space="preserve"> East Village</v>
      </c>
      <c r="L973" t="str">
        <f t="shared" si="291"/>
        <v xml:space="preserve"> East Village</v>
      </c>
      <c r="M973" t="str">
        <f t="shared" si="292"/>
        <v>East Village</v>
      </c>
      <c r="N973" t="str">
        <f>VLOOKUP(M973,mapping!A:B,2,0)</f>
        <v>East Village</v>
      </c>
    </row>
    <row r="974" spans="1:14" x14ac:dyDescent="0.2">
      <c r="A974" t="s">
        <v>241</v>
      </c>
      <c r="B974">
        <v>35</v>
      </c>
      <c r="C974" t="s">
        <v>242</v>
      </c>
      <c r="D974" t="s">
        <v>106</v>
      </c>
      <c r="E974" t="s">
        <v>48</v>
      </c>
      <c r="F974" t="s">
        <v>3</v>
      </c>
      <c r="G974" t="s">
        <v>4</v>
      </c>
      <c r="H974" t="s">
        <v>5</v>
      </c>
      <c r="I974">
        <v>10021</v>
      </c>
      <c r="J974" t="s">
        <v>6</v>
      </c>
      <c r="L974" t="str">
        <f>D974</f>
        <v xml:space="preserve"> Upper East Side</v>
      </c>
      <c r="M974" t="str">
        <f t="shared" si="292"/>
        <v>Upper East Side</v>
      </c>
      <c r="N974" t="str">
        <f>VLOOKUP(M974,mapping!A:B,2,0)</f>
        <v>Upper East Side</v>
      </c>
    </row>
    <row r="975" spans="1:14" x14ac:dyDescent="0.2">
      <c r="A975">
        <v>48</v>
      </c>
      <c r="B975" t="s">
        <v>446</v>
      </c>
      <c r="C975" t="s">
        <v>21</v>
      </c>
      <c r="D975" t="s">
        <v>13</v>
      </c>
      <c r="E975" t="s">
        <v>3</v>
      </c>
      <c r="F975" t="s">
        <v>4</v>
      </c>
      <c r="G975" t="s">
        <v>5</v>
      </c>
      <c r="H975">
        <v>10036</v>
      </c>
      <c r="I975" t="s">
        <v>6</v>
      </c>
      <c r="K975" t="str">
        <f t="shared" ref="K975:K976" si="293">C975</f>
        <v xml:space="preserve"> Diamond District</v>
      </c>
      <c r="L975" t="str">
        <f t="shared" ref="L975:L976" si="294">K975</f>
        <v xml:space="preserve"> Diamond District</v>
      </c>
      <c r="M975" t="str">
        <f t="shared" si="292"/>
        <v>Diamond District</v>
      </c>
      <c r="N975" t="str">
        <f>VLOOKUP(M975,mapping!A:B,2,0)</f>
        <v>Midtown</v>
      </c>
    </row>
    <row r="976" spans="1:14" x14ac:dyDescent="0.2">
      <c r="A976">
        <v>1849</v>
      </c>
      <c r="B976" t="s">
        <v>30</v>
      </c>
      <c r="C976" t="s">
        <v>84</v>
      </c>
      <c r="D976" t="s">
        <v>85</v>
      </c>
      <c r="E976" t="s">
        <v>3</v>
      </c>
      <c r="F976" t="s">
        <v>4</v>
      </c>
      <c r="G976" t="s">
        <v>5</v>
      </c>
      <c r="H976">
        <v>10023</v>
      </c>
      <c r="I976" t="s">
        <v>6</v>
      </c>
      <c r="K976" t="str">
        <f t="shared" si="293"/>
        <v xml:space="preserve"> Upper West Side</v>
      </c>
      <c r="L976" t="str">
        <f t="shared" si="294"/>
        <v xml:space="preserve"> Upper West Side</v>
      </c>
      <c r="M976" t="str">
        <f t="shared" si="292"/>
        <v>Upper West Side</v>
      </c>
      <c r="N976" t="str">
        <f>VLOOKUP(M976,mapping!A:B,2,0)</f>
        <v>Upper West Side</v>
      </c>
    </row>
    <row r="977" spans="1:14" x14ac:dyDescent="0.2">
      <c r="A977" t="s">
        <v>397</v>
      </c>
      <c r="B977">
        <v>787</v>
      </c>
      <c r="C977" t="s">
        <v>91</v>
      </c>
      <c r="D977" t="s">
        <v>21</v>
      </c>
      <c r="E977" t="s">
        <v>13</v>
      </c>
      <c r="F977" t="s">
        <v>3</v>
      </c>
      <c r="G977" t="s">
        <v>4</v>
      </c>
      <c r="H977" t="s">
        <v>5</v>
      </c>
      <c r="I977">
        <v>10019</v>
      </c>
      <c r="J977" t="s">
        <v>6</v>
      </c>
      <c r="L977" t="str">
        <f>D977</f>
        <v xml:space="preserve"> Diamond District</v>
      </c>
      <c r="M977" t="str">
        <f t="shared" si="292"/>
        <v>Diamond District</v>
      </c>
      <c r="N977" t="str">
        <f>VLOOKUP(M977,mapping!A:B,2,0)</f>
        <v>Midtown</v>
      </c>
    </row>
    <row r="978" spans="1:14" x14ac:dyDescent="0.2">
      <c r="A978">
        <v>224</v>
      </c>
      <c r="B978" t="s">
        <v>171</v>
      </c>
      <c r="C978" t="s">
        <v>84</v>
      </c>
      <c r="D978" t="s">
        <v>85</v>
      </c>
      <c r="E978" t="s">
        <v>3</v>
      </c>
      <c r="F978" t="s">
        <v>4</v>
      </c>
      <c r="G978" t="s">
        <v>5</v>
      </c>
      <c r="H978">
        <v>10023</v>
      </c>
      <c r="I978" t="s">
        <v>6</v>
      </c>
      <c r="K978" t="str">
        <f t="shared" ref="K978:K987" si="295">C978</f>
        <v xml:space="preserve"> Upper West Side</v>
      </c>
      <c r="L978" t="str">
        <f t="shared" ref="L978:L987" si="296">K978</f>
        <v xml:space="preserve"> Upper West Side</v>
      </c>
      <c r="M978" t="str">
        <f t="shared" si="292"/>
        <v>Upper West Side</v>
      </c>
      <c r="N978" t="str">
        <f>VLOOKUP(M978,mapping!A:B,2,0)</f>
        <v>Upper West Side</v>
      </c>
    </row>
    <row r="979" spans="1:14" x14ac:dyDescent="0.2">
      <c r="A979">
        <v>122</v>
      </c>
      <c r="B979" t="s">
        <v>554</v>
      </c>
      <c r="C979" t="s">
        <v>27</v>
      </c>
      <c r="D979" t="s">
        <v>2</v>
      </c>
      <c r="E979" t="s">
        <v>3</v>
      </c>
      <c r="F979" t="s">
        <v>4</v>
      </c>
      <c r="G979" t="s">
        <v>5</v>
      </c>
      <c r="H979">
        <v>10002</v>
      </c>
      <c r="I979" t="s">
        <v>6</v>
      </c>
      <c r="K979" t="str">
        <f t="shared" si="295"/>
        <v xml:space="preserve"> Lower East Side</v>
      </c>
      <c r="L979" t="str">
        <f t="shared" si="296"/>
        <v xml:space="preserve"> Lower East Side</v>
      </c>
      <c r="M979" t="str">
        <f t="shared" si="292"/>
        <v>Lower East Side</v>
      </c>
      <c r="N979" t="str">
        <f>VLOOKUP(M979,mapping!A:B,2,0)</f>
        <v>Lower East Side</v>
      </c>
    </row>
    <row r="980" spans="1:14" x14ac:dyDescent="0.2">
      <c r="A980">
        <v>167</v>
      </c>
      <c r="B980" t="s">
        <v>72</v>
      </c>
      <c r="C980" t="s">
        <v>23</v>
      </c>
      <c r="D980" t="s">
        <v>9</v>
      </c>
      <c r="E980" t="s">
        <v>3</v>
      </c>
      <c r="F980" t="s">
        <v>4</v>
      </c>
      <c r="G980" t="s">
        <v>5</v>
      </c>
      <c r="H980">
        <v>10016</v>
      </c>
      <c r="I980" t="s">
        <v>6</v>
      </c>
      <c r="K980" t="str">
        <f t="shared" si="295"/>
        <v xml:space="preserve"> Murray Hill</v>
      </c>
      <c r="L980" t="str">
        <f t="shared" si="296"/>
        <v xml:space="preserve"> Murray Hill</v>
      </c>
      <c r="M980" t="str">
        <f t="shared" si="292"/>
        <v>Murray Hill</v>
      </c>
      <c r="N980" t="str">
        <f>VLOOKUP(M980,mapping!A:B,2,0)</f>
        <v>Murray Hill</v>
      </c>
    </row>
    <row r="981" spans="1:14" x14ac:dyDescent="0.2">
      <c r="A981">
        <v>250</v>
      </c>
      <c r="B981" t="s">
        <v>509</v>
      </c>
      <c r="C981" t="s">
        <v>84</v>
      </c>
      <c r="D981" t="s">
        <v>85</v>
      </c>
      <c r="E981" t="s">
        <v>3</v>
      </c>
      <c r="F981" t="s">
        <v>4</v>
      </c>
      <c r="G981" t="s">
        <v>5</v>
      </c>
      <c r="H981">
        <v>10025</v>
      </c>
      <c r="I981" t="s">
        <v>6</v>
      </c>
      <c r="K981" t="str">
        <f t="shared" si="295"/>
        <v xml:space="preserve"> Upper West Side</v>
      </c>
      <c r="L981" t="str">
        <f t="shared" si="296"/>
        <v xml:space="preserve"> Upper West Side</v>
      </c>
      <c r="M981" t="str">
        <f t="shared" si="292"/>
        <v>Upper West Side</v>
      </c>
      <c r="N981" t="str">
        <f>VLOOKUP(M981,mapping!A:B,2,0)</f>
        <v>Upper West Side</v>
      </c>
    </row>
    <row r="982" spans="1:14" x14ac:dyDescent="0.2">
      <c r="A982">
        <v>18</v>
      </c>
      <c r="B982" t="s">
        <v>362</v>
      </c>
      <c r="C982" t="s">
        <v>79</v>
      </c>
      <c r="D982" t="s">
        <v>57</v>
      </c>
      <c r="E982" t="s">
        <v>3</v>
      </c>
      <c r="F982" t="s">
        <v>4</v>
      </c>
      <c r="G982" t="s">
        <v>5</v>
      </c>
      <c r="H982">
        <v>10010</v>
      </c>
      <c r="I982" t="s">
        <v>6</v>
      </c>
      <c r="K982" t="str">
        <f t="shared" si="295"/>
        <v xml:space="preserve"> Penn Station South</v>
      </c>
      <c r="L982" t="str">
        <f t="shared" si="296"/>
        <v xml:space="preserve"> Penn Station South</v>
      </c>
      <c r="M982" t="str">
        <f t="shared" si="292"/>
        <v>Penn Station South</v>
      </c>
      <c r="N982" t="str">
        <f>VLOOKUP(M982,mapping!A:B,2,0)</f>
        <v>Garment District</v>
      </c>
    </row>
    <row r="983" spans="1:14" x14ac:dyDescent="0.2">
      <c r="A983">
        <v>164</v>
      </c>
      <c r="B983" t="s">
        <v>555</v>
      </c>
      <c r="C983" t="s">
        <v>35</v>
      </c>
      <c r="D983" t="s">
        <v>32</v>
      </c>
      <c r="E983" t="s">
        <v>3</v>
      </c>
      <c r="F983" t="s">
        <v>4</v>
      </c>
      <c r="G983" t="s">
        <v>5</v>
      </c>
      <c r="H983">
        <v>10038</v>
      </c>
      <c r="I983" t="s">
        <v>6</v>
      </c>
      <c r="K983" t="str">
        <f t="shared" si="295"/>
        <v xml:space="preserve"> Southbridge Towers</v>
      </c>
      <c r="L983" t="str">
        <f t="shared" si="296"/>
        <v xml:space="preserve"> Southbridge Towers</v>
      </c>
      <c r="M983" t="str">
        <f t="shared" si="292"/>
        <v>Southbridge Towers</v>
      </c>
      <c r="N983" t="str">
        <f>VLOOKUP(M983,mapping!A:B,2,0)</f>
        <v>Financial District</v>
      </c>
    </row>
    <row r="984" spans="1:14" x14ac:dyDescent="0.2">
      <c r="A984">
        <v>256</v>
      </c>
      <c r="B984" t="s">
        <v>308</v>
      </c>
      <c r="C984" t="s">
        <v>52</v>
      </c>
      <c r="D984" t="s">
        <v>13</v>
      </c>
      <c r="E984" t="s">
        <v>3</v>
      </c>
      <c r="F984" t="s">
        <v>4</v>
      </c>
      <c r="G984" t="s">
        <v>5</v>
      </c>
      <c r="H984">
        <v>10019</v>
      </c>
      <c r="I984" t="s">
        <v>6</v>
      </c>
      <c r="K984" t="str">
        <f t="shared" si="295"/>
        <v xml:space="preserve"> Hell's Kitchen</v>
      </c>
      <c r="L984" t="str">
        <f t="shared" si="296"/>
        <v xml:space="preserve"> Hell's Kitchen</v>
      </c>
      <c r="M984" t="str">
        <f t="shared" si="292"/>
        <v>Hell's Kitchen</v>
      </c>
      <c r="N984" t="str">
        <f>VLOOKUP(M984,mapping!A:B,2,0)</f>
        <v>Midtown</v>
      </c>
    </row>
    <row r="985" spans="1:14" x14ac:dyDescent="0.2">
      <c r="A985" t="s">
        <v>163</v>
      </c>
      <c r="B985" t="s">
        <v>164</v>
      </c>
      <c r="C985" t="s">
        <v>66</v>
      </c>
      <c r="D985" t="s">
        <v>2</v>
      </c>
      <c r="E985" t="s">
        <v>3</v>
      </c>
      <c r="F985" t="s">
        <v>4</v>
      </c>
      <c r="G985" t="s">
        <v>5</v>
      </c>
      <c r="H985">
        <v>10013</v>
      </c>
      <c r="I985" t="s">
        <v>6</v>
      </c>
      <c r="K985" t="str">
        <f t="shared" si="295"/>
        <v xml:space="preserve"> Five Points</v>
      </c>
      <c r="L985" t="str">
        <f t="shared" si="296"/>
        <v xml:space="preserve"> Five Points</v>
      </c>
      <c r="M985" t="str">
        <f t="shared" si="292"/>
        <v>Five Points</v>
      </c>
      <c r="N985" t="str">
        <f>VLOOKUP(M985,mapping!A:B,2,0)</f>
        <v>East Village</v>
      </c>
    </row>
    <row r="986" spans="1:14" x14ac:dyDescent="0.2">
      <c r="A986">
        <v>139</v>
      </c>
      <c r="B986" t="s">
        <v>157</v>
      </c>
      <c r="C986" t="s">
        <v>27</v>
      </c>
      <c r="D986" t="s">
        <v>2</v>
      </c>
      <c r="E986" t="s">
        <v>3</v>
      </c>
      <c r="F986" t="s">
        <v>4</v>
      </c>
      <c r="G986" t="s">
        <v>5</v>
      </c>
      <c r="H986">
        <v>10002</v>
      </c>
      <c r="I986" t="s">
        <v>6</v>
      </c>
      <c r="K986" t="str">
        <f t="shared" si="295"/>
        <v xml:space="preserve"> Lower East Side</v>
      </c>
      <c r="L986" t="str">
        <f t="shared" si="296"/>
        <v xml:space="preserve"> Lower East Side</v>
      </c>
      <c r="M986" t="str">
        <f t="shared" si="292"/>
        <v>Lower East Side</v>
      </c>
      <c r="N986" t="str">
        <f>VLOOKUP(M986,mapping!A:B,2,0)</f>
        <v>Lower East Side</v>
      </c>
    </row>
    <row r="987" spans="1:14" x14ac:dyDescent="0.2">
      <c r="A987">
        <v>697</v>
      </c>
      <c r="B987" t="s">
        <v>116</v>
      </c>
      <c r="C987" t="s">
        <v>52</v>
      </c>
      <c r="D987" t="s">
        <v>57</v>
      </c>
      <c r="E987" t="s">
        <v>3</v>
      </c>
      <c r="F987" t="s">
        <v>4</v>
      </c>
      <c r="G987" t="s">
        <v>5</v>
      </c>
      <c r="H987">
        <v>10036</v>
      </c>
      <c r="I987" t="s">
        <v>6</v>
      </c>
      <c r="K987" t="str">
        <f t="shared" si="295"/>
        <v xml:space="preserve"> Hell's Kitchen</v>
      </c>
      <c r="L987" t="str">
        <f t="shared" si="296"/>
        <v xml:space="preserve"> Hell's Kitchen</v>
      </c>
      <c r="M987" t="str">
        <f t="shared" si="292"/>
        <v>Hell's Kitchen</v>
      </c>
      <c r="N987" t="str">
        <f>VLOOKUP(M987,mapping!A:B,2,0)</f>
        <v>Midtown</v>
      </c>
    </row>
    <row r="988" spans="1:14" x14ac:dyDescent="0.2">
      <c r="A988">
        <v>16</v>
      </c>
      <c r="B988" t="s">
        <v>556</v>
      </c>
      <c r="C988" t="s">
        <v>9</v>
      </c>
      <c r="D988" t="s">
        <v>3</v>
      </c>
      <c r="E988" t="s">
        <v>4</v>
      </c>
      <c r="F988" t="s">
        <v>5</v>
      </c>
      <c r="G988">
        <v>10003</v>
      </c>
      <c r="H988" t="s">
        <v>6</v>
      </c>
      <c r="L988" t="str">
        <f>C988</f>
        <v xml:space="preserve"> Manhattan Community Board 6</v>
      </c>
      <c r="M988" t="str">
        <f t="shared" si="292"/>
        <v>Manhattan Community Board 6</v>
      </c>
      <c r="N988" t="str">
        <f>VLOOKUP(M988,mapping!A:B,2,0)</f>
        <v>Gramercy</v>
      </c>
    </row>
    <row r="989" spans="1:14" x14ac:dyDescent="0.2">
      <c r="A989">
        <v>2</v>
      </c>
      <c r="B989" t="s">
        <v>11</v>
      </c>
      <c r="C989" t="s">
        <v>15</v>
      </c>
      <c r="D989" t="s">
        <v>13</v>
      </c>
      <c r="E989" t="s">
        <v>3</v>
      </c>
      <c r="F989" t="s">
        <v>4</v>
      </c>
      <c r="G989" t="s">
        <v>5</v>
      </c>
      <c r="H989">
        <v>10001</v>
      </c>
      <c r="I989" t="s">
        <v>6</v>
      </c>
      <c r="K989" t="str">
        <f>C989</f>
        <v xml:space="preserve"> Korea Town</v>
      </c>
      <c r="L989" t="str">
        <f>K989</f>
        <v xml:space="preserve"> Korea Town</v>
      </c>
      <c r="M989" t="str">
        <f t="shared" si="292"/>
        <v>Korea Town</v>
      </c>
      <c r="N989" t="str">
        <f>VLOOKUP(M989,mapping!A:B,2,0)</f>
        <v>Midtown</v>
      </c>
    </row>
    <row r="990" spans="1:14" x14ac:dyDescent="0.2">
      <c r="A990" t="s">
        <v>190</v>
      </c>
      <c r="B990">
        <v>30</v>
      </c>
      <c r="C990" t="s">
        <v>191</v>
      </c>
      <c r="D990" t="s">
        <v>21</v>
      </c>
      <c r="E990" t="s">
        <v>13</v>
      </c>
      <c r="F990" t="s">
        <v>3</v>
      </c>
      <c r="G990" t="s">
        <v>4</v>
      </c>
      <c r="H990" t="s">
        <v>5</v>
      </c>
      <c r="I990">
        <v>10020</v>
      </c>
      <c r="J990" t="s">
        <v>6</v>
      </c>
      <c r="L990" t="str">
        <f>D990</f>
        <v xml:space="preserve"> Diamond District</v>
      </c>
      <c r="M990" t="str">
        <f t="shared" si="292"/>
        <v>Diamond District</v>
      </c>
      <c r="N990" t="str">
        <f>VLOOKUP(M990,mapping!A:B,2,0)</f>
        <v>Midtown</v>
      </c>
    </row>
    <row r="991" spans="1:14" x14ac:dyDescent="0.2">
      <c r="A991">
        <v>114</v>
      </c>
      <c r="B991" t="s">
        <v>148</v>
      </c>
      <c r="C991" t="s">
        <v>81</v>
      </c>
      <c r="D991" t="s">
        <v>32</v>
      </c>
      <c r="E991" t="s">
        <v>3</v>
      </c>
      <c r="F991" t="s">
        <v>4</v>
      </c>
      <c r="G991" t="s">
        <v>5</v>
      </c>
      <c r="H991">
        <v>10013</v>
      </c>
      <c r="I991" t="s">
        <v>6</v>
      </c>
      <c r="K991" t="str">
        <f t="shared" ref="K991:K992" si="297">C991</f>
        <v xml:space="preserve"> Tribeca</v>
      </c>
      <c r="L991" t="str">
        <f t="shared" ref="L991:L992" si="298">K991</f>
        <v xml:space="preserve"> Tribeca</v>
      </c>
      <c r="M991" t="str">
        <f t="shared" si="292"/>
        <v>Tribeca</v>
      </c>
      <c r="N991" t="str">
        <f>VLOOKUP(M991,mapping!A:B,2,0)</f>
        <v>NoHo</v>
      </c>
    </row>
    <row r="992" spans="1:14" x14ac:dyDescent="0.2">
      <c r="A992">
        <v>787</v>
      </c>
      <c r="B992" t="s">
        <v>128</v>
      </c>
      <c r="C992" t="s">
        <v>52</v>
      </c>
      <c r="D992" t="s">
        <v>57</v>
      </c>
      <c r="E992" t="s">
        <v>3</v>
      </c>
      <c r="F992" t="s">
        <v>4</v>
      </c>
      <c r="G992" t="s">
        <v>5</v>
      </c>
      <c r="H992">
        <v>10019</v>
      </c>
      <c r="I992" t="s">
        <v>6</v>
      </c>
      <c r="K992" t="str">
        <f t="shared" si="297"/>
        <v xml:space="preserve"> Hell's Kitchen</v>
      </c>
      <c r="L992" t="str">
        <f t="shared" si="298"/>
        <v xml:space="preserve"> Hell's Kitchen</v>
      </c>
      <c r="M992" t="str">
        <f t="shared" si="292"/>
        <v>Hell's Kitchen</v>
      </c>
      <c r="N992" t="str">
        <f>VLOOKUP(M992,mapping!A:B,2,0)</f>
        <v>Midtown</v>
      </c>
    </row>
    <row r="993" spans="1:14" x14ac:dyDescent="0.2">
      <c r="A993" t="s">
        <v>557</v>
      </c>
      <c r="B993">
        <v>250</v>
      </c>
      <c r="C993" t="s">
        <v>103</v>
      </c>
      <c r="D993" t="s">
        <v>81</v>
      </c>
      <c r="E993" t="s">
        <v>32</v>
      </c>
      <c r="F993" t="s">
        <v>3</v>
      </c>
      <c r="G993" t="s">
        <v>4</v>
      </c>
      <c r="H993" t="s">
        <v>5</v>
      </c>
      <c r="I993">
        <v>10014</v>
      </c>
      <c r="J993" t="s">
        <v>6</v>
      </c>
      <c r="L993" t="str">
        <f>D993</f>
        <v xml:space="preserve"> Tribeca</v>
      </c>
      <c r="M993" t="str">
        <f t="shared" si="292"/>
        <v>Tribeca</v>
      </c>
      <c r="N993" t="str">
        <f>VLOOKUP(M993,mapping!A:B,2,0)</f>
        <v>NoHo</v>
      </c>
    </row>
    <row r="994" spans="1:14" x14ac:dyDescent="0.2">
      <c r="A994">
        <v>88</v>
      </c>
      <c r="B994" t="s">
        <v>431</v>
      </c>
      <c r="C994" t="s">
        <v>81</v>
      </c>
      <c r="D994" t="s">
        <v>32</v>
      </c>
      <c r="E994" t="s">
        <v>3</v>
      </c>
      <c r="F994" t="s">
        <v>4</v>
      </c>
      <c r="G994" t="s">
        <v>5</v>
      </c>
      <c r="H994">
        <v>10013</v>
      </c>
      <c r="I994" t="s">
        <v>6</v>
      </c>
      <c r="K994" t="str">
        <f t="shared" ref="K994:K995" si="299">C994</f>
        <v xml:space="preserve"> Tribeca</v>
      </c>
      <c r="L994" t="str">
        <f t="shared" ref="L994:L995" si="300">K994</f>
        <v xml:space="preserve"> Tribeca</v>
      </c>
      <c r="M994" t="str">
        <f t="shared" si="292"/>
        <v>Tribeca</v>
      </c>
      <c r="N994" t="str">
        <f>VLOOKUP(M994,mapping!A:B,2,0)</f>
        <v>NoHo</v>
      </c>
    </row>
    <row r="995" spans="1:14" x14ac:dyDescent="0.2">
      <c r="A995">
        <v>70</v>
      </c>
      <c r="B995" t="s">
        <v>65</v>
      </c>
      <c r="C995" t="s">
        <v>66</v>
      </c>
      <c r="D995" t="s">
        <v>18</v>
      </c>
      <c r="E995" t="s">
        <v>3</v>
      </c>
      <c r="F995" t="s">
        <v>4</v>
      </c>
      <c r="G995" t="s">
        <v>5</v>
      </c>
      <c r="H995">
        <v>10013</v>
      </c>
      <c r="I995" t="s">
        <v>6</v>
      </c>
      <c r="K995" t="str">
        <f t="shared" si="299"/>
        <v xml:space="preserve"> Five Points</v>
      </c>
      <c r="L995" t="str">
        <f t="shared" si="300"/>
        <v xml:space="preserve"> Five Points</v>
      </c>
      <c r="M995" t="str">
        <f t="shared" si="292"/>
        <v>Five Points</v>
      </c>
      <c r="N995" t="str">
        <f>VLOOKUP(M995,mapping!A:B,2,0)</f>
        <v>East Village</v>
      </c>
    </row>
    <row r="996" spans="1:14" x14ac:dyDescent="0.2">
      <c r="A996" t="s">
        <v>321</v>
      </c>
      <c r="B996">
        <v>300</v>
      </c>
      <c r="C996" t="s">
        <v>28</v>
      </c>
      <c r="D996" t="s">
        <v>52</v>
      </c>
      <c r="E996" t="s">
        <v>13</v>
      </c>
      <c r="F996" t="s">
        <v>3</v>
      </c>
      <c r="G996" t="s">
        <v>4</v>
      </c>
      <c r="H996" t="s">
        <v>5</v>
      </c>
      <c r="I996">
        <v>10036</v>
      </c>
      <c r="J996" t="s">
        <v>6</v>
      </c>
      <c r="L996" t="str">
        <f>D996</f>
        <v xml:space="preserve"> Hell's Kitchen</v>
      </c>
      <c r="M996" t="str">
        <f t="shared" si="292"/>
        <v>Hell's Kitchen</v>
      </c>
      <c r="N996" t="str">
        <f>VLOOKUP(M996,mapping!A:B,2,0)</f>
        <v>Midtown</v>
      </c>
    </row>
    <row r="997" spans="1:14" x14ac:dyDescent="0.2">
      <c r="A997">
        <v>430</v>
      </c>
      <c r="B997" t="s">
        <v>558</v>
      </c>
      <c r="C997" t="s">
        <v>8</v>
      </c>
      <c r="D997" t="s">
        <v>9</v>
      </c>
      <c r="E997" t="s">
        <v>3</v>
      </c>
      <c r="F997" t="s">
        <v>4</v>
      </c>
      <c r="G997" t="s">
        <v>5</v>
      </c>
      <c r="H997">
        <v>10022</v>
      </c>
      <c r="I997" t="s">
        <v>6</v>
      </c>
      <c r="K997" t="str">
        <f t="shared" ref="K997:K998" si="301">C997</f>
        <v xml:space="preserve"> Tudor City</v>
      </c>
      <c r="L997" t="str">
        <f t="shared" ref="L997:L998" si="302">K997</f>
        <v xml:space="preserve"> Tudor City</v>
      </c>
      <c r="M997" t="str">
        <f t="shared" si="292"/>
        <v>Tudor City</v>
      </c>
      <c r="N997" t="str">
        <f>VLOOKUP(M997,mapping!A:B,2,0)</f>
        <v>Tudor City</v>
      </c>
    </row>
    <row r="998" spans="1:14" x14ac:dyDescent="0.2">
      <c r="A998">
        <v>470</v>
      </c>
      <c r="B998" t="s">
        <v>559</v>
      </c>
      <c r="C998" t="s">
        <v>56</v>
      </c>
      <c r="D998" t="s">
        <v>57</v>
      </c>
      <c r="E998" t="s">
        <v>3</v>
      </c>
      <c r="F998" t="s">
        <v>4</v>
      </c>
      <c r="G998" t="s">
        <v>5</v>
      </c>
      <c r="H998">
        <v>10011</v>
      </c>
      <c r="I998" t="s">
        <v>6</v>
      </c>
      <c r="K998" t="str">
        <f t="shared" si="301"/>
        <v xml:space="preserve"> Chelsea</v>
      </c>
      <c r="L998" t="str">
        <f t="shared" si="302"/>
        <v xml:space="preserve"> Chelsea</v>
      </c>
      <c r="M998" t="str">
        <f t="shared" si="292"/>
        <v>Chelsea</v>
      </c>
      <c r="N998" t="str">
        <f>VLOOKUP(M998,mapping!A:B,2,0)</f>
        <v>Chelsea</v>
      </c>
    </row>
    <row r="999" spans="1:14" x14ac:dyDescent="0.2">
      <c r="A999" t="s">
        <v>382</v>
      </c>
      <c r="B999">
        <v>102</v>
      </c>
      <c r="C999" t="s">
        <v>383</v>
      </c>
      <c r="D999" t="s">
        <v>84</v>
      </c>
      <c r="E999" t="s">
        <v>13</v>
      </c>
      <c r="F999" t="s">
        <v>3</v>
      </c>
      <c r="G999" t="s">
        <v>4</v>
      </c>
      <c r="H999" t="s">
        <v>5</v>
      </c>
      <c r="I999">
        <v>10023</v>
      </c>
      <c r="J999" t="s">
        <v>6</v>
      </c>
      <c r="L999" t="str">
        <f>D999</f>
        <v xml:space="preserve"> Upper West Side</v>
      </c>
      <c r="M999" t="str">
        <f t="shared" si="292"/>
        <v>Upper West Side</v>
      </c>
      <c r="N999" t="str">
        <f>VLOOKUP(M999,mapping!A:B,2,0)</f>
        <v>Upper West Side</v>
      </c>
    </row>
    <row r="1000" spans="1:14" x14ac:dyDescent="0.2">
      <c r="A1000">
        <v>20</v>
      </c>
      <c r="B1000" t="s">
        <v>560</v>
      </c>
      <c r="C1000" t="s">
        <v>31</v>
      </c>
      <c r="D1000" t="s">
        <v>32</v>
      </c>
      <c r="E1000" t="s">
        <v>3</v>
      </c>
      <c r="F1000" t="s">
        <v>4</v>
      </c>
      <c r="G1000" t="s">
        <v>5</v>
      </c>
      <c r="H1000">
        <v>10004</v>
      </c>
      <c r="I1000" t="s">
        <v>6</v>
      </c>
      <c r="K1000" t="str">
        <f t="shared" ref="K1000:K1005" si="303">C1000</f>
        <v xml:space="preserve"> Battery Park City</v>
      </c>
      <c r="L1000" t="str">
        <f t="shared" ref="L1000:L1005" si="304">K1000</f>
        <v xml:space="preserve"> Battery Park City</v>
      </c>
      <c r="M1000" t="str">
        <f t="shared" si="292"/>
        <v>Battery Park City</v>
      </c>
      <c r="N1000" t="str">
        <f>VLOOKUP(M1000,mapping!A:B,2,0)</f>
        <v>Battery Park</v>
      </c>
    </row>
    <row r="1001" spans="1:14" x14ac:dyDescent="0.2">
      <c r="A1001">
        <v>592</v>
      </c>
      <c r="B1001" t="s">
        <v>128</v>
      </c>
      <c r="C1001" t="s">
        <v>52</v>
      </c>
      <c r="D1001" t="s">
        <v>57</v>
      </c>
      <c r="E1001" t="s">
        <v>3</v>
      </c>
      <c r="F1001" t="s">
        <v>4</v>
      </c>
      <c r="G1001" t="s">
        <v>5</v>
      </c>
      <c r="H1001">
        <v>10036</v>
      </c>
      <c r="I1001" t="s">
        <v>6</v>
      </c>
      <c r="K1001" t="str">
        <f t="shared" si="303"/>
        <v xml:space="preserve"> Hell's Kitchen</v>
      </c>
      <c r="L1001" t="str">
        <f t="shared" si="304"/>
        <v xml:space="preserve"> Hell's Kitchen</v>
      </c>
      <c r="M1001" t="str">
        <f t="shared" si="292"/>
        <v>Hell's Kitchen</v>
      </c>
      <c r="N1001" t="str">
        <f>VLOOKUP(M1001,mapping!A:B,2,0)</f>
        <v>Midtown</v>
      </c>
    </row>
    <row r="1002" spans="1:14" x14ac:dyDescent="0.2">
      <c r="A1002">
        <v>2172</v>
      </c>
      <c r="B1002" t="s">
        <v>7</v>
      </c>
      <c r="C1002" t="s">
        <v>69</v>
      </c>
      <c r="D1002" t="s">
        <v>70</v>
      </c>
      <c r="E1002" t="s">
        <v>3</v>
      </c>
      <c r="F1002" t="s">
        <v>4</v>
      </c>
      <c r="G1002" t="s">
        <v>5</v>
      </c>
      <c r="H1002">
        <v>10029</v>
      </c>
      <c r="I1002" t="s">
        <v>6</v>
      </c>
      <c r="K1002" t="str">
        <f t="shared" si="303"/>
        <v xml:space="preserve"> East Harlem</v>
      </c>
      <c r="L1002" t="str">
        <f t="shared" si="304"/>
        <v xml:space="preserve"> East Harlem</v>
      </c>
      <c r="M1002" t="str">
        <f t="shared" si="292"/>
        <v>East Harlem</v>
      </c>
      <c r="N1002" t="str">
        <f>VLOOKUP(M1002,mapping!A:B,2,0)</f>
        <v>East Harlem</v>
      </c>
    </row>
    <row r="1003" spans="1:14" x14ac:dyDescent="0.2">
      <c r="A1003">
        <v>235</v>
      </c>
      <c r="B1003" t="s">
        <v>274</v>
      </c>
      <c r="C1003" t="s">
        <v>52</v>
      </c>
      <c r="D1003" t="s">
        <v>57</v>
      </c>
      <c r="E1003" t="s">
        <v>3</v>
      </c>
      <c r="F1003" t="s">
        <v>4</v>
      </c>
      <c r="G1003" t="s">
        <v>5</v>
      </c>
      <c r="H1003">
        <v>10018</v>
      </c>
      <c r="I1003" t="s">
        <v>6</v>
      </c>
      <c r="K1003" t="str">
        <f t="shared" si="303"/>
        <v xml:space="preserve"> Hell's Kitchen</v>
      </c>
      <c r="L1003" t="str">
        <f t="shared" si="304"/>
        <v xml:space="preserve"> Hell's Kitchen</v>
      </c>
      <c r="M1003" t="str">
        <f t="shared" si="292"/>
        <v>Hell's Kitchen</v>
      </c>
      <c r="N1003" t="str">
        <f>VLOOKUP(M1003,mapping!A:B,2,0)</f>
        <v>Midtown</v>
      </c>
    </row>
    <row r="1004" spans="1:14" x14ac:dyDescent="0.2">
      <c r="A1004">
        <v>110</v>
      </c>
      <c r="B1004" t="s">
        <v>158</v>
      </c>
      <c r="C1004" t="s">
        <v>115</v>
      </c>
      <c r="D1004" t="s">
        <v>2</v>
      </c>
      <c r="E1004" t="s">
        <v>3</v>
      </c>
      <c r="F1004" t="s">
        <v>4</v>
      </c>
      <c r="G1004" t="s">
        <v>5</v>
      </c>
      <c r="H1004">
        <v>10009</v>
      </c>
      <c r="I1004" t="s">
        <v>6</v>
      </c>
      <c r="K1004" t="str">
        <f t="shared" si="303"/>
        <v xml:space="preserve"> East Village</v>
      </c>
      <c r="L1004" t="str">
        <f t="shared" si="304"/>
        <v xml:space="preserve"> East Village</v>
      </c>
      <c r="M1004" t="str">
        <f t="shared" si="292"/>
        <v>East Village</v>
      </c>
      <c r="N1004" t="str">
        <f>VLOOKUP(M1004,mapping!A:B,2,0)</f>
        <v>East Village</v>
      </c>
    </row>
    <row r="1005" spans="1:14" x14ac:dyDescent="0.2">
      <c r="A1005" t="s">
        <v>561</v>
      </c>
      <c r="B1005" t="s">
        <v>562</v>
      </c>
      <c r="C1005" t="s">
        <v>84</v>
      </c>
      <c r="D1005" t="s">
        <v>85</v>
      </c>
      <c r="E1005" t="s">
        <v>3</v>
      </c>
      <c r="F1005" t="s">
        <v>4</v>
      </c>
      <c r="G1005" t="s">
        <v>5</v>
      </c>
      <c r="H1005">
        <v>10024</v>
      </c>
      <c r="I1005" t="s">
        <v>6</v>
      </c>
      <c r="K1005" t="str">
        <f t="shared" si="303"/>
        <v xml:space="preserve"> Upper West Side</v>
      </c>
      <c r="L1005" t="str">
        <f t="shared" si="304"/>
        <v xml:space="preserve"> Upper West Side</v>
      </c>
      <c r="M1005" t="str">
        <f t="shared" si="292"/>
        <v>Upper West Side</v>
      </c>
      <c r="N1005" t="str">
        <f>VLOOKUP(M1005,mapping!A:B,2,0)</f>
        <v>Upper West Side</v>
      </c>
    </row>
    <row r="1006" spans="1:14" x14ac:dyDescent="0.2">
      <c r="A1006" t="s">
        <v>485</v>
      </c>
      <c r="B1006">
        <v>99</v>
      </c>
      <c r="C1006" t="s">
        <v>486</v>
      </c>
      <c r="D1006" t="s">
        <v>60</v>
      </c>
      <c r="E1006" t="s">
        <v>18</v>
      </c>
      <c r="F1006" t="s">
        <v>3</v>
      </c>
      <c r="G1006" t="s">
        <v>4</v>
      </c>
      <c r="H1006" t="s">
        <v>5</v>
      </c>
      <c r="I1006">
        <v>10014</v>
      </c>
      <c r="J1006" t="s">
        <v>6</v>
      </c>
      <c r="L1006" t="str">
        <f>D1006</f>
        <v xml:space="preserve"> Greenwich Village</v>
      </c>
      <c r="M1006" t="str">
        <f t="shared" si="292"/>
        <v>Greenwich Village</v>
      </c>
      <c r="N1006" t="str">
        <f>VLOOKUP(M1006,mapping!A:B,2,0)</f>
        <v>Greenwich Village</v>
      </c>
    </row>
    <row r="1007" spans="1:14" x14ac:dyDescent="0.2">
      <c r="A1007">
        <v>405</v>
      </c>
      <c r="B1007" t="s">
        <v>28</v>
      </c>
      <c r="C1007" t="s">
        <v>52</v>
      </c>
      <c r="D1007" t="s">
        <v>57</v>
      </c>
      <c r="E1007" t="s">
        <v>3</v>
      </c>
      <c r="F1007" t="s">
        <v>4</v>
      </c>
      <c r="G1007" t="s">
        <v>5</v>
      </c>
      <c r="H1007">
        <v>10036</v>
      </c>
      <c r="I1007" t="s">
        <v>6</v>
      </c>
      <c r="K1007" t="str">
        <f t="shared" ref="K1007:K1008" si="305">C1007</f>
        <v xml:space="preserve"> Hell's Kitchen</v>
      </c>
      <c r="L1007" t="str">
        <f t="shared" ref="L1007:L1010" si="306">K1007</f>
        <v xml:space="preserve"> Hell's Kitchen</v>
      </c>
      <c r="M1007" t="str">
        <f t="shared" si="292"/>
        <v>Hell's Kitchen</v>
      </c>
      <c r="N1007" t="str">
        <f>VLOOKUP(M1007,mapping!A:B,2,0)</f>
        <v>Midtown</v>
      </c>
    </row>
    <row r="1008" spans="1:14" x14ac:dyDescent="0.2">
      <c r="A1008">
        <v>400</v>
      </c>
      <c r="B1008" t="s">
        <v>173</v>
      </c>
      <c r="C1008" t="s">
        <v>106</v>
      </c>
      <c r="D1008" t="s">
        <v>48</v>
      </c>
      <c r="E1008" t="s">
        <v>3</v>
      </c>
      <c r="F1008" t="s">
        <v>4</v>
      </c>
      <c r="G1008" t="s">
        <v>5</v>
      </c>
      <c r="H1008">
        <v>10021</v>
      </c>
      <c r="I1008" t="s">
        <v>6</v>
      </c>
      <c r="K1008" t="str">
        <f t="shared" si="305"/>
        <v xml:space="preserve"> Upper East Side</v>
      </c>
      <c r="L1008" t="str">
        <f t="shared" si="306"/>
        <v xml:space="preserve"> Upper East Side</v>
      </c>
      <c r="M1008" t="str">
        <f t="shared" si="292"/>
        <v>Upper East Side</v>
      </c>
      <c r="N1008" t="str">
        <f>VLOOKUP(M1008,mapping!A:B,2,0)</f>
        <v>Upper East Side</v>
      </c>
    </row>
    <row r="1009" spans="1:14" x14ac:dyDescent="0.2">
      <c r="A1009">
        <v>137</v>
      </c>
      <c r="B1009" t="s">
        <v>366</v>
      </c>
      <c r="C1009" t="s">
        <v>27</v>
      </c>
      <c r="D1009" t="s">
        <v>2</v>
      </c>
      <c r="E1009" t="s">
        <v>3</v>
      </c>
      <c r="F1009" t="s">
        <v>4</v>
      </c>
      <c r="G1009" t="s">
        <v>5</v>
      </c>
      <c r="H1009">
        <v>10002</v>
      </c>
      <c r="I1009" t="s">
        <v>6</v>
      </c>
      <c r="K1009" t="str">
        <f t="shared" ref="K1009:K1010" si="307">C1009</f>
        <v xml:space="preserve"> Lower East Side</v>
      </c>
      <c r="L1009" t="str">
        <f t="shared" si="306"/>
        <v xml:space="preserve"> Lower East Side</v>
      </c>
      <c r="M1009" t="str">
        <f t="shared" si="292"/>
        <v>Lower East Side</v>
      </c>
      <c r="N1009" t="str">
        <f>VLOOKUP(M1009,mapping!A:B,2,0)</f>
        <v>Lower East Side</v>
      </c>
    </row>
    <row r="1010" spans="1:14" x14ac:dyDescent="0.2">
      <c r="A1010">
        <v>701</v>
      </c>
      <c r="B1010" t="s">
        <v>399</v>
      </c>
      <c r="C1010" t="s">
        <v>98</v>
      </c>
      <c r="D1010" t="s">
        <v>64</v>
      </c>
      <c r="E1010" t="s">
        <v>3</v>
      </c>
      <c r="F1010" t="s">
        <v>4</v>
      </c>
      <c r="G1010" t="s">
        <v>5</v>
      </c>
      <c r="H1010">
        <v>10033</v>
      </c>
      <c r="I1010" t="s">
        <v>6</v>
      </c>
      <c r="K1010" t="str">
        <f t="shared" si="307"/>
        <v xml:space="preserve"> Washington Heights</v>
      </c>
      <c r="L1010" t="str">
        <f t="shared" si="306"/>
        <v xml:space="preserve"> Washington Heights</v>
      </c>
      <c r="M1010" t="str">
        <f t="shared" si="292"/>
        <v>Washington Heights</v>
      </c>
      <c r="N1010" t="str">
        <f>VLOOKUP(M1010,mapping!A:B,2,0)</f>
        <v>Washington Heights</v>
      </c>
    </row>
    <row r="1011" spans="1:14" x14ac:dyDescent="0.2">
      <c r="A1011" t="s">
        <v>563</v>
      </c>
      <c r="B1011">
        <v>50</v>
      </c>
      <c r="C1011" t="s">
        <v>564</v>
      </c>
      <c r="D1011" t="s">
        <v>21</v>
      </c>
      <c r="E1011" t="s">
        <v>207</v>
      </c>
      <c r="F1011" t="s">
        <v>3</v>
      </c>
      <c r="G1011" t="s">
        <v>4</v>
      </c>
      <c r="H1011" t="s">
        <v>5</v>
      </c>
      <c r="I1011">
        <v>10019</v>
      </c>
      <c r="J1011" t="s">
        <v>6</v>
      </c>
      <c r="L1011" t="str">
        <f>D1011</f>
        <v xml:space="preserve"> Diamond District</v>
      </c>
      <c r="M1011" t="str">
        <f t="shared" si="292"/>
        <v>Diamond District</v>
      </c>
      <c r="N1011" t="str">
        <f>VLOOKUP(M1011,mapping!A:B,2,0)</f>
        <v>Midtown</v>
      </c>
    </row>
    <row r="1012" spans="1:14" x14ac:dyDescent="0.2">
      <c r="A1012">
        <v>73</v>
      </c>
      <c r="B1012" t="s">
        <v>184</v>
      </c>
      <c r="C1012" t="s">
        <v>60</v>
      </c>
      <c r="D1012" t="s">
        <v>18</v>
      </c>
      <c r="E1012" t="s">
        <v>3</v>
      </c>
      <c r="F1012" t="s">
        <v>4</v>
      </c>
      <c r="G1012" t="s">
        <v>5</v>
      </c>
      <c r="H1012">
        <v>10014</v>
      </c>
      <c r="I1012" t="s">
        <v>6</v>
      </c>
      <c r="K1012" t="str">
        <f t="shared" ref="K1012:K1014" si="308">C1012</f>
        <v xml:space="preserve"> Greenwich Village</v>
      </c>
      <c r="L1012" t="str">
        <f t="shared" ref="L1012:L1014" si="309">K1012</f>
        <v xml:space="preserve"> Greenwich Village</v>
      </c>
      <c r="M1012" t="str">
        <f t="shared" si="292"/>
        <v>Greenwich Village</v>
      </c>
      <c r="N1012" t="str">
        <f>VLOOKUP(M1012,mapping!A:B,2,0)</f>
        <v>Greenwich Village</v>
      </c>
    </row>
    <row r="1013" spans="1:14" x14ac:dyDescent="0.2">
      <c r="A1013">
        <v>172</v>
      </c>
      <c r="B1013" t="s">
        <v>220</v>
      </c>
      <c r="C1013" t="s">
        <v>221</v>
      </c>
      <c r="D1013" t="s">
        <v>18</v>
      </c>
      <c r="E1013" t="s">
        <v>3</v>
      </c>
      <c r="F1013" t="s">
        <v>4</v>
      </c>
      <c r="G1013" t="s">
        <v>5</v>
      </c>
      <c r="H1013">
        <v>10012</v>
      </c>
      <c r="I1013" t="s">
        <v>6</v>
      </c>
      <c r="K1013" t="str">
        <f t="shared" si="308"/>
        <v xml:space="preserve"> University Village</v>
      </c>
      <c r="L1013" t="str">
        <f t="shared" si="309"/>
        <v xml:space="preserve"> University Village</v>
      </c>
      <c r="M1013" t="str">
        <f t="shared" si="292"/>
        <v>University Village</v>
      </c>
      <c r="N1013" t="str">
        <f>VLOOKUP(M1013,mapping!A:B,2,0)</f>
        <v>Greenwich Village</v>
      </c>
    </row>
    <row r="1014" spans="1:14" x14ac:dyDescent="0.2">
      <c r="A1014">
        <v>151</v>
      </c>
      <c r="B1014" t="s">
        <v>521</v>
      </c>
      <c r="C1014" t="s">
        <v>63</v>
      </c>
      <c r="D1014" t="s">
        <v>64</v>
      </c>
      <c r="E1014" t="s">
        <v>3</v>
      </c>
      <c r="F1014" t="s">
        <v>4</v>
      </c>
      <c r="G1014" t="s">
        <v>5</v>
      </c>
      <c r="H1014">
        <v>10040</v>
      </c>
      <c r="I1014" t="s">
        <v>6</v>
      </c>
      <c r="K1014" t="str">
        <f t="shared" si="308"/>
        <v xml:space="preserve"> Inwood</v>
      </c>
      <c r="L1014" t="str">
        <f t="shared" si="309"/>
        <v xml:space="preserve"> Inwood</v>
      </c>
      <c r="M1014" t="str">
        <f t="shared" si="292"/>
        <v>Inwood</v>
      </c>
      <c r="N1014" t="str">
        <f>VLOOKUP(M1014,mapping!A:B,2,0)</f>
        <v>Washington Heights</v>
      </c>
    </row>
    <row r="1015" spans="1:14" x14ac:dyDescent="0.2">
      <c r="A1015" t="s">
        <v>354</v>
      </c>
      <c r="B1015">
        <v>220</v>
      </c>
      <c r="C1015" t="s">
        <v>34</v>
      </c>
      <c r="D1015" t="s">
        <v>35</v>
      </c>
      <c r="E1015" t="s">
        <v>32</v>
      </c>
      <c r="F1015" t="s">
        <v>3</v>
      </c>
      <c r="G1015" t="s">
        <v>4</v>
      </c>
      <c r="H1015" t="s">
        <v>5</v>
      </c>
      <c r="I1015">
        <v>10038</v>
      </c>
      <c r="J1015" t="s">
        <v>6</v>
      </c>
      <c r="L1015" t="str">
        <f>D1015</f>
        <v xml:space="preserve"> Southbridge Towers</v>
      </c>
      <c r="M1015" t="str">
        <f t="shared" si="292"/>
        <v>Southbridge Towers</v>
      </c>
      <c r="N1015" t="str">
        <f>VLOOKUP(M1015,mapping!A:B,2,0)</f>
        <v>Financial District</v>
      </c>
    </row>
    <row r="1016" spans="1:14" x14ac:dyDescent="0.2">
      <c r="A1016" t="s">
        <v>565</v>
      </c>
      <c r="B1016" t="s">
        <v>560</v>
      </c>
      <c r="C1016" t="s">
        <v>31</v>
      </c>
      <c r="D1016" t="s">
        <v>32</v>
      </c>
      <c r="E1016" t="s">
        <v>3</v>
      </c>
      <c r="F1016" t="s">
        <v>4</v>
      </c>
      <c r="G1016" t="s">
        <v>5</v>
      </c>
      <c r="H1016">
        <v>10005</v>
      </c>
      <c r="I1016" t="s">
        <v>6</v>
      </c>
      <c r="K1016" t="str">
        <f t="shared" ref="K1016:K1023" si="310">C1016</f>
        <v xml:space="preserve"> Battery Park City</v>
      </c>
      <c r="L1016" t="str">
        <f t="shared" ref="L1016:L1023" si="311">K1016</f>
        <v xml:space="preserve"> Battery Park City</v>
      </c>
      <c r="M1016" t="str">
        <f t="shared" si="292"/>
        <v>Battery Park City</v>
      </c>
      <c r="N1016" t="str">
        <f>VLOOKUP(M1016,mapping!A:B,2,0)</f>
        <v>Battery Park</v>
      </c>
    </row>
    <row r="1017" spans="1:14" x14ac:dyDescent="0.2">
      <c r="A1017">
        <v>341</v>
      </c>
      <c r="B1017" t="s">
        <v>92</v>
      </c>
      <c r="C1017" t="s">
        <v>21</v>
      </c>
      <c r="D1017" t="s">
        <v>13</v>
      </c>
      <c r="E1017" t="s">
        <v>3</v>
      </c>
      <c r="F1017" t="s">
        <v>4</v>
      </c>
      <c r="G1017" t="s">
        <v>5</v>
      </c>
      <c r="H1017">
        <v>10017</v>
      </c>
      <c r="I1017" t="s">
        <v>6</v>
      </c>
      <c r="K1017" t="str">
        <f t="shared" si="310"/>
        <v xml:space="preserve"> Diamond District</v>
      </c>
      <c r="L1017" t="str">
        <f t="shared" si="311"/>
        <v xml:space="preserve"> Diamond District</v>
      </c>
      <c r="M1017" t="str">
        <f t="shared" si="292"/>
        <v>Diamond District</v>
      </c>
      <c r="N1017" t="str">
        <f>VLOOKUP(M1017,mapping!A:B,2,0)</f>
        <v>Midtown</v>
      </c>
    </row>
    <row r="1018" spans="1:14" x14ac:dyDescent="0.2">
      <c r="A1018">
        <v>110</v>
      </c>
      <c r="B1018" t="s">
        <v>217</v>
      </c>
      <c r="C1018" t="s">
        <v>21</v>
      </c>
      <c r="D1018" t="s">
        <v>13</v>
      </c>
      <c r="E1018" t="s">
        <v>3</v>
      </c>
      <c r="F1018" t="s">
        <v>4</v>
      </c>
      <c r="G1018" t="s">
        <v>5</v>
      </c>
      <c r="H1018">
        <v>10017</v>
      </c>
      <c r="I1018" t="s">
        <v>6</v>
      </c>
      <c r="K1018" t="str">
        <f t="shared" si="310"/>
        <v xml:space="preserve"> Diamond District</v>
      </c>
      <c r="L1018" t="str">
        <f t="shared" si="311"/>
        <v xml:space="preserve"> Diamond District</v>
      </c>
      <c r="M1018" t="str">
        <f t="shared" si="292"/>
        <v>Diamond District</v>
      </c>
      <c r="N1018" t="str">
        <f>VLOOKUP(M1018,mapping!A:B,2,0)</f>
        <v>Midtown</v>
      </c>
    </row>
    <row r="1019" spans="1:14" x14ac:dyDescent="0.2">
      <c r="A1019">
        <v>59</v>
      </c>
      <c r="B1019" t="s">
        <v>172</v>
      </c>
      <c r="C1019" t="s">
        <v>12</v>
      </c>
      <c r="D1019" t="s">
        <v>13</v>
      </c>
      <c r="E1019" t="s">
        <v>3</v>
      </c>
      <c r="F1019" t="s">
        <v>4</v>
      </c>
      <c r="G1019" t="s">
        <v>5</v>
      </c>
      <c r="H1019">
        <v>10018</v>
      </c>
      <c r="I1019" t="s">
        <v>6</v>
      </c>
      <c r="K1019" t="str">
        <f t="shared" si="310"/>
        <v xml:space="preserve"> Koreatown</v>
      </c>
      <c r="L1019" t="str">
        <f t="shared" si="311"/>
        <v xml:space="preserve"> Koreatown</v>
      </c>
      <c r="M1019" t="str">
        <f t="shared" si="292"/>
        <v>Koreatown</v>
      </c>
      <c r="N1019" t="str">
        <f>VLOOKUP(M1019,mapping!A:B,2,0)</f>
        <v>Midtown</v>
      </c>
    </row>
    <row r="1020" spans="1:14" x14ac:dyDescent="0.2">
      <c r="A1020">
        <v>219</v>
      </c>
      <c r="B1020" t="s">
        <v>373</v>
      </c>
      <c r="C1020" t="s">
        <v>136</v>
      </c>
      <c r="D1020" t="s">
        <v>9</v>
      </c>
      <c r="E1020" t="s">
        <v>3</v>
      </c>
      <c r="F1020" t="s">
        <v>4</v>
      </c>
      <c r="G1020" t="s">
        <v>5</v>
      </c>
      <c r="H1020">
        <v>10010</v>
      </c>
      <c r="I1020" t="s">
        <v>6</v>
      </c>
      <c r="K1020" t="str">
        <f t="shared" si="310"/>
        <v xml:space="preserve"> Kips Bay</v>
      </c>
      <c r="L1020" t="str">
        <f t="shared" si="311"/>
        <v xml:space="preserve"> Kips Bay</v>
      </c>
      <c r="M1020" t="str">
        <f t="shared" si="292"/>
        <v>Kips Bay</v>
      </c>
      <c r="N1020" t="str">
        <f>VLOOKUP(M1020,mapping!A:B,2,0)</f>
        <v>Gramercy</v>
      </c>
    </row>
    <row r="1021" spans="1:14" x14ac:dyDescent="0.2">
      <c r="A1021" t="s">
        <v>566</v>
      </c>
      <c r="B1021" t="s">
        <v>229</v>
      </c>
      <c r="C1021" t="s">
        <v>52</v>
      </c>
      <c r="D1021" t="s">
        <v>13</v>
      </c>
      <c r="E1021" t="s">
        <v>3</v>
      </c>
      <c r="F1021" t="s">
        <v>4</v>
      </c>
      <c r="G1021" t="s">
        <v>5</v>
      </c>
      <c r="H1021">
        <v>10019</v>
      </c>
      <c r="I1021" t="s">
        <v>6</v>
      </c>
      <c r="K1021" t="str">
        <f t="shared" si="310"/>
        <v xml:space="preserve"> Hell's Kitchen</v>
      </c>
      <c r="L1021" t="str">
        <f t="shared" si="311"/>
        <v xml:space="preserve"> Hell's Kitchen</v>
      </c>
      <c r="M1021" t="str">
        <f t="shared" si="292"/>
        <v>Hell's Kitchen</v>
      </c>
      <c r="N1021" t="str">
        <f>VLOOKUP(M1021,mapping!A:B,2,0)</f>
        <v>Midtown</v>
      </c>
    </row>
    <row r="1022" spans="1:14" x14ac:dyDescent="0.2">
      <c r="A1022">
        <v>902</v>
      </c>
      <c r="B1022" t="s">
        <v>224</v>
      </c>
      <c r="C1022" t="s">
        <v>108</v>
      </c>
      <c r="D1022" t="s">
        <v>109</v>
      </c>
      <c r="E1022" t="s">
        <v>3</v>
      </c>
      <c r="F1022" t="s">
        <v>4</v>
      </c>
      <c r="G1022" t="s">
        <v>5</v>
      </c>
      <c r="H1022">
        <v>10032</v>
      </c>
      <c r="I1022" t="s">
        <v>6</v>
      </c>
      <c r="K1022" t="str">
        <f t="shared" si="310"/>
        <v xml:space="preserve"> Hamilton Heights</v>
      </c>
      <c r="L1022" t="str">
        <f t="shared" si="311"/>
        <v xml:space="preserve"> Hamilton Heights</v>
      </c>
      <c r="M1022" t="str">
        <f t="shared" si="292"/>
        <v>Hamilton Heights</v>
      </c>
      <c r="N1022" t="str">
        <f>VLOOKUP(M1022,mapping!A:B,2,0)</f>
        <v>Washington Heights</v>
      </c>
    </row>
    <row r="1023" spans="1:14" x14ac:dyDescent="0.2">
      <c r="A1023">
        <v>252</v>
      </c>
      <c r="B1023" t="s">
        <v>20</v>
      </c>
      <c r="C1023" t="s">
        <v>21</v>
      </c>
      <c r="D1023" t="s">
        <v>13</v>
      </c>
      <c r="E1023" t="s">
        <v>3</v>
      </c>
      <c r="F1023" t="s">
        <v>4</v>
      </c>
      <c r="G1023" t="s">
        <v>5</v>
      </c>
      <c r="H1023">
        <v>10036</v>
      </c>
      <c r="I1023" t="s">
        <v>6</v>
      </c>
      <c r="K1023" t="str">
        <f t="shared" si="310"/>
        <v xml:space="preserve"> Diamond District</v>
      </c>
      <c r="L1023" t="str">
        <f t="shared" si="311"/>
        <v xml:space="preserve"> Diamond District</v>
      </c>
      <c r="M1023" t="str">
        <f t="shared" si="292"/>
        <v>Diamond District</v>
      </c>
      <c r="N1023" t="str">
        <f>VLOOKUP(M1023,mapping!A:B,2,0)</f>
        <v>Midtown</v>
      </c>
    </row>
    <row r="1024" spans="1:14" x14ac:dyDescent="0.2">
      <c r="A1024" t="s">
        <v>286</v>
      </c>
      <c r="B1024">
        <v>60</v>
      </c>
      <c r="C1024" t="s">
        <v>287</v>
      </c>
      <c r="D1024" t="s">
        <v>35</v>
      </c>
      <c r="E1024" t="s">
        <v>32</v>
      </c>
      <c r="F1024" t="s">
        <v>3</v>
      </c>
      <c r="G1024" t="s">
        <v>4</v>
      </c>
      <c r="H1024" t="s">
        <v>5</v>
      </c>
      <c r="I1024">
        <v>10005</v>
      </c>
      <c r="J1024" t="s">
        <v>6</v>
      </c>
      <c r="L1024" t="str">
        <f>D1024</f>
        <v xml:space="preserve"> Southbridge Towers</v>
      </c>
      <c r="M1024" t="str">
        <f t="shared" si="292"/>
        <v>Southbridge Towers</v>
      </c>
      <c r="N1024" t="str">
        <f>VLOOKUP(M1024,mapping!A:B,2,0)</f>
        <v>Financial District</v>
      </c>
    </row>
    <row r="1025" spans="1:14" x14ac:dyDescent="0.2">
      <c r="A1025">
        <v>303</v>
      </c>
      <c r="B1025" t="s">
        <v>567</v>
      </c>
      <c r="C1025" t="s">
        <v>38</v>
      </c>
      <c r="D1025" t="s">
        <v>39</v>
      </c>
      <c r="E1025" t="s">
        <v>3</v>
      </c>
      <c r="F1025" t="s">
        <v>4</v>
      </c>
      <c r="G1025" t="s">
        <v>5</v>
      </c>
      <c r="H1025">
        <v>10026</v>
      </c>
      <c r="I1025" t="s">
        <v>6</v>
      </c>
      <c r="K1025" t="str">
        <f t="shared" ref="K1025:K1026" si="312">C1025</f>
        <v xml:space="preserve"> Harlem</v>
      </c>
      <c r="L1025" t="str">
        <f t="shared" ref="L1025:L1026" si="313">K1025</f>
        <v xml:space="preserve"> Harlem</v>
      </c>
      <c r="M1025" t="str">
        <f t="shared" si="292"/>
        <v>Harlem</v>
      </c>
      <c r="N1025" t="str">
        <f>VLOOKUP(M1025,mapping!A:B,2,0)</f>
        <v>Harlem</v>
      </c>
    </row>
    <row r="1026" spans="1:14" x14ac:dyDescent="0.2">
      <c r="A1026">
        <v>1484</v>
      </c>
      <c r="B1026" t="s">
        <v>7</v>
      </c>
      <c r="C1026" t="s">
        <v>47</v>
      </c>
      <c r="D1026" t="s">
        <v>48</v>
      </c>
      <c r="E1026" t="s">
        <v>3</v>
      </c>
      <c r="F1026" t="s">
        <v>4</v>
      </c>
      <c r="G1026" t="s">
        <v>5</v>
      </c>
      <c r="H1026">
        <v>10075</v>
      </c>
      <c r="I1026" t="s">
        <v>6</v>
      </c>
      <c r="K1026" t="str">
        <f t="shared" si="312"/>
        <v xml:space="preserve"> Lenox Hill</v>
      </c>
      <c r="L1026" t="str">
        <f t="shared" si="313"/>
        <v xml:space="preserve"> Lenox Hill</v>
      </c>
      <c r="M1026" t="str">
        <f t="shared" si="292"/>
        <v>Lenox Hill</v>
      </c>
      <c r="N1026" t="str">
        <f>VLOOKUP(M1026,mapping!A:B,2,0)</f>
        <v>Upper East Side</v>
      </c>
    </row>
    <row r="1027" spans="1:14" x14ac:dyDescent="0.2">
      <c r="A1027" t="s">
        <v>436</v>
      </c>
      <c r="B1027">
        <v>768</v>
      </c>
      <c r="C1027" t="s">
        <v>14</v>
      </c>
      <c r="D1027" t="s">
        <v>106</v>
      </c>
      <c r="E1027" t="s">
        <v>13</v>
      </c>
      <c r="F1027" t="s">
        <v>3</v>
      </c>
      <c r="G1027" t="s">
        <v>4</v>
      </c>
      <c r="H1027" t="s">
        <v>5</v>
      </c>
      <c r="I1027">
        <v>10035</v>
      </c>
      <c r="J1027" t="s">
        <v>6</v>
      </c>
      <c r="L1027" t="str">
        <f>D1027</f>
        <v xml:space="preserve"> Upper East Side</v>
      </c>
      <c r="M1027" t="str">
        <f t="shared" si="292"/>
        <v>Upper East Side</v>
      </c>
      <c r="N1027" t="str">
        <f>VLOOKUP(M1027,mapping!A:B,2,0)</f>
        <v>Upper East Side</v>
      </c>
    </row>
    <row r="1028" spans="1:14" x14ac:dyDescent="0.2">
      <c r="A1028">
        <v>119</v>
      </c>
      <c r="B1028" t="s">
        <v>145</v>
      </c>
      <c r="C1028" t="s">
        <v>60</v>
      </c>
      <c r="D1028" t="s">
        <v>18</v>
      </c>
      <c r="E1028" t="s">
        <v>3</v>
      </c>
      <c r="F1028" t="s">
        <v>4</v>
      </c>
      <c r="G1028" t="s">
        <v>5</v>
      </c>
      <c r="H1028">
        <v>10012</v>
      </c>
      <c r="I1028" t="s">
        <v>6</v>
      </c>
      <c r="K1028" t="str">
        <f t="shared" ref="K1028:K1029" si="314">C1028</f>
        <v xml:space="preserve"> Greenwich Village</v>
      </c>
      <c r="L1028" t="str">
        <f t="shared" ref="L1028:L1029" si="315">K1028</f>
        <v xml:space="preserve"> Greenwich Village</v>
      </c>
      <c r="M1028" t="str">
        <f t="shared" ref="M1028:M1091" si="316">TRIM(L1028)</f>
        <v>Greenwich Village</v>
      </c>
      <c r="N1028" t="str">
        <f>VLOOKUP(M1028,mapping!A:B,2,0)</f>
        <v>Greenwich Village</v>
      </c>
    </row>
    <row r="1029" spans="1:14" x14ac:dyDescent="0.2">
      <c r="A1029">
        <v>149</v>
      </c>
      <c r="B1029" t="s">
        <v>467</v>
      </c>
      <c r="C1029" t="s">
        <v>123</v>
      </c>
      <c r="D1029" t="s">
        <v>2</v>
      </c>
      <c r="E1029" t="s">
        <v>3</v>
      </c>
      <c r="F1029" t="s">
        <v>4</v>
      </c>
      <c r="G1029" t="s">
        <v>5</v>
      </c>
      <c r="H1029">
        <v>10009</v>
      </c>
      <c r="I1029" t="s">
        <v>6</v>
      </c>
      <c r="K1029" t="str">
        <f t="shared" si="314"/>
        <v xml:space="preserve"> Alphabet City</v>
      </c>
      <c r="L1029" t="str">
        <f t="shared" si="315"/>
        <v xml:space="preserve"> Alphabet City</v>
      </c>
      <c r="M1029" t="str">
        <f t="shared" si="316"/>
        <v>Alphabet City</v>
      </c>
      <c r="N1029" t="str">
        <f>VLOOKUP(M1029,mapping!A:B,2,0)</f>
        <v>East Village</v>
      </c>
    </row>
    <row r="1030" spans="1:14" x14ac:dyDescent="0.2">
      <c r="A1030" t="s">
        <v>568</v>
      </c>
      <c r="B1030">
        <v>1048</v>
      </c>
      <c r="C1030" t="s">
        <v>14</v>
      </c>
      <c r="D1030" t="s">
        <v>569</v>
      </c>
      <c r="E1030" t="s">
        <v>48</v>
      </c>
      <c r="F1030" t="s">
        <v>3</v>
      </c>
      <c r="G1030" t="s">
        <v>4</v>
      </c>
      <c r="H1030" t="s">
        <v>5</v>
      </c>
      <c r="I1030">
        <v>10028</v>
      </c>
      <c r="J1030" t="s">
        <v>6</v>
      </c>
      <c r="L1030" t="str">
        <f t="shared" ref="L1030:L1032" si="317">D1030</f>
        <v xml:space="preserve"> Central Park</v>
      </c>
      <c r="M1030" t="str">
        <f t="shared" si="316"/>
        <v>Central Park</v>
      </c>
      <c r="N1030" t="str">
        <f>VLOOKUP(M1030,mapping!A:B,2,0)</f>
        <v>Upper East Side</v>
      </c>
    </row>
    <row r="1031" spans="1:14" x14ac:dyDescent="0.2">
      <c r="A1031" t="s">
        <v>570</v>
      </c>
      <c r="B1031">
        <v>569</v>
      </c>
      <c r="C1031" t="s">
        <v>86</v>
      </c>
      <c r="D1031" t="s">
        <v>8</v>
      </c>
      <c r="E1031" t="s">
        <v>9</v>
      </c>
      <c r="F1031" t="s">
        <v>3</v>
      </c>
      <c r="G1031" t="s">
        <v>4</v>
      </c>
      <c r="H1031" t="s">
        <v>5</v>
      </c>
      <c r="I1031">
        <v>10022</v>
      </c>
      <c r="J1031" t="s">
        <v>6</v>
      </c>
      <c r="L1031" t="str">
        <f t="shared" si="317"/>
        <v xml:space="preserve"> Tudor City</v>
      </c>
      <c r="M1031" t="str">
        <f t="shared" si="316"/>
        <v>Tudor City</v>
      </c>
      <c r="N1031" t="str">
        <f>VLOOKUP(M1031,mapping!A:B,2,0)</f>
        <v>Tudor City</v>
      </c>
    </row>
    <row r="1032" spans="1:14" x14ac:dyDescent="0.2">
      <c r="A1032" t="s">
        <v>571</v>
      </c>
      <c r="B1032">
        <v>1413</v>
      </c>
      <c r="C1032" t="s">
        <v>275</v>
      </c>
      <c r="D1032" t="s">
        <v>47</v>
      </c>
      <c r="E1032" t="s">
        <v>48</v>
      </c>
      <c r="F1032" t="s">
        <v>3</v>
      </c>
      <c r="G1032" t="s">
        <v>4</v>
      </c>
      <c r="H1032" t="s">
        <v>5</v>
      </c>
      <c r="I1032">
        <v>10021</v>
      </c>
      <c r="J1032" t="s">
        <v>6</v>
      </c>
      <c r="L1032" t="str">
        <f t="shared" si="317"/>
        <v xml:space="preserve"> Lenox Hill</v>
      </c>
      <c r="M1032" t="str">
        <f t="shared" si="316"/>
        <v>Lenox Hill</v>
      </c>
      <c r="N1032" t="str">
        <f>VLOOKUP(M1032,mapping!A:B,2,0)</f>
        <v>Upper East Side</v>
      </c>
    </row>
    <row r="1033" spans="1:14" x14ac:dyDescent="0.2">
      <c r="A1033">
        <v>2492</v>
      </c>
      <c r="B1033" t="s">
        <v>141</v>
      </c>
      <c r="C1033" t="s">
        <v>38</v>
      </c>
      <c r="D1033" t="s">
        <v>39</v>
      </c>
      <c r="E1033" t="s">
        <v>3</v>
      </c>
      <c r="F1033" t="s">
        <v>4</v>
      </c>
      <c r="G1033" t="s">
        <v>5</v>
      </c>
      <c r="H1033">
        <v>10030</v>
      </c>
      <c r="I1033" t="s">
        <v>6</v>
      </c>
      <c r="K1033" t="str">
        <f t="shared" ref="K1033:K1036" si="318">C1033</f>
        <v xml:space="preserve"> Harlem</v>
      </c>
      <c r="L1033" t="str">
        <f t="shared" ref="L1033:L1036" si="319">K1033</f>
        <v xml:space="preserve"> Harlem</v>
      </c>
      <c r="M1033" t="str">
        <f t="shared" si="316"/>
        <v>Harlem</v>
      </c>
      <c r="N1033" t="str">
        <f>VLOOKUP(M1033,mapping!A:B,2,0)</f>
        <v>Harlem</v>
      </c>
    </row>
    <row r="1034" spans="1:14" x14ac:dyDescent="0.2">
      <c r="A1034">
        <v>245</v>
      </c>
      <c r="B1034" t="s">
        <v>572</v>
      </c>
      <c r="C1034" t="s">
        <v>84</v>
      </c>
      <c r="D1034" t="s">
        <v>85</v>
      </c>
      <c r="E1034" t="s">
        <v>3</v>
      </c>
      <c r="F1034" t="s">
        <v>4</v>
      </c>
      <c r="G1034" t="s">
        <v>5</v>
      </c>
      <c r="H1034">
        <v>10025</v>
      </c>
      <c r="I1034" t="s">
        <v>6</v>
      </c>
      <c r="K1034" t="str">
        <f t="shared" si="318"/>
        <v xml:space="preserve"> Upper West Side</v>
      </c>
      <c r="L1034" t="str">
        <f t="shared" si="319"/>
        <v xml:space="preserve"> Upper West Side</v>
      </c>
      <c r="M1034" t="str">
        <f t="shared" si="316"/>
        <v>Upper West Side</v>
      </c>
      <c r="N1034" t="str">
        <f>VLOOKUP(M1034,mapping!A:B,2,0)</f>
        <v>Upper West Side</v>
      </c>
    </row>
    <row r="1035" spans="1:14" x14ac:dyDescent="0.2">
      <c r="A1035">
        <v>647</v>
      </c>
      <c r="B1035" t="s">
        <v>128</v>
      </c>
      <c r="C1035" t="s">
        <v>52</v>
      </c>
      <c r="D1035" t="s">
        <v>57</v>
      </c>
      <c r="E1035" t="s">
        <v>3</v>
      </c>
      <c r="F1035" t="s">
        <v>4</v>
      </c>
      <c r="G1035" t="s">
        <v>5</v>
      </c>
      <c r="H1035">
        <v>10036</v>
      </c>
      <c r="I1035" t="s">
        <v>6</v>
      </c>
      <c r="K1035" t="str">
        <f t="shared" si="318"/>
        <v xml:space="preserve"> Hell's Kitchen</v>
      </c>
      <c r="L1035" t="str">
        <f t="shared" si="319"/>
        <v xml:space="preserve"> Hell's Kitchen</v>
      </c>
      <c r="M1035" t="str">
        <f t="shared" si="316"/>
        <v>Hell's Kitchen</v>
      </c>
      <c r="N1035" t="str">
        <f>VLOOKUP(M1035,mapping!A:B,2,0)</f>
        <v>Midtown</v>
      </c>
    </row>
    <row r="1036" spans="1:14" x14ac:dyDescent="0.2">
      <c r="A1036">
        <v>1372</v>
      </c>
      <c r="B1036" t="s">
        <v>275</v>
      </c>
      <c r="C1036" t="s">
        <v>47</v>
      </c>
      <c r="D1036" t="s">
        <v>48</v>
      </c>
      <c r="E1036" t="s">
        <v>3</v>
      </c>
      <c r="F1036" t="s">
        <v>4</v>
      </c>
      <c r="G1036" t="s">
        <v>5</v>
      </c>
      <c r="H1036">
        <v>10021</v>
      </c>
      <c r="I1036" t="s">
        <v>6</v>
      </c>
      <c r="K1036" t="str">
        <f t="shared" si="318"/>
        <v xml:space="preserve"> Lenox Hill</v>
      </c>
      <c r="L1036" t="str">
        <f t="shared" si="319"/>
        <v xml:space="preserve"> Lenox Hill</v>
      </c>
      <c r="M1036" t="str">
        <f t="shared" si="316"/>
        <v>Lenox Hill</v>
      </c>
      <c r="N1036" t="str">
        <f>VLOOKUP(M1036,mapping!A:B,2,0)</f>
        <v>Upper East Side</v>
      </c>
    </row>
    <row r="1037" spans="1:14" x14ac:dyDescent="0.2">
      <c r="A1037" t="s">
        <v>303</v>
      </c>
      <c r="B1037">
        <v>238</v>
      </c>
      <c r="C1037" t="s">
        <v>220</v>
      </c>
      <c r="D1037" t="s">
        <v>185</v>
      </c>
      <c r="E1037" t="s">
        <v>18</v>
      </c>
      <c r="F1037" t="s">
        <v>3</v>
      </c>
      <c r="G1037" t="s">
        <v>4</v>
      </c>
      <c r="H1037" t="s">
        <v>5</v>
      </c>
      <c r="I1037">
        <v>10014</v>
      </c>
      <c r="J1037" t="s">
        <v>6</v>
      </c>
      <c r="L1037" t="str">
        <f>D1037</f>
        <v xml:space="preserve"> Washington Square Village</v>
      </c>
      <c r="M1037" t="str">
        <f t="shared" si="316"/>
        <v>Washington Square Village</v>
      </c>
      <c r="N1037" t="str">
        <f>VLOOKUP(M1037,mapping!A:B,2,0)</f>
        <v>Greenwich Village</v>
      </c>
    </row>
    <row r="1038" spans="1:14" x14ac:dyDescent="0.2">
      <c r="A1038" t="s">
        <v>573</v>
      </c>
      <c r="B1038" t="s">
        <v>86</v>
      </c>
      <c r="C1038" t="s">
        <v>106</v>
      </c>
      <c r="D1038" t="s">
        <v>48</v>
      </c>
      <c r="E1038" t="s">
        <v>3</v>
      </c>
      <c r="F1038" t="s">
        <v>4</v>
      </c>
      <c r="G1038" t="s">
        <v>5</v>
      </c>
      <c r="H1038">
        <v>10037</v>
      </c>
      <c r="I1038" t="s">
        <v>6</v>
      </c>
      <c r="K1038" t="str">
        <f t="shared" ref="K1038:K1039" si="320">C1038</f>
        <v xml:space="preserve"> Upper East Side</v>
      </c>
      <c r="L1038" t="str">
        <f t="shared" ref="L1038:L1039" si="321">K1038</f>
        <v xml:space="preserve"> Upper East Side</v>
      </c>
      <c r="M1038" t="str">
        <f t="shared" si="316"/>
        <v>Upper East Side</v>
      </c>
      <c r="N1038" t="str">
        <f>VLOOKUP(M1038,mapping!A:B,2,0)</f>
        <v>Upper East Side</v>
      </c>
    </row>
    <row r="1039" spans="1:14" x14ac:dyDescent="0.2">
      <c r="A1039" t="s">
        <v>574</v>
      </c>
      <c r="B1039" t="s">
        <v>302</v>
      </c>
      <c r="C1039" t="s">
        <v>21</v>
      </c>
      <c r="D1039" t="s">
        <v>13</v>
      </c>
      <c r="E1039" t="s">
        <v>3</v>
      </c>
      <c r="F1039" t="s">
        <v>4</v>
      </c>
      <c r="G1039" t="s">
        <v>5</v>
      </c>
      <c r="H1039">
        <v>10019</v>
      </c>
      <c r="I1039" t="s">
        <v>6</v>
      </c>
      <c r="K1039" t="str">
        <f t="shared" si="320"/>
        <v xml:space="preserve"> Diamond District</v>
      </c>
      <c r="L1039" t="str">
        <f t="shared" si="321"/>
        <v xml:space="preserve"> Diamond District</v>
      </c>
      <c r="M1039" t="str">
        <f t="shared" si="316"/>
        <v>Diamond District</v>
      </c>
      <c r="N1039" t="str">
        <f>VLOOKUP(M1039,mapping!A:B,2,0)</f>
        <v>Midtown</v>
      </c>
    </row>
    <row r="1040" spans="1:14" x14ac:dyDescent="0.2">
      <c r="A1040">
        <v>1952</v>
      </c>
      <c r="B1040" t="s">
        <v>83</v>
      </c>
      <c r="C1040" t="s">
        <v>64</v>
      </c>
      <c r="D1040" t="s">
        <v>3</v>
      </c>
      <c r="E1040" t="s">
        <v>4</v>
      </c>
      <c r="F1040" t="s">
        <v>5</v>
      </c>
      <c r="G1040">
        <v>10032</v>
      </c>
      <c r="H1040" t="s">
        <v>6</v>
      </c>
      <c r="L1040" t="str">
        <f>C1040</f>
        <v xml:space="preserve"> Manhattan Community Board 12</v>
      </c>
      <c r="M1040" t="str">
        <f t="shared" si="316"/>
        <v>Manhattan Community Board 12</v>
      </c>
      <c r="N1040" t="str">
        <f>VLOOKUP(M1040,mapping!A:B,2,0)</f>
        <v>Washington Heights</v>
      </c>
    </row>
    <row r="1041" spans="1:14" x14ac:dyDescent="0.2">
      <c r="A1041">
        <v>115</v>
      </c>
      <c r="B1041" t="s">
        <v>158</v>
      </c>
      <c r="C1041" t="s">
        <v>115</v>
      </c>
      <c r="D1041" t="s">
        <v>2</v>
      </c>
      <c r="E1041" t="s">
        <v>3</v>
      </c>
      <c r="F1041" t="s">
        <v>4</v>
      </c>
      <c r="G1041" t="s">
        <v>5</v>
      </c>
      <c r="H1041">
        <v>10009</v>
      </c>
      <c r="I1041" t="s">
        <v>6</v>
      </c>
      <c r="K1041" t="str">
        <f t="shared" ref="K1041:K1045" si="322">C1041</f>
        <v xml:space="preserve"> East Village</v>
      </c>
      <c r="L1041" t="str">
        <f t="shared" ref="L1041:L1045" si="323">K1041</f>
        <v xml:space="preserve"> East Village</v>
      </c>
      <c r="M1041" t="str">
        <f t="shared" si="316"/>
        <v>East Village</v>
      </c>
      <c r="N1041" t="str">
        <f>VLOOKUP(M1041,mapping!A:B,2,0)</f>
        <v>East Village</v>
      </c>
    </row>
    <row r="1042" spans="1:14" x14ac:dyDescent="0.2">
      <c r="A1042">
        <v>76</v>
      </c>
      <c r="B1042" t="s">
        <v>575</v>
      </c>
      <c r="C1042" t="s">
        <v>123</v>
      </c>
      <c r="D1042" t="s">
        <v>2</v>
      </c>
      <c r="E1042" t="s">
        <v>3</v>
      </c>
      <c r="F1042" t="s">
        <v>4</v>
      </c>
      <c r="G1042" t="s">
        <v>5</v>
      </c>
      <c r="H1042">
        <v>10009</v>
      </c>
      <c r="I1042" t="s">
        <v>6</v>
      </c>
      <c r="K1042" t="str">
        <f t="shared" si="322"/>
        <v xml:space="preserve"> Alphabet City</v>
      </c>
      <c r="L1042" t="str">
        <f t="shared" si="323"/>
        <v xml:space="preserve"> Alphabet City</v>
      </c>
      <c r="M1042" t="str">
        <f t="shared" si="316"/>
        <v>Alphabet City</v>
      </c>
      <c r="N1042" t="str">
        <f>VLOOKUP(M1042,mapping!A:B,2,0)</f>
        <v>East Village</v>
      </c>
    </row>
    <row r="1043" spans="1:14" x14ac:dyDescent="0.2">
      <c r="A1043">
        <v>46</v>
      </c>
      <c r="B1043" t="s">
        <v>161</v>
      </c>
      <c r="C1043" t="s">
        <v>12</v>
      </c>
      <c r="D1043" t="s">
        <v>13</v>
      </c>
      <c r="E1043" t="s">
        <v>3</v>
      </c>
      <c r="F1043" t="s">
        <v>4</v>
      </c>
      <c r="G1043" t="s">
        <v>5</v>
      </c>
      <c r="H1043">
        <v>10018</v>
      </c>
      <c r="I1043" t="s">
        <v>6</v>
      </c>
      <c r="K1043" t="str">
        <f t="shared" si="322"/>
        <v xml:space="preserve"> Koreatown</v>
      </c>
      <c r="L1043" t="str">
        <f t="shared" si="323"/>
        <v xml:space="preserve"> Koreatown</v>
      </c>
      <c r="M1043" t="str">
        <f t="shared" si="316"/>
        <v>Koreatown</v>
      </c>
      <c r="N1043" t="str">
        <f>VLOOKUP(M1043,mapping!A:B,2,0)</f>
        <v>Midtown</v>
      </c>
    </row>
    <row r="1044" spans="1:14" x14ac:dyDescent="0.2">
      <c r="A1044">
        <v>65</v>
      </c>
      <c r="B1044" t="s">
        <v>349</v>
      </c>
      <c r="C1044" t="s">
        <v>66</v>
      </c>
      <c r="D1044" t="s">
        <v>2</v>
      </c>
      <c r="E1044" t="s">
        <v>3</v>
      </c>
      <c r="F1044" t="s">
        <v>4</v>
      </c>
      <c r="G1044" t="s">
        <v>5</v>
      </c>
      <c r="H1044">
        <v>10013</v>
      </c>
      <c r="I1044" t="s">
        <v>6</v>
      </c>
      <c r="K1044" t="str">
        <f t="shared" si="322"/>
        <v xml:space="preserve"> Five Points</v>
      </c>
      <c r="L1044" t="str">
        <f t="shared" si="323"/>
        <v xml:space="preserve"> Five Points</v>
      </c>
      <c r="M1044" t="str">
        <f t="shared" si="316"/>
        <v>Five Points</v>
      </c>
      <c r="N1044" t="str">
        <f>VLOOKUP(M1044,mapping!A:B,2,0)</f>
        <v>East Village</v>
      </c>
    </row>
    <row r="1045" spans="1:14" x14ac:dyDescent="0.2">
      <c r="A1045">
        <v>987</v>
      </c>
      <c r="B1045" t="s">
        <v>46</v>
      </c>
      <c r="C1045" t="s">
        <v>8</v>
      </c>
      <c r="D1045" t="s">
        <v>9</v>
      </c>
      <c r="E1045" t="s">
        <v>3</v>
      </c>
      <c r="F1045" t="s">
        <v>4</v>
      </c>
      <c r="G1045" t="s">
        <v>5</v>
      </c>
      <c r="H1045">
        <v>10022</v>
      </c>
      <c r="I1045" t="s">
        <v>6</v>
      </c>
      <c r="K1045" t="str">
        <f t="shared" si="322"/>
        <v xml:space="preserve"> Tudor City</v>
      </c>
      <c r="L1045" t="str">
        <f t="shared" si="323"/>
        <v xml:space="preserve"> Tudor City</v>
      </c>
      <c r="M1045" t="str">
        <f t="shared" si="316"/>
        <v>Tudor City</v>
      </c>
      <c r="N1045" t="str">
        <f>VLOOKUP(M1045,mapping!A:B,2,0)</f>
        <v>Tudor City</v>
      </c>
    </row>
    <row r="1046" spans="1:14" x14ac:dyDescent="0.2">
      <c r="A1046" t="s">
        <v>272</v>
      </c>
      <c r="B1046">
        <v>2661</v>
      </c>
      <c r="C1046" t="s">
        <v>30</v>
      </c>
      <c r="D1046" t="s">
        <v>84</v>
      </c>
      <c r="E1046" t="s">
        <v>85</v>
      </c>
      <c r="F1046" t="s">
        <v>3</v>
      </c>
      <c r="G1046" t="s">
        <v>4</v>
      </c>
      <c r="H1046" t="s">
        <v>5</v>
      </c>
      <c r="I1046">
        <v>10025</v>
      </c>
      <c r="J1046" t="s">
        <v>6</v>
      </c>
      <c r="L1046" t="str">
        <f>D1046</f>
        <v xml:space="preserve"> Upper West Side</v>
      </c>
      <c r="M1046" t="str">
        <f t="shared" si="316"/>
        <v>Upper West Side</v>
      </c>
      <c r="N1046" t="str">
        <f>VLOOKUP(M1046,mapping!A:B,2,0)</f>
        <v>Upper West Side</v>
      </c>
    </row>
    <row r="1047" spans="1:14" x14ac:dyDescent="0.2">
      <c r="A1047">
        <v>190</v>
      </c>
      <c r="B1047" t="s">
        <v>137</v>
      </c>
      <c r="C1047" t="s">
        <v>138</v>
      </c>
      <c r="D1047" t="s">
        <v>18</v>
      </c>
      <c r="E1047" t="s">
        <v>3</v>
      </c>
      <c r="F1047" t="s">
        <v>4</v>
      </c>
      <c r="G1047" t="s">
        <v>5</v>
      </c>
      <c r="H1047">
        <v>10012</v>
      </c>
      <c r="I1047" t="s">
        <v>6</v>
      </c>
      <c r="K1047" t="str">
        <f t="shared" ref="K1047:K1053" si="324">C1047</f>
        <v xml:space="preserve"> NoHo Historic District</v>
      </c>
      <c r="L1047" t="str">
        <f t="shared" ref="L1047:L1053" si="325">K1047</f>
        <v xml:space="preserve"> NoHo Historic District</v>
      </c>
      <c r="M1047" t="str">
        <f t="shared" si="316"/>
        <v>NoHo Historic District</v>
      </c>
      <c r="N1047" t="str">
        <f>VLOOKUP(M1047,mapping!A:B,2,0)</f>
        <v>NoHo</v>
      </c>
    </row>
    <row r="1048" spans="1:14" x14ac:dyDescent="0.2">
      <c r="A1048">
        <v>10</v>
      </c>
      <c r="B1048" t="s">
        <v>153</v>
      </c>
      <c r="C1048" t="s">
        <v>21</v>
      </c>
      <c r="D1048" t="s">
        <v>13</v>
      </c>
      <c r="E1048" t="s">
        <v>3</v>
      </c>
      <c r="F1048" t="s">
        <v>4</v>
      </c>
      <c r="G1048" t="s">
        <v>5</v>
      </c>
      <c r="H1048">
        <v>10017</v>
      </c>
      <c r="I1048" t="s">
        <v>6</v>
      </c>
      <c r="K1048" t="str">
        <f t="shared" si="324"/>
        <v xml:space="preserve"> Diamond District</v>
      </c>
      <c r="L1048" t="str">
        <f t="shared" si="325"/>
        <v xml:space="preserve"> Diamond District</v>
      </c>
      <c r="M1048" t="str">
        <f t="shared" si="316"/>
        <v>Diamond District</v>
      </c>
      <c r="N1048" t="str">
        <f>VLOOKUP(M1048,mapping!A:B,2,0)</f>
        <v>Midtown</v>
      </c>
    </row>
    <row r="1049" spans="1:14" x14ac:dyDescent="0.2">
      <c r="A1049">
        <v>1726</v>
      </c>
      <c r="B1049" t="s">
        <v>83</v>
      </c>
      <c r="C1049" t="s">
        <v>108</v>
      </c>
      <c r="D1049" t="s">
        <v>109</v>
      </c>
      <c r="E1049" t="s">
        <v>3</v>
      </c>
      <c r="F1049" t="s">
        <v>4</v>
      </c>
      <c r="G1049" t="s">
        <v>5</v>
      </c>
      <c r="H1049">
        <v>10031</v>
      </c>
      <c r="I1049" t="s">
        <v>6</v>
      </c>
      <c r="K1049" t="str">
        <f t="shared" si="324"/>
        <v xml:space="preserve"> Hamilton Heights</v>
      </c>
      <c r="L1049" t="str">
        <f t="shared" si="325"/>
        <v xml:space="preserve"> Hamilton Heights</v>
      </c>
      <c r="M1049" t="str">
        <f t="shared" si="316"/>
        <v>Hamilton Heights</v>
      </c>
      <c r="N1049" t="str">
        <f>VLOOKUP(M1049,mapping!A:B,2,0)</f>
        <v>Washington Heights</v>
      </c>
    </row>
    <row r="1050" spans="1:14" x14ac:dyDescent="0.2">
      <c r="A1050" t="s">
        <v>338</v>
      </c>
      <c r="B1050">
        <v>200</v>
      </c>
      <c r="C1050" t="s">
        <v>68</v>
      </c>
      <c r="D1050" t="s">
        <v>13</v>
      </c>
      <c r="E1050" t="s">
        <v>3</v>
      </c>
      <c r="F1050" t="s">
        <v>4</v>
      </c>
      <c r="G1050" t="s">
        <v>5</v>
      </c>
      <c r="H1050">
        <v>10016</v>
      </c>
      <c r="I1050" t="s">
        <v>6</v>
      </c>
      <c r="K1050" t="str">
        <f t="shared" si="324"/>
        <v xml:space="preserve"> Park Avenue</v>
      </c>
      <c r="L1050" t="s">
        <v>13</v>
      </c>
      <c r="M1050" t="str">
        <f t="shared" si="316"/>
        <v>Manhattan Community Board 5</v>
      </c>
      <c r="N1050" t="str">
        <f>VLOOKUP(M1050,mapping!A:B,2,0)</f>
        <v>Midtown</v>
      </c>
    </row>
    <row r="1051" spans="1:14" x14ac:dyDescent="0.2">
      <c r="A1051">
        <v>990</v>
      </c>
      <c r="B1051" t="s">
        <v>83</v>
      </c>
      <c r="C1051" t="s">
        <v>84</v>
      </c>
      <c r="D1051" t="s">
        <v>109</v>
      </c>
      <c r="E1051" t="s">
        <v>3</v>
      </c>
      <c r="F1051" t="s">
        <v>4</v>
      </c>
      <c r="G1051" t="s">
        <v>5</v>
      </c>
      <c r="H1051">
        <v>10025</v>
      </c>
      <c r="I1051" t="s">
        <v>6</v>
      </c>
      <c r="K1051" t="str">
        <f t="shared" si="324"/>
        <v xml:space="preserve"> Upper West Side</v>
      </c>
      <c r="L1051" t="str">
        <f t="shared" si="325"/>
        <v xml:space="preserve"> Upper West Side</v>
      </c>
      <c r="M1051" t="str">
        <f t="shared" si="316"/>
        <v>Upper West Side</v>
      </c>
      <c r="N1051" t="str">
        <f>VLOOKUP(M1051,mapping!A:B,2,0)</f>
        <v>Upper West Side</v>
      </c>
    </row>
    <row r="1052" spans="1:14" x14ac:dyDescent="0.2">
      <c r="A1052">
        <v>127</v>
      </c>
      <c r="B1052" t="s">
        <v>7</v>
      </c>
      <c r="C1052" t="s">
        <v>115</v>
      </c>
      <c r="D1052" t="s">
        <v>2</v>
      </c>
      <c r="E1052" t="s">
        <v>3</v>
      </c>
      <c r="F1052" t="s">
        <v>4</v>
      </c>
      <c r="G1052" t="s">
        <v>5</v>
      </c>
      <c r="H1052">
        <v>10003</v>
      </c>
      <c r="I1052" t="s">
        <v>6</v>
      </c>
      <c r="K1052" t="str">
        <f t="shared" si="324"/>
        <v xml:space="preserve"> East Village</v>
      </c>
      <c r="L1052" t="str">
        <f t="shared" si="325"/>
        <v xml:space="preserve"> East Village</v>
      </c>
      <c r="M1052" t="str">
        <f t="shared" si="316"/>
        <v>East Village</v>
      </c>
      <c r="N1052" t="str">
        <f>VLOOKUP(M1052,mapping!A:B,2,0)</f>
        <v>East Village</v>
      </c>
    </row>
    <row r="1053" spans="1:14" x14ac:dyDescent="0.2">
      <c r="A1053">
        <v>21</v>
      </c>
      <c r="B1053" t="s">
        <v>576</v>
      </c>
      <c r="C1053" t="s">
        <v>35</v>
      </c>
      <c r="D1053" t="s">
        <v>32</v>
      </c>
      <c r="E1053" t="s">
        <v>3</v>
      </c>
      <c r="F1053" t="s">
        <v>4</v>
      </c>
      <c r="G1053" t="s">
        <v>5</v>
      </c>
      <c r="H1053">
        <v>10038</v>
      </c>
      <c r="I1053" t="s">
        <v>6</v>
      </c>
      <c r="K1053" t="str">
        <f t="shared" si="324"/>
        <v xml:space="preserve"> Southbridge Towers</v>
      </c>
      <c r="L1053" t="str">
        <f t="shared" si="325"/>
        <v xml:space="preserve"> Southbridge Towers</v>
      </c>
      <c r="M1053" t="str">
        <f t="shared" si="316"/>
        <v>Southbridge Towers</v>
      </c>
      <c r="N1053" t="str">
        <f>VLOOKUP(M1053,mapping!A:B,2,0)</f>
        <v>Financial District</v>
      </c>
    </row>
    <row r="1054" spans="1:14" x14ac:dyDescent="0.2">
      <c r="A1054" t="s">
        <v>19</v>
      </c>
      <c r="B1054">
        <v>229</v>
      </c>
      <c r="C1054" t="s">
        <v>20</v>
      </c>
      <c r="D1054" t="s">
        <v>21</v>
      </c>
      <c r="E1054" t="s">
        <v>13</v>
      </c>
      <c r="F1054" t="s">
        <v>3</v>
      </c>
      <c r="G1054" t="s">
        <v>4</v>
      </c>
      <c r="H1054" t="s">
        <v>5</v>
      </c>
      <c r="I1054">
        <v>10036</v>
      </c>
      <c r="J1054" t="s">
        <v>6</v>
      </c>
      <c r="L1054" t="str">
        <f>D1054</f>
        <v xml:space="preserve"> Diamond District</v>
      </c>
      <c r="M1054" t="str">
        <f t="shared" si="316"/>
        <v>Diamond District</v>
      </c>
      <c r="N1054" t="str">
        <f>VLOOKUP(M1054,mapping!A:B,2,0)</f>
        <v>Midtown</v>
      </c>
    </row>
    <row r="1055" spans="1:14" x14ac:dyDescent="0.2">
      <c r="A1055">
        <v>393</v>
      </c>
      <c r="B1055" t="s">
        <v>7</v>
      </c>
      <c r="C1055" t="s">
        <v>136</v>
      </c>
      <c r="D1055" t="s">
        <v>9</v>
      </c>
      <c r="E1055" t="s">
        <v>3</v>
      </c>
      <c r="F1055" t="s">
        <v>4</v>
      </c>
      <c r="G1055" t="s">
        <v>5</v>
      </c>
      <c r="H1055">
        <v>10010</v>
      </c>
      <c r="I1055" t="s">
        <v>6</v>
      </c>
      <c r="K1055" t="str">
        <f t="shared" ref="K1055:K1062" si="326">C1055</f>
        <v xml:space="preserve"> Kips Bay</v>
      </c>
      <c r="L1055" t="str">
        <f t="shared" ref="L1055:L1062" si="327">K1055</f>
        <v xml:space="preserve"> Kips Bay</v>
      </c>
      <c r="M1055" t="str">
        <f t="shared" si="316"/>
        <v>Kips Bay</v>
      </c>
      <c r="N1055" t="str">
        <f>VLOOKUP(M1055,mapping!A:B,2,0)</f>
        <v>Gramercy</v>
      </c>
    </row>
    <row r="1056" spans="1:14" x14ac:dyDescent="0.2">
      <c r="A1056" t="s">
        <v>577</v>
      </c>
      <c r="B1056">
        <v>350</v>
      </c>
      <c r="C1056" t="s">
        <v>172</v>
      </c>
      <c r="D1056" t="s">
        <v>57</v>
      </c>
      <c r="E1056" t="s">
        <v>3</v>
      </c>
      <c r="F1056" t="s">
        <v>4</v>
      </c>
      <c r="G1056" t="s">
        <v>5</v>
      </c>
      <c r="H1056">
        <v>10018</v>
      </c>
      <c r="I1056" t="s">
        <v>6</v>
      </c>
      <c r="K1056" t="str">
        <f t="shared" si="326"/>
        <v xml:space="preserve"> West 37th Street</v>
      </c>
      <c r="L1056" t="s">
        <v>57</v>
      </c>
      <c r="M1056" t="str">
        <f t="shared" si="316"/>
        <v>Manhattan Community Board 4</v>
      </c>
      <c r="N1056" t="str">
        <f>VLOOKUP(M1056,mapping!A:B,2,0)</f>
        <v>Midtown</v>
      </c>
    </row>
    <row r="1057" spans="1:14" x14ac:dyDescent="0.2">
      <c r="A1057">
        <v>15</v>
      </c>
      <c r="B1057" t="s">
        <v>65</v>
      </c>
      <c r="C1057" t="s">
        <v>66</v>
      </c>
      <c r="D1057" t="s">
        <v>18</v>
      </c>
      <c r="E1057" t="s">
        <v>3</v>
      </c>
      <c r="F1057" t="s">
        <v>4</v>
      </c>
      <c r="G1057" t="s">
        <v>5</v>
      </c>
      <c r="H1057">
        <v>10013</v>
      </c>
      <c r="I1057" t="s">
        <v>6</v>
      </c>
      <c r="K1057" t="str">
        <f t="shared" si="326"/>
        <v xml:space="preserve"> Five Points</v>
      </c>
      <c r="L1057" t="str">
        <f t="shared" si="327"/>
        <v xml:space="preserve"> Five Points</v>
      </c>
      <c r="M1057" t="str">
        <f t="shared" si="316"/>
        <v>Five Points</v>
      </c>
      <c r="N1057" t="str">
        <f>VLOOKUP(M1057,mapping!A:B,2,0)</f>
        <v>East Village</v>
      </c>
    </row>
    <row r="1058" spans="1:14" x14ac:dyDescent="0.2">
      <c r="A1058">
        <v>96</v>
      </c>
      <c r="B1058" t="s">
        <v>523</v>
      </c>
      <c r="C1058" t="s">
        <v>60</v>
      </c>
      <c r="D1058" t="s">
        <v>18</v>
      </c>
      <c r="E1058" t="s">
        <v>3</v>
      </c>
      <c r="F1058" t="s">
        <v>4</v>
      </c>
      <c r="G1058" t="s">
        <v>5</v>
      </c>
      <c r="H1058">
        <v>10012</v>
      </c>
      <c r="I1058" t="s">
        <v>6</v>
      </c>
      <c r="K1058" t="str">
        <f t="shared" si="326"/>
        <v xml:space="preserve"> Greenwich Village</v>
      </c>
      <c r="L1058" t="str">
        <f t="shared" si="327"/>
        <v xml:space="preserve"> Greenwich Village</v>
      </c>
      <c r="M1058" t="str">
        <f t="shared" si="316"/>
        <v>Greenwich Village</v>
      </c>
      <c r="N1058" t="str">
        <f>VLOOKUP(M1058,mapping!A:B,2,0)</f>
        <v>Greenwich Village</v>
      </c>
    </row>
    <row r="1059" spans="1:14" x14ac:dyDescent="0.2">
      <c r="A1059">
        <v>1434</v>
      </c>
      <c r="B1059" t="s">
        <v>86</v>
      </c>
      <c r="C1059" t="s">
        <v>106</v>
      </c>
      <c r="D1059" t="s">
        <v>48</v>
      </c>
      <c r="E1059" t="s">
        <v>3</v>
      </c>
      <c r="F1059" t="s">
        <v>4</v>
      </c>
      <c r="G1059" t="s">
        <v>5</v>
      </c>
      <c r="H1059">
        <v>10128</v>
      </c>
      <c r="I1059" t="s">
        <v>6</v>
      </c>
      <c r="K1059" t="str">
        <f t="shared" si="326"/>
        <v xml:space="preserve"> Upper East Side</v>
      </c>
      <c r="L1059" t="str">
        <f t="shared" si="327"/>
        <v xml:space="preserve"> Upper East Side</v>
      </c>
      <c r="M1059" t="str">
        <f t="shared" si="316"/>
        <v>Upper East Side</v>
      </c>
      <c r="N1059" t="str">
        <f>VLOOKUP(M1059,mapping!A:B,2,0)</f>
        <v>Upper East Side</v>
      </c>
    </row>
    <row r="1060" spans="1:14" x14ac:dyDescent="0.2">
      <c r="A1060">
        <v>175</v>
      </c>
      <c r="B1060" t="s">
        <v>30</v>
      </c>
      <c r="C1060" t="s">
        <v>81</v>
      </c>
      <c r="D1060" t="s">
        <v>32</v>
      </c>
      <c r="E1060" t="s">
        <v>3</v>
      </c>
      <c r="F1060" t="s">
        <v>4</v>
      </c>
      <c r="G1060" t="s">
        <v>5</v>
      </c>
      <c r="H1060">
        <v>10007</v>
      </c>
      <c r="I1060" t="s">
        <v>6</v>
      </c>
      <c r="K1060" t="str">
        <f t="shared" si="326"/>
        <v xml:space="preserve"> Tribeca</v>
      </c>
      <c r="L1060" t="str">
        <f t="shared" si="327"/>
        <v xml:space="preserve"> Tribeca</v>
      </c>
      <c r="M1060" t="str">
        <f t="shared" si="316"/>
        <v>Tribeca</v>
      </c>
      <c r="N1060" t="str">
        <f>VLOOKUP(M1060,mapping!A:B,2,0)</f>
        <v>NoHo</v>
      </c>
    </row>
    <row r="1061" spans="1:14" x14ac:dyDescent="0.2">
      <c r="A1061" t="s">
        <v>322</v>
      </c>
      <c r="B1061" t="s">
        <v>51</v>
      </c>
      <c r="C1061" t="s">
        <v>21</v>
      </c>
      <c r="D1061" t="s">
        <v>13</v>
      </c>
      <c r="E1061" t="s">
        <v>3</v>
      </c>
      <c r="F1061" t="s">
        <v>4</v>
      </c>
      <c r="G1061" t="s">
        <v>5</v>
      </c>
      <c r="H1061">
        <v>10019</v>
      </c>
      <c r="I1061" t="s">
        <v>6</v>
      </c>
      <c r="K1061" t="str">
        <f t="shared" si="326"/>
        <v xml:space="preserve"> Diamond District</v>
      </c>
      <c r="L1061" t="str">
        <f t="shared" si="327"/>
        <v xml:space="preserve"> Diamond District</v>
      </c>
      <c r="M1061" t="str">
        <f t="shared" si="316"/>
        <v>Diamond District</v>
      </c>
      <c r="N1061" t="str">
        <f>VLOOKUP(M1061,mapping!A:B,2,0)</f>
        <v>Midtown</v>
      </c>
    </row>
    <row r="1062" spans="1:14" x14ac:dyDescent="0.2">
      <c r="A1062">
        <v>1071</v>
      </c>
      <c r="B1062" t="s">
        <v>46</v>
      </c>
      <c r="C1062" t="s">
        <v>106</v>
      </c>
      <c r="D1062" t="s">
        <v>9</v>
      </c>
      <c r="E1062" t="s">
        <v>3</v>
      </c>
      <c r="F1062" t="s">
        <v>4</v>
      </c>
      <c r="G1062" t="s">
        <v>5</v>
      </c>
      <c r="H1062">
        <v>10022</v>
      </c>
      <c r="I1062" t="s">
        <v>6</v>
      </c>
      <c r="K1062" t="str">
        <f t="shared" si="326"/>
        <v xml:space="preserve"> Upper East Side</v>
      </c>
      <c r="L1062" t="str">
        <f t="shared" si="327"/>
        <v xml:space="preserve"> Upper East Side</v>
      </c>
      <c r="M1062" t="str">
        <f t="shared" si="316"/>
        <v>Upper East Side</v>
      </c>
      <c r="N1062" t="str">
        <f>VLOOKUP(M1062,mapping!A:B,2,0)</f>
        <v>Upper East Side</v>
      </c>
    </row>
    <row r="1063" spans="1:14" x14ac:dyDescent="0.2">
      <c r="A1063" t="s">
        <v>578</v>
      </c>
      <c r="B1063">
        <v>175</v>
      </c>
      <c r="C1063" t="s">
        <v>266</v>
      </c>
      <c r="D1063" t="s">
        <v>60</v>
      </c>
      <c r="E1063" t="s">
        <v>18</v>
      </c>
      <c r="F1063" t="s">
        <v>3</v>
      </c>
      <c r="G1063" t="s">
        <v>4</v>
      </c>
      <c r="H1063" t="s">
        <v>5</v>
      </c>
      <c r="I1063">
        <v>10014</v>
      </c>
      <c r="J1063" t="s">
        <v>6</v>
      </c>
      <c r="L1063" t="str">
        <f>D1063</f>
        <v xml:space="preserve"> Greenwich Village</v>
      </c>
      <c r="M1063" t="str">
        <f t="shared" si="316"/>
        <v>Greenwich Village</v>
      </c>
      <c r="N1063" t="str">
        <f>VLOOKUP(M1063,mapping!A:B,2,0)</f>
        <v>Greenwich Village</v>
      </c>
    </row>
    <row r="1064" spans="1:14" x14ac:dyDescent="0.2">
      <c r="A1064">
        <v>478</v>
      </c>
      <c r="B1064" t="s">
        <v>128</v>
      </c>
      <c r="C1064" t="s">
        <v>52</v>
      </c>
      <c r="D1064" t="s">
        <v>57</v>
      </c>
      <c r="E1064" t="s">
        <v>3</v>
      </c>
      <c r="F1064" t="s">
        <v>4</v>
      </c>
      <c r="G1064" t="s">
        <v>5</v>
      </c>
      <c r="H1064">
        <v>10018</v>
      </c>
      <c r="I1064" t="s">
        <v>6</v>
      </c>
      <c r="K1064" t="str">
        <f t="shared" ref="K1064:K1065" si="328">C1064</f>
        <v xml:space="preserve"> Hell's Kitchen</v>
      </c>
      <c r="L1064" t="str">
        <f t="shared" ref="L1064:L1065" si="329">K1064</f>
        <v xml:space="preserve"> Hell's Kitchen</v>
      </c>
      <c r="M1064" t="str">
        <f t="shared" si="316"/>
        <v>Hell's Kitchen</v>
      </c>
      <c r="N1064" t="str">
        <f>VLOOKUP(M1064,mapping!A:B,2,0)</f>
        <v>Midtown</v>
      </c>
    </row>
    <row r="1065" spans="1:14" x14ac:dyDescent="0.2">
      <c r="A1065">
        <v>38</v>
      </c>
      <c r="B1065" t="s">
        <v>373</v>
      </c>
      <c r="C1065" t="s">
        <v>104</v>
      </c>
      <c r="D1065" t="s">
        <v>13</v>
      </c>
      <c r="E1065" t="s">
        <v>3</v>
      </c>
      <c r="F1065" t="s">
        <v>4</v>
      </c>
      <c r="G1065" t="s">
        <v>5</v>
      </c>
      <c r="H1065">
        <v>10010</v>
      </c>
      <c r="I1065" t="s">
        <v>6</v>
      </c>
      <c r="K1065" t="str">
        <f t="shared" si="328"/>
        <v xml:space="preserve"> Flatiron Building</v>
      </c>
      <c r="L1065" t="str">
        <f t="shared" si="329"/>
        <v xml:space="preserve"> Flatiron Building</v>
      </c>
      <c r="M1065" t="str">
        <f t="shared" si="316"/>
        <v>Flatiron Building</v>
      </c>
      <c r="N1065" t="str">
        <f>VLOOKUP(M1065,mapping!A:B,2,0)</f>
        <v>Flatiron District</v>
      </c>
    </row>
    <row r="1066" spans="1:14" x14ac:dyDescent="0.2">
      <c r="A1066" t="s">
        <v>579</v>
      </c>
      <c r="B1066">
        <v>575</v>
      </c>
      <c r="C1066" t="s">
        <v>105</v>
      </c>
      <c r="D1066" t="s">
        <v>21</v>
      </c>
      <c r="E1066" t="s">
        <v>13</v>
      </c>
      <c r="F1066" t="s">
        <v>3</v>
      </c>
      <c r="G1066" t="s">
        <v>4</v>
      </c>
      <c r="H1066" t="s">
        <v>5</v>
      </c>
      <c r="I1066">
        <v>10022</v>
      </c>
      <c r="J1066" t="s">
        <v>6</v>
      </c>
      <c r="L1066" t="str">
        <f>D1066</f>
        <v xml:space="preserve"> Diamond District</v>
      </c>
      <c r="M1066" t="str">
        <f t="shared" si="316"/>
        <v>Diamond District</v>
      </c>
      <c r="N1066" t="str">
        <f>VLOOKUP(M1066,mapping!A:B,2,0)</f>
        <v>Midtown</v>
      </c>
    </row>
    <row r="1067" spans="1:14" x14ac:dyDescent="0.2">
      <c r="A1067">
        <v>693</v>
      </c>
      <c r="B1067" t="s">
        <v>128</v>
      </c>
      <c r="C1067" t="s">
        <v>52</v>
      </c>
      <c r="D1067" t="s">
        <v>57</v>
      </c>
      <c r="E1067" t="s">
        <v>3</v>
      </c>
      <c r="F1067" t="s">
        <v>4</v>
      </c>
      <c r="G1067" t="s">
        <v>5</v>
      </c>
      <c r="H1067">
        <v>10036</v>
      </c>
      <c r="I1067" t="s">
        <v>6</v>
      </c>
      <c r="K1067" t="str">
        <f>C1067</f>
        <v xml:space="preserve"> Hell's Kitchen</v>
      </c>
      <c r="L1067" t="str">
        <f>K1067</f>
        <v xml:space="preserve"> Hell's Kitchen</v>
      </c>
      <c r="M1067" t="str">
        <f t="shared" si="316"/>
        <v>Hell's Kitchen</v>
      </c>
      <c r="N1067" t="str">
        <f>VLOOKUP(M1067,mapping!A:B,2,0)</f>
        <v>Midtown</v>
      </c>
    </row>
    <row r="1068" spans="1:14" x14ac:dyDescent="0.2">
      <c r="A1068" t="s">
        <v>549</v>
      </c>
      <c r="B1068">
        <v>530</v>
      </c>
      <c r="C1068" t="s">
        <v>209</v>
      </c>
      <c r="D1068" t="s">
        <v>12</v>
      </c>
      <c r="E1068" t="s">
        <v>13</v>
      </c>
      <c r="F1068" t="s">
        <v>3</v>
      </c>
      <c r="G1068" t="s">
        <v>4</v>
      </c>
      <c r="H1068" t="s">
        <v>5</v>
      </c>
      <c r="I1068">
        <v>10018</v>
      </c>
      <c r="J1068" t="s">
        <v>6</v>
      </c>
      <c r="L1068" t="str">
        <f>D1068</f>
        <v xml:space="preserve"> Koreatown</v>
      </c>
      <c r="M1068" t="str">
        <f t="shared" si="316"/>
        <v>Koreatown</v>
      </c>
      <c r="N1068" t="str">
        <f>VLOOKUP(M1068,mapping!A:B,2,0)</f>
        <v>Midtown</v>
      </c>
    </row>
    <row r="1069" spans="1:14" x14ac:dyDescent="0.2">
      <c r="A1069">
        <v>2465</v>
      </c>
      <c r="B1069" t="s">
        <v>30</v>
      </c>
      <c r="C1069" t="s">
        <v>84</v>
      </c>
      <c r="D1069" t="s">
        <v>85</v>
      </c>
      <c r="E1069" t="s">
        <v>3</v>
      </c>
      <c r="F1069" t="s">
        <v>4</v>
      </c>
      <c r="G1069" t="s">
        <v>5</v>
      </c>
      <c r="H1069">
        <v>10025</v>
      </c>
      <c r="I1069" t="s">
        <v>6</v>
      </c>
      <c r="K1069" t="str">
        <f t="shared" ref="K1069:K1070" si="330">C1069</f>
        <v xml:space="preserve"> Upper West Side</v>
      </c>
      <c r="L1069" t="str">
        <f t="shared" ref="L1069:L1070" si="331">K1069</f>
        <v xml:space="preserve"> Upper West Side</v>
      </c>
      <c r="M1069" t="str">
        <f t="shared" si="316"/>
        <v>Upper West Side</v>
      </c>
      <c r="N1069" t="str">
        <f>VLOOKUP(M1069,mapping!A:B,2,0)</f>
        <v>Upper West Side</v>
      </c>
    </row>
    <row r="1070" spans="1:14" x14ac:dyDescent="0.2">
      <c r="A1070" t="s">
        <v>147</v>
      </c>
      <c r="B1070" t="s">
        <v>148</v>
      </c>
      <c r="C1070" t="s">
        <v>81</v>
      </c>
      <c r="D1070" t="s">
        <v>32</v>
      </c>
      <c r="E1070" t="s">
        <v>3</v>
      </c>
      <c r="F1070" t="s">
        <v>4</v>
      </c>
      <c r="G1070" t="s">
        <v>5</v>
      </c>
      <c r="H1070">
        <v>10013</v>
      </c>
      <c r="I1070" t="s">
        <v>6</v>
      </c>
      <c r="K1070" t="str">
        <f t="shared" si="330"/>
        <v xml:space="preserve"> Tribeca</v>
      </c>
      <c r="L1070" t="str">
        <f t="shared" si="331"/>
        <v xml:space="preserve"> Tribeca</v>
      </c>
      <c r="M1070" t="str">
        <f t="shared" si="316"/>
        <v>Tribeca</v>
      </c>
      <c r="N1070" t="str">
        <f>VLOOKUP(M1070,mapping!A:B,2,0)</f>
        <v>NoHo</v>
      </c>
    </row>
    <row r="1071" spans="1:14" x14ac:dyDescent="0.2">
      <c r="A1071">
        <v>344</v>
      </c>
      <c r="B1071" t="s">
        <v>580</v>
      </c>
      <c r="C1071" t="s">
        <v>39</v>
      </c>
      <c r="D1071" t="s">
        <v>207</v>
      </c>
      <c r="E1071" t="s">
        <v>4</v>
      </c>
      <c r="F1071" t="s">
        <v>5</v>
      </c>
      <c r="G1071">
        <v>10030</v>
      </c>
      <c r="H1071" t="s">
        <v>6</v>
      </c>
      <c r="L1071" t="str">
        <f t="shared" ref="L1071:L1072" si="332">C1071</f>
        <v xml:space="preserve"> Manhattan Community Board 10</v>
      </c>
      <c r="M1071" t="str">
        <f t="shared" si="316"/>
        <v>Manhattan Community Board 10</v>
      </c>
      <c r="N1071" t="str">
        <f>VLOOKUP(M1071,mapping!A:B,2,0)</f>
        <v>Harlem</v>
      </c>
    </row>
    <row r="1072" spans="1:14" x14ac:dyDescent="0.2">
      <c r="A1072" t="s">
        <v>581</v>
      </c>
      <c r="B1072" t="s">
        <v>215</v>
      </c>
      <c r="C1072" t="s">
        <v>2</v>
      </c>
      <c r="D1072" t="s">
        <v>3</v>
      </c>
      <c r="E1072" t="s">
        <v>4</v>
      </c>
      <c r="F1072" t="s">
        <v>5</v>
      </c>
      <c r="G1072">
        <v>10013</v>
      </c>
      <c r="H1072" t="s">
        <v>6</v>
      </c>
      <c r="L1072" t="str">
        <f t="shared" si="332"/>
        <v xml:space="preserve"> Manhattan Community Board 3</v>
      </c>
      <c r="M1072" t="str">
        <f t="shared" si="316"/>
        <v>Manhattan Community Board 3</v>
      </c>
      <c r="N1072" t="str">
        <f>VLOOKUP(M1072,mapping!A:B,2,0)</f>
        <v>East Village</v>
      </c>
    </row>
    <row r="1073" spans="1:14" x14ac:dyDescent="0.2">
      <c r="A1073">
        <v>1637</v>
      </c>
      <c r="B1073" t="s">
        <v>224</v>
      </c>
      <c r="C1073" t="s">
        <v>98</v>
      </c>
      <c r="D1073" t="s">
        <v>64</v>
      </c>
      <c r="E1073" t="s">
        <v>3</v>
      </c>
      <c r="F1073" t="s">
        <v>4</v>
      </c>
      <c r="G1073" t="s">
        <v>5</v>
      </c>
      <c r="H1073">
        <v>10040</v>
      </c>
      <c r="I1073" t="s">
        <v>6</v>
      </c>
      <c r="K1073" t="str">
        <f t="shared" ref="K1073:K1082" si="333">C1073</f>
        <v xml:space="preserve"> Washington Heights</v>
      </c>
      <c r="L1073" t="str">
        <f t="shared" ref="L1073:L1082" si="334">K1073</f>
        <v xml:space="preserve"> Washington Heights</v>
      </c>
      <c r="M1073" t="str">
        <f t="shared" si="316"/>
        <v>Washington Heights</v>
      </c>
      <c r="N1073" t="str">
        <f>VLOOKUP(M1073,mapping!A:B,2,0)</f>
        <v>Washington Heights</v>
      </c>
    </row>
    <row r="1074" spans="1:14" x14ac:dyDescent="0.2">
      <c r="A1074">
        <v>2445</v>
      </c>
      <c r="B1074" t="s">
        <v>46</v>
      </c>
      <c r="C1074" t="s">
        <v>69</v>
      </c>
      <c r="D1074" t="s">
        <v>70</v>
      </c>
      <c r="E1074" t="s">
        <v>3</v>
      </c>
      <c r="F1074" t="s">
        <v>4</v>
      </c>
      <c r="G1074" t="s">
        <v>5</v>
      </c>
      <c r="H1074">
        <v>10035</v>
      </c>
      <c r="I1074" t="s">
        <v>6</v>
      </c>
      <c r="K1074" t="str">
        <f t="shared" si="333"/>
        <v xml:space="preserve"> East Harlem</v>
      </c>
      <c r="L1074" t="str">
        <f t="shared" si="334"/>
        <v xml:space="preserve"> East Harlem</v>
      </c>
      <c r="M1074" t="str">
        <f t="shared" si="316"/>
        <v>East Harlem</v>
      </c>
      <c r="N1074" t="str">
        <f>VLOOKUP(M1074,mapping!A:B,2,0)</f>
        <v>East Harlem</v>
      </c>
    </row>
    <row r="1075" spans="1:14" x14ac:dyDescent="0.2">
      <c r="A1075">
        <v>11</v>
      </c>
      <c r="B1075" t="s">
        <v>24</v>
      </c>
      <c r="C1075" t="s">
        <v>12</v>
      </c>
      <c r="D1075" t="s">
        <v>13</v>
      </c>
      <c r="E1075" t="s">
        <v>3</v>
      </c>
      <c r="F1075" t="s">
        <v>4</v>
      </c>
      <c r="G1075" t="s">
        <v>5</v>
      </c>
      <c r="H1075">
        <v>10016</v>
      </c>
      <c r="I1075" t="s">
        <v>6</v>
      </c>
      <c r="K1075" t="str">
        <f t="shared" si="333"/>
        <v xml:space="preserve"> Koreatown</v>
      </c>
      <c r="L1075" t="str">
        <f t="shared" si="334"/>
        <v xml:space="preserve"> Koreatown</v>
      </c>
      <c r="M1075" t="str">
        <f t="shared" si="316"/>
        <v>Koreatown</v>
      </c>
      <c r="N1075" t="str">
        <f>VLOOKUP(M1075,mapping!A:B,2,0)</f>
        <v>Midtown</v>
      </c>
    </row>
    <row r="1076" spans="1:14" x14ac:dyDescent="0.2">
      <c r="A1076">
        <v>3620</v>
      </c>
      <c r="B1076" t="s">
        <v>30</v>
      </c>
      <c r="C1076" t="s">
        <v>108</v>
      </c>
      <c r="D1076" t="s">
        <v>109</v>
      </c>
      <c r="E1076" t="s">
        <v>3</v>
      </c>
      <c r="F1076" t="s">
        <v>4</v>
      </c>
      <c r="G1076" t="s">
        <v>5</v>
      </c>
      <c r="H1076">
        <v>10031</v>
      </c>
      <c r="I1076" t="s">
        <v>6</v>
      </c>
      <c r="K1076" t="str">
        <f t="shared" si="333"/>
        <v xml:space="preserve"> Hamilton Heights</v>
      </c>
      <c r="L1076" t="str">
        <f t="shared" si="334"/>
        <v xml:space="preserve"> Hamilton Heights</v>
      </c>
      <c r="M1076" t="str">
        <f t="shared" si="316"/>
        <v>Hamilton Heights</v>
      </c>
      <c r="N1076" t="str">
        <f>VLOOKUP(M1076,mapping!A:B,2,0)</f>
        <v>Washington Heights</v>
      </c>
    </row>
    <row r="1077" spans="1:14" x14ac:dyDescent="0.2">
      <c r="A1077">
        <v>1129</v>
      </c>
      <c r="B1077" t="s">
        <v>30</v>
      </c>
      <c r="C1077" t="s">
        <v>104</v>
      </c>
      <c r="D1077" t="s">
        <v>13</v>
      </c>
      <c r="E1077" t="s">
        <v>3</v>
      </c>
      <c r="F1077" t="s">
        <v>4</v>
      </c>
      <c r="G1077" t="s">
        <v>5</v>
      </c>
      <c r="H1077">
        <v>10010</v>
      </c>
      <c r="I1077" t="s">
        <v>6</v>
      </c>
      <c r="K1077" t="str">
        <f t="shared" si="333"/>
        <v xml:space="preserve"> Flatiron Building</v>
      </c>
      <c r="L1077" t="str">
        <f t="shared" si="334"/>
        <v xml:space="preserve"> Flatiron Building</v>
      </c>
      <c r="M1077" t="str">
        <f t="shared" si="316"/>
        <v>Flatiron Building</v>
      </c>
      <c r="N1077" t="str">
        <f>VLOOKUP(M1077,mapping!A:B,2,0)</f>
        <v>Flatiron District</v>
      </c>
    </row>
    <row r="1078" spans="1:14" x14ac:dyDescent="0.2">
      <c r="A1078">
        <v>1103</v>
      </c>
      <c r="B1078" t="s">
        <v>86</v>
      </c>
      <c r="C1078" t="s">
        <v>106</v>
      </c>
      <c r="D1078" t="s">
        <v>48</v>
      </c>
      <c r="E1078" t="s">
        <v>3</v>
      </c>
      <c r="F1078" t="s">
        <v>4</v>
      </c>
      <c r="G1078" t="s">
        <v>5</v>
      </c>
      <c r="H1078">
        <v>10075</v>
      </c>
      <c r="I1078" t="s">
        <v>6</v>
      </c>
      <c r="K1078" t="str">
        <f t="shared" si="333"/>
        <v xml:space="preserve"> Upper East Side</v>
      </c>
      <c r="L1078" t="str">
        <f t="shared" si="334"/>
        <v xml:space="preserve"> Upper East Side</v>
      </c>
      <c r="M1078" t="str">
        <f t="shared" si="316"/>
        <v>Upper East Side</v>
      </c>
      <c r="N1078" t="str">
        <f>VLOOKUP(M1078,mapping!A:B,2,0)</f>
        <v>Upper East Side</v>
      </c>
    </row>
    <row r="1079" spans="1:14" x14ac:dyDescent="0.2">
      <c r="A1079">
        <v>1314</v>
      </c>
      <c r="B1079" t="s">
        <v>46</v>
      </c>
      <c r="C1079" t="s">
        <v>47</v>
      </c>
      <c r="D1079" t="s">
        <v>48</v>
      </c>
      <c r="E1079" t="s">
        <v>3</v>
      </c>
      <c r="F1079" t="s">
        <v>4</v>
      </c>
      <c r="G1079" t="s">
        <v>5</v>
      </c>
      <c r="H1079">
        <v>10021</v>
      </c>
      <c r="I1079" t="s">
        <v>6</v>
      </c>
      <c r="K1079" t="str">
        <f t="shared" si="333"/>
        <v xml:space="preserve"> Lenox Hill</v>
      </c>
      <c r="L1079" t="str">
        <f t="shared" si="334"/>
        <v xml:space="preserve"> Lenox Hill</v>
      </c>
      <c r="M1079" t="str">
        <f t="shared" si="316"/>
        <v>Lenox Hill</v>
      </c>
      <c r="N1079" t="str">
        <f>VLOOKUP(M1079,mapping!A:B,2,0)</f>
        <v>Upper East Side</v>
      </c>
    </row>
    <row r="1080" spans="1:14" x14ac:dyDescent="0.2">
      <c r="A1080">
        <v>253</v>
      </c>
      <c r="B1080" t="s">
        <v>226</v>
      </c>
      <c r="C1080" t="s">
        <v>8</v>
      </c>
      <c r="D1080" t="s">
        <v>9</v>
      </c>
      <c r="E1080" t="s">
        <v>3</v>
      </c>
      <c r="F1080" t="s">
        <v>4</v>
      </c>
      <c r="G1080" t="s">
        <v>5</v>
      </c>
      <c r="H1080">
        <v>10022</v>
      </c>
      <c r="I1080" t="s">
        <v>6</v>
      </c>
      <c r="K1080" t="str">
        <f t="shared" si="333"/>
        <v xml:space="preserve"> Tudor City</v>
      </c>
      <c r="L1080" t="str">
        <f t="shared" si="334"/>
        <v xml:space="preserve"> Tudor City</v>
      </c>
      <c r="M1080" t="str">
        <f t="shared" si="316"/>
        <v>Tudor City</v>
      </c>
      <c r="N1080" t="str">
        <f>VLOOKUP(M1080,mapping!A:B,2,0)</f>
        <v>Tudor City</v>
      </c>
    </row>
    <row r="1081" spans="1:14" x14ac:dyDescent="0.2">
      <c r="A1081">
        <v>15</v>
      </c>
      <c r="B1081" t="s">
        <v>65</v>
      </c>
      <c r="C1081" t="s">
        <v>66</v>
      </c>
      <c r="D1081" t="s">
        <v>18</v>
      </c>
      <c r="E1081" t="s">
        <v>3</v>
      </c>
      <c r="F1081" t="s">
        <v>4</v>
      </c>
      <c r="G1081" t="s">
        <v>5</v>
      </c>
      <c r="H1081">
        <v>10013</v>
      </c>
      <c r="I1081" t="s">
        <v>6</v>
      </c>
      <c r="K1081" t="str">
        <f t="shared" si="333"/>
        <v xml:space="preserve"> Five Points</v>
      </c>
      <c r="L1081" t="str">
        <f t="shared" si="334"/>
        <v xml:space="preserve"> Five Points</v>
      </c>
      <c r="M1081" t="str">
        <f t="shared" si="316"/>
        <v>Five Points</v>
      </c>
      <c r="N1081" t="str">
        <f>VLOOKUP(M1081,mapping!A:B,2,0)</f>
        <v>East Village</v>
      </c>
    </row>
    <row r="1082" spans="1:14" x14ac:dyDescent="0.2">
      <c r="A1082">
        <v>600</v>
      </c>
      <c r="B1082" t="s">
        <v>582</v>
      </c>
      <c r="C1082" t="s">
        <v>108</v>
      </c>
      <c r="D1082" t="s">
        <v>109</v>
      </c>
      <c r="E1082" t="s">
        <v>3</v>
      </c>
      <c r="F1082" t="s">
        <v>4</v>
      </c>
      <c r="G1082" t="s">
        <v>5</v>
      </c>
      <c r="H1082">
        <v>10031</v>
      </c>
      <c r="I1082" t="s">
        <v>6</v>
      </c>
      <c r="K1082" t="str">
        <f t="shared" si="333"/>
        <v xml:space="preserve"> Hamilton Heights</v>
      </c>
      <c r="L1082" t="str">
        <f t="shared" si="334"/>
        <v xml:space="preserve"> Hamilton Heights</v>
      </c>
      <c r="M1082" t="str">
        <f t="shared" si="316"/>
        <v>Hamilton Heights</v>
      </c>
      <c r="N1082" t="str">
        <f>VLOOKUP(M1082,mapping!A:B,2,0)</f>
        <v>Washington Heights</v>
      </c>
    </row>
    <row r="1083" spans="1:14" x14ac:dyDescent="0.2">
      <c r="A1083" t="s">
        <v>583</v>
      </c>
      <c r="B1083">
        <v>873</v>
      </c>
      <c r="C1083" t="s">
        <v>30</v>
      </c>
      <c r="D1083" t="s">
        <v>104</v>
      </c>
      <c r="E1083" t="s">
        <v>13</v>
      </c>
      <c r="F1083" t="s">
        <v>3</v>
      </c>
      <c r="G1083" t="s">
        <v>4</v>
      </c>
      <c r="H1083" t="s">
        <v>5</v>
      </c>
      <c r="I1083">
        <v>10003</v>
      </c>
      <c r="J1083" t="s">
        <v>6</v>
      </c>
      <c r="L1083" t="str">
        <f>D1083</f>
        <v xml:space="preserve"> Flatiron Building</v>
      </c>
      <c r="M1083" t="str">
        <f t="shared" si="316"/>
        <v>Flatiron Building</v>
      </c>
      <c r="N1083" t="str">
        <f>VLOOKUP(M1083,mapping!A:B,2,0)</f>
        <v>Flatiron District</v>
      </c>
    </row>
    <row r="1084" spans="1:14" x14ac:dyDescent="0.2">
      <c r="A1084">
        <v>2545</v>
      </c>
      <c r="B1084" t="s">
        <v>83</v>
      </c>
      <c r="C1084" t="s">
        <v>98</v>
      </c>
      <c r="D1084" t="s">
        <v>64</v>
      </c>
      <c r="E1084" t="s">
        <v>3</v>
      </c>
      <c r="F1084" t="s">
        <v>4</v>
      </c>
      <c r="G1084" t="s">
        <v>5</v>
      </c>
      <c r="H1084">
        <v>10033</v>
      </c>
      <c r="I1084" t="s">
        <v>6</v>
      </c>
      <c r="K1084" t="str">
        <f t="shared" ref="K1084:K1093" si="335">C1084</f>
        <v xml:space="preserve"> Washington Heights</v>
      </c>
      <c r="L1084" t="str">
        <f t="shared" ref="L1084:L1093" si="336">K1084</f>
        <v xml:space="preserve"> Washington Heights</v>
      </c>
      <c r="M1084" t="str">
        <f t="shared" si="316"/>
        <v>Washington Heights</v>
      </c>
      <c r="N1084" t="str">
        <f>VLOOKUP(M1084,mapping!A:B,2,0)</f>
        <v>Washington Heights</v>
      </c>
    </row>
    <row r="1085" spans="1:14" x14ac:dyDescent="0.2">
      <c r="A1085">
        <v>2551</v>
      </c>
      <c r="B1085" t="s">
        <v>83</v>
      </c>
      <c r="C1085" t="s">
        <v>98</v>
      </c>
      <c r="D1085" t="s">
        <v>64</v>
      </c>
      <c r="E1085" t="s">
        <v>3</v>
      </c>
      <c r="F1085" t="s">
        <v>4</v>
      </c>
      <c r="G1085" t="s">
        <v>5</v>
      </c>
      <c r="H1085">
        <v>10033</v>
      </c>
      <c r="I1085" t="s">
        <v>6</v>
      </c>
      <c r="K1085" t="str">
        <f t="shared" si="335"/>
        <v xml:space="preserve"> Washington Heights</v>
      </c>
      <c r="L1085" t="str">
        <f t="shared" si="336"/>
        <v xml:space="preserve"> Washington Heights</v>
      </c>
      <c r="M1085" t="str">
        <f t="shared" si="316"/>
        <v>Washington Heights</v>
      </c>
      <c r="N1085" t="str">
        <f>VLOOKUP(M1085,mapping!A:B,2,0)</f>
        <v>Washington Heights</v>
      </c>
    </row>
    <row r="1086" spans="1:14" x14ac:dyDescent="0.2">
      <c r="A1086" t="s">
        <v>417</v>
      </c>
      <c r="B1086" t="s">
        <v>418</v>
      </c>
      <c r="C1086" t="s">
        <v>31</v>
      </c>
      <c r="D1086" t="s">
        <v>32</v>
      </c>
      <c r="E1086" t="s">
        <v>3</v>
      </c>
      <c r="F1086" t="s">
        <v>4</v>
      </c>
      <c r="G1086" t="s">
        <v>5</v>
      </c>
      <c r="H1086">
        <v>10006</v>
      </c>
      <c r="I1086" t="s">
        <v>6</v>
      </c>
      <c r="K1086" t="str">
        <f t="shared" si="335"/>
        <v xml:space="preserve"> Battery Park City</v>
      </c>
      <c r="L1086" t="str">
        <f t="shared" si="336"/>
        <v xml:space="preserve"> Battery Park City</v>
      </c>
      <c r="M1086" t="str">
        <f t="shared" si="316"/>
        <v>Battery Park City</v>
      </c>
      <c r="N1086" t="str">
        <f>VLOOKUP(M1086,mapping!A:B,2,0)</f>
        <v>Battery Park</v>
      </c>
    </row>
    <row r="1087" spans="1:14" x14ac:dyDescent="0.2">
      <c r="A1087">
        <v>2</v>
      </c>
      <c r="B1087" t="s">
        <v>584</v>
      </c>
      <c r="C1087" t="s">
        <v>60</v>
      </c>
      <c r="D1087" t="s">
        <v>18</v>
      </c>
      <c r="E1087" t="s">
        <v>3</v>
      </c>
      <c r="F1087" t="s">
        <v>4</v>
      </c>
      <c r="G1087" t="s">
        <v>5</v>
      </c>
      <c r="H1087">
        <v>10014</v>
      </c>
      <c r="I1087" t="s">
        <v>6</v>
      </c>
      <c r="K1087" t="str">
        <f t="shared" si="335"/>
        <v xml:space="preserve"> Greenwich Village</v>
      </c>
      <c r="L1087" t="str">
        <f t="shared" si="336"/>
        <v xml:space="preserve"> Greenwich Village</v>
      </c>
      <c r="M1087" t="str">
        <f t="shared" si="316"/>
        <v>Greenwich Village</v>
      </c>
      <c r="N1087" t="str">
        <f>VLOOKUP(M1087,mapping!A:B,2,0)</f>
        <v>Greenwich Village</v>
      </c>
    </row>
    <row r="1088" spans="1:14" x14ac:dyDescent="0.2">
      <c r="A1088">
        <v>405</v>
      </c>
      <c r="B1088" t="s">
        <v>302</v>
      </c>
      <c r="C1088" t="s">
        <v>52</v>
      </c>
      <c r="D1088" t="s">
        <v>57</v>
      </c>
      <c r="E1088" t="s">
        <v>3</v>
      </c>
      <c r="F1088" t="s">
        <v>4</v>
      </c>
      <c r="G1088" t="s">
        <v>5</v>
      </c>
      <c r="H1088">
        <v>10019</v>
      </c>
      <c r="I1088" t="s">
        <v>6</v>
      </c>
      <c r="K1088" t="str">
        <f t="shared" si="335"/>
        <v xml:space="preserve"> Hell's Kitchen</v>
      </c>
      <c r="L1088" t="str">
        <f t="shared" si="336"/>
        <v xml:space="preserve"> Hell's Kitchen</v>
      </c>
      <c r="M1088" t="str">
        <f t="shared" si="316"/>
        <v>Hell's Kitchen</v>
      </c>
      <c r="N1088" t="str">
        <f>VLOOKUP(M1088,mapping!A:B,2,0)</f>
        <v>Midtown</v>
      </c>
    </row>
    <row r="1089" spans="1:14" x14ac:dyDescent="0.2">
      <c r="A1089" t="s">
        <v>585</v>
      </c>
      <c r="B1089" t="s">
        <v>100</v>
      </c>
      <c r="C1089" t="s">
        <v>21</v>
      </c>
      <c r="D1089" t="s">
        <v>13</v>
      </c>
      <c r="E1089" t="s">
        <v>3</v>
      </c>
      <c r="F1089" t="s">
        <v>4</v>
      </c>
      <c r="G1089" t="s">
        <v>5</v>
      </c>
      <c r="H1089">
        <v>10017</v>
      </c>
      <c r="I1089" t="s">
        <v>6</v>
      </c>
      <c r="K1089" t="str">
        <f t="shared" si="335"/>
        <v xml:space="preserve"> Diamond District</v>
      </c>
      <c r="L1089" t="str">
        <f t="shared" si="336"/>
        <v xml:space="preserve"> Diamond District</v>
      </c>
      <c r="M1089" t="str">
        <f t="shared" si="316"/>
        <v>Diamond District</v>
      </c>
      <c r="N1089" t="str">
        <f>VLOOKUP(M1089,mapping!A:B,2,0)</f>
        <v>Midtown</v>
      </c>
    </row>
    <row r="1090" spans="1:14" x14ac:dyDescent="0.2">
      <c r="A1090">
        <v>1569</v>
      </c>
      <c r="B1090" t="s">
        <v>7</v>
      </c>
      <c r="C1090" t="s">
        <v>47</v>
      </c>
      <c r="D1090" t="s">
        <v>48</v>
      </c>
      <c r="E1090" t="s">
        <v>3</v>
      </c>
      <c r="F1090" t="s">
        <v>4</v>
      </c>
      <c r="G1090" t="s">
        <v>5</v>
      </c>
      <c r="H1090">
        <v>10028</v>
      </c>
      <c r="I1090" t="s">
        <v>6</v>
      </c>
      <c r="K1090" t="str">
        <f t="shared" si="335"/>
        <v xml:space="preserve"> Lenox Hill</v>
      </c>
      <c r="L1090" t="str">
        <f t="shared" si="336"/>
        <v xml:space="preserve"> Lenox Hill</v>
      </c>
      <c r="M1090" t="str">
        <f t="shared" si="316"/>
        <v>Lenox Hill</v>
      </c>
      <c r="N1090" t="str">
        <f>VLOOKUP(M1090,mapping!A:B,2,0)</f>
        <v>Upper East Side</v>
      </c>
    </row>
    <row r="1091" spans="1:14" x14ac:dyDescent="0.2">
      <c r="A1091" t="s">
        <v>394</v>
      </c>
      <c r="B1091" t="s">
        <v>68</v>
      </c>
      <c r="C1091" t="s">
        <v>21</v>
      </c>
      <c r="D1091" t="s">
        <v>13</v>
      </c>
      <c r="E1091" t="s">
        <v>3</v>
      </c>
      <c r="F1091" t="s">
        <v>4</v>
      </c>
      <c r="G1091" t="s">
        <v>5</v>
      </c>
      <c r="H1091">
        <v>10037</v>
      </c>
      <c r="I1091" t="s">
        <v>6</v>
      </c>
      <c r="K1091" t="str">
        <f t="shared" si="335"/>
        <v xml:space="preserve"> Diamond District</v>
      </c>
      <c r="L1091" t="str">
        <f t="shared" si="336"/>
        <v xml:space="preserve"> Diamond District</v>
      </c>
      <c r="M1091" t="str">
        <f t="shared" si="316"/>
        <v>Diamond District</v>
      </c>
      <c r="N1091" t="str">
        <f>VLOOKUP(M1091,mapping!A:B,2,0)</f>
        <v>Midtown</v>
      </c>
    </row>
    <row r="1092" spans="1:14" x14ac:dyDescent="0.2">
      <c r="A1092">
        <v>1565</v>
      </c>
      <c r="B1092" t="s">
        <v>7</v>
      </c>
      <c r="C1092" t="s">
        <v>47</v>
      </c>
      <c r="D1092" t="s">
        <v>48</v>
      </c>
      <c r="E1092" t="s">
        <v>3</v>
      </c>
      <c r="F1092" t="s">
        <v>4</v>
      </c>
      <c r="G1092" t="s">
        <v>5</v>
      </c>
      <c r="H1092">
        <v>10028</v>
      </c>
      <c r="I1092" t="s">
        <v>6</v>
      </c>
      <c r="K1092" t="str">
        <f t="shared" si="335"/>
        <v xml:space="preserve"> Lenox Hill</v>
      </c>
      <c r="L1092" t="str">
        <f t="shared" si="336"/>
        <v xml:space="preserve"> Lenox Hill</v>
      </c>
      <c r="M1092" t="str">
        <f t="shared" ref="M1092:M1155" si="337">TRIM(L1092)</f>
        <v>Lenox Hill</v>
      </c>
      <c r="N1092" t="str">
        <f>VLOOKUP(M1092,mapping!A:B,2,0)</f>
        <v>Upper East Side</v>
      </c>
    </row>
    <row r="1093" spans="1:14" x14ac:dyDescent="0.2">
      <c r="A1093">
        <v>10</v>
      </c>
      <c r="B1093" t="s">
        <v>586</v>
      </c>
      <c r="C1093" t="s">
        <v>60</v>
      </c>
      <c r="D1093" t="s">
        <v>18</v>
      </c>
      <c r="E1093" t="s">
        <v>3</v>
      </c>
      <c r="F1093" t="s">
        <v>4</v>
      </c>
      <c r="G1093" t="s">
        <v>5</v>
      </c>
      <c r="H1093">
        <v>10014</v>
      </c>
      <c r="I1093" t="s">
        <v>6</v>
      </c>
      <c r="K1093" t="str">
        <f t="shared" si="335"/>
        <v xml:space="preserve"> Greenwich Village</v>
      </c>
      <c r="L1093" t="str">
        <f t="shared" si="336"/>
        <v xml:space="preserve"> Greenwich Village</v>
      </c>
      <c r="M1093" t="str">
        <f t="shared" si="337"/>
        <v>Greenwich Village</v>
      </c>
      <c r="N1093" t="str">
        <f>VLOOKUP(M1093,mapping!A:B,2,0)</f>
        <v>Greenwich Village</v>
      </c>
    </row>
    <row r="1094" spans="1:14" x14ac:dyDescent="0.2">
      <c r="A1094">
        <v>550</v>
      </c>
      <c r="B1094" t="s">
        <v>184</v>
      </c>
      <c r="C1094" t="s">
        <v>12</v>
      </c>
      <c r="D1094" t="s">
        <v>13</v>
      </c>
      <c r="E1094" t="s">
        <v>3</v>
      </c>
      <c r="F1094" t="s">
        <v>4</v>
      </c>
      <c r="G1094" t="s">
        <v>5</v>
      </c>
      <c r="H1094">
        <v>10018</v>
      </c>
      <c r="I1094" t="s">
        <v>6</v>
      </c>
      <c r="K1094" t="str">
        <f t="shared" ref="K1094:K1096" si="338">C1094</f>
        <v xml:space="preserve"> Koreatown</v>
      </c>
      <c r="L1094" t="str">
        <f t="shared" ref="L1094:L1096" si="339">K1094</f>
        <v xml:space="preserve"> Koreatown</v>
      </c>
      <c r="M1094" t="str">
        <f t="shared" si="337"/>
        <v>Koreatown</v>
      </c>
      <c r="N1094" t="str">
        <f>VLOOKUP(M1094,mapping!A:B,2,0)</f>
        <v>Midtown</v>
      </c>
    </row>
    <row r="1095" spans="1:14" x14ac:dyDescent="0.2">
      <c r="A1095">
        <v>1123</v>
      </c>
      <c r="B1095" t="s">
        <v>30</v>
      </c>
      <c r="C1095" t="s">
        <v>104</v>
      </c>
      <c r="D1095" t="s">
        <v>13</v>
      </c>
      <c r="E1095" t="s">
        <v>3</v>
      </c>
      <c r="F1095" t="s">
        <v>4</v>
      </c>
      <c r="G1095" t="s">
        <v>5</v>
      </c>
      <c r="H1095">
        <v>10010</v>
      </c>
      <c r="I1095" t="s">
        <v>6</v>
      </c>
      <c r="K1095" t="str">
        <f t="shared" si="338"/>
        <v xml:space="preserve"> Flatiron Building</v>
      </c>
      <c r="L1095" t="str">
        <f t="shared" si="339"/>
        <v xml:space="preserve"> Flatiron Building</v>
      </c>
      <c r="M1095" t="str">
        <f t="shared" si="337"/>
        <v>Flatiron Building</v>
      </c>
      <c r="N1095" t="str">
        <f>VLOOKUP(M1095,mapping!A:B,2,0)</f>
        <v>Flatiron District</v>
      </c>
    </row>
    <row r="1096" spans="1:14" x14ac:dyDescent="0.2">
      <c r="A1096">
        <v>184</v>
      </c>
      <c r="B1096" t="s">
        <v>184</v>
      </c>
      <c r="C1096" t="s">
        <v>56</v>
      </c>
      <c r="D1096" t="s">
        <v>57</v>
      </c>
      <c r="E1096" t="s">
        <v>3</v>
      </c>
      <c r="F1096" t="s">
        <v>4</v>
      </c>
      <c r="G1096" t="s">
        <v>5</v>
      </c>
      <c r="H1096">
        <v>10011</v>
      </c>
      <c r="I1096" t="s">
        <v>6</v>
      </c>
      <c r="K1096" t="str">
        <f t="shared" si="338"/>
        <v xml:space="preserve"> Chelsea</v>
      </c>
      <c r="L1096" t="str">
        <f t="shared" si="339"/>
        <v xml:space="preserve"> Chelsea</v>
      </c>
      <c r="M1096" t="str">
        <f t="shared" si="337"/>
        <v>Chelsea</v>
      </c>
      <c r="N1096" t="str">
        <f>VLOOKUP(M1096,mapping!A:B,2,0)</f>
        <v>Chelsea</v>
      </c>
    </row>
    <row r="1097" spans="1:14" x14ac:dyDescent="0.2">
      <c r="A1097">
        <v>355</v>
      </c>
      <c r="B1097" t="s">
        <v>504</v>
      </c>
      <c r="C1097" t="s">
        <v>18</v>
      </c>
      <c r="D1097" t="s">
        <v>3</v>
      </c>
      <c r="E1097" t="s">
        <v>4</v>
      </c>
      <c r="F1097" t="s">
        <v>5</v>
      </c>
      <c r="G1097">
        <v>10011</v>
      </c>
      <c r="H1097" t="s">
        <v>6</v>
      </c>
      <c r="L1097" t="str">
        <f>C1097</f>
        <v xml:space="preserve"> Manhattan Community Board 2</v>
      </c>
      <c r="M1097" t="str">
        <f t="shared" si="337"/>
        <v>Manhattan Community Board 2</v>
      </c>
      <c r="N1097" t="str">
        <f>VLOOKUP(M1097,mapping!A:B,2,0)</f>
        <v>Greenwich Village</v>
      </c>
    </row>
    <row r="1098" spans="1:14" x14ac:dyDescent="0.2">
      <c r="A1098" t="s">
        <v>570</v>
      </c>
      <c r="B1098">
        <v>569</v>
      </c>
      <c r="C1098" t="s">
        <v>86</v>
      </c>
      <c r="D1098" t="s">
        <v>8</v>
      </c>
      <c r="E1098" t="s">
        <v>9</v>
      </c>
      <c r="F1098" t="s">
        <v>3</v>
      </c>
      <c r="G1098" t="s">
        <v>4</v>
      </c>
      <c r="H1098" t="s">
        <v>5</v>
      </c>
      <c r="I1098">
        <v>10022</v>
      </c>
      <c r="J1098" t="s">
        <v>6</v>
      </c>
      <c r="L1098" t="str">
        <f t="shared" ref="L1098:L1099" si="340">D1098</f>
        <v xml:space="preserve"> Tudor City</v>
      </c>
      <c r="M1098" t="str">
        <f t="shared" si="337"/>
        <v>Tudor City</v>
      </c>
      <c r="N1098" t="str">
        <f>VLOOKUP(M1098,mapping!A:B,2,0)</f>
        <v>Tudor City</v>
      </c>
    </row>
    <row r="1099" spans="1:14" x14ac:dyDescent="0.2">
      <c r="A1099" t="s">
        <v>587</v>
      </c>
      <c r="B1099">
        <v>300</v>
      </c>
      <c r="C1099" t="s">
        <v>105</v>
      </c>
      <c r="D1099" t="s">
        <v>21</v>
      </c>
      <c r="E1099" t="s">
        <v>13</v>
      </c>
      <c r="F1099" t="s">
        <v>3</v>
      </c>
      <c r="G1099" t="s">
        <v>4</v>
      </c>
      <c r="H1099" t="s">
        <v>5</v>
      </c>
      <c r="I1099">
        <v>10017</v>
      </c>
      <c r="J1099" t="s">
        <v>6</v>
      </c>
      <c r="L1099" t="str">
        <f t="shared" si="340"/>
        <v xml:space="preserve"> Diamond District</v>
      </c>
      <c r="M1099" t="str">
        <f t="shared" si="337"/>
        <v>Diamond District</v>
      </c>
      <c r="N1099" t="str">
        <f>VLOOKUP(M1099,mapping!A:B,2,0)</f>
        <v>Midtown</v>
      </c>
    </row>
    <row r="1100" spans="1:14" x14ac:dyDescent="0.2">
      <c r="A1100">
        <v>127</v>
      </c>
      <c r="B1100" t="s">
        <v>295</v>
      </c>
      <c r="C1100" t="s">
        <v>27</v>
      </c>
      <c r="D1100" t="s">
        <v>2</v>
      </c>
      <c r="E1100" t="s">
        <v>3</v>
      </c>
      <c r="F1100" t="s">
        <v>4</v>
      </c>
      <c r="G1100" t="s">
        <v>5</v>
      </c>
      <c r="H1100">
        <v>10002</v>
      </c>
      <c r="I1100" t="s">
        <v>6</v>
      </c>
      <c r="K1100" t="str">
        <f>C1100</f>
        <v xml:space="preserve"> Lower East Side</v>
      </c>
      <c r="L1100" t="str">
        <f>K1100</f>
        <v xml:space="preserve"> Lower East Side</v>
      </c>
      <c r="M1100" t="str">
        <f t="shared" si="337"/>
        <v>Lower East Side</v>
      </c>
      <c r="N1100" t="str">
        <f>VLOOKUP(M1100,mapping!A:B,2,0)</f>
        <v>Lower East Side</v>
      </c>
    </row>
    <row r="1101" spans="1:14" x14ac:dyDescent="0.2">
      <c r="A1101" t="s">
        <v>336</v>
      </c>
      <c r="B1101">
        <v>135</v>
      </c>
      <c r="C1101" t="s">
        <v>51</v>
      </c>
      <c r="D1101" t="s">
        <v>21</v>
      </c>
      <c r="E1101" t="s">
        <v>13</v>
      </c>
      <c r="F1101" t="s">
        <v>3</v>
      </c>
      <c r="G1101" t="s">
        <v>4</v>
      </c>
      <c r="H1101" t="s">
        <v>5</v>
      </c>
      <c r="I1101">
        <v>10020</v>
      </c>
      <c r="J1101" t="s">
        <v>6</v>
      </c>
      <c r="L1101" t="str">
        <f>D1101</f>
        <v xml:space="preserve"> Diamond District</v>
      </c>
      <c r="M1101" t="str">
        <f t="shared" si="337"/>
        <v>Diamond District</v>
      </c>
      <c r="N1101" t="str">
        <f>VLOOKUP(M1101,mapping!A:B,2,0)</f>
        <v>Midtown</v>
      </c>
    </row>
    <row r="1102" spans="1:14" x14ac:dyDescent="0.2">
      <c r="A1102">
        <v>391</v>
      </c>
      <c r="B1102" t="s">
        <v>184</v>
      </c>
      <c r="C1102" t="s">
        <v>56</v>
      </c>
      <c r="D1102" t="s">
        <v>57</v>
      </c>
      <c r="E1102" t="s">
        <v>3</v>
      </c>
      <c r="F1102" t="s">
        <v>4</v>
      </c>
      <c r="G1102" t="s">
        <v>5</v>
      </c>
      <c r="H1102">
        <v>10001</v>
      </c>
      <c r="I1102" t="s">
        <v>6</v>
      </c>
      <c r="K1102" t="str">
        <f>C1102</f>
        <v xml:space="preserve"> Chelsea</v>
      </c>
      <c r="L1102" t="str">
        <f>K1102</f>
        <v xml:space="preserve"> Chelsea</v>
      </c>
      <c r="M1102" t="str">
        <f t="shared" si="337"/>
        <v>Chelsea</v>
      </c>
      <c r="N1102" t="str">
        <f>VLOOKUP(M1102,mapping!A:B,2,0)</f>
        <v>Chelsea</v>
      </c>
    </row>
    <row r="1103" spans="1:14" x14ac:dyDescent="0.2">
      <c r="A1103" t="s">
        <v>319</v>
      </c>
      <c r="B1103">
        <v>333</v>
      </c>
      <c r="C1103" t="s">
        <v>91</v>
      </c>
      <c r="D1103" t="s">
        <v>12</v>
      </c>
      <c r="E1103" t="s">
        <v>13</v>
      </c>
      <c r="F1103" t="s">
        <v>3</v>
      </c>
      <c r="G1103" t="s">
        <v>4</v>
      </c>
      <c r="H1103" t="s">
        <v>5</v>
      </c>
      <c r="I1103">
        <v>10001</v>
      </c>
      <c r="J1103" t="s">
        <v>6</v>
      </c>
      <c r="L1103" t="str">
        <f>D1103</f>
        <v xml:space="preserve"> Koreatown</v>
      </c>
      <c r="M1103" t="str">
        <f t="shared" si="337"/>
        <v>Koreatown</v>
      </c>
      <c r="N1103" t="str">
        <f>VLOOKUP(M1103,mapping!A:B,2,0)</f>
        <v>Midtown</v>
      </c>
    </row>
    <row r="1104" spans="1:14" x14ac:dyDescent="0.2">
      <c r="A1104">
        <v>154</v>
      </c>
      <c r="B1104" t="s">
        <v>588</v>
      </c>
      <c r="C1104" t="s">
        <v>8</v>
      </c>
      <c r="D1104" t="s">
        <v>9</v>
      </c>
      <c r="E1104" t="s">
        <v>3</v>
      </c>
      <c r="F1104" t="s">
        <v>4</v>
      </c>
      <c r="G1104" t="s">
        <v>5</v>
      </c>
      <c r="H1104">
        <v>10022</v>
      </c>
      <c r="I1104" t="s">
        <v>6</v>
      </c>
      <c r="K1104" t="str">
        <f>C1104</f>
        <v xml:space="preserve"> Tudor City</v>
      </c>
      <c r="L1104" t="str">
        <f>K1104</f>
        <v xml:space="preserve"> Tudor City</v>
      </c>
      <c r="M1104" t="str">
        <f t="shared" si="337"/>
        <v>Tudor City</v>
      </c>
      <c r="N1104" t="str">
        <f>VLOOKUP(M1104,mapping!A:B,2,0)</f>
        <v>Tudor City</v>
      </c>
    </row>
    <row r="1105" spans="1:14" x14ac:dyDescent="0.2">
      <c r="A1105" t="s">
        <v>589</v>
      </c>
      <c r="B1105">
        <v>80</v>
      </c>
      <c r="C1105" t="s">
        <v>94</v>
      </c>
      <c r="D1105" t="s">
        <v>31</v>
      </c>
      <c r="E1105" t="s">
        <v>32</v>
      </c>
      <c r="F1105" t="s">
        <v>3</v>
      </c>
      <c r="G1105" t="s">
        <v>4</v>
      </c>
      <c r="H1105" t="s">
        <v>5</v>
      </c>
      <c r="I1105">
        <v>10004</v>
      </c>
      <c r="J1105" t="s">
        <v>6</v>
      </c>
      <c r="L1105" t="str">
        <f>D1105</f>
        <v xml:space="preserve"> Battery Park City</v>
      </c>
      <c r="M1105" t="str">
        <f t="shared" si="337"/>
        <v>Battery Park City</v>
      </c>
      <c r="N1105" t="str">
        <f>VLOOKUP(M1105,mapping!A:B,2,0)</f>
        <v>Battery Park</v>
      </c>
    </row>
    <row r="1106" spans="1:14" x14ac:dyDescent="0.2">
      <c r="A1106" t="s">
        <v>590</v>
      </c>
      <c r="B1106" t="s">
        <v>591</v>
      </c>
      <c r="C1106" t="s">
        <v>21</v>
      </c>
      <c r="D1106" t="s">
        <v>13</v>
      </c>
      <c r="E1106" t="s">
        <v>3</v>
      </c>
      <c r="F1106" t="s">
        <v>4</v>
      </c>
      <c r="G1106" t="s">
        <v>5</v>
      </c>
      <c r="H1106" t="s">
        <v>592</v>
      </c>
      <c r="I1106" t="s">
        <v>6</v>
      </c>
      <c r="K1106" t="str">
        <f t="shared" ref="K1106:K1111" si="341">C1106</f>
        <v xml:space="preserve"> Diamond District</v>
      </c>
      <c r="L1106" t="str">
        <f t="shared" ref="L1106:L1111" si="342">K1106</f>
        <v xml:space="preserve"> Diamond District</v>
      </c>
      <c r="M1106" t="str">
        <f t="shared" si="337"/>
        <v>Diamond District</v>
      </c>
      <c r="N1106" t="str">
        <f>VLOOKUP(M1106,mapping!A:B,2,0)</f>
        <v>Midtown</v>
      </c>
    </row>
    <row r="1107" spans="1:14" x14ac:dyDescent="0.2">
      <c r="A1107">
        <v>226</v>
      </c>
      <c r="B1107" t="s">
        <v>220</v>
      </c>
      <c r="C1107" t="s">
        <v>221</v>
      </c>
      <c r="D1107" t="s">
        <v>18</v>
      </c>
      <c r="E1107" t="s">
        <v>3</v>
      </c>
      <c r="F1107" t="s">
        <v>4</v>
      </c>
      <c r="G1107" t="s">
        <v>5</v>
      </c>
      <c r="H1107">
        <v>10012</v>
      </c>
      <c r="I1107" t="s">
        <v>6</v>
      </c>
      <c r="K1107" t="str">
        <f t="shared" si="341"/>
        <v xml:space="preserve"> University Village</v>
      </c>
      <c r="L1107" t="str">
        <f t="shared" si="342"/>
        <v xml:space="preserve"> University Village</v>
      </c>
      <c r="M1107" t="str">
        <f t="shared" si="337"/>
        <v>University Village</v>
      </c>
      <c r="N1107" t="str">
        <f>VLOOKUP(M1107,mapping!A:B,2,0)</f>
        <v>Greenwich Village</v>
      </c>
    </row>
    <row r="1108" spans="1:14" x14ac:dyDescent="0.2">
      <c r="A1108">
        <v>204</v>
      </c>
      <c r="B1108" t="s">
        <v>51</v>
      </c>
      <c r="C1108" t="s">
        <v>52</v>
      </c>
      <c r="D1108" t="s">
        <v>13</v>
      </c>
      <c r="E1108" t="s">
        <v>3</v>
      </c>
      <c r="F1108" t="s">
        <v>4</v>
      </c>
      <c r="G1108" t="s">
        <v>5</v>
      </c>
      <c r="H1108">
        <v>10019</v>
      </c>
      <c r="I1108" t="s">
        <v>6</v>
      </c>
      <c r="K1108" t="str">
        <f t="shared" si="341"/>
        <v xml:space="preserve"> Hell's Kitchen</v>
      </c>
      <c r="L1108" t="str">
        <f t="shared" si="342"/>
        <v xml:space="preserve"> Hell's Kitchen</v>
      </c>
      <c r="M1108" t="str">
        <f t="shared" si="337"/>
        <v>Hell's Kitchen</v>
      </c>
      <c r="N1108" t="str">
        <f>VLOOKUP(M1108,mapping!A:B,2,0)</f>
        <v>Midtown</v>
      </c>
    </row>
    <row r="1109" spans="1:14" x14ac:dyDescent="0.2">
      <c r="A1109">
        <v>43</v>
      </c>
      <c r="B1109" t="s">
        <v>349</v>
      </c>
      <c r="C1109" t="s">
        <v>66</v>
      </c>
      <c r="D1109" t="s">
        <v>2</v>
      </c>
      <c r="E1109" t="s">
        <v>3</v>
      </c>
      <c r="F1109" t="s">
        <v>4</v>
      </c>
      <c r="G1109" t="s">
        <v>5</v>
      </c>
      <c r="H1109">
        <v>10013</v>
      </c>
      <c r="I1109" t="s">
        <v>6</v>
      </c>
      <c r="K1109" t="str">
        <f t="shared" si="341"/>
        <v xml:space="preserve"> Five Points</v>
      </c>
      <c r="L1109" t="str">
        <f t="shared" si="342"/>
        <v xml:space="preserve"> Five Points</v>
      </c>
      <c r="M1109" t="str">
        <f t="shared" si="337"/>
        <v>Five Points</v>
      </c>
      <c r="N1109" t="str">
        <f>VLOOKUP(M1109,mapping!A:B,2,0)</f>
        <v>East Village</v>
      </c>
    </row>
    <row r="1110" spans="1:14" x14ac:dyDescent="0.2">
      <c r="A1110">
        <v>19</v>
      </c>
      <c r="B1110" t="s">
        <v>224</v>
      </c>
      <c r="C1110" t="s">
        <v>38</v>
      </c>
      <c r="D1110" t="s">
        <v>39</v>
      </c>
      <c r="E1110" t="s">
        <v>3</v>
      </c>
      <c r="F1110" t="s">
        <v>4</v>
      </c>
      <c r="G1110" t="s">
        <v>5</v>
      </c>
      <c r="H1110">
        <v>10026</v>
      </c>
      <c r="I1110" t="s">
        <v>6</v>
      </c>
      <c r="K1110" t="str">
        <f t="shared" si="341"/>
        <v xml:space="preserve"> Harlem</v>
      </c>
      <c r="L1110" t="str">
        <f t="shared" si="342"/>
        <v xml:space="preserve"> Harlem</v>
      </c>
      <c r="M1110" t="str">
        <f t="shared" si="337"/>
        <v>Harlem</v>
      </c>
      <c r="N1110" t="str">
        <f>VLOOKUP(M1110,mapping!A:B,2,0)</f>
        <v>Harlem</v>
      </c>
    </row>
    <row r="1111" spans="1:14" x14ac:dyDescent="0.2">
      <c r="A1111">
        <v>1758</v>
      </c>
      <c r="B1111" t="s">
        <v>46</v>
      </c>
      <c r="C1111" t="s">
        <v>50</v>
      </c>
      <c r="D1111" t="s">
        <v>48</v>
      </c>
      <c r="E1111" t="s">
        <v>3</v>
      </c>
      <c r="F1111" t="s">
        <v>4</v>
      </c>
      <c r="G1111" t="s">
        <v>5</v>
      </c>
      <c r="H1111">
        <v>10128</v>
      </c>
      <c r="I1111" t="s">
        <v>6</v>
      </c>
      <c r="K1111" t="str">
        <f t="shared" si="341"/>
        <v xml:space="preserve"> Yorkville</v>
      </c>
      <c r="L1111" t="str">
        <f t="shared" si="342"/>
        <v xml:space="preserve"> Yorkville</v>
      </c>
      <c r="M1111" t="str">
        <f t="shared" si="337"/>
        <v>Yorkville</v>
      </c>
      <c r="N1111" t="str">
        <f>VLOOKUP(M1111,mapping!A:B,2,0)</f>
        <v>Upper East Side</v>
      </c>
    </row>
    <row r="1112" spans="1:14" x14ac:dyDescent="0.2">
      <c r="A1112">
        <v>19</v>
      </c>
      <c r="B1112" t="s">
        <v>593</v>
      </c>
      <c r="C1112" t="s">
        <v>2</v>
      </c>
      <c r="D1112" t="s">
        <v>3</v>
      </c>
      <c r="E1112" t="s">
        <v>4</v>
      </c>
      <c r="F1112" t="s">
        <v>5</v>
      </c>
      <c r="G1112">
        <v>10002</v>
      </c>
      <c r="H1112" t="s">
        <v>6</v>
      </c>
      <c r="L1112" t="str">
        <f>C1112</f>
        <v xml:space="preserve"> Manhattan Community Board 3</v>
      </c>
      <c r="M1112" t="str">
        <f t="shared" si="337"/>
        <v>Manhattan Community Board 3</v>
      </c>
      <c r="N1112" t="str">
        <f>VLOOKUP(M1112,mapping!A:B,2,0)</f>
        <v>East Village</v>
      </c>
    </row>
    <row r="1113" spans="1:14" x14ac:dyDescent="0.2">
      <c r="A1113" t="s">
        <v>587</v>
      </c>
      <c r="B1113">
        <v>300</v>
      </c>
      <c r="C1113" t="s">
        <v>105</v>
      </c>
      <c r="D1113" t="s">
        <v>21</v>
      </c>
      <c r="E1113" t="s">
        <v>13</v>
      </c>
      <c r="F1113" t="s">
        <v>3</v>
      </c>
      <c r="G1113" t="s">
        <v>4</v>
      </c>
      <c r="H1113" t="s">
        <v>5</v>
      </c>
      <c r="I1113">
        <v>10017</v>
      </c>
      <c r="J1113" t="s">
        <v>6</v>
      </c>
      <c r="L1113" t="str">
        <f>D1113</f>
        <v xml:space="preserve"> Diamond District</v>
      </c>
      <c r="M1113" t="str">
        <f t="shared" si="337"/>
        <v>Diamond District</v>
      </c>
      <c r="N1113" t="str">
        <f>VLOOKUP(M1113,mapping!A:B,2,0)</f>
        <v>Midtown</v>
      </c>
    </row>
    <row r="1114" spans="1:14" x14ac:dyDescent="0.2">
      <c r="A1114">
        <v>29</v>
      </c>
      <c r="B1114" t="s">
        <v>278</v>
      </c>
      <c r="C1114" t="s">
        <v>138</v>
      </c>
      <c r="D1114" t="s">
        <v>18</v>
      </c>
      <c r="E1114" t="s">
        <v>3</v>
      </c>
      <c r="F1114" t="s">
        <v>4</v>
      </c>
      <c r="G1114" t="s">
        <v>5</v>
      </c>
      <c r="H1114">
        <v>10012</v>
      </c>
      <c r="I1114" t="s">
        <v>6</v>
      </c>
      <c r="K1114" t="str">
        <f>C1114</f>
        <v xml:space="preserve"> NoHo Historic District</v>
      </c>
      <c r="L1114" t="str">
        <f>K1114</f>
        <v xml:space="preserve"> NoHo Historic District</v>
      </c>
      <c r="M1114" t="str">
        <f t="shared" si="337"/>
        <v>NoHo Historic District</v>
      </c>
      <c r="N1114" t="str">
        <f>VLOOKUP(M1114,mapping!A:B,2,0)</f>
        <v>NoHo</v>
      </c>
    </row>
    <row r="1115" spans="1:14" x14ac:dyDescent="0.2">
      <c r="A1115" t="s">
        <v>465</v>
      </c>
      <c r="B1115">
        <v>1489</v>
      </c>
      <c r="C1115" t="s">
        <v>224</v>
      </c>
      <c r="D1115" t="s">
        <v>98</v>
      </c>
      <c r="E1115" t="s">
        <v>64</v>
      </c>
      <c r="F1115" t="s">
        <v>3</v>
      </c>
      <c r="G1115" t="s">
        <v>4</v>
      </c>
      <c r="H1115" t="s">
        <v>5</v>
      </c>
      <c r="I1115">
        <v>10040</v>
      </c>
      <c r="J1115" t="s">
        <v>6</v>
      </c>
      <c r="L1115" t="str">
        <f t="shared" ref="L1115:L1116" si="343">D1115</f>
        <v xml:space="preserve"> Washington Heights</v>
      </c>
      <c r="M1115" t="str">
        <f t="shared" si="337"/>
        <v>Washington Heights</v>
      </c>
      <c r="N1115" t="str">
        <f>VLOOKUP(M1115,mapping!A:B,2,0)</f>
        <v>Washington Heights</v>
      </c>
    </row>
    <row r="1116" spans="1:14" x14ac:dyDescent="0.2">
      <c r="A1116" t="s">
        <v>305</v>
      </c>
      <c r="B1116">
        <v>2950</v>
      </c>
      <c r="C1116" t="s">
        <v>30</v>
      </c>
      <c r="D1116" t="s">
        <v>166</v>
      </c>
      <c r="E1116" t="s">
        <v>109</v>
      </c>
      <c r="F1116" t="s">
        <v>3</v>
      </c>
      <c r="G1116" t="s">
        <v>4</v>
      </c>
      <c r="H1116" t="s">
        <v>5</v>
      </c>
      <c r="I1116">
        <v>10027</v>
      </c>
      <c r="J1116" t="s">
        <v>6</v>
      </c>
      <c r="L1116" t="str">
        <f t="shared" si="343"/>
        <v xml:space="preserve"> Morningside Heights</v>
      </c>
      <c r="M1116" t="str">
        <f t="shared" si="337"/>
        <v>Morningside Heights</v>
      </c>
      <c r="N1116" t="str">
        <f>VLOOKUP(M1116,mapping!A:B,2,0)</f>
        <v>Morningside Heights</v>
      </c>
    </row>
    <row r="1117" spans="1:14" x14ac:dyDescent="0.2">
      <c r="A1117">
        <v>232</v>
      </c>
      <c r="B1117" t="s">
        <v>34</v>
      </c>
      <c r="C1117" t="s">
        <v>35</v>
      </c>
      <c r="D1117" t="s">
        <v>32</v>
      </c>
      <c r="E1117" t="s">
        <v>3</v>
      </c>
      <c r="F1117" t="s">
        <v>4</v>
      </c>
      <c r="G1117" t="s">
        <v>5</v>
      </c>
      <c r="H1117">
        <v>10038</v>
      </c>
      <c r="I1117" t="s">
        <v>6</v>
      </c>
      <c r="K1117" t="str">
        <f t="shared" ref="K1117:K1120" si="344">C1117</f>
        <v xml:space="preserve"> Southbridge Towers</v>
      </c>
      <c r="L1117" t="str">
        <f t="shared" ref="L1117:L1120" si="345">K1117</f>
        <v xml:space="preserve"> Southbridge Towers</v>
      </c>
      <c r="M1117" t="str">
        <f t="shared" si="337"/>
        <v>Southbridge Towers</v>
      </c>
      <c r="N1117" t="str">
        <f>VLOOKUP(M1117,mapping!A:B,2,0)</f>
        <v>Financial District</v>
      </c>
    </row>
    <row r="1118" spans="1:14" x14ac:dyDescent="0.2">
      <c r="A1118">
        <v>247</v>
      </c>
      <c r="B1118" t="s">
        <v>277</v>
      </c>
      <c r="C1118" t="s">
        <v>52</v>
      </c>
      <c r="D1118" t="s">
        <v>13</v>
      </c>
      <c r="E1118" t="s">
        <v>3</v>
      </c>
      <c r="F1118" t="s">
        <v>4</v>
      </c>
      <c r="G1118" t="s">
        <v>5</v>
      </c>
      <c r="H1118">
        <v>10018</v>
      </c>
      <c r="I1118" t="s">
        <v>6</v>
      </c>
      <c r="K1118" t="str">
        <f t="shared" si="344"/>
        <v xml:space="preserve"> Hell's Kitchen</v>
      </c>
      <c r="L1118" t="str">
        <f t="shared" si="345"/>
        <v xml:space="preserve"> Hell's Kitchen</v>
      </c>
      <c r="M1118" t="str">
        <f t="shared" si="337"/>
        <v>Hell's Kitchen</v>
      </c>
      <c r="N1118" t="str">
        <f>VLOOKUP(M1118,mapping!A:B,2,0)</f>
        <v>Midtown</v>
      </c>
    </row>
    <row r="1119" spans="1:14" x14ac:dyDescent="0.2">
      <c r="A1119">
        <v>1577</v>
      </c>
      <c r="B1119" t="s">
        <v>22</v>
      </c>
      <c r="C1119" t="s">
        <v>106</v>
      </c>
      <c r="D1119" t="s">
        <v>48</v>
      </c>
      <c r="E1119" t="s">
        <v>3</v>
      </c>
      <c r="F1119" t="s">
        <v>4</v>
      </c>
      <c r="G1119" t="s">
        <v>5</v>
      </c>
      <c r="H1119">
        <v>10128</v>
      </c>
      <c r="I1119" t="s">
        <v>6</v>
      </c>
      <c r="K1119" t="str">
        <f t="shared" si="344"/>
        <v xml:space="preserve"> Upper East Side</v>
      </c>
      <c r="L1119" t="str">
        <f t="shared" si="345"/>
        <v xml:space="preserve"> Upper East Side</v>
      </c>
      <c r="M1119" t="str">
        <f t="shared" si="337"/>
        <v>Upper East Side</v>
      </c>
      <c r="N1119" t="str">
        <f>VLOOKUP(M1119,mapping!A:B,2,0)</f>
        <v>Upper East Side</v>
      </c>
    </row>
    <row r="1120" spans="1:14" x14ac:dyDescent="0.2">
      <c r="A1120">
        <v>76</v>
      </c>
      <c r="B1120" t="s">
        <v>65</v>
      </c>
      <c r="C1120" t="s">
        <v>66</v>
      </c>
      <c r="D1120" t="s">
        <v>18</v>
      </c>
      <c r="E1120" t="s">
        <v>3</v>
      </c>
      <c r="F1120" t="s">
        <v>4</v>
      </c>
      <c r="G1120" t="s">
        <v>5</v>
      </c>
      <c r="H1120">
        <v>10013</v>
      </c>
      <c r="I1120" t="s">
        <v>6</v>
      </c>
      <c r="K1120" t="str">
        <f t="shared" si="344"/>
        <v xml:space="preserve"> Five Points</v>
      </c>
      <c r="L1120" t="str">
        <f t="shared" si="345"/>
        <v xml:space="preserve"> Five Points</v>
      </c>
      <c r="M1120" t="str">
        <f t="shared" si="337"/>
        <v>Five Points</v>
      </c>
      <c r="N1120" t="str">
        <f>VLOOKUP(M1120,mapping!A:B,2,0)</f>
        <v>East Village</v>
      </c>
    </row>
    <row r="1121" spans="1:14" x14ac:dyDescent="0.2">
      <c r="A1121" t="s">
        <v>544</v>
      </c>
      <c r="B1121">
        <v>6</v>
      </c>
      <c r="C1121" t="s">
        <v>383</v>
      </c>
      <c r="D1121" t="s">
        <v>84</v>
      </c>
      <c r="E1121" t="s">
        <v>13</v>
      </c>
      <c r="F1121" t="s">
        <v>3</v>
      </c>
      <c r="G1121" t="s">
        <v>4</v>
      </c>
      <c r="H1121" t="s">
        <v>5</v>
      </c>
      <c r="I1121">
        <v>10019</v>
      </c>
      <c r="J1121" t="s">
        <v>6</v>
      </c>
      <c r="L1121" t="str">
        <f>D1121</f>
        <v xml:space="preserve"> Upper West Side</v>
      </c>
      <c r="M1121" t="str">
        <f t="shared" si="337"/>
        <v>Upper West Side</v>
      </c>
      <c r="N1121" t="str">
        <f>VLOOKUP(M1121,mapping!A:B,2,0)</f>
        <v>Upper West Side</v>
      </c>
    </row>
    <row r="1122" spans="1:14" x14ac:dyDescent="0.2">
      <c r="A1122">
        <v>130</v>
      </c>
      <c r="B1122" t="s">
        <v>594</v>
      </c>
      <c r="C1122" t="s">
        <v>9</v>
      </c>
      <c r="D1122" t="s">
        <v>3</v>
      </c>
      <c r="E1122" t="s">
        <v>4</v>
      </c>
      <c r="F1122" t="s">
        <v>5</v>
      </c>
      <c r="G1122">
        <v>10016</v>
      </c>
      <c r="H1122" t="s">
        <v>6</v>
      </c>
      <c r="L1122" t="str">
        <f>C1122</f>
        <v xml:space="preserve"> Manhattan Community Board 6</v>
      </c>
      <c r="M1122" t="str">
        <f t="shared" si="337"/>
        <v>Manhattan Community Board 6</v>
      </c>
      <c r="N1122" t="str">
        <f>VLOOKUP(M1122,mapping!A:B,2,0)</f>
        <v>Gramercy</v>
      </c>
    </row>
    <row r="1123" spans="1:14" x14ac:dyDescent="0.2">
      <c r="A1123">
        <v>857</v>
      </c>
      <c r="B1123" t="s">
        <v>128</v>
      </c>
      <c r="C1123" t="s">
        <v>52</v>
      </c>
      <c r="D1123" t="s">
        <v>57</v>
      </c>
      <c r="E1123" t="s">
        <v>3</v>
      </c>
      <c r="F1123" t="s">
        <v>4</v>
      </c>
      <c r="G1123" t="s">
        <v>5</v>
      </c>
      <c r="H1123">
        <v>10019</v>
      </c>
      <c r="I1123" t="s">
        <v>6</v>
      </c>
      <c r="K1123" t="str">
        <f>C1123</f>
        <v xml:space="preserve"> Hell's Kitchen</v>
      </c>
      <c r="L1123" t="str">
        <f>K1123</f>
        <v xml:space="preserve"> Hell's Kitchen</v>
      </c>
      <c r="M1123" t="str">
        <f t="shared" si="337"/>
        <v>Hell's Kitchen</v>
      </c>
      <c r="N1123" t="str">
        <f>VLOOKUP(M1123,mapping!A:B,2,0)</f>
        <v>Midtown</v>
      </c>
    </row>
    <row r="1124" spans="1:14" x14ac:dyDescent="0.2">
      <c r="A1124" t="s">
        <v>595</v>
      </c>
      <c r="B1124">
        <v>151</v>
      </c>
      <c r="C1124" t="s">
        <v>472</v>
      </c>
      <c r="D1124" t="s">
        <v>12</v>
      </c>
      <c r="E1124" t="s">
        <v>13</v>
      </c>
      <c r="F1124" t="s">
        <v>3</v>
      </c>
      <c r="G1124" t="s">
        <v>4</v>
      </c>
      <c r="H1124" t="s">
        <v>5</v>
      </c>
      <c r="I1124">
        <v>10001</v>
      </c>
      <c r="J1124" t="s">
        <v>6</v>
      </c>
      <c r="L1124" t="str">
        <f>D1124</f>
        <v xml:space="preserve"> Koreatown</v>
      </c>
      <c r="M1124" t="str">
        <f t="shared" si="337"/>
        <v>Koreatown</v>
      </c>
      <c r="N1124" t="str">
        <f>VLOOKUP(M1124,mapping!A:B,2,0)</f>
        <v>Midtown</v>
      </c>
    </row>
    <row r="1125" spans="1:14" x14ac:dyDescent="0.2">
      <c r="A1125" t="s">
        <v>309</v>
      </c>
      <c r="B1125" t="s">
        <v>310</v>
      </c>
      <c r="C1125" t="s">
        <v>31</v>
      </c>
      <c r="D1125" t="s">
        <v>32</v>
      </c>
      <c r="E1125" t="s">
        <v>3</v>
      </c>
      <c r="F1125" t="s">
        <v>4</v>
      </c>
      <c r="G1125" t="s">
        <v>5</v>
      </c>
      <c r="H1125">
        <v>10004</v>
      </c>
      <c r="I1125" t="s">
        <v>6</v>
      </c>
      <c r="K1125" t="str">
        <f>C1125</f>
        <v xml:space="preserve"> Battery Park City</v>
      </c>
      <c r="L1125" t="str">
        <f>K1125</f>
        <v xml:space="preserve"> Battery Park City</v>
      </c>
      <c r="M1125" t="str">
        <f t="shared" si="337"/>
        <v>Battery Park City</v>
      </c>
      <c r="N1125" t="str">
        <f>VLOOKUP(M1125,mapping!A:B,2,0)</f>
        <v>Battery Park</v>
      </c>
    </row>
    <row r="1126" spans="1:14" x14ac:dyDescent="0.2">
      <c r="A1126">
        <v>127</v>
      </c>
      <c r="B1126" t="s">
        <v>540</v>
      </c>
      <c r="C1126" t="s">
        <v>13</v>
      </c>
      <c r="D1126" t="s">
        <v>3</v>
      </c>
      <c r="E1126" t="s">
        <v>4</v>
      </c>
      <c r="F1126" t="s">
        <v>5</v>
      </c>
      <c r="G1126">
        <v>10016</v>
      </c>
      <c r="H1126" t="s">
        <v>6</v>
      </c>
      <c r="L1126" t="str">
        <f>C1126</f>
        <v xml:space="preserve"> Manhattan Community Board 5</v>
      </c>
      <c r="M1126" t="str">
        <f t="shared" si="337"/>
        <v>Manhattan Community Board 5</v>
      </c>
      <c r="N1126" t="str">
        <f>VLOOKUP(M1126,mapping!A:B,2,0)</f>
        <v>Midtown</v>
      </c>
    </row>
    <row r="1127" spans="1:14" x14ac:dyDescent="0.2">
      <c r="A1127">
        <v>118</v>
      </c>
      <c r="B1127" t="s">
        <v>82</v>
      </c>
      <c r="C1127" t="s">
        <v>81</v>
      </c>
      <c r="D1127" t="s">
        <v>32</v>
      </c>
      <c r="E1127" t="s">
        <v>3</v>
      </c>
      <c r="F1127" t="s">
        <v>4</v>
      </c>
      <c r="G1127" t="s">
        <v>5</v>
      </c>
      <c r="H1127">
        <v>10007</v>
      </c>
      <c r="I1127" t="s">
        <v>6</v>
      </c>
      <c r="K1127" t="str">
        <f t="shared" ref="K1127:K1130" si="346">C1127</f>
        <v xml:space="preserve"> Tribeca</v>
      </c>
      <c r="L1127" t="str">
        <f t="shared" ref="L1127:L1130" si="347">K1127</f>
        <v xml:space="preserve"> Tribeca</v>
      </c>
      <c r="M1127" t="str">
        <f t="shared" si="337"/>
        <v>Tribeca</v>
      </c>
      <c r="N1127" t="str">
        <f>VLOOKUP(M1127,mapping!A:B,2,0)</f>
        <v>NoHo</v>
      </c>
    </row>
    <row r="1128" spans="1:14" x14ac:dyDescent="0.2">
      <c r="A1128">
        <v>41</v>
      </c>
      <c r="B1128" t="s">
        <v>11</v>
      </c>
      <c r="C1128" t="s">
        <v>15</v>
      </c>
      <c r="D1128" t="s">
        <v>13</v>
      </c>
      <c r="E1128" t="s">
        <v>3</v>
      </c>
      <c r="F1128" t="s">
        <v>4</v>
      </c>
      <c r="G1128" t="s">
        <v>5</v>
      </c>
      <c r="H1128">
        <v>10001</v>
      </c>
      <c r="I1128" t="s">
        <v>6</v>
      </c>
      <c r="K1128" t="str">
        <f t="shared" si="346"/>
        <v xml:space="preserve"> Korea Town</v>
      </c>
      <c r="L1128" t="str">
        <f t="shared" si="347"/>
        <v xml:space="preserve"> Korea Town</v>
      </c>
      <c r="M1128" t="str">
        <f t="shared" si="337"/>
        <v>Korea Town</v>
      </c>
      <c r="N1128" t="str">
        <f>VLOOKUP(M1128,mapping!A:B,2,0)</f>
        <v>Midtown</v>
      </c>
    </row>
    <row r="1129" spans="1:14" x14ac:dyDescent="0.2">
      <c r="A1129">
        <v>793</v>
      </c>
      <c r="B1129" t="s">
        <v>30</v>
      </c>
      <c r="C1129" t="s">
        <v>187</v>
      </c>
      <c r="D1129" t="s">
        <v>18</v>
      </c>
      <c r="E1129" t="s">
        <v>3</v>
      </c>
      <c r="F1129" t="s">
        <v>4</v>
      </c>
      <c r="G1129" t="s">
        <v>5</v>
      </c>
      <c r="H1129">
        <v>10003</v>
      </c>
      <c r="I1129" t="s">
        <v>6</v>
      </c>
      <c r="K1129" t="str">
        <f t="shared" si="346"/>
        <v xml:space="preserve"> NoHo</v>
      </c>
      <c r="L1129" t="str">
        <f t="shared" si="347"/>
        <v xml:space="preserve"> NoHo</v>
      </c>
      <c r="M1129" t="str">
        <f t="shared" si="337"/>
        <v>NoHo</v>
      </c>
      <c r="N1129" t="str">
        <f>VLOOKUP(M1129,mapping!A:B,2,0)</f>
        <v>NoHo</v>
      </c>
    </row>
    <row r="1130" spans="1:14" x14ac:dyDescent="0.2">
      <c r="A1130">
        <v>301</v>
      </c>
      <c r="B1130" t="s">
        <v>357</v>
      </c>
      <c r="C1130" t="s">
        <v>106</v>
      </c>
      <c r="D1130" t="s">
        <v>48</v>
      </c>
      <c r="E1130" t="s">
        <v>3</v>
      </c>
      <c r="F1130" t="s">
        <v>4</v>
      </c>
      <c r="G1130" t="s">
        <v>5</v>
      </c>
      <c r="H1130">
        <v>10075</v>
      </c>
      <c r="I1130" t="s">
        <v>6</v>
      </c>
      <c r="K1130" t="str">
        <f t="shared" si="346"/>
        <v xml:space="preserve"> Upper East Side</v>
      </c>
      <c r="L1130" t="str">
        <f t="shared" si="347"/>
        <v xml:space="preserve"> Upper East Side</v>
      </c>
      <c r="M1130" t="str">
        <f t="shared" si="337"/>
        <v>Upper East Side</v>
      </c>
      <c r="N1130" t="str">
        <f>VLOOKUP(M1130,mapping!A:B,2,0)</f>
        <v>Upper East Side</v>
      </c>
    </row>
    <row r="1131" spans="1:14" x14ac:dyDescent="0.2">
      <c r="A1131" t="s">
        <v>596</v>
      </c>
      <c r="B1131">
        <v>200</v>
      </c>
      <c r="C1131" t="s">
        <v>171</v>
      </c>
      <c r="D1131" t="s">
        <v>84</v>
      </c>
      <c r="E1131" t="s">
        <v>85</v>
      </c>
      <c r="F1131" t="s">
        <v>3</v>
      </c>
      <c r="G1131" t="s">
        <v>4</v>
      </c>
      <c r="H1131" t="s">
        <v>5</v>
      </c>
      <c r="I1131">
        <v>10023</v>
      </c>
      <c r="J1131" t="s">
        <v>6</v>
      </c>
      <c r="L1131" t="str">
        <f t="shared" ref="L1131:L1132" si="348">D1131</f>
        <v xml:space="preserve"> Upper West Side</v>
      </c>
      <c r="M1131" t="str">
        <f t="shared" si="337"/>
        <v>Upper West Side</v>
      </c>
      <c r="N1131" t="str">
        <f>VLOOKUP(M1131,mapping!A:B,2,0)</f>
        <v>Upper West Side</v>
      </c>
    </row>
    <row r="1132" spans="1:14" x14ac:dyDescent="0.2">
      <c r="A1132" t="s">
        <v>597</v>
      </c>
      <c r="B1132">
        <v>500</v>
      </c>
      <c r="C1132" t="s">
        <v>598</v>
      </c>
      <c r="D1132" t="s">
        <v>166</v>
      </c>
      <c r="E1132" t="s">
        <v>109</v>
      </c>
      <c r="F1132" t="s">
        <v>3</v>
      </c>
      <c r="G1132" t="s">
        <v>4</v>
      </c>
      <c r="H1132" t="s">
        <v>5</v>
      </c>
      <c r="I1132">
        <v>10025</v>
      </c>
      <c r="J1132" t="s">
        <v>6</v>
      </c>
      <c r="L1132" t="str">
        <f t="shared" si="348"/>
        <v xml:space="preserve"> Morningside Heights</v>
      </c>
      <c r="M1132" t="str">
        <f t="shared" si="337"/>
        <v>Morningside Heights</v>
      </c>
      <c r="N1132" t="str">
        <f>VLOOKUP(M1132,mapping!A:B,2,0)</f>
        <v>Morningside Heights</v>
      </c>
    </row>
    <row r="1133" spans="1:14" x14ac:dyDescent="0.2">
      <c r="A1133">
        <v>667</v>
      </c>
      <c r="B1133" t="s">
        <v>86</v>
      </c>
      <c r="C1133" t="s">
        <v>47</v>
      </c>
      <c r="D1133" t="s">
        <v>48</v>
      </c>
      <c r="E1133" t="s">
        <v>3</v>
      </c>
      <c r="F1133" t="s">
        <v>4</v>
      </c>
      <c r="G1133" t="s">
        <v>5</v>
      </c>
      <c r="H1133">
        <v>10022</v>
      </c>
      <c r="I1133" t="s">
        <v>6</v>
      </c>
      <c r="K1133" t="str">
        <f t="shared" ref="K1133:K1138" si="349">C1133</f>
        <v xml:space="preserve"> Lenox Hill</v>
      </c>
      <c r="L1133" t="str">
        <f t="shared" ref="L1133:L1138" si="350">K1133</f>
        <v xml:space="preserve"> Lenox Hill</v>
      </c>
      <c r="M1133" t="str">
        <f t="shared" si="337"/>
        <v>Lenox Hill</v>
      </c>
      <c r="N1133" t="str">
        <f>VLOOKUP(M1133,mapping!A:B,2,0)</f>
        <v>Upper East Side</v>
      </c>
    </row>
    <row r="1134" spans="1:14" x14ac:dyDescent="0.2">
      <c r="A1134">
        <v>55</v>
      </c>
      <c r="B1134" t="s">
        <v>176</v>
      </c>
      <c r="C1134" t="s">
        <v>52</v>
      </c>
      <c r="D1134" t="s">
        <v>13</v>
      </c>
      <c r="E1134" t="s">
        <v>3</v>
      </c>
      <c r="F1134" t="s">
        <v>4</v>
      </c>
      <c r="G1134" t="s">
        <v>5</v>
      </c>
      <c r="H1134">
        <v>10019</v>
      </c>
      <c r="I1134" t="s">
        <v>6</v>
      </c>
      <c r="K1134" t="str">
        <f t="shared" si="349"/>
        <v xml:space="preserve"> Hell's Kitchen</v>
      </c>
      <c r="L1134" t="str">
        <f t="shared" si="350"/>
        <v xml:space="preserve"> Hell's Kitchen</v>
      </c>
      <c r="M1134" t="str">
        <f t="shared" si="337"/>
        <v>Hell's Kitchen</v>
      </c>
      <c r="N1134" t="str">
        <f>VLOOKUP(M1134,mapping!A:B,2,0)</f>
        <v>Midtown</v>
      </c>
    </row>
    <row r="1135" spans="1:14" x14ac:dyDescent="0.2">
      <c r="A1135">
        <v>5085</v>
      </c>
      <c r="B1135" t="s">
        <v>30</v>
      </c>
      <c r="C1135" t="s">
        <v>63</v>
      </c>
      <c r="D1135" t="s">
        <v>64</v>
      </c>
      <c r="E1135" t="s">
        <v>3</v>
      </c>
      <c r="F1135" t="s">
        <v>4</v>
      </c>
      <c r="G1135" t="s">
        <v>5</v>
      </c>
      <c r="H1135">
        <v>10034</v>
      </c>
      <c r="I1135" t="s">
        <v>6</v>
      </c>
      <c r="K1135" t="str">
        <f t="shared" si="349"/>
        <v xml:space="preserve"> Inwood</v>
      </c>
      <c r="L1135" t="str">
        <f t="shared" si="350"/>
        <v xml:space="preserve"> Inwood</v>
      </c>
      <c r="M1135" t="str">
        <f t="shared" si="337"/>
        <v>Inwood</v>
      </c>
      <c r="N1135" t="str">
        <f>VLOOKUP(M1135,mapping!A:B,2,0)</f>
        <v>Washington Heights</v>
      </c>
    </row>
    <row r="1136" spans="1:14" x14ac:dyDescent="0.2">
      <c r="A1136">
        <v>309</v>
      </c>
      <c r="B1136" t="s">
        <v>51</v>
      </c>
      <c r="C1136" t="s">
        <v>52</v>
      </c>
      <c r="D1136" t="s">
        <v>13</v>
      </c>
      <c r="E1136" t="s">
        <v>3</v>
      </c>
      <c r="F1136" t="s">
        <v>4</v>
      </c>
      <c r="G1136" t="s">
        <v>5</v>
      </c>
      <c r="H1136">
        <v>10019</v>
      </c>
      <c r="I1136" t="s">
        <v>6</v>
      </c>
      <c r="K1136" t="str">
        <f t="shared" si="349"/>
        <v xml:space="preserve"> Hell's Kitchen</v>
      </c>
      <c r="L1136" t="str">
        <f t="shared" si="350"/>
        <v xml:space="preserve"> Hell's Kitchen</v>
      </c>
      <c r="M1136" t="str">
        <f t="shared" si="337"/>
        <v>Hell's Kitchen</v>
      </c>
      <c r="N1136" t="str">
        <f>VLOOKUP(M1136,mapping!A:B,2,0)</f>
        <v>Midtown</v>
      </c>
    </row>
    <row r="1137" spans="1:14" x14ac:dyDescent="0.2">
      <c r="A1137">
        <v>289</v>
      </c>
      <c r="B1137" t="s">
        <v>137</v>
      </c>
      <c r="C1137" t="s">
        <v>60</v>
      </c>
      <c r="D1137" t="s">
        <v>18</v>
      </c>
      <c r="E1137" t="s">
        <v>3</v>
      </c>
      <c r="F1137" t="s">
        <v>4</v>
      </c>
      <c r="G1137" t="s">
        <v>5</v>
      </c>
      <c r="H1137">
        <v>10014</v>
      </c>
      <c r="I1137" t="s">
        <v>6</v>
      </c>
      <c r="K1137" t="str">
        <f t="shared" si="349"/>
        <v xml:space="preserve"> Greenwich Village</v>
      </c>
      <c r="L1137" t="str">
        <f t="shared" si="350"/>
        <v xml:space="preserve"> Greenwich Village</v>
      </c>
      <c r="M1137" t="str">
        <f t="shared" si="337"/>
        <v>Greenwich Village</v>
      </c>
      <c r="N1137" t="str">
        <f>VLOOKUP(M1137,mapping!A:B,2,0)</f>
        <v>Greenwich Village</v>
      </c>
    </row>
    <row r="1138" spans="1:14" x14ac:dyDescent="0.2">
      <c r="A1138" t="s">
        <v>458</v>
      </c>
      <c r="B1138" t="s">
        <v>128</v>
      </c>
      <c r="C1138" t="s">
        <v>56</v>
      </c>
      <c r="D1138" t="s">
        <v>57</v>
      </c>
      <c r="E1138" t="s">
        <v>3</v>
      </c>
      <c r="F1138" t="s">
        <v>4</v>
      </c>
      <c r="G1138" t="s">
        <v>5</v>
      </c>
      <c r="H1138">
        <v>10011</v>
      </c>
      <c r="I1138" t="s">
        <v>6</v>
      </c>
      <c r="K1138" t="str">
        <f t="shared" si="349"/>
        <v xml:space="preserve"> Chelsea</v>
      </c>
      <c r="L1138" t="str">
        <f t="shared" si="350"/>
        <v xml:space="preserve"> Chelsea</v>
      </c>
      <c r="M1138" t="str">
        <f t="shared" si="337"/>
        <v>Chelsea</v>
      </c>
      <c r="N1138" t="str">
        <f>VLOOKUP(M1138,mapping!A:B,2,0)</f>
        <v>Chelsea</v>
      </c>
    </row>
    <row r="1139" spans="1:14" x14ac:dyDescent="0.2">
      <c r="A1139" t="s">
        <v>599</v>
      </c>
      <c r="B1139">
        <v>45</v>
      </c>
      <c r="C1139" t="s">
        <v>28</v>
      </c>
      <c r="D1139" t="s">
        <v>21</v>
      </c>
      <c r="E1139" t="s">
        <v>13</v>
      </c>
      <c r="F1139" t="s">
        <v>3</v>
      </c>
      <c r="G1139" t="s">
        <v>4</v>
      </c>
      <c r="H1139" t="s">
        <v>5</v>
      </c>
      <c r="I1139">
        <v>10036</v>
      </c>
      <c r="J1139" t="s">
        <v>6</v>
      </c>
      <c r="L1139" t="str">
        <f>D1139</f>
        <v xml:space="preserve"> Diamond District</v>
      </c>
      <c r="M1139" t="str">
        <f t="shared" si="337"/>
        <v>Diamond District</v>
      </c>
      <c r="N1139" t="str">
        <f>VLOOKUP(M1139,mapping!A:B,2,0)</f>
        <v>Midtown</v>
      </c>
    </row>
    <row r="1140" spans="1:14" x14ac:dyDescent="0.2">
      <c r="A1140">
        <v>66</v>
      </c>
      <c r="B1140" t="s">
        <v>467</v>
      </c>
      <c r="C1140" t="s">
        <v>123</v>
      </c>
      <c r="D1140" t="s">
        <v>2</v>
      </c>
      <c r="E1140" t="s">
        <v>3</v>
      </c>
      <c r="F1140" t="s">
        <v>4</v>
      </c>
      <c r="G1140" t="s">
        <v>5</v>
      </c>
      <c r="H1140">
        <v>10009</v>
      </c>
      <c r="I1140" t="s">
        <v>6</v>
      </c>
      <c r="K1140" t="str">
        <f t="shared" ref="K1140:K1145" si="351">C1140</f>
        <v xml:space="preserve"> Alphabet City</v>
      </c>
      <c r="L1140" t="str">
        <f t="shared" ref="L1140:L1145" si="352">K1140</f>
        <v xml:space="preserve"> Alphabet City</v>
      </c>
      <c r="M1140" t="str">
        <f t="shared" si="337"/>
        <v>Alphabet City</v>
      </c>
      <c r="N1140" t="str">
        <f>VLOOKUP(M1140,mapping!A:B,2,0)</f>
        <v>East Village</v>
      </c>
    </row>
    <row r="1141" spans="1:14" x14ac:dyDescent="0.2">
      <c r="A1141">
        <v>2522</v>
      </c>
      <c r="B1141" t="s">
        <v>141</v>
      </c>
      <c r="C1141" t="s">
        <v>38</v>
      </c>
      <c r="D1141" t="s">
        <v>39</v>
      </c>
      <c r="E1141" t="s">
        <v>3</v>
      </c>
      <c r="F1141" t="s">
        <v>4</v>
      </c>
      <c r="G1141" t="s">
        <v>5</v>
      </c>
      <c r="H1141">
        <v>10030</v>
      </c>
      <c r="I1141" t="s">
        <v>6</v>
      </c>
      <c r="K1141" t="str">
        <f t="shared" si="351"/>
        <v xml:space="preserve"> Harlem</v>
      </c>
      <c r="L1141" t="str">
        <f t="shared" si="352"/>
        <v xml:space="preserve"> Harlem</v>
      </c>
      <c r="M1141" t="str">
        <f t="shared" si="337"/>
        <v>Harlem</v>
      </c>
      <c r="N1141" t="str">
        <f>VLOOKUP(M1141,mapping!A:B,2,0)</f>
        <v>Harlem</v>
      </c>
    </row>
    <row r="1142" spans="1:14" x14ac:dyDescent="0.2">
      <c r="A1142">
        <v>600</v>
      </c>
      <c r="B1142" t="s">
        <v>600</v>
      </c>
      <c r="C1142" t="s">
        <v>98</v>
      </c>
      <c r="D1142" t="s">
        <v>64</v>
      </c>
      <c r="E1142" t="s">
        <v>3</v>
      </c>
      <c r="F1142" t="s">
        <v>4</v>
      </c>
      <c r="G1142" t="s">
        <v>5</v>
      </c>
      <c r="H1142">
        <v>10032</v>
      </c>
      <c r="I1142" t="s">
        <v>6</v>
      </c>
      <c r="K1142" t="str">
        <f t="shared" si="351"/>
        <v xml:space="preserve"> Washington Heights</v>
      </c>
      <c r="L1142" t="str">
        <f t="shared" si="352"/>
        <v xml:space="preserve"> Washington Heights</v>
      </c>
      <c r="M1142" t="str">
        <f t="shared" si="337"/>
        <v>Washington Heights</v>
      </c>
      <c r="N1142" t="str">
        <f>VLOOKUP(M1142,mapping!A:B,2,0)</f>
        <v>Washington Heights</v>
      </c>
    </row>
    <row r="1143" spans="1:14" x14ac:dyDescent="0.2">
      <c r="A1143">
        <v>64</v>
      </c>
      <c r="B1143" t="s">
        <v>317</v>
      </c>
      <c r="C1143" t="s">
        <v>69</v>
      </c>
      <c r="D1143" t="s">
        <v>70</v>
      </c>
      <c r="E1143" t="s">
        <v>3</v>
      </c>
      <c r="F1143" t="s">
        <v>4</v>
      </c>
      <c r="G1143" t="s">
        <v>5</v>
      </c>
      <c r="H1143">
        <v>10029</v>
      </c>
      <c r="I1143" t="s">
        <v>6</v>
      </c>
      <c r="K1143" t="str">
        <f t="shared" si="351"/>
        <v xml:space="preserve"> East Harlem</v>
      </c>
      <c r="L1143" t="str">
        <f t="shared" si="352"/>
        <v xml:space="preserve"> East Harlem</v>
      </c>
      <c r="M1143" t="str">
        <f t="shared" si="337"/>
        <v>East Harlem</v>
      </c>
      <c r="N1143" t="str">
        <f>VLOOKUP(M1143,mapping!A:B,2,0)</f>
        <v>East Harlem</v>
      </c>
    </row>
    <row r="1144" spans="1:14" x14ac:dyDescent="0.2">
      <c r="A1144">
        <v>653</v>
      </c>
      <c r="B1144" t="s">
        <v>128</v>
      </c>
      <c r="C1144" t="s">
        <v>52</v>
      </c>
      <c r="D1144" t="s">
        <v>57</v>
      </c>
      <c r="E1144" t="s">
        <v>3</v>
      </c>
      <c r="F1144" t="s">
        <v>4</v>
      </c>
      <c r="G1144" t="s">
        <v>5</v>
      </c>
      <c r="H1144">
        <v>10036</v>
      </c>
      <c r="I1144" t="s">
        <v>6</v>
      </c>
      <c r="K1144" t="str">
        <f t="shared" si="351"/>
        <v xml:space="preserve"> Hell's Kitchen</v>
      </c>
      <c r="L1144" t="str">
        <f t="shared" si="352"/>
        <v xml:space="preserve"> Hell's Kitchen</v>
      </c>
      <c r="M1144" t="str">
        <f t="shared" si="337"/>
        <v>Hell's Kitchen</v>
      </c>
      <c r="N1144" t="str">
        <f>VLOOKUP(M1144,mapping!A:B,2,0)</f>
        <v>Midtown</v>
      </c>
    </row>
    <row r="1145" spans="1:14" x14ac:dyDescent="0.2">
      <c r="A1145">
        <v>160</v>
      </c>
      <c r="B1145" t="s">
        <v>474</v>
      </c>
      <c r="C1145" t="s">
        <v>35</v>
      </c>
      <c r="D1145" t="s">
        <v>32</v>
      </c>
      <c r="E1145" t="s">
        <v>3</v>
      </c>
      <c r="F1145" t="s">
        <v>4</v>
      </c>
      <c r="G1145" t="s">
        <v>5</v>
      </c>
      <c r="H1145">
        <v>10005</v>
      </c>
      <c r="I1145" t="s">
        <v>6</v>
      </c>
      <c r="K1145" t="str">
        <f t="shared" si="351"/>
        <v xml:space="preserve"> Southbridge Towers</v>
      </c>
      <c r="L1145" t="str">
        <f t="shared" si="352"/>
        <v xml:space="preserve"> Southbridge Towers</v>
      </c>
      <c r="M1145" t="str">
        <f t="shared" si="337"/>
        <v>Southbridge Towers</v>
      </c>
      <c r="N1145" t="str">
        <f>VLOOKUP(M1145,mapping!A:B,2,0)</f>
        <v>Financial District</v>
      </c>
    </row>
    <row r="1146" spans="1:14" x14ac:dyDescent="0.2">
      <c r="A1146" t="s">
        <v>601</v>
      </c>
      <c r="B1146">
        <v>122</v>
      </c>
      <c r="C1146" t="s">
        <v>217</v>
      </c>
      <c r="D1146" t="s">
        <v>21</v>
      </c>
      <c r="E1146" t="s">
        <v>13</v>
      </c>
      <c r="F1146" t="s">
        <v>3</v>
      </c>
      <c r="G1146" t="s">
        <v>4</v>
      </c>
      <c r="H1146" t="s">
        <v>5</v>
      </c>
      <c r="I1146">
        <v>10017</v>
      </c>
      <c r="J1146" t="s">
        <v>6</v>
      </c>
      <c r="L1146" t="str">
        <f t="shared" ref="L1146:L1147" si="353">D1146</f>
        <v xml:space="preserve"> Diamond District</v>
      </c>
      <c r="M1146" t="str">
        <f t="shared" si="337"/>
        <v>Diamond District</v>
      </c>
      <c r="N1146" t="str">
        <f>VLOOKUP(M1146,mapping!A:B,2,0)</f>
        <v>Midtown</v>
      </c>
    </row>
    <row r="1147" spans="1:14" x14ac:dyDescent="0.2">
      <c r="A1147" t="s">
        <v>432</v>
      </c>
      <c r="B1147">
        <v>2518</v>
      </c>
      <c r="C1147" t="s">
        <v>30</v>
      </c>
      <c r="D1147" t="s">
        <v>84</v>
      </c>
      <c r="E1147" t="s">
        <v>85</v>
      </c>
      <c r="F1147" t="s">
        <v>3</v>
      </c>
      <c r="G1147" t="s">
        <v>4</v>
      </c>
      <c r="H1147" t="s">
        <v>5</v>
      </c>
      <c r="I1147">
        <v>10025</v>
      </c>
      <c r="J1147" t="s">
        <v>6</v>
      </c>
      <c r="L1147" t="str">
        <f t="shared" si="353"/>
        <v xml:space="preserve"> Upper West Side</v>
      </c>
      <c r="M1147" t="str">
        <f t="shared" si="337"/>
        <v>Upper West Side</v>
      </c>
      <c r="N1147" t="str">
        <f>VLOOKUP(M1147,mapping!A:B,2,0)</f>
        <v>Upper West Side</v>
      </c>
    </row>
    <row r="1148" spans="1:14" x14ac:dyDescent="0.2">
      <c r="A1148">
        <v>3355</v>
      </c>
      <c r="B1148" t="s">
        <v>30</v>
      </c>
      <c r="C1148" t="s">
        <v>197</v>
      </c>
      <c r="D1148" t="s">
        <v>109</v>
      </c>
      <c r="E1148" t="s">
        <v>3</v>
      </c>
      <c r="F1148" t="s">
        <v>4</v>
      </c>
      <c r="G1148" t="s">
        <v>5</v>
      </c>
      <c r="H1148">
        <v>10031</v>
      </c>
      <c r="I1148" t="s">
        <v>6</v>
      </c>
      <c r="K1148" t="str">
        <f t="shared" ref="K1148:K1149" si="354">C1148</f>
        <v xml:space="preserve"> Manhattanville</v>
      </c>
      <c r="L1148" t="str">
        <f t="shared" ref="L1148:L1149" si="355">K1148</f>
        <v xml:space="preserve"> Manhattanville</v>
      </c>
      <c r="M1148" t="str">
        <f t="shared" si="337"/>
        <v>Manhattanville</v>
      </c>
      <c r="N1148" t="str">
        <f>VLOOKUP(M1148,mapping!A:B,2,0)</f>
        <v>Harlem</v>
      </c>
    </row>
    <row r="1149" spans="1:14" x14ac:dyDescent="0.2">
      <c r="A1149">
        <v>102</v>
      </c>
      <c r="B1149" t="s">
        <v>46</v>
      </c>
      <c r="C1149" t="s">
        <v>115</v>
      </c>
      <c r="D1149" t="s">
        <v>2</v>
      </c>
      <c r="E1149" t="s">
        <v>3</v>
      </c>
      <c r="F1149" t="s">
        <v>4</v>
      </c>
      <c r="G1149" t="s">
        <v>5</v>
      </c>
      <c r="H1149">
        <v>10009</v>
      </c>
      <c r="I1149" t="s">
        <v>6</v>
      </c>
      <c r="K1149" t="str">
        <f t="shared" si="354"/>
        <v xml:space="preserve"> East Village</v>
      </c>
      <c r="L1149" t="str">
        <f t="shared" si="355"/>
        <v xml:space="preserve"> East Village</v>
      </c>
      <c r="M1149" t="str">
        <f t="shared" si="337"/>
        <v>East Village</v>
      </c>
      <c r="N1149" t="str">
        <f>VLOOKUP(M1149,mapping!A:B,2,0)</f>
        <v>East Village</v>
      </c>
    </row>
    <row r="1150" spans="1:14" x14ac:dyDescent="0.2">
      <c r="A1150" t="s">
        <v>602</v>
      </c>
      <c r="B1150">
        <v>770</v>
      </c>
      <c r="C1150" t="s">
        <v>30</v>
      </c>
      <c r="D1150" t="s">
        <v>187</v>
      </c>
      <c r="E1150" t="s">
        <v>18</v>
      </c>
      <c r="F1150" t="s">
        <v>3</v>
      </c>
      <c r="G1150" t="s">
        <v>4</v>
      </c>
      <c r="H1150" t="s">
        <v>5</v>
      </c>
      <c r="I1150">
        <v>10003</v>
      </c>
      <c r="J1150" t="s">
        <v>6</v>
      </c>
      <c r="L1150" t="str">
        <f>D1150</f>
        <v xml:space="preserve"> NoHo</v>
      </c>
      <c r="M1150" t="str">
        <f t="shared" si="337"/>
        <v>NoHo</v>
      </c>
      <c r="N1150" t="str">
        <f>VLOOKUP(M1150,mapping!A:B,2,0)</f>
        <v>NoHo</v>
      </c>
    </row>
    <row r="1151" spans="1:14" x14ac:dyDescent="0.2">
      <c r="A1151">
        <v>8</v>
      </c>
      <c r="B1151" t="s">
        <v>135</v>
      </c>
      <c r="C1151" t="s">
        <v>21</v>
      </c>
      <c r="D1151" t="s">
        <v>13</v>
      </c>
      <c r="E1151" t="s">
        <v>3</v>
      </c>
      <c r="F1151" t="s">
        <v>4</v>
      </c>
      <c r="G1151" t="s">
        <v>5</v>
      </c>
      <c r="H1151">
        <v>10017</v>
      </c>
      <c r="I1151" t="s">
        <v>6</v>
      </c>
      <c r="K1151" t="str">
        <f t="shared" ref="K1151:K1158" si="356">C1151</f>
        <v xml:space="preserve"> Diamond District</v>
      </c>
      <c r="L1151" t="str">
        <f t="shared" ref="L1151:L1158" si="357">K1151</f>
        <v xml:space="preserve"> Diamond District</v>
      </c>
      <c r="M1151" t="str">
        <f t="shared" si="337"/>
        <v>Diamond District</v>
      </c>
      <c r="N1151" t="str">
        <f>VLOOKUP(M1151,mapping!A:B,2,0)</f>
        <v>Midtown</v>
      </c>
    </row>
    <row r="1152" spans="1:14" x14ac:dyDescent="0.2">
      <c r="A1152">
        <v>1452</v>
      </c>
      <c r="B1152" t="s">
        <v>7</v>
      </c>
      <c r="C1152" t="s">
        <v>47</v>
      </c>
      <c r="D1152" t="s">
        <v>48</v>
      </c>
      <c r="E1152" t="s">
        <v>3</v>
      </c>
      <c r="F1152" t="s">
        <v>4</v>
      </c>
      <c r="G1152" t="s">
        <v>5</v>
      </c>
      <c r="H1152">
        <v>10021</v>
      </c>
      <c r="I1152" t="s">
        <v>6</v>
      </c>
      <c r="K1152" t="str">
        <f t="shared" si="356"/>
        <v xml:space="preserve"> Lenox Hill</v>
      </c>
      <c r="L1152" t="str">
        <f t="shared" si="357"/>
        <v xml:space="preserve"> Lenox Hill</v>
      </c>
      <c r="M1152" t="str">
        <f t="shared" si="337"/>
        <v>Lenox Hill</v>
      </c>
      <c r="N1152" t="str">
        <f>VLOOKUP(M1152,mapping!A:B,2,0)</f>
        <v>Upper East Side</v>
      </c>
    </row>
    <row r="1153" spans="1:14" x14ac:dyDescent="0.2">
      <c r="A1153">
        <v>99</v>
      </c>
      <c r="B1153" t="s">
        <v>94</v>
      </c>
      <c r="C1153" t="s">
        <v>31</v>
      </c>
      <c r="D1153" t="s">
        <v>32</v>
      </c>
      <c r="E1153" t="s">
        <v>3</v>
      </c>
      <c r="F1153" t="s">
        <v>4</v>
      </c>
      <c r="G1153" t="s">
        <v>5</v>
      </c>
      <c r="H1153">
        <v>10004</v>
      </c>
      <c r="I1153" t="s">
        <v>6</v>
      </c>
      <c r="K1153" t="str">
        <f t="shared" si="356"/>
        <v xml:space="preserve"> Battery Park City</v>
      </c>
      <c r="L1153" t="str">
        <f t="shared" si="357"/>
        <v xml:space="preserve"> Battery Park City</v>
      </c>
      <c r="M1153" t="str">
        <f t="shared" si="337"/>
        <v>Battery Park City</v>
      </c>
      <c r="N1153" t="str">
        <f>VLOOKUP(M1153,mapping!A:B,2,0)</f>
        <v>Battery Park</v>
      </c>
    </row>
    <row r="1154" spans="1:14" x14ac:dyDescent="0.2">
      <c r="A1154">
        <v>1089</v>
      </c>
      <c r="B1154" t="s">
        <v>7</v>
      </c>
      <c r="C1154" t="s">
        <v>8</v>
      </c>
      <c r="D1154" t="s">
        <v>9</v>
      </c>
      <c r="E1154" t="s">
        <v>3</v>
      </c>
      <c r="F1154" t="s">
        <v>4</v>
      </c>
      <c r="G1154" t="s">
        <v>5</v>
      </c>
      <c r="H1154">
        <v>10022</v>
      </c>
      <c r="I1154" t="s">
        <v>6</v>
      </c>
      <c r="K1154" t="str">
        <f t="shared" si="356"/>
        <v xml:space="preserve"> Tudor City</v>
      </c>
      <c r="L1154" t="str">
        <f t="shared" si="357"/>
        <v xml:space="preserve"> Tudor City</v>
      </c>
      <c r="M1154" t="str">
        <f t="shared" si="337"/>
        <v>Tudor City</v>
      </c>
      <c r="N1154" t="str">
        <f>VLOOKUP(M1154,mapping!A:B,2,0)</f>
        <v>Tudor City</v>
      </c>
    </row>
    <row r="1155" spans="1:14" x14ac:dyDescent="0.2">
      <c r="A1155">
        <v>103</v>
      </c>
      <c r="B1155" t="s">
        <v>22</v>
      </c>
      <c r="C1155" t="s">
        <v>115</v>
      </c>
      <c r="D1155" t="s">
        <v>2</v>
      </c>
      <c r="E1155" t="s">
        <v>3</v>
      </c>
      <c r="F1155" t="s">
        <v>4</v>
      </c>
      <c r="G1155" t="s">
        <v>5</v>
      </c>
      <c r="H1155">
        <v>10003</v>
      </c>
      <c r="I1155" t="s">
        <v>6</v>
      </c>
      <c r="K1155" t="str">
        <f t="shared" si="356"/>
        <v xml:space="preserve"> East Village</v>
      </c>
      <c r="L1155" t="str">
        <f t="shared" si="357"/>
        <v xml:space="preserve"> East Village</v>
      </c>
      <c r="M1155" t="str">
        <f t="shared" si="337"/>
        <v>East Village</v>
      </c>
      <c r="N1155" t="str">
        <f>VLOOKUP(M1155,mapping!A:B,2,0)</f>
        <v>East Village</v>
      </c>
    </row>
    <row r="1156" spans="1:14" x14ac:dyDescent="0.2">
      <c r="A1156">
        <v>1125</v>
      </c>
      <c r="B1156" t="s">
        <v>105</v>
      </c>
      <c r="C1156" t="s">
        <v>106</v>
      </c>
      <c r="D1156" t="s">
        <v>48</v>
      </c>
      <c r="E1156" t="s">
        <v>3</v>
      </c>
      <c r="F1156" t="s">
        <v>4</v>
      </c>
      <c r="G1156" t="s">
        <v>5</v>
      </c>
      <c r="H1156">
        <v>10028</v>
      </c>
      <c r="I1156" t="s">
        <v>6</v>
      </c>
      <c r="K1156" t="str">
        <f t="shared" si="356"/>
        <v xml:space="preserve"> Upper East Side</v>
      </c>
      <c r="L1156" t="str">
        <f t="shared" si="357"/>
        <v xml:space="preserve"> Upper East Side</v>
      </c>
      <c r="M1156" t="str">
        <f t="shared" ref="M1156:M1219" si="358">TRIM(L1156)</f>
        <v>Upper East Side</v>
      </c>
      <c r="N1156" t="str">
        <f>VLOOKUP(M1156,mapping!A:B,2,0)</f>
        <v>Upper East Side</v>
      </c>
    </row>
    <row r="1157" spans="1:14" x14ac:dyDescent="0.2">
      <c r="A1157">
        <v>3494</v>
      </c>
      <c r="B1157" t="s">
        <v>30</v>
      </c>
      <c r="C1157" t="s">
        <v>108</v>
      </c>
      <c r="D1157" t="s">
        <v>109</v>
      </c>
      <c r="E1157" t="s">
        <v>3</v>
      </c>
      <c r="F1157" t="s">
        <v>4</v>
      </c>
      <c r="G1157" t="s">
        <v>5</v>
      </c>
      <c r="H1157">
        <v>10039</v>
      </c>
      <c r="I1157" t="s">
        <v>6</v>
      </c>
      <c r="K1157" t="str">
        <f t="shared" si="356"/>
        <v xml:space="preserve"> Hamilton Heights</v>
      </c>
      <c r="L1157" t="str">
        <f t="shared" si="357"/>
        <v xml:space="preserve"> Hamilton Heights</v>
      </c>
      <c r="M1157" t="str">
        <f t="shared" si="358"/>
        <v>Hamilton Heights</v>
      </c>
      <c r="N1157" t="str">
        <f>VLOOKUP(M1157,mapping!A:B,2,0)</f>
        <v>Washington Heights</v>
      </c>
    </row>
    <row r="1158" spans="1:14" x14ac:dyDescent="0.2">
      <c r="A1158" t="s">
        <v>61</v>
      </c>
      <c r="B1158" t="s">
        <v>62</v>
      </c>
      <c r="C1158" t="s">
        <v>56</v>
      </c>
      <c r="D1158" t="s">
        <v>57</v>
      </c>
      <c r="E1158" t="s">
        <v>3</v>
      </c>
      <c r="F1158" t="s">
        <v>4</v>
      </c>
      <c r="G1158" t="s">
        <v>5</v>
      </c>
      <c r="H1158">
        <v>10001</v>
      </c>
      <c r="I1158" t="s">
        <v>6</v>
      </c>
      <c r="K1158" t="str">
        <f t="shared" si="356"/>
        <v xml:space="preserve"> Chelsea</v>
      </c>
      <c r="L1158" t="str">
        <f t="shared" si="357"/>
        <v xml:space="preserve"> Chelsea</v>
      </c>
      <c r="M1158" t="str">
        <f t="shared" si="358"/>
        <v>Chelsea</v>
      </c>
      <c r="N1158" t="str">
        <f>VLOOKUP(M1158,mapping!A:B,2,0)</f>
        <v>Chelsea</v>
      </c>
    </row>
    <row r="1159" spans="1:14" x14ac:dyDescent="0.2">
      <c r="A1159" t="s">
        <v>603</v>
      </c>
      <c r="B1159">
        <v>141</v>
      </c>
      <c r="C1159" t="s">
        <v>28</v>
      </c>
      <c r="D1159" t="s">
        <v>21</v>
      </c>
      <c r="E1159" t="s">
        <v>13</v>
      </c>
      <c r="F1159" t="s">
        <v>3</v>
      </c>
      <c r="G1159" t="s">
        <v>4</v>
      </c>
      <c r="H1159" t="s">
        <v>5</v>
      </c>
      <c r="I1159">
        <v>10036</v>
      </c>
      <c r="J1159" t="s">
        <v>6</v>
      </c>
      <c r="L1159" t="str">
        <f>D1159</f>
        <v xml:space="preserve"> Diamond District</v>
      </c>
      <c r="M1159" t="str">
        <f t="shared" si="358"/>
        <v>Diamond District</v>
      </c>
      <c r="N1159" t="str">
        <f>VLOOKUP(M1159,mapping!A:B,2,0)</f>
        <v>Midtown</v>
      </c>
    </row>
    <row r="1160" spans="1:14" x14ac:dyDescent="0.2">
      <c r="A1160">
        <v>696</v>
      </c>
      <c r="B1160" t="s">
        <v>105</v>
      </c>
      <c r="C1160" t="s">
        <v>106</v>
      </c>
      <c r="D1160" t="s">
        <v>48</v>
      </c>
      <c r="E1160" t="s">
        <v>3</v>
      </c>
      <c r="F1160" t="s">
        <v>4</v>
      </c>
      <c r="G1160" t="s">
        <v>5</v>
      </c>
      <c r="H1160">
        <v>10065</v>
      </c>
      <c r="I1160" t="s">
        <v>6</v>
      </c>
      <c r="K1160" t="str">
        <f t="shared" ref="K1160:K1167" si="359">C1160</f>
        <v xml:space="preserve"> Upper East Side</v>
      </c>
      <c r="L1160" t="str">
        <f t="shared" ref="L1160:L1167" si="360">K1160</f>
        <v xml:space="preserve"> Upper East Side</v>
      </c>
      <c r="M1160" t="str">
        <f t="shared" si="358"/>
        <v>Upper East Side</v>
      </c>
      <c r="N1160" t="str">
        <f>VLOOKUP(M1160,mapping!A:B,2,0)</f>
        <v>Upper East Side</v>
      </c>
    </row>
    <row r="1161" spans="1:14" x14ac:dyDescent="0.2">
      <c r="A1161">
        <v>25</v>
      </c>
      <c r="B1161" t="s">
        <v>209</v>
      </c>
      <c r="C1161" t="s">
        <v>12</v>
      </c>
      <c r="D1161" t="s">
        <v>13</v>
      </c>
      <c r="E1161" t="s">
        <v>3</v>
      </c>
      <c r="F1161" t="s">
        <v>4</v>
      </c>
      <c r="G1161" t="s">
        <v>5</v>
      </c>
      <c r="H1161">
        <v>10018</v>
      </c>
      <c r="I1161" t="s">
        <v>6</v>
      </c>
      <c r="K1161" t="str">
        <f t="shared" si="359"/>
        <v xml:space="preserve"> Koreatown</v>
      </c>
      <c r="L1161" t="str">
        <f t="shared" si="360"/>
        <v xml:space="preserve"> Koreatown</v>
      </c>
      <c r="M1161" t="str">
        <f t="shared" si="358"/>
        <v>Koreatown</v>
      </c>
      <c r="N1161" t="str">
        <f>VLOOKUP(M1161,mapping!A:B,2,0)</f>
        <v>Midtown</v>
      </c>
    </row>
    <row r="1162" spans="1:14" x14ac:dyDescent="0.2">
      <c r="A1162">
        <v>99</v>
      </c>
      <c r="B1162" t="s">
        <v>26</v>
      </c>
      <c r="C1162" t="s">
        <v>27</v>
      </c>
      <c r="D1162" t="s">
        <v>2</v>
      </c>
      <c r="E1162" t="s">
        <v>3</v>
      </c>
      <c r="F1162" t="s">
        <v>4</v>
      </c>
      <c r="G1162" t="s">
        <v>5</v>
      </c>
      <c r="H1162">
        <v>10002</v>
      </c>
      <c r="I1162" t="s">
        <v>6</v>
      </c>
      <c r="K1162" t="str">
        <f t="shared" si="359"/>
        <v xml:space="preserve"> Lower East Side</v>
      </c>
      <c r="L1162" t="str">
        <f t="shared" si="360"/>
        <v xml:space="preserve"> Lower East Side</v>
      </c>
      <c r="M1162" t="str">
        <f t="shared" si="358"/>
        <v>Lower East Side</v>
      </c>
      <c r="N1162" t="str">
        <f>VLOOKUP(M1162,mapping!A:B,2,0)</f>
        <v>Lower East Side</v>
      </c>
    </row>
    <row r="1163" spans="1:14" x14ac:dyDescent="0.2">
      <c r="A1163">
        <v>65</v>
      </c>
      <c r="B1163" t="s">
        <v>26</v>
      </c>
      <c r="C1163" t="s">
        <v>27</v>
      </c>
      <c r="D1163" t="s">
        <v>2</v>
      </c>
      <c r="E1163" t="s">
        <v>3</v>
      </c>
      <c r="F1163" t="s">
        <v>4</v>
      </c>
      <c r="G1163" t="s">
        <v>5</v>
      </c>
      <c r="H1163">
        <v>10002</v>
      </c>
      <c r="I1163" t="s">
        <v>6</v>
      </c>
      <c r="K1163" t="str">
        <f t="shared" si="359"/>
        <v xml:space="preserve"> Lower East Side</v>
      </c>
      <c r="L1163" t="str">
        <f t="shared" si="360"/>
        <v xml:space="preserve"> Lower East Side</v>
      </c>
      <c r="M1163" t="str">
        <f t="shared" si="358"/>
        <v>Lower East Side</v>
      </c>
      <c r="N1163" t="str">
        <f>VLOOKUP(M1163,mapping!A:B,2,0)</f>
        <v>Lower East Side</v>
      </c>
    </row>
    <row r="1164" spans="1:14" x14ac:dyDescent="0.2">
      <c r="A1164">
        <v>547</v>
      </c>
      <c r="B1164" t="s">
        <v>128</v>
      </c>
      <c r="C1164" t="s">
        <v>52</v>
      </c>
      <c r="D1164" t="s">
        <v>57</v>
      </c>
      <c r="E1164" t="s">
        <v>3</v>
      </c>
      <c r="F1164" t="s">
        <v>4</v>
      </c>
      <c r="G1164" t="s">
        <v>5</v>
      </c>
      <c r="H1164">
        <v>10018</v>
      </c>
      <c r="I1164" t="s">
        <v>6</v>
      </c>
      <c r="K1164" t="str">
        <f t="shared" si="359"/>
        <v xml:space="preserve"> Hell's Kitchen</v>
      </c>
      <c r="L1164" t="str">
        <f t="shared" si="360"/>
        <v xml:space="preserve"> Hell's Kitchen</v>
      </c>
      <c r="M1164" t="str">
        <f t="shared" si="358"/>
        <v>Hell's Kitchen</v>
      </c>
      <c r="N1164" t="str">
        <f>VLOOKUP(M1164,mapping!A:B,2,0)</f>
        <v>Midtown</v>
      </c>
    </row>
    <row r="1165" spans="1:14" x14ac:dyDescent="0.2">
      <c r="A1165">
        <v>321</v>
      </c>
      <c r="B1165" t="s">
        <v>186</v>
      </c>
      <c r="C1165" t="s">
        <v>123</v>
      </c>
      <c r="D1165" t="s">
        <v>2</v>
      </c>
      <c r="E1165" t="s">
        <v>3</v>
      </c>
      <c r="F1165" t="s">
        <v>4</v>
      </c>
      <c r="G1165" t="s">
        <v>5</v>
      </c>
      <c r="H1165">
        <v>10002</v>
      </c>
      <c r="I1165" t="s">
        <v>6</v>
      </c>
      <c r="K1165" t="str">
        <f t="shared" si="359"/>
        <v xml:space="preserve"> Alphabet City</v>
      </c>
      <c r="L1165" t="str">
        <f t="shared" si="360"/>
        <v xml:space="preserve"> Alphabet City</v>
      </c>
      <c r="M1165" t="str">
        <f t="shared" si="358"/>
        <v>Alphabet City</v>
      </c>
      <c r="N1165" t="str">
        <f>VLOOKUP(M1165,mapping!A:B,2,0)</f>
        <v>East Village</v>
      </c>
    </row>
    <row r="1166" spans="1:14" x14ac:dyDescent="0.2">
      <c r="A1166">
        <v>156</v>
      </c>
      <c r="B1166" t="s">
        <v>72</v>
      </c>
      <c r="C1166" t="s">
        <v>23</v>
      </c>
      <c r="D1166" t="s">
        <v>9</v>
      </c>
      <c r="E1166" t="s">
        <v>3</v>
      </c>
      <c r="F1166" t="s">
        <v>4</v>
      </c>
      <c r="G1166" t="s">
        <v>5</v>
      </c>
      <c r="H1166">
        <v>10016</v>
      </c>
      <c r="I1166" t="s">
        <v>6</v>
      </c>
      <c r="K1166" t="str">
        <f t="shared" si="359"/>
        <v xml:space="preserve"> Murray Hill</v>
      </c>
      <c r="L1166" t="str">
        <f t="shared" si="360"/>
        <v xml:space="preserve"> Murray Hill</v>
      </c>
      <c r="M1166" t="str">
        <f t="shared" si="358"/>
        <v>Murray Hill</v>
      </c>
      <c r="N1166" t="str">
        <f>VLOOKUP(M1166,mapping!A:B,2,0)</f>
        <v>Murray Hill</v>
      </c>
    </row>
    <row r="1167" spans="1:14" x14ac:dyDescent="0.2">
      <c r="A1167">
        <v>1770</v>
      </c>
      <c r="B1167" t="s">
        <v>83</v>
      </c>
      <c r="C1167" t="s">
        <v>108</v>
      </c>
      <c r="D1167" t="s">
        <v>109</v>
      </c>
      <c r="E1167" t="s">
        <v>3</v>
      </c>
      <c r="F1167" t="s">
        <v>4</v>
      </c>
      <c r="G1167" t="s">
        <v>5</v>
      </c>
      <c r="H1167">
        <v>10031</v>
      </c>
      <c r="I1167" t="s">
        <v>6</v>
      </c>
      <c r="K1167" t="str">
        <f t="shared" si="359"/>
        <v xml:space="preserve"> Hamilton Heights</v>
      </c>
      <c r="L1167" t="str">
        <f t="shared" si="360"/>
        <v xml:space="preserve"> Hamilton Heights</v>
      </c>
      <c r="M1167" t="str">
        <f t="shared" si="358"/>
        <v>Hamilton Heights</v>
      </c>
      <c r="N1167" t="str">
        <f>VLOOKUP(M1167,mapping!A:B,2,0)</f>
        <v>Washington Heights</v>
      </c>
    </row>
    <row r="1168" spans="1:14" x14ac:dyDescent="0.2">
      <c r="A1168" t="s">
        <v>604</v>
      </c>
      <c r="B1168">
        <v>1270</v>
      </c>
      <c r="C1168" t="s">
        <v>41</v>
      </c>
      <c r="D1168" t="s">
        <v>21</v>
      </c>
      <c r="E1168" t="s">
        <v>13</v>
      </c>
      <c r="F1168" t="s">
        <v>3</v>
      </c>
      <c r="G1168" t="s">
        <v>4</v>
      </c>
      <c r="H1168" t="s">
        <v>5</v>
      </c>
      <c r="I1168">
        <v>10020</v>
      </c>
      <c r="J1168" t="s">
        <v>6</v>
      </c>
      <c r="L1168" t="str">
        <f>D1168</f>
        <v xml:space="preserve"> Diamond District</v>
      </c>
      <c r="M1168" t="str">
        <f t="shared" si="358"/>
        <v>Diamond District</v>
      </c>
      <c r="N1168" t="str">
        <f>VLOOKUP(M1168,mapping!A:B,2,0)</f>
        <v>Midtown</v>
      </c>
    </row>
    <row r="1169" spans="1:14" x14ac:dyDescent="0.2">
      <c r="A1169">
        <v>4973</v>
      </c>
      <c r="B1169" t="s">
        <v>30</v>
      </c>
      <c r="C1169" t="s">
        <v>63</v>
      </c>
      <c r="D1169" t="s">
        <v>64</v>
      </c>
      <c r="E1169" t="s">
        <v>3</v>
      </c>
      <c r="F1169" t="s">
        <v>4</v>
      </c>
      <c r="G1169" t="s">
        <v>5</v>
      </c>
      <c r="H1169">
        <v>10034</v>
      </c>
      <c r="I1169" t="s">
        <v>6</v>
      </c>
      <c r="K1169" t="str">
        <f t="shared" ref="K1169:K1171" si="361">C1169</f>
        <v xml:space="preserve"> Inwood</v>
      </c>
      <c r="L1169" t="str">
        <f t="shared" ref="L1169:L1171" si="362">K1169</f>
        <v xml:space="preserve"> Inwood</v>
      </c>
      <c r="M1169" t="str">
        <f t="shared" si="358"/>
        <v>Inwood</v>
      </c>
      <c r="N1169" t="str">
        <f>VLOOKUP(M1169,mapping!A:B,2,0)</f>
        <v>Washington Heights</v>
      </c>
    </row>
    <row r="1170" spans="1:14" x14ac:dyDescent="0.2">
      <c r="A1170">
        <v>210</v>
      </c>
      <c r="B1170" t="s">
        <v>605</v>
      </c>
      <c r="C1170" t="s">
        <v>84</v>
      </c>
      <c r="D1170" t="s">
        <v>85</v>
      </c>
      <c r="E1170" t="s">
        <v>3</v>
      </c>
      <c r="F1170" t="s">
        <v>4</v>
      </c>
      <c r="G1170" t="s">
        <v>5</v>
      </c>
      <c r="H1170">
        <v>10025</v>
      </c>
      <c r="I1170" t="s">
        <v>6</v>
      </c>
      <c r="K1170" t="str">
        <f t="shared" si="361"/>
        <v xml:space="preserve"> Upper West Side</v>
      </c>
      <c r="L1170" t="str">
        <f t="shared" si="362"/>
        <v xml:space="preserve"> Upper West Side</v>
      </c>
      <c r="M1170" t="str">
        <f t="shared" si="358"/>
        <v>Upper West Side</v>
      </c>
      <c r="N1170" t="str">
        <f>VLOOKUP(M1170,mapping!A:B,2,0)</f>
        <v>Upper West Side</v>
      </c>
    </row>
    <row r="1171" spans="1:14" x14ac:dyDescent="0.2">
      <c r="A1171">
        <v>926</v>
      </c>
      <c r="B1171" t="s">
        <v>7</v>
      </c>
      <c r="C1171" t="s">
        <v>8</v>
      </c>
      <c r="D1171" t="s">
        <v>9</v>
      </c>
      <c r="E1171" t="s">
        <v>3</v>
      </c>
      <c r="F1171" t="s">
        <v>4</v>
      </c>
      <c r="G1171" t="s">
        <v>5</v>
      </c>
      <c r="H1171">
        <v>10022</v>
      </c>
      <c r="I1171" t="s">
        <v>6</v>
      </c>
      <c r="K1171" t="str">
        <f t="shared" si="361"/>
        <v xml:space="preserve"> Tudor City</v>
      </c>
      <c r="L1171" t="str">
        <f t="shared" si="362"/>
        <v xml:space="preserve"> Tudor City</v>
      </c>
      <c r="M1171" t="str">
        <f t="shared" si="358"/>
        <v>Tudor City</v>
      </c>
      <c r="N1171" t="str">
        <f>VLOOKUP(M1171,mapping!A:B,2,0)</f>
        <v>Tudor City</v>
      </c>
    </row>
    <row r="1172" spans="1:14" x14ac:dyDescent="0.2">
      <c r="A1172" t="s">
        <v>606</v>
      </c>
      <c r="B1172">
        <v>1290</v>
      </c>
      <c r="C1172" t="s">
        <v>41</v>
      </c>
      <c r="D1172" t="s">
        <v>21</v>
      </c>
      <c r="E1172" t="s">
        <v>13</v>
      </c>
      <c r="F1172" t="s">
        <v>3</v>
      </c>
      <c r="G1172" t="s">
        <v>4</v>
      </c>
      <c r="H1172" t="s">
        <v>5</v>
      </c>
      <c r="I1172">
        <v>10019</v>
      </c>
      <c r="J1172" t="s">
        <v>6</v>
      </c>
      <c r="L1172" t="str">
        <f>D1172</f>
        <v xml:space="preserve"> Diamond District</v>
      </c>
      <c r="M1172" t="str">
        <f t="shared" si="358"/>
        <v>Diamond District</v>
      </c>
      <c r="N1172" t="str">
        <f>VLOOKUP(M1172,mapping!A:B,2,0)</f>
        <v>Midtown</v>
      </c>
    </row>
    <row r="1173" spans="1:14" x14ac:dyDescent="0.2">
      <c r="A1173">
        <v>153</v>
      </c>
      <c r="B1173" t="s">
        <v>72</v>
      </c>
      <c r="C1173" t="s">
        <v>23</v>
      </c>
      <c r="D1173" t="s">
        <v>9</v>
      </c>
      <c r="E1173" t="s">
        <v>3</v>
      </c>
      <c r="F1173" t="s">
        <v>4</v>
      </c>
      <c r="G1173" t="s">
        <v>5</v>
      </c>
      <c r="H1173">
        <v>10016</v>
      </c>
      <c r="I1173" t="s">
        <v>6</v>
      </c>
      <c r="K1173" t="str">
        <f t="shared" ref="K1173:K1175" si="363">C1173</f>
        <v xml:space="preserve"> Murray Hill</v>
      </c>
      <c r="L1173" t="str">
        <f t="shared" ref="L1173:L1175" si="364">K1173</f>
        <v xml:space="preserve"> Murray Hill</v>
      </c>
      <c r="M1173" t="str">
        <f t="shared" si="358"/>
        <v>Murray Hill</v>
      </c>
      <c r="N1173" t="str">
        <f>VLOOKUP(M1173,mapping!A:B,2,0)</f>
        <v>Murray Hill</v>
      </c>
    </row>
    <row r="1174" spans="1:14" x14ac:dyDescent="0.2">
      <c r="A1174">
        <v>933</v>
      </c>
      <c r="B1174" t="s">
        <v>83</v>
      </c>
      <c r="C1174" t="s">
        <v>84</v>
      </c>
      <c r="D1174" t="s">
        <v>85</v>
      </c>
      <c r="E1174" t="s">
        <v>3</v>
      </c>
      <c r="F1174" t="s">
        <v>4</v>
      </c>
      <c r="G1174" t="s">
        <v>5</v>
      </c>
      <c r="H1174">
        <v>10025</v>
      </c>
      <c r="I1174" t="s">
        <v>6</v>
      </c>
      <c r="K1174" t="str">
        <f t="shared" si="363"/>
        <v xml:space="preserve"> Upper West Side</v>
      </c>
      <c r="L1174" t="str">
        <f t="shared" si="364"/>
        <v xml:space="preserve"> Upper West Side</v>
      </c>
      <c r="M1174" t="str">
        <f t="shared" si="358"/>
        <v>Upper West Side</v>
      </c>
      <c r="N1174" t="str">
        <f>VLOOKUP(M1174,mapping!A:B,2,0)</f>
        <v>Upper West Side</v>
      </c>
    </row>
    <row r="1175" spans="1:14" x14ac:dyDescent="0.2">
      <c r="A1175">
        <v>130</v>
      </c>
      <c r="B1175" t="s">
        <v>530</v>
      </c>
      <c r="C1175" t="s">
        <v>81</v>
      </c>
      <c r="D1175" t="s">
        <v>32</v>
      </c>
      <c r="E1175" t="s">
        <v>3</v>
      </c>
      <c r="F1175" t="s">
        <v>4</v>
      </c>
      <c r="G1175" t="s">
        <v>5</v>
      </c>
      <c r="H1175">
        <v>10013</v>
      </c>
      <c r="I1175" t="s">
        <v>6</v>
      </c>
      <c r="K1175" t="str">
        <f t="shared" si="363"/>
        <v xml:space="preserve"> Tribeca</v>
      </c>
      <c r="L1175" t="str">
        <f t="shared" si="364"/>
        <v xml:space="preserve"> Tribeca</v>
      </c>
      <c r="M1175" t="str">
        <f t="shared" si="358"/>
        <v>Tribeca</v>
      </c>
      <c r="N1175" t="str">
        <f>VLOOKUP(M1175,mapping!A:B,2,0)</f>
        <v>NoHo</v>
      </c>
    </row>
    <row r="1176" spans="1:14" x14ac:dyDescent="0.2">
      <c r="A1176" t="s">
        <v>607</v>
      </c>
      <c r="B1176">
        <v>152</v>
      </c>
      <c r="C1176" t="s">
        <v>199</v>
      </c>
      <c r="D1176" t="s">
        <v>21</v>
      </c>
      <c r="E1176" t="s">
        <v>13</v>
      </c>
      <c r="F1176" t="s">
        <v>3</v>
      </c>
      <c r="G1176" t="s">
        <v>4</v>
      </c>
      <c r="H1176" t="s">
        <v>5</v>
      </c>
      <c r="I1176">
        <v>10019</v>
      </c>
      <c r="J1176" t="s">
        <v>6</v>
      </c>
      <c r="L1176" t="str">
        <f>D1176</f>
        <v xml:space="preserve"> Diamond District</v>
      </c>
      <c r="M1176" t="str">
        <f t="shared" si="358"/>
        <v>Diamond District</v>
      </c>
      <c r="N1176" t="str">
        <f>VLOOKUP(M1176,mapping!A:B,2,0)</f>
        <v>Midtown</v>
      </c>
    </row>
    <row r="1177" spans="1:14" x14ac:dyDescent="0.2">
      <c r="A1177" t="s">
        <v>590</v>
      </c>
      <c r="B1177" t="s">
        <v>591</v>
      </c>
      <c r="C1177" t="s">
        <v>21</v>
      </c>
      <c r="D1177" t="s">
        <v>13</v>
      </c>
      <c r="E1177" t="s">
        <v>3</v>
      </c>
      <c r="F1177" t="s">
        <v>4</v>
      </c>
      <c r="G1177" t="s">
        <v>5</v>
      </c>
      <c r="H1177" t="s">
        <v>592</v>
      </c>
      <c r="I1177" t="s">
        <v>6</v>
      </c>
      <c r="K1177" t="str">
        <f t="shared" ref="K1177:K1178" si="365">C1177</f>
        <v xml:space="preserve"> Diamond District</v>
      </c>
      <c r="L1177" t="str">
        <f t="shared" ref="L1177:L1178" si="366">K1177</f>
        <v xml:space="preserve"> Diamond District</v>
      </c>
      <c r="M1177" t="str">
        <f t="shared" si="358"/>
        <v>Diamond District</v>
      </c>
      <c r="N1177" t="str">
        <f>VLOOKUP(M1177,mapping!A:B,2,0)</f>
        <v>Midtown</v>
      </c>
    </row>
    <row r="1178" spans="1:14" x14ac:dyDescent="0.2">
      <c r="A1178">
        <v>136</v>
      </c>
      <c r="B1178" t="s">
        <v>120</v>
      </c>
      <c r="C1178" t="s">
        <v>21</v>
      </c>
      <c r="D1178" t="s">
        <v>13</v>
      </c>
      <c r="E1178" t="s">
        <v>3</v>
      </c>
      <c r="F1178" t="s">
        <v>4</v>
      </c>
      <c r="G1178" t="s">
        <v>5</v>
      </c>
      <c r="H1178">
        <v>10036</v>
      </c>
      <c r="I1178" t="s">
        <v>6</v>
      </c>
      <c r="K1178" t="str">
        <f t="shared" si="365"/>
        <v xml:space="preserve"> Diamond District</v>
      </c>
      <c r="L1178" t="str">
        <f t="shared" si="366"/>
        <v xml:space="preserve"> Diamond District</v>
      </c>
      <c r="M1178" t="str">
        <f t="shared" si="358"/>
        <v>Diamond District</v>
      </c>
      <c r="N1178" t="str">
        <f>VLOOKUP(M1178,mapping!A:B,2,0)</f>
        <v>Midtown</v>
      </c>
    </row>
    <row r="1179" spans="1:14" x14ac:dyDescent="0.2">
      <c r="A1179" t="s">
        <v>190</v>
      </c>
      <c r="B1179">
        <v>30</v>
      </c>
      <c r="C1179" t="s">
        <v>191</v>
      </c>
      <c r="D1179" t="s">
        <v>21</v>
      </c>
      <c r="E1179" t="s">
        <v>13</v>
      </c>
      <c r="F1179" t="s">
        <v>3</v>
      </c>
      <c r="G1179" t="s">
        <v>4</v>
      </c>
      <c r="H1179" t="s">
        <v>5</v>
      </c>
      <c r="I1179">
        <v>10020</v>
      </c>
      <c r="J1179" t="s">
        <v>6</v>
      </c>
      <c r="L1179" t="str">
        <f>D1179</f>
        <v xml:space="preserve"> Diamond District</v>
      </c>
      <c r="M1179" t="str">
        <f t="shared" si="358"/>
        <v>Diamond District</v>
      </c>
      <c r="N1179" t="str">
        <f>VLOOKUP(M1179,mapping!A:B,2,0)</f>
        <v>Midtown</v>
      </c>
    </row>
    <row r="1180" spans="1:14" x14ac:dyDescent="0.2">
      <c r="A1180" t="s">
        <v>409</v>
      </c>
      <c r="B1180" t="s">
        <v>92</v>
      </c>
      <c r="C1180" t="s">
        <v>8</v>
      </c>
      <c r="D1180" t="s">
        <v>9</v>
      </c>
      <c r="E1180" t="s">
        <v>3</v>
      </c>
      <c r="F1180" t="s">
        <v>4</v>
      </c>
      <c r="G1180" t="s">
        <v>5</v>
      </c>
      <c r="H1180">
        <v>10017</v>
      </c>
      <c r="I1180" t="s">
        <v>6</v>
      </c>
      <c r="K1180" t="str">
        <f t="shared" ref="K1180:K1181" si="367">C1180</f>
        <v xml:space="preserve"> Tudor City</v>
      </c>
      <c r="L1180" t="str">
        <f t="shared" ref="L1180:L1181" si="368">K1180</f>
        <v xml:space="preserve"> Tudor City</v>
      </c>
      <c r="M1180" t="str">
        <f t="shared" si="358"/>
        <v>Tudor City</v>
      </c>
      <c r="N1180" t="str">
        <f>VLOOKUP(M1180,mapping!A:B,2,0)</f>
        <v>Tudor City</v>
      </c>
    </row>
    <row r="1181" spans="1:14" x14ac:dyDescent="0.2">
      <c r="A1181">
        <v>517</v>
      </c>
      <c r="B1181" t="s">
        <v>7</v>
      </c>
      <c r="C1181" t="s">
        <v>136</v>
      </c>
      <c r="D1181" t="s">
        <v>9</v>
      </c>
      <c r="E1181" t="s">
        <v>3</v>
      </c>
      <c r="F1181" t="s">
        <v>4</v>
      </c>
      <c r="G1181" t="s">
        <v>5</v>
      </c>
      <c r="H1181">
        <v>10016</v>
      </c>
      <c r="I1181" t="s">
        <v>6</v>
      </c>
      <c r="K1181" t="str">
        <f t="shared" si="367"/>
        <v xml:space="preserve"> Kips Bay</v>
      </c>
      <c r="L1181" t="str">
        <f t="shared" si="368"/>
        <v xml:space="preserve"> Kips Bay</v>
      </c>
      <c r="M1181" t="str">
        <f t="shared" si="358"/>
        <v>Kips Bay</v>
      </c>
      <c r="N1181" t="str">
        <f>VLOOKUP(M1181,mapping!A:B,2,0)</f>
        <v>Gramercy</v>
      </c>
    </row>
    <row r="1182" spans="1:14" x14ac:dyDescent="0.2">
      <c r="A1182">
        <v>37</v>
      </c>
      <c r="B1182" t="s">
        <v>439</v>
      </c>
      <c r="C1182" t="s">
        <v>57</v>
      </c>
      <c r="D1182" t="s">
        <v>3</v>
      </c>
      <c r="E1182" t="s">
        <v>4</v>
      </c>
      <c r="F1182" t="s">
        <v>5</v>
      </c>
      <c r="G1182">
        <v>10010</v>
      </c>
      <c r="H1182" t="s">
        <v>6</v>
      </c>
      <c r="L1182" t="str">
        <f>C1182</f>
        <v xml:space="preserve"> Manhattan Community Board 4</v>
      </c>
      <c r="M1182" t="str">
        <f t="shared" si="358"/>
        <v>Manhattan Community Board 4</v>
      </c>
      <c r="N1182" t="str">
        <f>VLOOKUP(M1182,mapping!A:B,2,0)</f>
        <v>Midtown</v>
      </c>
    </row>
    <row r="1183" spans="1:14" x14ac:dyDescent="0.2">
      <c r="A1183" t="s">
        <v>382</v>
      </c>
      <c r="B1183">
        <v>102</v>
      </c>
      <c r="C1183" t="s">
        <v>383</v>
      </c>
      <c r="D1183" t="s">
        <v>84</v>
      </c>
      <c r="E1183" t="s">
        <v>13</v>
      </c>
      <c r="F1183" t="s">
        <v>3</v>
      </c>
      <c r="G1183" t="s">
        <v>4</v>
      </c>
      <c r="H1183" t="s">
        <v>5</v>
      </c>
      <c r="I1183">
        <v>10023</v>
      </c>
      <c r="J1183" t="s">
        <v>6</v>
      </c>
      <c r="L1183" t="str">
        <f t="shared" ref="L1183:L1184" si="369">D1183</f>
        <v xml:space="preserve"> Upper West Side</v>
      </c>
      <c r="M1183" t="str">
        <f t="shared" si="358"/>
        <v>Upper West Side</v>
      </c>
      <c r="N1183" t="str">
        <f>VLOOKUP(M1183,mapping!A:B,2,0)</f>
        <v>Upper West Side</v>
      </c>
    </row>
    <row r="1184" spans="1:14" x14ac:dyDescent="0.2">
      <c r="A1184" t="s">
        <v>500</v>
      </c>
      <c r="B1184">
        <v>200</v>
      </c>
      <c r="C1184" t="s">
        <v>501</v>
      </c>
      <c r="D1184" t="s">
        <v>31</v>
      </c>
      <c r="E1184" t="s">
        <v>32</v>
      </c>
      <c r="F1184" t="s">
        <v>3</v>
      </c>
      <c r="G1184" t="s">
        <v>4</v>
      </c>
      <c r="H1184" t="s">
        <v>5</v>
      </c>
      <c r="I1184">
        <v>10282</v>
      </c>
      <c r="J1184" t="s">
        <v>6</v>
      </c>
      <c r="L1184" t="str">
        <f t="shared" si="369"/>
        <v xml:space="preserve"> Battery Park City</v>
      </c>
      <c r="M1184" t="str">
        <f t="shared" si="358"/>
        <v>Battery Park City</v>
      </c>
      <c r="N1184" t="str">
        <f>VLOOKUP(M1184,mapping!A:B,2,0)</f>
        <v>Battery Park</v>
      </c>
    </row>
    <row r="1185" spans="1:14" x14ac:dyDescent="0.2">
      <c r="A1185">
        <v>162</v>
      </c>
      <c r="B1185" t="s">
        <v>96</v>
      </c>
      <c r="C1185" t="s">
        <v>52</v>
      </c>
      <c r="D1185" t="s">
        <v>13</v>
      </c>
      <c r="E1185" t="s">
        <v>3</v>
      </c>
      <c r="F1185" t="s">
        <v>4</v>
      </c>
      <c r="G1185" t="s">
        <v>5</v>
      </c>
      <c r="H1185">
        <v>10019</v>
      </c>
      <c r="I1185" t="s">
        <v>6</v>
      </c>
      <c r="K1185" t="str">
        <f t="shared" ref="K1185:K1188" si="370">C1185</f>
        <v xml:space="preserve"> Hell's Kitchen</v>
      </c>
      <c r="L1185" t="str">
        <f t="shared" ref="L1185:L1188" si="371">K1185</f>
        <v xml:space="preserve"> Hell's Kitchen</v>
      </c>
      <c r="M1185" t="str">
        <f t="shared" si="358"/>
        <v>Hell's Kitchen</v>
      </c>
      <c r="N1185" t="str">
        <f>VLOOKUP(M1185,mapping!A:B,2,0)</f>
        <v>Midtown</v>
      </c>
    </row>
    <row r="1186" spans="1:14" x14ac:dyDescent="0.2">
      <c r="A1186">
        <v>9</v>
      </c>
      <c r="B1186" t="s">
        <v>11</v>
      </c>
      <c r="C1186" t="s">
        <v>56</v>
      </c>
      <c r="D1186" t="s">
        <v>57</v>
      </c>
      <c r="E1186" t="s">
        <v>3</v>
      </c>
      <c r="F1186" t="s">
        <v>4</v>
      </c>
      <c r="G1186" t="s">
        <v>5</v>
      </c>
      <c r="H1186">
        <v>10001</v>
      </c>
      <c r="I1186" t="s">
        <v>6</v>
      </c>
      <c r="K1186" t="str">
        <f t="shared" si="370"/>
        <v xml:space="preserve"> Chelsea</v>
      </c>
      <c r="L1186" t="str">
        <f t="shared" si="371"/>
        <v xml:space="preserve"> Chelsea</v>
      </c>
      <c r="M1186" t="str">
        <f t="shared" si="358"/>
        <v>Chelsea</v>
      </c>
      <c r="N1186" t="str">
        <f>VLOOKUP(M1186,mapping!A:B,2,0)</f>
        <v>Chelsea</v>
      </c>
    </row>
    <row r="1187" spans="1:14" x14ac:dyDescent="0.2">
      <c r="A1187">
        <v>660</v>
      </c>
      <c r="B1187" t="s">
        <v>86</v>
      </c>
      <c r="C1187" t="s">
        <v>47</v>
      </c>
      <c r="D1187" t="s">
        <v>48</v>
      </c>
      <c r="E1187" t="s">
        <v>3</v>
      </c>
      <c r="F1187" t="s">
        <v>4</v>
      </c>
      <c r="G1187" t="s">
        <v>5</v>
      </c>
      <c r="H1187">
        <v>10022</v>
      </c>
      <c r="I1187" t="s">
        <v>6</v>
      </c>
      <c r="K1187" t="str">
        <f t="shared" si="370"/>
        <v xml:space="preserve"> Lenox Hill</v>
      </c>
      <c r="L1187" t="str">
        <f t="shared" si="371"/>
        <v xml:space="preserve"> Lenox Hill</v>
      </c>
      <c r="M1187" t="str">
        <f t="shared" si="358"/>
        <v>Lenox Hill</v>
      </c>
      <c r="N1187" t="str">
        <f>VLOOKUP(M1187,mapping!A:B,2,0)</f>
        <v>Upper East Side</v>
      </c>
    </row>
    <row r="1188" spans="1:14" x14ac:dyDescent="0.2">
      <c r="A1188">
        <v>5</v>
      </c>
      <c r="B1188" t="s">
        <v>125</v>
      </c>
      <c r="C1188" t="s">
        <v>66</v>
      </c>
      <c r="D1188" t="s">
        <v>2</v>
      </c>
      <c r="E1188" t="s">
        <v>3</v>
      </c>
      <c r="F1188" t="s">
        <v>4</v>
      </c>
      <c r="G1188" t="s">
        <v>5</v>
      </c>
      <c r="H1188">
        <v>10013</v>
      </c>
      <c r="I1188" t="s">
        <v>6</v>
      </c>
      <c r="K1188" t="str">
        <f t="shared" si="370"/>
        <v xml:space="preserve"> Five Points</v>
      </c>
      <c r="L1188" t="str">
        <f t="shared" si="371"/>
        <v xml:space="preserve"> Five Points</v>
      </c>
      <c r="M1188" t="str">
        <f t="shared" si="358"/>
        <v>Five Points</v>
      </c>
      <c r="N1188" t="str">
        <f>VLOOKUP(M1188,mapping!A:B,2,0)</f>
        <v>East Village</v>
      </c>
    </row>
    <row r="1189" spans="1:14" x14ac:dyDescent="0.2">
      <c r="A1189" t="s">
        <v>571</v>
      </c>
      <c r="B1189">
        <v>1413</v>
      </c>
      <c r="C1189" t="s">
        <v>275</v>
      </c>
      <c r="D1189" t="s">
        <v>47</v>
      </c>
      <c r="E1189" t="s">
        <v>48</v>
      </c>
      <c r="F1189" t="s">
        <v>3</v>
      </c>
      <c r="G1189" t="s">
        <v>4</v>
      </c>
      <c r="H1189" t="s">
        <v>5</v>
      </c>
      <c r="I1189">
        <v>10021</v>
      </c>
      <c r="J1189" t="s">
        <v>6</v>
      </c>
      <c r="L1189" t="str">
        <f>D1189</f>
        <v xml:space="preserve"> Lenox Hill</v>
      </c>
      <c r="M1189" t="str">
        <f t="shared" si="358"/>
        <v>Lenox Hill</v>
      </c>
      <c r="N1189" t="str">
        <f>VLOOKUP(M1189,mapping!A:B,2,0)</f>
        <v>Upper East Side</v>
      </c>
    </row>
    <row r="1190" spans="1:14" x14ac:dyDescent="0.2">
      <c r="A1190">
        <v>201</v>
      </c>
      <c r="B1190" t="s">
        <v>580</v>
      </c>
      <c r="C1190" t="s">
        <v>39</v>
      </c>
      <c r="D1190" t="s">
        <v>207</v>
      </c>
      <c r="E1190" t="s">
        <v>4</v>
      </c>
      <c r="F1190" t="s">
        <v>5</v>
      </c>
      <c r="G1190">
        <v>10039</v>
      </c>
      <c r="H1190" t="s">
        <v>6</v>
      </c>
      <c r="L1190" t="str">
        <f>C1190</f>
        <v xml:space="preserve"> Manhattan Community Board 10</v>
      </c>
      <c r="M1190" t="str">
        <f t="shared" si="358"/>
        <v>Manhattan Community Board 10</v>
      </c>
      <c r="N1190" t="str">
        <f>VLOOKUP(M1190,mapping!A:B,2,0)</f>
        <v>Harlem</v>
      </c>
    </row>
    <row r="1191" spans="1:14" x14ac:dyDescent="0.2">
      <c r="A1191">
        <v>38</v>
      </c>
      <c r="B1191" t="s">
        <v>209</v>
      </c>
      <c r="C1191" t="s">
        <v>12</v>
      </c>
      <c r="D1191" t="s">
        <v>13</v>
      </c>
      <c r="E1191" t="s">
        <v>3</v>
      </c>
      <c r="F1191" t="s">
        <v>4</v>
      </c>
      <c r="G1191" t="s">
        <v>5</v>
      </c>
      <c r="H1191">
        <v>10018</v>
      </c>
      <c r="I1191" t="s">
        <v>6</v>
      </c>
      <c r="K1191" t="str">
        <f t="shared" ref="K1191:K1195" si="372">C1191</f>
        <v xml:space="preserve"> Koreatown</v>
      </c>
      <c r="L1191" t="str">
        <f t="shared" ref="L1191:L1195" si="373">K1191</f>
        <v xml:space="preserve"> Koreatown</v>
      </c>
      <c r="M1191" t="str">
        <f t="shared" si="358"/>
        <v>Koreatown</v>
      </c>
      <c r="N1191" t="str">
        <f>VLOOKUP(M1191,mapping!A:B,2,0)</f>
        <v>Midtown</v>
      </c>
    </row>
    <row r="1192" spans="1:14" x14ac:dyDescent="0.2">
      <c r="A1192">
        <v>112</v>
      </c>
      <c r="B1192" t="s">
        <v>59</v>
      </c>
      <c r="C1192" t="s">
        <v>60</v>
      </c>
      <c r="D1192" t="s">
        <v>18</v>
      </c>
      <c r="E1192" t="s">
        <v>3</v>
      </c>
      <c r="F1192" t="s">
        <v>4</v>
      </c>
      <c r="G1192" t="s">
        <v>5</v>
      </c>
      <c r="H1192">
        <v>10012</v>
      </c>
      <c r="I1192" t="s">
        <v>6</v>
      </c>
      <c r="K1192" t="str">
        <f t="shared" si="372"/>
        <v xml:space="preserve"> Greenwich Village</v>
      </c>
      <c r="L1192" t="str">
        <f t="shared" si="373"/>
        <v xml:space="preserve"> Greenwich Village</v>
      </c>
      <c r="M1192" t="str">
        <f t="shared" si="358"/>
        <v>Greenwich Village</v>
      </c>
      <c r="N1192" t="str">
        <f>VLOOKUP(M1192,mapping!A:B,2,0)</f>
        <v>Greenwich Village</v>
      </c>
    </row>
    <row r="1193" spans="1:14" x14ac:dyDescent="0.2">
      <c r="A1193">
        <v>308</v>
      </c>
      <c r="B1193" t="s">
        <v>100</v>
      </c>
      <c r="C1193" t="s">
        <v>8</v>
      </c>
      <c r="D1193" t="s">
        <v>9</v>
      </c>
      <c r="E1193" t="s">
        <v>3</v>
      </c>
      <c r="F1193" t="s">
        <v>4</v>
      </c>
      <c r="G1193" t="s">
        <v>5</v>
      </c>
      <c r="H1193">
        <v>10017</v>
      </c>
      <c r="I1193" t="s">
        <v>6</v>
      </c>
      <c r="K1193" t="str">
        <f t="shared" si="372"/>
        <v xml:space="preserve"> Tudor City</v>
      </c>
      <c r="L1193" t="str">
        <f t="shared" si="373"/>
        <v xml:space="preserve"> Tudor City</v>
      </c>
      <c r="M1193" t="str">
        <f t="shared" si="358"/>
        <v>Tudor City</v>
      </c>
      <c r="N1193" t="str">
        <f>VLOOKUP(M1193,mapping!A:B,2,0)</f>
        <v>Tudor City</v>
      </c>
    </row>
    <row r="1194" spans="1:14" x14ac:dyDescent="0.2">
      <c r="A1194" t="s">
        <v>565</v>
      </c>
      <c r="B1194" t="s">
        <v>560</v>
      </c>
      <c r="C1194" t="s">
        <v>31</v>
      </c>
      <c r="D1194" t="s">
        <v>32</v>
      </c>
      <c r="E1194" t="s">
        <v>3</v>
      </c>
      <c r="F1194" t="s">
        <v>4</v>
      </c>
      <c r="G1194" t="s">
        <v>5</v>
      </c>
      <c r="H1194">
        <v>10005</v>
      </c>
      <c r="I1194" t="s">
        <v>6</v>
      </c>
      <c r="K1194" t="str">
        <f t="shared" si="372"/>
        <v xml:space="preserve"> Battery Park City</v>
      </c>
      <c r="L1194" t="str">
        <f t="shared" si="373"/>
        <v xml:space="preserve"> Battery Park City</v>
      </c>
      <c r="M1194" t="str">
        <f t="shared" si="358"/>
        <v>Battery Park City</v>
      </c>
      <c r="N1194" t="str">
        <f>VLOOKUP(M1194,mapping!A:B,2,0)</f>
        <v>Battery Park</v>
      </c>
    </row>
    <row r="1195" spans="1:14" x14ac:dyDescent="0.2">
      <c r="A1195" t="s">
        <v>471</v>
      </c>
      <c r="B1195" t="s">
        <v>472</v>
      </c>
      <c r="C1195" t="s">
        <v>52</v>
      </c>
      <c r="D1195" t="s">
        <v>57</v>
      </c>
      <c r="E1195" t="s">
        <v>3</v>
      </c>
      <c r="F1195" t="s">
        <v>4</v>
      </c>
      <c r="G1195" t="s">
        <v>5</v>
      </c>
      <c r="H1195">
        <v>10001</v>
      </c>
      <c r="I1195" t="s">
        <v>6</v>
      </c>
      <c r="K1195" t="str">
        <f t="shared" si="372"/>
        <v xml:space="preserve"> Hell's Kitchen</v>
      </c>
      <c r="L1195" t="str">
        <f t="shared" si="373"/>
        <v xml:space="preserve"> Hell's Kitchen</v>
      </c>
      <c r="M1195" t="str">
        <f t="shared" si="358"/>
        <v>Hell's Kitchen</v>
      </c>
      <c r="N1195" t="str">
        <f>VLOOKUP(M1195,mapping!A:B,2,0)</f>
        <v>Midtown</v>
      </c>
    </row>
    <row r="1196" spans="1:14" x14ac:dyDescent="0.2">
      <c r="A1196">
        <v>103</v>
      </c>
      <c r="B1196" t="s">
        <v>366</v>
      </c>
      <c r="C1196" t="s">
        <v>2</v>
      </c>
      <c r="D1196" t="s">
        <v>3</v>
      </c>
      <c r="E1196" t="s">
        <v>4</v>
      </c>
      <c r="F1196" t="s">
        <v>5</v>
      </c>
      <c r="G1196">
        <v>10002</v>
      </c>
      <c r="H1196" t="s">
        <v>6</v>
      </c>
      <c r="L1196" t="str">
        <f>C1196</f>
        <v xml:space="preserve"> Manhattan Community Board 3</v>
      </c>
      <c r="M1196" t="str">
        <f t="shared" si="358"/>
        <v>Manhattan Community Board 3</v>
      </c>
      <c r="N1196" t="str">
        <f>VLOOKUP(M1196,mapping!A:B,2,0)</f>
        <v>East Village</v>
      </c>
    </row>
    <row r="1197" spans="1:14" x14ac:dyDescent="0.2">
      <c r="A1197" t="s">
        <v>608</v>
      </c>
      <c r="B1197" t="s">
        <v>28</v>
      </c>
      <c r="C1197" t="s">
        <v>52</v>
      </c>
      <c r="D1197" t="s">
        <v>57</v>
      </c>
      <c r="E1197" t="s">
        <v>3</v>
      </c>
      <c r="F1197" t="s">
        <v>4</v>
      </c>
      <c r="G1197" t="s">
        <v>5</v>
      </c>
      <c r="H1197">
        <v>10036</v>
      </c>
      <c r="I1197" t="s">
        <v>6</v>
      </c>
      <c r="K1197" t="str">
        <f t="shared" ref="K1197:K1198" si="374">C1197</f>
        <v xml:space="preserve"> Hell's Kitchen</v>
      </c>
      <c r="L1197" t="str">
        <f t="shared" ref="L1197:L1198" si="375">K1197</f>
        <v xml:space="preserve"> Hell's Kitchen</v>
      </c>
      <c r="M1197" t="str">
        <f t="shared" si="358"/>
        <v>Hell's Kitchen</v>
      </c>
      <c r="N1197" t="str">
        <f>VLOOKUP(M1197,mapping!A:B,2,0)</f>
        <v>Midtown</v>
      </c>
    </row>
    <row r="1198" spans="1:14" x14ac:dyDescent="0.2">
      <c r="A1198">
        <v>1191</v>
      </c>
      <c r="B1198" t="s">
        <v>46</v>
      </c>
      <c r="C1198" t="s">
        <v>47</v>
      </c>
      <c r="D1198" t="s">
        <v>48</v>
      </c>
      <c r="E1198" t="s">
        <v>3</v>
      </c>
      <c r="F1198" t="s">
        <v>4</v>
      </c>
      <c r="G1198" t="s">
        <v>5</v>
      </c>
      <c r="H1198">
        <v>10065</v>
      </c>
      <c r="I1198" t="s">
        <v>6</v>
      </c>
      <c r="K1198" t="str">
        <f t="shared" si="374"/>
        <v xml:space="preserve"> Lenox Hill</v>
      </c>
      <c r="L1198" t="str">
        <f t="shared" si="375"/>
        <v xml:space="preserve"> Lenox Hill</v>
      </c>
      <c r="M1198" t="str">
        <f t="shared" si="358"/>
        <v>Lenox Hill</v>
      </c>
      <c r="N1198" t="str">
        <f>VLOOKUP(M1198,mapping!A:B,2,0)</f>
        <v>Upper East Side</v>
      </c>
    </row>
    <row r="1199" spans="1:14" x14ac:dyDescent="0.2">
      <c r="A1199" t="s">
        <v>609</v>
      </c>
      <c r="B1199">
        <v>100</v>
      </c>
      <c r="C1199" t="s">
        <v>610</v>
      </c>
      <c r="D1199" t="s">
        <v>35</v>
      </c>
      <c r="E1199" t="s">
        <v>32</v>
      </c>
      <c r="F1199" t="s">
        <v>3</v>
      </c>
      <c r="G1199" t="s">
        <v>4</v>
      </c>
      <c r="H1199" t="s">
        <v>5</v>
      </c>
      <c r="I1199">
        <v>10038</v>
      </c>
      <c r="J1199" t="s">
        <v>6</v>
      </c>
      <c r="L1199" t="str">
        <f>D1199</f>
        <v xml:space="preserve"> Southbridge Towers</v>
      </c>
      <c r="M1199" t="str">
        <f t="shared" si="358"/>
        <v>Southbridge Towers</v>
      </c>
      <c r="N1199" t="str">
        <f>VLOOKUP(M1199,mapping!A:B,2,0)</f>
        <v>Financial District</v>
      </c>
    </row>
    <row r="1200" spans="1:14" x14ac:dyDescent="0.2">
      <c r="A1200">
        <v>89</v>
      </c>
      <c r="B1200" t="s">
        <v>349</v>
      </c>
      <c r="C1200" t="s">
        <v>66</v>
      </c>
      <c r="D1200" t="s">
        <v>2</v>
      </c>
      <c r="E1200" t="s">
        <v>3</v>
      </c>
      <c r="F1200" t="s">
        <v>4</v>
      </c>
      <c r="G1200" t="s">
        <v>5</v>
      </c>
      <c r="H1200">
        <v>10013</v>
      </c>
      <c r="I1200" t="s">
        <v>6</v>
      </c>
      <c r="K1200" t="str">
        <f>C1200</f>
        <v xml:space="preserve"> Five Points</v>
      </c>
      <c r="L1200" t="str">
        <f>K1200</f>
        <v xml:space="preserve"> Five Points</v>
      </c>
      <c r="M1200" t="str">
        <f t="shared" si="358"/>
        <v>Five Points</v>
      </c>
      <c r="N1200" t="str">
        <f>VLOOKUP(M1200,mapping!A:B,2,0)</f>
        <v>East Village</v>
      </c>
    </row>
    <row r="1201" spans="1:14" x14ac:dyDescent="0.2">
      <c r="A1201" t="s">
        <v>611</v>
      </c>
      <c r="B1201">
        <v>1675</v>
      </c>
      <c r="C1201" t="s">
        <v>30</v>
      </c>
      <c r="D1201" t="s">
        <v>21</v>
      </c>
      <c r="E1201" t="s">
        <v>13</v>
      </c>
      <c r="F1201" t="s">
        <v>3</v>
      </c>
      <c r="G1201" t="s">
        <v>4</v>
      </c>
      <c r="H1201" t="s">
        <v>5</v>
      </c>
      <c r="I1201">
        <v>10019</v>
      </c>
      <c r="J1201" t="s">
        <v>6</v>
      </c>
      <c r="L1201" t="str">
        <f t="shared" ref="L1201:L1202" si="376">D1201</f>
        <v xml:space="preserve"> Diamond District</v>
      </c>
      <c r="M1201" t="str">
        <f t="shared" si="358"/>
        <v>Diamond District</v>
      </c>
      <c r="N1201" t="str">
        <f>VLOOKUP(M1201,mapping!A:B,2,0)</f>
        <v>Midtown</v>
      </c>
    </row>
    <row r="1202" spans="1:14" x14ac:dyDescent="0.2">
      <c r="A1202" t="s">
        <v>612</v>
      </c>
      <c r="B1202">
        <v>67</v>
      </c>
      <c r="C1202" t="s">
        <v>613</v>
      </c>
      <c r="D1202" t="s">
        <v>81</v>
      </c>
      <c r="E1202" t="s">
        <v>32</v>
      </c>
      <c r="F1202" t="s">
        <v>3</v>
      </c>
      <c r="G1202" t="s">
        <v>4</v>
      </c>
      <c r="H1202" t="s">
        <v>5</v>
      </c>
      <c r="I1202">
        <v>10007</v>
      </c>
      <c r="J1202" t="s">
        <v>6</v>
      </c>
      <c r="L1202" t="str">
        <f t="shared" si="376"/>
        <v xml:space="preserve"> Tribeca</v>
      </c>
      <c r="M1202" t="str">
        <f t="shared" si="358"/>
        <v>Tribeca</v>
      </c>
      <c r="N1202" t="str">
        <f>VLOOKUP(M1202,mapping!A:B,2,0)</f>
        <v>NoHo</v>
      </c>
    </row>
    <row r="1203" spans="1:14" x14ac:dyDescent="0.2">
      <c r="A1203">
        <v>635</v>
      </c>
      <c r="B1203" t="s">
        <v>7</v>
      </c>
      <c r="C1203" t="s">
        <v>23</v>
      </c>
      <c r="D1203" t="s">
        <v>9</v>
      </c>
      <c r="E1203" t="s">
        <v>3</v>
      </c>
      <c r="F1203" t="s">
        <v>4</v>
      </c>
      <c r="G1203" t="s">
        <v>5</v>
      </c>
      <c r="H1203">
        <v>10016</v>
      </c>
      <c r="I1203" t="s">
        <v>6</v>
      </c>
      <c r="K1203" t="str">
        <f t="shared" ref="K1203:K1207" si="377">C1203</f>
        <v xml:space="preserve"> Murray Hill</v>
      </c>
      <c r="L1203" t="str">
        <f t="shared" ref="L1203:L1207" si="378">K1203</f>
        <v xml:space="preserve"> Murray Hill</v>
      </c>
      <c r="M1203" t="str">
        <f t="shared" si="358"/>
        <v>Murray Hill</v>
      </c>
      <c r="N1203" t="str">
        <f>VLOOKUP(M1203,mapping!A:B,2,0)</f>
        <v>Murray Hill</v>
      </c>
    </row>
    <row r="1204" spans="1:14" x14ac:dyDescent="0.2">
      <c r="A1204">
        <v>1057</v>
      </c>
      <c r="B1204" t="s">
        <v>7</v>
      </c>
      <c r="C1204" t="s">
        <v>8</v>
      </c>
      <c r="D1204" t="s">
        <v>9</v>
      </c>
      <c r="E1204" t="s">
        <v>3</v>
      </c>
      <c r="F1204" t="s">
        <v>4</v>
      </c>
      <c r="G1204" t="s">
        <v>5</v>
      </c>
      <c r="H1204">
        <v>10022</v>
      </c>
      <c r="I1204" t="s">
        <v>6</v>
      </c>
      <c r="K1204" t="str">
        <f t="shared" si="377"/>
        <v xml:space="preserve"> Tudor City</v>
      </c>
      <c r="L1204" t="str">
        <f t="shared" si="378"/>
        <v xml:space="preserve"> Tudor City</v>
      </c>
      <c r="M1204" t="str">
        <f t="shared" si="358"/>
        <v>Tudor City</v>
      </c>
      <c r="N1204" t="str">
        <f>VLOOKUP(M1204,mapping!A:B,2,0)</f>
        <v>Tudor City</v>
      </c>
    </row>
    <row r="1205" spans="1:14" x14ac:dyDescent="0.2">
      <c r="A1205">
        <v>225</v>
      </c>
      <c r="B1205" t="s">
        <v>46</v>
      </c>
      <c r="C1205" t="s">
        <v>136</v>
      </c>
      <c r="D1205" t="s">
        <v>9</v>
      </c>
      <c r="E1205" t="s">
        <v>3</v>
      </c>
      <c r="F1205" t="s">
        <v>4</v>
      </c>
      <c r="G1205" t="s">
        <v>5</v>
      </c>
      <c r="H1205">
        <v>10003</v>
      </c>
      <c r="I1205" t="s">
        <v>6</v>
      </c>
      <c r="K1205" t="str">
        <f t="shared" si="377"/>
        <v xml:space="preserve"> Kips Bay</v>
      </c>
      <c r="L1205" t="str">
        <f t="shared" si="378"/>
        <v xml:space="preserve"> Kips Bay</v>
      </c>
      <c r="M1205" t="str">
        <f t="shared" si="358"/>
        <v>Kips Bay</v>
      </c>
      <c r="N1205" t="str">
        <f>VLOOKUP(M1205,mapping!A:B,2,0)</f>
        <v>Gramercy</v>
      </c>
    </row>
    <row r="1206" spans="1:14" x14ac:dyDescent="0.2">
      <c r="A1206" t="s">
        <v>566</v>
      </c>
      <c r="B1206" t="s">
        <v>229</v>
      </c>
      <c r="C1206" t="s">
        <v>52</v>
      </c>
      <c r="D1206" t="s">
        <v>13</v>
      </c>
      <c r="E1206" t="s">
        <v>3</v>
      </c>
      <c r="F1206" t="s">
        <v>4</v>
      </c>
      <c r="G1206" t="s">
        <v>5</v>
      </c>
      <c r="H1206">
        <v>10019</v>
      </c>
      <c r="I1206" t="s">
        <v>6</v>
      </c>
      <c r="K1206" t="str">
        <f t="shared" si="377"/>
        <v xml:space="preserve"> Hell's Kitchen</v>
      </c>
      <c r="L1206" t="str">
        <f t="shared" si="378"/>
        <v xml:space="preserve"> Hell's Kitchen</v>
      </c>
      <c r="M1206" t="str">
        <f t="shared" si="358"/>
        <v>Hell's Kitchen</v>
      </c>
      <c r="N1206" t="str">
        <f>VLOOKUP(M1206,mapping!A:B,2,0)</f>
        <v>Midtown</v>
      </c>
    </row>
    <row r="1207" spans="1:14" x14ac:dyDescent="0.2">
      <c r="A1207" t="s">
        <v>614</v>
      </c>
      <c r="B1207" t="s">
        <v>615</v>
      </c>
      <c r="C1207" t="s">
        <v>84</v>
      </c>
      <c r="D1207" t="s">
        <v>85</v>
      </c>
      <c r="E1207" t="s">
        <v>3</v>
      </c>
      <c r="F1207" t="s">
        <v>4</v>
      </c>
      <c r="G1207" t="s">
        <v>5</v>
      </c>
      <c r="H1207">
        <v>10024</v>
      </c>
      <c r="I1207" t="s">
        <v>6</v>
      </c>
      <c r="K1207" t="str">
        <f t="shared" si="377"/>
        <v xml:space="preserve"> Upper West Side</v>
      </c>
      <c r="L1207" t="str">
        <f t="shared" si="378"/>
        <v xml:space="preserve"> Upper West Side</v>
      </c>
      <c r="M1207" t="str">
        <f t="shared" si="358"/>
        <v>Upper West Side</v>
      </c>
      <c r="N1207" t="str">
        <f>VLOOKUP(M1207,mapping!A:B,2,0)</f>
        <v>Upper West Side</v>
      </c>
    </row>
    <row r="1208" spans="1:14" x14ac:dyDescent="0.2">
      <c r="A1208" t="s">
        <v>183</v>
      </c>
      <c r="B1208">
        <v>888</v>
      </c>
      <c r="C1208" t="s">
        <v>184</v>
      </c>
      <c r="D1208" t="s">
        <v>52</v>
      </c>
      <c r="E1208" t="s">
        <v>13</v>
      </c>
      <c r="F1208" t="s">
        <v>3</v>
      </c>
      <c r="G1208" t="s">
        <v>4</v>
      </c>
      <c r="H1208" t="s">
        <v>5</v>
      </c>
      <c r="I1208">
        <v>10019</v>
      </c>
      <c r="J1208" t="s">
        <v>6</v>
      </c>
      <c r="L1208" t="str">
        <f>D1208</f>
        <v xml:space="preserve"> Hell's Kitchen</v>
      </c>
      <c r="M1208" t="str">
        <f t="shared" si="358"/>
        <v>Hell's Kitchen</v>
      </c>
      <c r="N1208" t="str">
        <f>VLOOKUP(M1208,mapping!A:B,2,0)</f>
        <v>Midtown</v>
      </c>
    </row>
    <row r="1209" spans="1:14" x14ac:dyDescent="0.2">
      <c r="A1209">
        <v>858</v>
      </c>
      <c r="B1209" t="s">
        <v>128</v>
      </c>
      <c r="C1209" t="s">
        <v>52</v>
      </c>
      <c r="D1209" t="s">
        <v>57</v>
      </c>
      <c r="E1209" t="s">
        <v>3</v>
      </c>
      <c r="F1209" t="s">
        <v>4</v>
      </c>
      <c r="G1209" t="s">
        <v>5</v>
      </c>
      <c r="H1209">
        <v>10019</v>
      </c>
      <c r="I1209" t="s">
        <v>6</v>
      </c>
      <c r="K1209" t="str">
        <f t="shared" ref="K1209:K1210" si="379">C1209</f>
        <v xml:space="preserve"> Hell's Kitchen</v>
      </c>
      <c r="L1209" t="str">
        <f t="shared" ref="L1209:L1210" si="380">K1209</f>
        <v xml:space="preserve"> Hell's Kitchen</v>
      </c>
      <c r="M1209" t="str">
        <f t="shared" si="358"/>
        <v>Hell's Kitchen</v>
      </c>
      <c r="N1209" t="str">
        <f>VLOOKUP(M1209,mapping!A:B,2,0)</f>
        <v>Midtown</v>
      </c>
    </row>
    <row r="1210" spans="1:14" x14ac:dyDescent="0.2">
      <c r="A1210">
        <v>127</v>
      </c>
      <c r="B1210" t="s">
        <v>291</v>
      </c>
      <c r="C1210" t="s">
        <v>21</v>
      </c>
      <c r="D1210" t="s">
        <v>13</v>
      </c>
      <c r="E1210" t="s">
        <v>3</v>
      </c>
      <c r="F1210" t="s">
        <v>4</v>
      </c>
      <c r="G1210" t="s">
        <v>5</v>
      </c>
      <c r="H1210">
        <v>10022</v>
      </c>
      <c r="I1210" t="s">
        <v>6</v>
      </c>
      <c r="K1210" t="str">
        <f t="shared" si="379"/>
        <v xml:space="preserve"> Diamond District</v>
      </c>
      <c r="L1210" t="str">
        <f t="shared" si="380"/>
        <v xml:space="preserve"> Diamond District</v>
      </c>
      <c r="M1210" t="str">
        <f t="shared" si="358"/>
        <v>Diamond District</v>
      </c>
      <c r="N1210" t="str">
        <f>VLOOKUP(M1210,mapping!A:B,2,0)</f>
        <v>Midtown</v>
      </c>
    </row>
    <row r="1211" spans="1:14" x14ac:dyDescent="0.2">
      <c r="A1211" t="s">
        <v>616</v>
      </c>
      <c r="B1211">
        <v>1335</v>
      </c>
      <c r="C1211" t="s">
        <v>41</v>
      </c>
      <c r="D1211" t="s">
        <v>21</v>
      </c>
      <c r="E1211" t="s">
        <v>13</v>
      </c>
      <c r="F1211" t="s">
        <v>3</v>
      </c>
      <c r="G1211" t="s">
        <v>4</v>
      </c>
      <c r="H1211" t="s">
        <v>5</v>
      </c>
      <c r="I1211">
        <v>10019</v>
      </c>
      <c r="J1211" t="s">
        <v>6</v>
      </c>
      <c r="L1211" t="str">
        <f>D1211</f>
        <v xml:space="preserve"> Diamond District</v>
      </c>
      <c r="M1211" t="str">
        <f t="shared" si="358"/>
        <v>Diamond District</v>
      </c>
      <c r="N1211" t="str">
        <f>VLOOKUP(M1211,mapping!A:B,2,0)</f>
        <v>Midtown</v>
      </c>
    </row>
    <row r="1212" spans="1:14" x14ac:dyDescent="0.2">
      <c r="A1212">
        <v>244</v>
      </c>
      <c r="B1212" t="s">
        <v>14</v>
      </c>
      <c r="C1212" t="s">
        <v>15</v>
      </c>
      <c r="D1212" t="s">
        <v>13</v>
      </c>
      <c r="E1212" t="s">
        <v>3</v>
      </c>
      <c r="F1212" t="s">
        <v>4</v>
      </c>
      <c r="G1212" t="s">
        <v>5</v>
      </c>
      <c r="H1212">
        <v>10001</v>
      </c>
      <c r="I1212" t="s">
        <v>6</v>
      </c>
      <c r="K1212" t="str">
        <f t="shared" ref="K1212:K1224" si="381">C1212</f>
        <v xml:space="preserve"> Korea Town</v>
      </c>
      <c r="L1212" t="str">
        <f t="shared" ref="L1212:L1224" si="382">K1212</f>
        <v xml:space="preserve"> Korea Town</v>
      </c>
      <c r="M1212" t="str">
        <f t="shared" si="358"/>
        <v>Korea Town</v>
      </c>
      <c r="N1212" t="str">
        <f>VLOOKUP(M1212,mapping!A:B,2,0)</f>
        <v>Midtown</v>
      </c>
    </row>
    <row r="1213" spans="1:14" x14ac:dyDescent="0.2">
      <c r="A1213">
        <v>69</v>
      </c>
      <c r="B1213" t="s">
        <v>220</v>
      </c>
      <c r="C1213" t="s">
        <v>221</v>
      </c>
      <c r="D1213" t="s">
        <v>18</v>
      </c>
      <c r="E1213" t="s">
        <v>3</v>
      </c>
      <c r="F1213" t="s">
        <v>4</v>
      </c>
      <c r="G1213" t="s">
        <v>5</v>
      </c>
      <c r="H1213">
        <v>10012</v>
      </c>
      <c r="I1213" t="s">
        <v>6</v>
      </c>
      <c r="K1213" t="str">
        <f t="shared" si="381"/>
        <v xml:space="preserve"> University Village</v>
      </c>
      <c r="L1213" t="str">
        <f t="shared" si="382"/>
        <v xml:space="preserve"> University Village</v>
      </c>
      <c r="M1213" t="str">
        <f t="shared" si="358"/>
        <v>University Village</v>
      </c>
      <c r="N1213" t="str">
        <f>VLOOKUP(M1213,mapping!A:B,2,0)</f>
        <v>Greenwich Village</v>
      </c>
    </row>
    <row r="1214" spans="1:14" x14ac:dyDescent="0.2">
      <c r="A1214">
        <v>422</v>
      </c>
      <c r="B1214" t="s">
        <v>105</v>
      </c>
      <c r="C1214" t="s">
        <v>21</v>
      </c>
      <c r="D1214" t="s">
        <v>13</v>
      </c>
      <c r="E1214" t="s">
        <v>3</v>
      </c>
      <c r="F1214" t="s">
        <v>4</v>
      </c>
      <c r="G1214" t="s">
        <v>5</v>
      </c>
      <c r="H1214">
        <v>10017</v>
      </c>
      <c r="I1214" t="s">
        <v>6</v>
      </c>
      <c r="K1214" t="str">
        <f t="shared" si="381"/>
        <v xml:space="preserve"> Diamond District</v>
      </c>
      <c r="L1214" t="str">
        <f t="shared" si="382"/>
        <v xml:space="preserve"> Diamond District</v>
      </c>
      <c r="M1214" t="str">
        <f t="shared" si="358"/>
        <v>Diamond District</v>
      </c>
      <c r="N1214" t="str">
        <f>VLOOKUP(M1214,mapping!A:B,2,0)</f>
        <v>Midtown</v>
      </c>
    </row>
    <row r="1215" spans="1:14" x14ac:dyDescent="0.2">
      <c r="A1215">
        <v>15</v>
      </c>
      <c r="B1215" t="s">
        <v>158</v>
      </c>
      <c r="C1215" t="s">
        <v>115</v>
      </c>
      <c r="D1215" t="s">
        <v>2</v>
      </c>
      <c r="E1215" t="s">
        <v>3</v>
      </c>
      <c r="F1215" t="s">
        <v>4</v>
      </c>
      <c r="G1215" t="s">
        <v>5</v>
      </c>
      <c r="H1215">
        <v>10003</v>
      </c>
      <c r="I1215" t="s">
        <v>6</v>
      </c>
      <c r="K1215" t="str">
        <f t="shared" si="381"/>
        <v xml:space="preserve"> East Village</v>
      </c>
      <c r="L1215" t="str">
        <f t="shared" si="382"/>
        <v xml:space="preserve"> East Village</v>
      </c>
      <c r="M1215" t="str">
        <f t="shared" si="358"/>
        <v>East Village</v>
      </c>
      <c r="N1215" t="str">
        <f>VLOOKUP(M1215,mapping!A:B,2,0)</f>
        <v>East Village</v>
      </c>
    </row>
    <row r="1216" spans="1:14" x14ac:dyDescent="0.2">
      <c r="A1216">
        <v>1380</v>
      </c>
      <c r="B1216" t="s">
        <v>46</v>
      </c>
      <c r="C1216" t="s">
        <v>47</v>
      </c>
      <c r="D1216" t="s">
        <v>48</v>
      </c>
      <c r="E1216" t="s">
        <v>3</v>
      </c>
      <c r="F1216" t="s">
        <v>4</v>
      </c>
      <c r="G1216" t="s">
        <v>5</v>
      </c>
      <c r="H1216">
        <v>10021</v>
      </c>
      <c r="I1216" t="s">
        <v>6</v>
      </c>
      <c r="K1216" t="str">
        <f t="shared" si="381"/>
        <v xml:space="preserve"> Lenox Hill</v>
      </c>
      <c r="L1216" t="str">
        <f t="shared" si="382"/>
        <v xml:space="preserve"> Lenox Hill</v>
      </c>
      <c r="M1216" t="str">
        <f t="shared" si="358"/>
        <v>Lenox Hill</v>
      </c>
      <c r="N1216" t="str">
        <f>VLOOKUP(M1216,mapping!A:B,2,0)</f>
        <v>Upper East Side</v>
      </c>
    </row>
    <row r="1217" spans="1:14" x14ac:dyDescent="0.2">
      <c r="A1217">
        <v>821</v>
      </c>
      <c r="B1217" t="s">
        <v>7</v>
      </c>
      <c r="C1217" t="s">
        <v>8</v>
      </c>
      <c r="D1217" t="s">
        <v>9</v>
      </c>
      <c r="E1217" t="s">
        <v>3</v>
      </c>
      <c r="F1217" t="s">
        <v>4</v>
      </c>
      <c r="G1217" t="s">
        <v>5</v>
      </c>
      <c r="H1217">
        <v>10017</v>
      </c>
      <c r="I1217" t="s">
        <v>6</v>
      </c>
      <c r="K1217" t="str">
        <f t="shared" si="381"/>
        <v xml:space="preserve"> Tudor City</v>
      </c>
      <c r="L1217" t="str">
        <f t="shared" si="382"/>
        <v xml:space="preserve"> Tudor City</v>
      </c>
      <c r="M1217" t="str">
        <f t="shared" si="358"/>
        <v>Tudor City</v>
      </c>
      <c r="N1217" t="str">
        <f>VLOOKUP(M1217,mapping!A:B,2,0)</f>
        <v>Tudor City</v>
      </c>
    </row>
    <row r="1218" spans="1:14" x14ac:dyDescent="0.2">
      <c r="A1218" t="s">
        <v>388</v>
      </c>
      <c r="B1218" t="s">
        <v>44</v>
      </c>
      <c r="C1218" t="s">
        <v>45</v>
      </c>
      <c r="D1218" t="s">
        <v>18</v>
      </c>
      <c r="E1218" t="s">
        <v>3</v>
      </c>
      <c r="F1218" t="s">
        <v>4</v>
      </c>
      <c r="G1218" t="s">
        <v>5</v>
      </c>
      <c r="H1218">
        <v>10012</v>
      </c>
      <c r="I1218" t="s">
        <v>6</v>
      </c>
      <c r="K1218" t="str">
        <f t="shared" si="381"/>
        <v xml:space="preserve"> SoHo</v>
      </c>
      <c r="L1218" t="str">
        <f t="shared" si="382"/>
        <v xml:space="preserve"> SoHo</v>
      </c>
      <c r="M1218" t="str">
        <f t="shared" si="358"/>
        <v>SoHo</v>
      </c>
      <c r="N1218" t="str">
        <f>VLOOKUP(M1218,mapping!A:B,2,0)</f>
        <v>NoHo</v>
      </c>
    </row>
    <row r="1219" spans="1:14" x14ac:dyDescent="0.2">
      <c r="A1219">
        <v>131</v>
      </c>
      <c r="B1219" t="s">
        <v>76</v>
      </c>
      <c r="C1219" t="s">
        <v>60</v>
      </c>
      <c r="D1219" t="s">
        <v>18</v>
      </c>
      <c r="E1219" t="s">
        <v>3</v>
      </c>
      <c r="F1219" t="s">
        <v>4</v>
      </c>
      <c r="G1219" t="s">
        <v>5</v>
      </c>
      <c r="H1219">
        <v>10014</v>
      </c>
      <c r="I1219" t="s">
        <v>6</v>
      </c>
      <c r="K1219" t="str">
        <f t="shared" si="381"/>
        <v xml:space="preserve"> Greenwich Village</v>
      </c>
      <c r="L1219" t="str">
        <f t="shared" si="382"/>
        <v xml:space="preserve"> Greenwich Village</v>
      </c>
      <c r="M1219" t="str">
        <f t="shared" si="358"/>
        <v>Greenwich Village</v>
      </c>
      <c r="N1219" t="str">
        <f>VLOOKUP(M1219,mapping!A:B,2,0)</f>
        <v>Greenwich Village</v>
      </c>
    </row>
    <row r="1220" spans="1:14" x14ac:dyDescent="0.2">
      <c r="A1220">
        <v>1569</v>
      </c>
      <c r="B1220" t="s">
        <v>86</v>
      </c>
      <c r="C1220" t="s">
        <v>326</v>
      </c>
      <c r="D1220" t="s">
        <v>70</v>
      </c>
      <c r="E1220" t="s">
        <v>3</v>
      </c>
      <c r="F1220" t="s">
        <v>4</v>
      </c>
      <c r="G1220" t="s">
        <v>5</v>
      </c>
      <c r="H1220">
        <v>10029</v>
      </c>
      <c r="I1220" t="s">
        <v>6</v>
      </c>
      <c r="K1220" t="str">
        <f t="shared" si="381"/>
        <v xml:space="preserve"> Lexington Houses</v>
      </c>
      <c r="L1220" t="str">
        <f t="shared" si="382"/>
        <v xml:space="preserve"> Lexington Houses</v>
      </c>
      <c r="M1220" t="str">
        <f t="shared" ref="M1220:M1283" si="383">TRIM(L1220)</f>
        <v>Lexington Houses</v>
      </c>
      <c r="N1220" t="str">
        <f>VLOOKUP(M1220,mapping!A:B,2,0)</f>
        <v>Turtle Bay</v>
      </c>
    </row>
    <row r="1221" spans="1:14" x14ac:dyDescent="0.2">
      <c r="A1221">
        <v>828</v>
      </c>
      <c r="B1221" t="s">
        <v>91</v>
      </c>
      <c r="C1221" t="s">
        <v>21</v>
      </c>
      <c r="D1221" t="s">
        <v>13</v>
      </c>
      <c r="E1221" t="s">
        <v>3</v>
      </c>
      <c r="F1221" t="s">
        <v>4</v>
      </c>
      <c r="G1221" t="s">
        <v>5</v>
      </c>
      <c r="H1221">
        <v>10019</v>
      </c>
      <c r="I1221" t="s">
        <v>6</v>
      </c>
      <c r="K1221" t="str">
        <f t="shared" si="381"/>
        <v xml:space="preserve"> Diamond District</v>
      </c>
      <c r="L1221" t="str">
        <f t="shared" si="382"/>
        <v xml:space="preserve"> Diamond District</v>
      </c>
      <c r="M1221" t="str">
        <f t="shared" si="383"/>
        <v>Diamond District</v>
      </c>
      <c r="N1221" t="str">
        <f>VLOOKUP(M1221,mapping!A:B,2,0)</f>
        <v>Midtown</v>
      </c>
    </row>
    <row r="1222" spans="1:14" x14ac:dyDescent="0.2">
      <c r="A1222">
        <v>1103</v>
      </c>
      <c r="B1222" t="s">
        <v>86</v>
      </c>
      <c r="C1222" t="s">
        <v>106</v>
      </c>
      <c r="D1222" t="s">
        <v>48</v>
      </c>
      <c r="E1222" t="s">
        <v>3</v>
      </c>
      <c r="F1222" t="s">
        <v>4</v>
      </c>
      <c r="G1222" t="s">
        <v>5</v>
      </c>
      <c r="H1222">
        <v>10075</v>
      </c>
      <c r="I1222" t="s">
        <v>6</v>
      </c>
      <c r="K1222" t="str">
        <f t="shared" si="381"/>
        <v xml:space="preserve"> Upper East Side</v>
      </c>
      <c r="L1222" t="str">
        <f t="shared" si="382"/>
        <v xml:space="preserve"> Upper East Side</v>
      </c>
      <c r="M1222" t="str">
        <f t="shared" si="383"/>
        <v>Upper East Side</v>
      </c>
      <c r="N1222" t="str">
        <f>VLOOKUP(M1222,mapping!A:B,2,0)</f>
        <v>Upper East Side</v>
      </c>
    </row>
    <row r="1223" spans="1:14" x14ac:dyDescent="0.2">
      <c r="A1223">
        <v>143</v>
      </c>
      <c r="B1223" t="s">
        <v>555</v>
      </c>
      <c r="C1223" t="s">
        <v>35</v>
      </c>
      <c r="D1223" t="s">
        <v>32</v>
      </c>
      <c r="E1223" t="s">
        <v>3</v>
      </c>
      <c r="F1223" t="s">
        <v>4</v>
      </c>
      <c r="G1223" t="s">
        <v>5</v>
      </c>
      <c r="H1223">
        <v>10038</v>
      </c>
      <c r="I1223" t="s">
        <v>6</v>
      </c>
      <c r="K1223" t="str">
        <f t="shared" si="381"/>
        <v xml:space="preserve"> Southbridge Towers</v>
      </c>
      <c r="L1223" t="str">
        <f t="shared" si="382"/>
        <v xml:space="preserve"> Southbridge Towers</v>
      </c>
      <c r="M1223" t="str">
        <f t="shared" si="383"/>
        <v>Southbridge Towers</v>
      </c>
      <c r="N1223" t="str">
        <f>VLOOKUP(M1223,mapping!A:B,2,0)</f>
        <v>Financial District</v>
      </c>
    </row>
    <row r="1224" spans="1:14" x14ac:dyDescent="0.2">
      <c r="A1224" t="s">
        <v>617</v>
      </c>
      <c r="B1224" t="s">
        <v>582</v>
      </c>
      <c r="C1224" t="s">
        <v>618</v>
      </c>
      <c r="D1224" t="s">
        <v>39</v>
      </c>
      <c r="E1224" t="s">
        <v>3</v>
      </c>
      <c r="F1224" t="s">
        <v>4</v>
      </c>
      <c r="G1224" t="s">
        <v>5</v>
      </c>
      <c r="H1224">
        <v>10030</v>
      </c>
      <c r="I1224" t="s">
        <v>6</v>
      </c>
      <c r="K1224" t="str">
        <f t="shared" si="381"/>
        <v xml:space="preserve"> Drew Hamilton Houses</v>
      </c>
      <c r="L1224" t="str">
        <f t="shared" si="382"/>
        <v xml:space="preserve"> Drew Hamilton Houses</v>
      </c>
      <c r="M1224" t="str">
        <f t="shared" si="383"/>
        <v>Drew Hamilton Houses</v>
      </c>
      <c r="N1224" t="str">
        <f>VLOOKUP(M1224,mapping!A:B,2,0)</f>
        <v>Harlem</v>
      </c>
    </row>
    <row r="1225" spans="1:14" x14ac:dyDescent="0.2">
      <c r="A1225" t="s">
        <v>319</v>
      </c>
      <c r="B1225">
        <v>333</v>
      </c>
      <c r="C1225" t="s">
        <v>91</v>
      </c>
      <c r="D1225" t="s">
        <v>12</v>
      </c>
      <c r="E1225" t="s">
        <v>13</v>
      </c>
      <c r="F1225" t="s">
        <v>3</v>
      </c>
      <c r="G1225" t="s">
        <v>4</v>
      </c>
      <c r="H1225" t="s">
        <v>5</v>
      </c>
      <c r="I1225">
        <v>10001</v>
      </c>
      <c r="J1225" t="s">
        <v>6</v>
      </c>
      <c r="L1225" t="str">
        <f>D1225</f>
        <v xml:space="preserve"> Koreatown</v>
      </c>
      <c r="M1225" t="str">
        <f t="shared" si="383"/>
        <v>Koreatown</v>
      </c>
      <c r="N1225" t="str">
        <f>VLOOKUP(M1225,mapping!A:B,2,0)</f>
        <v>Midtown</v>
      </c>
    </row>
    <row r="1226" spans="1:14" x14ac:dyDescent="0.2">
      <c r="A1226">
        <v>243</v>
      </c>
      <c r="B1226" t="s">
        <v>619</v>
      </c>
      <c r="C1226" t="s">
        <v>9</v>
      </c>
      <c r="D1226" t="s">
        <v>3</v>
      </c>
      <c r="E1226" t="s">
        <v>4</v>
      </c>
      <c r="F1226" t="s">
        <v>5</v>
      </c>
      <c r="G1226">
        <v>10003</v>
      </c>
      <c r="H1226" t="s">
        <v>6</v>
      </c>
      <c r="L1226" t="str">
        <f>C1226</f>
        <v xml:space="preserve"> Manhattan Community Board 6</v>
      </c>
      <c r="M1226" t="str">
        <f t="shared" si="383"/>
        <v>Manhattan Community Board 6</v>
      </c>
      <c r="N1226" t="str">
        <f>VLOOKUP(M1226,mapping!A:B,2,0)</f>
        <v>Gramercy</v>
      </c>
    </row>
    <row r="1227" spans="1:14" x14ac:dyDescent="0.2">
      <c r="A1227">
        <v>973</v>
      </c>
      <c r="B1227" t="s">
        <v>83</v>
      </c>
      <c r="C1227" t="s">
        <v>84</v>
      </c>
      <c r="D1227" t="s">
        <v>109</v>
      </c>
      <c r="E1227" t="s">
        <v>3</v>
      </c>
      <c r="F1227" t="s">
        <v>4</v>
      </c>
      <c r="G1227" t="s">
        <v>5</v>
      </c>
      <c r="H1227">
        <v>10025</v>
      </c>
      <c r="I1227" t="s">
        <v>6</v>
      </c>
      <c r="K1227" t="str">
        <f t="shared" ref="K1227:K1235" si="384">C1227</f>
        <v xml:space="preserve"> Upper West Side</v>
      </c>
      <c r="L1227" t="str">
        <f t="shared" ref="L1227:L1235" si="385">K1227</f>
        <v xml:space="preserve"> Upper West Side</v>
      </c>
      <c r="M1227" t="str">
        <f t="shared" si="383"/>
        <v>Upper West Side</v>
      </c>
      <c r="N1227" t="str">
        <f>VLOOKUP(M1227,mapping!A:B,2,0)</f>
        <v>Upper West Side</v>
      </c>
    </row>
    <row r="1228" spans="1:14" x14ac:dyDescent="0.2">
      <c r="A1228">
        <v>201</v>
      </c>
      <c r="B1228" t="s">
        <v>26</v>
      </c>
      <c r="C1228" t="s">
        <v>27</v>
      </c>
      <c r="D1228" t="s">
        <v>2</v>
      </c>
      <c r="E1228" t="s">
        <v>3</v>
      </c>
      <c r="F1228" t="s">
        <v>4</v>
      </c>
      <c r="G1228" t="s">
        <v>5</v>
      </c>
      <c r="H1228">
        <v>10002</v>
      </c>
      <c r="I1228" t="s">
        <v>6</v>
      </c>
      <c r="K1228" t="str">
        <f t="shared" si="384"/>
        <v xml:space="preserve"> Lower East Side</v>
      </c>
      <c r="L1228" t="str">
        <f t="shared" si="385"/>
        <v xml:space="preserve"> Lower East Side</v>
      </c>
      <c r="M1228" t="str">
        <f t="shared" si="383"/>
        <v>Lower East Side</v>
      </c>
      <c r="N1228" t="str">
        <f>VLOOKUP(M1228,mapping!A:B,2,0)</f>
        <v>Lower East Side</v>
      </c>
    </row>
    <row r="1229" spans="1:14" x14ac:dyDescent="0.2">
      <c r="A1229">
        <v>2</v>
      </c>
      <c r="B1229" t="s">
        <v>267</v>
      </c>
      <c r="C1229" t="s">
        <v>69</v>
      </c>
      <c r="D1229" t="s">
        <v>70</v>
      </c>
      <c r="E1229" t="s">
        <v>3</v>
      </c>
      <c r="F1229" t="s">
        <v>4</v>
      </c>
      <c r="G1229" t="s">
        <v>5</v>
      </c>
      <c r="H1229">
        <v>10029</v>
      </c>
      <c r="I1229" t="s">
        <v>6</v>
      </c>
      <c r="K1229" t="str">
        <f t="shared" si="384"/>
        <v xml:space="preserve"> East Harlem</v>
      </c>
      <c r="L1229" t="str">
        <f t="shared" si="385"/>
        <v xml:space="preserve"> East Harlem</v>
      </c>
      <c r="M1229" t="str">
        <f t="shared" si="383"/>
        <v>East Harlem</v>
      </c>
      <c r="N1229" t="str">
        <f>VLOOKUP(M1229,mapping!A:B,2,0)</f>
        <v>East Harlem</v>
      </c>
    </row>
    <row r="1230" spans="1:14" x14ac:dyDescent="0.2">
      <c r="A1230">
        <v>401</v>
      </c>
      <c r="B1230" t="s">
        <v>121</v>
      </c>
      <c r="C1230" t="s">
        <v>108</v>
      </c>
      <c r="D1230" t="s">
        <v>109</v>
      </c>
      <c r="E1230" t="s">
        <v>3</v>
      </c>
      <c r="F1230" t="s">
        <v>4</v>
      </c>
      <c r="G1230" t="s">
        <v>5</v>
      </c>
      <c r="H1230">
        <v>10031</v>
      </c>
      <c r="I1230" t="s">
        <v>6</v>
      </c>
      <c r="K1230" t="str">
        <f t="shared" si="384"/>
        <v xml:space="preserve"> Hamilton Heights</v>
      </c>
      <c r="L1230" t="str">
        <f t="shared" si="385"/>
        <v xml:space="preserve"> Hamilton Heights</v>
      </c>
      <c r="M1230" t="str">
        <f t="shared" si="383"/>
        <v>Hamilton Heights</v>
      </c>
      <c r="N1230" t="str">
        <f>VLOOKUP(M1230,mapping!A:B,2,0)</f>
        <v>Washington Heights</v>
      </c>
    </row>
    <row r="1231" spans="1:14" x14ac:dyDescent="0.2">
      <c r="A1231">
        <v>492</v>
      </c>
      <c r="B1231" t="s">
        <v>128</v>
      </c>
      <c r="C1231" t="s">
        <v>52</v>
      </c>
      <c r="D1231" t="s">
        <v>57</v>
      </c>
      <c r="E1231" t="s">
        <v>3</v>
      </c>
      <c r="F1231" t="s">
        <v>4</v>
      </c>
      <c r="G1231" t="s">
        <v>5</v>
      </c>
      <c r="H1231">
        <v>10018</v>
      </c>
      <c r="I1231" t="s">
        <v>6</v>
      </c>
      <c r="K1231" t="str">
        <f t="shared" si="384"/>
        <v xml:space="preserve"> Hell's Kitchen</v>
      </c>
      <c r="L1231" t="str">
        <f t="shared" si="385"/>
        <v xml:space="preserve"> Hell's Kitchen</v>
      </c>
      <c r="M1231" t="str">
        <f t="shared" si="383"/>
        <v>Hell's Kitchen</v>
      </c>
      <c r="N1231" t="str">
        <f>VLOOKUP(M1231,mapping!A:B,2,0)</f>
        <v>Midtown</v>
      </c>
    </row>
    <row r="1232" spans="1:14" x14ac:dyDescent="0.2">
      <c r="A1232">
        <v>151</v>
      </c>
      <c r="B1232" t="s">
        <v>295</v>
      </c>
      <c r="C1232" t="s">
        <v>27</v>
      </c>
      <c r="D1232" t="s">
        <v>2</v>
      </c>
      <c r="E1232" t="s">
        <v>3</v>
      </c>
      <c r="F1232" t="s">
        <v>4</v>
      </c>
      <c r="G1232" t="s">
        <v>5</v>
      </c>
      <c r="H1232">
        <v>10002</v>
      </c>
      <c r="I1232" t="s">
        <v>6</v>
      </c>
      <c r="K1232" t="str">
        <f t="shared" si="384"/>
        <v xml:space="preserve"> Lower East Side</v>
      </c>
      <c r="L1232" t="str">
        <f t="shared" si="385"/>
        <v xml:space="preserve"> Lower East Side</v>
      </c>
      <c r="M1232" t="str">
        <f t="shared" si="383"/>
        <v>Lower East Side</v>
      </c>
      <c r="N1232" t="str">
        <f>VLOOKUP(M1232,mapping!A:B,2,0)</f>
        <v>Lower East Side</v>
      </c>
    </row>
    <row r="1233" spans="1:14" x14ac:dyDescent="0.2">
      <c r="A1233">
        <v>166</v>
      </c>
      <c r="B1233" t="s">
        <v>164</v>
      </c>
      <c r="C1233" t="s">
        <v>66</v>
      </c>
      <c r="D1233" t="s">
        <v>2</v>
      </c>
      <c r="E1233" t="s">
        <v>3</v>
      </c>
      <c r="F1233" t="s">
        <v>4</v>
      </c>
      <c r="G1233" t="s">
        <v>5</v>
      </c>
      <c r="H1233">
        <v>10012</v>
      </c>
      <c r="I1233" t="s">
        <v>6</v>
      </c>
      <c r="K1233" t="str">
        <f t="shared" si="384"/>
        <v xml:space="preserve"> Five Points</v>
      </c>
      <c r="L1233" t="str">
        <f t="shared" si="385"/>
        <v xml:space="preserve"> Five Points</v>
      </c>
      <c r="M1233" t="str">
        <f t="shared" si="383"/>
        <v>Five Points</v>
      </c>
      <c r="N1233" t="str">
        <f>VLOOKUP(M1233,mapping!A:B,2,0)</f>
        <v>East Village</v>
      </c>
    </row>
    <row r="1234" spans="1:14" x14ac:dyDescent="0.2">
      <c r="A1234">
        <v>219</v>
      </c>
      <c r="B1234" t="s">
        <v>205</v>
      </c>
      <c r="C1234" t="s">
        <v>123</v>
      </c>
      <c r="D1234" t="s">
        <v>2</v>
      </c>
      <c r="E1234" t="s">
        <v>3</v>
      </c>
      <c r="F1234" t="s">
        <v>4</v>
      </c>
      <c r="G1234" t="s">
        <v>5</v>
      </c>
      <c r="H1234">
        <v>10009</v>
      </c>
      <c r="I1234" t="s">
        <v>6</v>
      </c>
      <c r="K1234" t="str">
        <f t="shared" si="384"/>
        <v xml:space="preserve"> Alphabet City</v>
      </c>
      <c r="L1234" t="str">
        <f t="shared" si="385"/>
        <v xml:space="preserve"> Alphabet City</v>
      </c>
      <c r="M1234" t="str">
        <f t="shared" si="383"/>
        <v>Alphabet City</v>
      </c>
      <c r="N1234" t="str">
        <f>VLOOKUP(M1234,mapping!A:B,2,0)</f>
        <v>East Village</v>
      </c>
    </row>
    <row r="1235" spans="1:14" x14ac:dyDescent="0.2">
      <c r="A1235" t="s">
        <v>620</v>
      </c>
      <c r="B1235" t="s">
        <v>621</v>
      </c>
      <c r="C1235" t="s">
        <v>47</v>
      </c>
      <c r="D1235" t="s">
        <v>48</v>
      </c>
      <c r="E1235" t="s">
        <v>3</v>
      </c>
      <c r="F1235" t="s">
        <v>4</v>
      </c>
      <c r="G1235" t="s">
        <v>5</v>
      </c>
      <c r="H1235">
        <v>10022</v>
      </c>
      <c r="I1235" t="s">
        <v>6</v>
      </c>
      <c r="K1235" t="str">
        <f t="shared" si="384"/>
        <v xml:space="preserve"> Lenox Hill</v>
      </c>
      <c r="L1235" t="str">
        <f t="shared" si="385"/>
        <v xml:space="preserve"> Lenox Hill</v>
      </c>
      <c r="M1235" t="str">
        <f t="shared" si="383"/>
        <v>Lenox Hill</v>
      </c>
      <c r="N1235" t="str">
        <f>VLOOKUP(M1235,mapping!A:B,2,0)</f>
        <v>Upper East Side</v>
      </c>
    </row>
    <row r="1236" spans="1:14" x14ac:dyDescent="0.2">
      <c r="A1236" t="s">
        <v>606</v>
      </c>
      <c r="B1236">
        <v>1290</v>
      </c>
      <c r="C1236" t="s">
        <v>41</v>
      </c>
      <c r="D1236" t="s">
        <v>21</v>
      </c>
      <c r="E1236" t="s">
        <v>13</v>
      </c>
      <c r="F1236" t="s">
        <v>3</v>
      </c>
      <c r="G1236" t="s">
        <v>4</v>
      </c>
      <c r="H1236" t="s">
        <v>5</v>
      </c>
      <c r="I1236">
        <v>10019</v>
      </c>
      <c r="J1236" t="s">
        <v>6</v>
      </c>
      <c r="L1236" t="str">
        <f>D1236</f>
        <v xml:space="preserve"> Diamond District</v>
      </c>
      <c r="M1236" t="str">
        <f t="shared" si="383"/>
        <v>Diamond District</v>
      </c>
      <c r="N1236" t="str">
        <f>VLOOKUP(M1236,mapping!A:B,2,0)</f>
        <v>Midtown</v>
      </c>
    </row>
    <row r="1237" spans="1:14" x14ac:dyDescent="0.2">
      <c r="A1237">
        <v>126</v>
      </c>
      <c r="B1237" t="s">
        <v>86</v>
      </c>
      <c r="C1237" t="s">
        <v>23</v>
      </c>
      <c r="D1237" t="s">
        <v>9</v>
      </c>
      <c r="E1237" t="s">
        <v>3</v>
      </c>
      <c r="F1237" t="s">
        <v>4</v>
      </c>
      <c r="G1237" t="s">
        <v>5</v>
      </c>
      <c r="H1237">
        <v>10016</v>
      </c>
      <c r="I1237" t="s">
        <v>6</v>
      </c>
      <c r="K1237" t="str">
        <f t="shared" ref="K1237:K1238" si="386">C1237</f>
        <v xml:space="preserve"> Murray Hill</v>
      </c>
      <c r="L1237" t="str">
        <f t="shared" ref="L1237:L1238" si="387">K1237</f>
        <v xml:space="preserve"> Murray Hill</v>
      </c>
      <c r="M1237" t="str">
        <f t="shared" si="383"/>
        <v>Murray Hill</v>
      </c>
      <c r="N1237" t="str">
        <f>VLOOKUP(M1237,mapping!A:B,2,0)</f>
        <v>Murray Hill</v>
      </c>
    </row>
    <row r="1238" spans="1:14" x14ac:dyDescent="0.2">
      <c r="A1238">
        <v>896</v>
      </c>
      <c r="B1238" t="s">
        <v>7</v>
      </c>
      <c r="C1238" t="s">
        <v>8</v>
      </c>
      <c r="D1238" t="s">
        <v>9</v>
      </c>
      <c r="E1238" t="s">
        <v>3</v>
      </c>
      <c r="F1238" t="s">
        <v>4</v>
      </c>
      <c r="G1238" t="s">
        <v>5</v>
      </c>
      <c r="H1238">
        <v>10017</v>
      </c>
      <c r="I1238" t="s">
        <v>6</v>
      </c>
      <c r="K1238" t="str">
        <f t="shared" si="386"/>
        <v xml:space="preserve"> Tudor City</v>
      </c>
      <c r="L1238" t="str">
        <f t="shared" si="387"/>
        <v xml:space="preserve"> Tudor City</v>
      </c>
      <c r="M1238" t="str">
        <f t="shared" si="383"/>
        <v>Tudor City</v>
      </c>
      <c r="N1238" t="str">
        <f>VLOOKUP(M1238,mapping!A:B,2,0)</f>
        <v>Tudor City</v>
      </c>
    </row>
    <row r="1239" spans="1:14" x14ac:dyDescent="0.2">
      <c r="A1239" t="s">
        <v>622</v>
      </c>
      <c r="B1239">
        <v>830</v>
      </c>
      <c r="C1239" t="s">
        <v>14</v>
      </c>
      <c r="D1239" t="s">
        <v>106</v>
      </c>
      <c r="E1239" t="s">
        <v>48</v>
      </c>
      <c r="F1239" t="s">
        <v>3</v>
      </c>
      <c r="G1239" t="s">
        <v>4</v>
      </c>
      <c r="H1239" t="s">
        <v>5</v>
      </c>
      <c r="I1239">
        <v>10035</v>
      </c>
      <c r="J1239" t="s">
        <v>6</v>
      </c>
      <c r="L1239" t="str">
        <f>D1239</f>
        <v xml:space="preserve"> Upper East Side</v>
      </c>
      <c r="M1239" t="str">
        <f t="shared" si="383"/>
        <v>Upper East Side</v>
      </c>
      <c r="N1239" t="str">
        <f>VLOOKUP(M1239,mapping!A:B,2,0)</f>
        <v>Upper East Side</v>
      </c>
    </row>
    <row r="1240" spans="1:14" x14ac:dyDescent="0.2">
      <c r="A1240">
        <v>248</v>
      </c>
      <c r="B1240" t="s">
        <v>623</v>
      </c>
      <c r="C1240" t="s">
        <v>84</v>
      </c>
      <c r="D1240" t="s">
        <v>85</v>
      </c>
      <c r="E1240" t="s">
        <v>3</v>
      </c>
      <c r="F1240" t="s">
        <v>4</v>
      </c>
      <c r="G1240" t="s">
        <v>5</v>
      </c>
      <c r="H1240">
        <v>10025</v>
      </c>
      <c r="I1240" t="s">
        <v>6</v>
      </c>
      <c r="K1240" t="str">
        <f t="shared" ref="K1240:K1244" si="388">C1240</f>
        <v xml:space="preserve"> Upper West Side</v>
      </c>
      <c r="L1240" t="str">
        <f t="shared" ref="L1240:L1244" si="389">K1240</f>
        <v xml:space="preserve"> Upper West Side</v>
      </c>
      <c r="M1240" t="str">
        <f t="shared" si="383"/>
        <v>Upper West Side</v>
      </c>
      <c r="N1240" t="str">
        <f>VLOOKUP(M1240,mapping!A:B,2,0)</f>
        <v>Upper West Side</v>
      </c>
    </row>
    <row r="1241" spans="1:14" x14ac:dyDescent="0.2">
      <c r="A1241">
        <v>3</v>
      </c>
      <c r="B1241" t="s">
        <v>137</v>
      </c>
      <c r="C1241" t="s">
        <v>138</v>
      </c>
      <c r="D1241" t="s">
        <v>18</v>
      </c>
      <c r="E1241" t="s">
        <v>3</v>
      </c>
      <c r="F1241" t="s">
        <v>4</v>
      </c>
      <c r="G1241" t="s">
        <v>5</v>
      </c>
      <c r="H1241">
        <v>10012</v>
      </c>
      <c r="I1241" t="s">
        <v>6</v>
      </c>
      <c r="K1241" t="str">
        <f t="shared" si="388"/>
        <v xml:space="preserve"> NoHo Historic District</v>
      </c>
      <c r="L1241" t="str">
        <f t="shared" si="389"/>
        <v xml:space="preserve"> NoHo Historic District</v>
      </c>
      <c r="M1241" t="str">
        <f t="shared" si="383"/>
        <v>NoHo Historic District</v>
      </c>
      <c r="N1241" t="str">
        <f>VLOOKUP(M1241,mapping!A:B,2,0)</f>
        <v>NoHo</v>
      </c>
    </row>
    <row r="1242" spans="1:14" x14ac:dyDescent="0.2">
      <c r="A1242">
        <v>140</v>
      </c>
      <c r="B1242" t="s">
        <v>296</v>
      </c>
      <c r="C1242" t="s">
        <v>21</v>
      </c>
      <c r="D1242" t="s">
        <v>13</v>
      </c>
      <c r="E1242" t="s">
        <v>3</v>
      </c>
      <c r="F1242" t="s">
        <v>4</v>
      </c>
      <c r="G1242" t="s">
        <v>5</v>
      </c>
      <c r="H1242">
        <v>10022</v>
      </c>
      <c r="I1242" t="s">
        <v>6</v>
      </c>
      <c r="K1242" t="str">
        <f t="shared" si="388"/>
        <v xml:space="preserve"> Diamond District</v>
      </c>
      <c r="L1242" t="str">
        <f t="shared" si="389"/>
        <v xml:space="preserve"> Diamond District</v>
      </c>
      <c r="M1242" t="str">
        <f t="shared" si="383"/>
        <v>Diamond District</v>
      </c>
      <c r="N1242" t="str">
        <f>VLOOKUP(M1242,mapping!A:B,2,0)</f>
        <v>Midtown</v>
      </c>
    </row>
    <row r="1243" spans="1:14" x14ac:dyDescent="0.2">
      <c r="A1243">
        <v>371</v>
      </c>
      <c r="B1243" t="s">
        <v>83</v>
      </c>
      <c r="C1243" t="s">
        <v>84</v>
      </c>
      <c r="D1243" t="s">
        <v>85</v>
      </c>
      <c r="E1243" t="s">
        <v>3</v>
      </c>
      <c r="F1243" t="s">
        <v>4</v>
      </c>
      <c r="G1243" t="s">
        <v>5</v>
      </c>
      <c r="H1243">
        <v>10024</v>
      </c>
      <c r="I1243" t="s">
        <v>6</v>
      </c>
      <c r="K1243" t="str">
        <f t="shared" si="388"/>
        <v xml:space="preserve"> Upper West Side</v>
      </c>
      <c r="L1243" t="str">
        <f t="shared" si="389"/>
        <v xml:space="preserve"> Upper West Side</v>
      </c>
      <c r="M1243" t="str">
        <f t="shared" si="383"/>
        <v>Upper West Side</v>
      </c>
      <c r="N1243" t="str">
        <f>VLOOKUP(M1243,mapping!A:B,2,0)</f>
        <v>Upper West Side</v>
      </c>
    </row>
    <row r="1244" spans="1:14" x14ac:dyDescent="0.2">
      <c r="A1244">
        <v>137</v>
      </c>
      <c r="B1244" t="s">
        <v>366</v>
      </c>
      <c r="C1244" t="s">
        <v>27</v>
      </c>
      <c r="D1244" t="s">
        <v>2</v>
      </c>
      <c r="E1244" t="s">
        <v>3</v>
      </c>
      <c r="F1244" t="s">
        <v>4</v>
      </c>
      <c r="G1244" t="s">
        <v>5</v>
      </c>
      <c r="H1244">
        <v>10002</v>
      </c>
      <c r="I1244" t="s">
        <v>6</v>
      </c>
      <c r="K1244" t="str">
        <f t="shared" si="388"/>
        <v xml:space="preserve"> Lower East Side</v>
      </c>
      <c r="L1244" t="str">
        <f t="shared" si="389"/>
        <v xml:space="preserve"> Lower East Side</v>
      </c>
      <c r="M1244" t="str">
        <f t="shared" si="383"/>
        <v>Lower East Side</v>
      </c>
      <c r="N1244" t="str">
        <f>VLOOKUP(M1244,mapping!A:B,2,0)</f>
        <v>Lower East Side</v>
      </c>
    </row>
    <row r="1245" spans="1:14" x14ac:dyDescent="0.2">
      <c r="A1245" t="s">
        <v>389</v>
      </c>
      <c r="B1245">
        <v>401</v>
      </c>
      <c r="C1245" t="s">
        <v>91</v>
      </c>
      <c r="D1245" t="s">
        <v>12</v>
      </c>
      <c r="E1245" t="s">
        <v>13</v>
      </c>
      <c r="F1245" t="s">
        <v>3</v>
      </c>
      <c r="G1245" t="s">
        <v>4</v>
      </c>
      <c r="H1245" t="s">
        <v>5</v>
      </c>
      <c r="I1245" t="s">
        <v>390</v>
      </c>
      <c r="J1245" t="s">
        <v>6</v>
      </c>
      <c r="L1245" t="str">
        <f t="shared" ref="L1245:L1246" si="390">D1245</f>
        <v xml:space="preserve"> Koreatown</v>
      </c>
      <c r="M1245" t="str">
        <f t="shared" si="383"/>
        <v>Koreatown</v>
      </c>
      <c r="N1245" t="str">
        <f>VLOOKUP(M1245,mapping!A:B,2,0)</f>
        <v>Midtown</v>
      </c>
    </row>
    <row r="1246" spans="1:14" x14ac:dyDescent="0.2">
      <c r="A1246" t="s">
        <v>624</v>
      </c>
      <c r="B1246">
        <v>820</v>
      </c>
      <c r="C1246" t="s">
        <v>184</v>
      </c>
      <c r="D1246" t="s">
        <v>12</v>
      </c>
      <c r="E1246" t="s">
        <v>13</v>
      </c>
      <c r="F1246" t="s">
        <v>3</v>
      </c>
      <c r="G1246" t="s">
        <v>4</v>
      </c>
      <c r="H1246" t="s">
        <v>5</v>
      </c>
      <c r="I1246">
        <v>10018</v>
      </c>
      <c r="J1246" t="s">
        <v>6</v>
      </c>
      <c r="L1246" t="str">
        <f t="shared" si="390"/>
        <v xml:space="preserve"> Koreatown</v>
      </c>
      <c r="M1246" t="str">
        <f t="shared" si="383"/>
        <v>Koreatown</v>
      </c>
      <c r="N1246" t="str">
        <f>VLOOKUP(M1246,mapping!A:B,2,0)</f>
        <v>Midtown</v>
      </c>
    </row>
    <row r="1247" spans="1:14" x14ac:dyDescent="0.2">
      <c r="A1247">
        <v>65</v>
      </c>
      <c r="B1247" t="s">
        <v>26</v>
      </c>
      <c r="C1247" t="s">
        <v>27</v>
      </c>
      <c r="D1247" t="s">
        <v>2</v>
      </c>
      <c r="E1247" t="s">
        <v>3</v>
      </c>
      <c r="F1247" t="s">
        <v>4</v>
      </c>
      <c r="G1247" t="s">
        <v>5</v>
      </c>
      <c r="H1247">
        <v>10002</v>
      </c>
      <c r="I1247" t="s">
        <v>6</v>
      </c>
      <c r="K1247" t="str">
        <f>C1247</f>
        <v xml:space="preserve"> Lower East Side</v>
      </c>
      <c r="L1247" t="str">
        <f>K1247</f>
        <v xml:space="preserve"> Lower East Side</v>
      </c>
      <c r="M1247" t="str">
        <f t="shared" si="383"/>
        <v>Lower East Side</v>
      </c>
      <c r="N1247" t="str">
        <f>VLOOKUP(M1247,mapping!A:B,2,0)</f>
        <v>Lower East Side</v>
      </c>
    </row>
    <row r="1248" spans="1:14" x14ac:dyDescent="0.2">
      <c r="A1248" t="s">
        <v>517</v>
      </c>
      <c r="B1248">
        <v>18</v>
      </c>
      <c r="C1248" t="s">
        <v>518</v>
      </c>
      <c r="D1248" t="s">
        <v>60</v>
      </c>
      <c r="E1248" t="s">
        <v>18</v>
      </c>
      <c r="F1248" t="s">
        <v>3</v>
      </c>
      <c r="G1248" t="s">
        <v>4</v>
      </c>
      <c r="H1248" t="s">
        <v>5</v>
      </c>
      <c r="I1248">
        <v>10014</v>
      </c>
      <c r="J1248" t="s">
        <v>6</v>
      </c>
      <c r="L1248" t="str">
        <f>D1248</f>
        <v xml:space="preserve"> Greenwich Village</v>
      </c>
      <c r="M1248" t="str">
        <f t="shared" si="383"/>
        <v>Greenwich Village</v>
      </c>
      <c r="N1248" t="str">
        <f>VLOOKUP(M1248,mapping!A:B,2,0)</f>
        <v>Greenwich Village</v>
      </c>
    </row>
    <row r="1249" spans="1:14" x14ac:dyDescent="0.2">
      <c r="A1249">
        <v>63</v>
      </c>
      <c r="B1249" t="s">
        <v>172</v>
      </c>
      <c r="C1249" t="s">
        <v>12</v>
      </c>
      <c r="D1249" t="s">
        <v>13</v>
      </c>
      <c r="E1249" t="s">
        <v>3</v>
      </c>
      <c r="F1249" t="s">
        <v>4</v>
      </c>
      <c r="G1249" t="s">
        <v>5</v>
      </c>
      <c r="H1249">
        <v>10018</v>
      </c>
      <c r="I1249" t="s">
        <v>6</v>
      </c>
      <c r="K1249" t="str">
        <f t="shared" ref="K1249:K1250" si="391">C1249</f>
        <v xml:space="preserve"> Koreatown</v>
      </c>
      <c r="L1249" t="str">
        <f t="shared" ref="L1249:L1250" si="392">K1249</f>
        <v xml:space="preserve"> Koreatown</v>
      </c>
      <c r="M1249" t="str">
        <f t="shared" si="383"/>
        <v>Koreatown</v>
      </c>
      <c r="N1249" t="str">
        <f>VLOOKUP(M1249,mapping!A:B,2,0)</f>
        <v>Midtown</v>
      </c>
    </row>
    <row r="1250" spans="1:14" x14ac:dyDescent="0.2">
      <c r="A1250">
        <v>122</v>
      </c>
      <c r="B1250" t="s">
        <v>46</v>
      </c>
      <c r="C1250" t="s">
        <v>115</v>
      </c>
      <c r="D1250" t="s">
        <v>2</v>
      </c>
      <c r="E1250" t="s">
        <v>3</v>
      </c>
      <c r="F1250" t="s">
        <v>4</v>
      </c>
      <c r="G1250" t="s">
        <v>5</v>
      </c>
      <c r="H1250">
        <v>10009</v>
      </c>
      <c r="I1250" t="s">
        <v>6</v>
      </c>
      <c r="K1250" t="str">
        <f t="shared" si="391"/>
        <v xml:space="preserve"> East Village</v>
      </c>
      <c r="L1250" t="str">
        <f t="shared" si="392"/>
        <v xml:space="preserve"> East Village</v>
      </c>
      <c r="M1250" t="str">
        <f t="shared" si="383"/>
        <v>East Village</v>
      </c>
      <c r="N1250" t="str">
        <f>VLOOKUP(M1250,mapping!A:B,2,0)</f>
        <v>East Village</v>
      </c>
    </row>
    <row r="1251" spans="1:14" x14ac:dyDescent="0.2">
      <c r="A1251" t="s">
        <v>625</v>
      </c>
      <c r="B1251">
        <v>150</v>
      </c>
      <c r="C1251" t="s">
        <v>396</v>
      </c>
      <c r="D1251" t="s">
        <v>27</v>
      </c>
      <c r="E1251" t="s">
        <v>2</v>
      </c>
      <c r="F1251" t="s">
        <v>3</v>
      </c>
      <c r="G1251" t="s">
        <v>4</v>
      </c>
      <c r="H1251" t="s">
        <v>5</v>
      </c>
      <c r="I1251">
        <v>10002</v>
      </c>
      <c r="J1251" t="s">
        <v>6</v>
      </c>
      <c r="L1251" t="str">
        <f>D1251</f>
        <v xml:space="preserve"> Lower East Side</v>
      </c>
      <c r="M1251" t="str">
        <f t="shared" si="383"/>
        <v>Lower East Side</v>
      </c>
      <c r="N1251" t="str">
        <f>VLOOKUP(M1251,mapping!A:B,2,0)</f>
        <v>Lower East Side</v>
      </c>
    </row>
    <row r="1252" spans="1:14" x14ac:dyDescent="0.2">
      <c r="A1252">
        <v>6</v>
      </c>
      <c r="B1252" t="s">
        <v>626</v>
      </c>
      <c r="C1252" t="s">
        <v>81</v>
      </c>
      <c r="D1252" t="s">
        <v>32</v>
      </c>
      <c r="E1252" t="s">
        <v>3</v>
      </c>
      <c r="F1252" t="s">
        <v>4</v>
      </c>
      <c r="G1252" t="s">
        <v>5</v>
      </c>
      <c r="H1252">
        <v>10013</v>
      </c>
      <c r="I1252" t="s">
        <v>6</v>
      </c>
      <c r="K1252" t="str">
        <f t="shared" ref="K1252:K1262" si="393">C1252</f>
        <v xml:space="preserve"> Tribeca</v>
      </c>
      <c r="L1252" t="str">
        <f t="shared" ref="L1252:L1262" si="394">K1252</f>
        <v xml:space="preserve"> Tribeca</v>
      </c>
      <c r="M1252" t="str">
        <f t="shared" si="383"/>
        <v>Tribeca</v>
      </c>
      <c r="N1252" t="str">
        <f>VLOOKUP(M1252,mapping!A:B,2,0)</f>
        <v>NoHo</v>
      </c>
    </row>
    <row r="1253" spans="1:14" x14ac:dyDescent="0.2">
      <c r="A1253">
        <v>1270</v>
      </c>
      <c r="B1253" t="s">
        <v>7</v>
      </c>
      <c r="C1253" t="s">
        <v>47</v>
      </c>
      <c r="D1253" t="s">
        <v>48</v>
      </c>
      <c r="E1253" t="s">
        <v>3</v>
      </c>
      <c r="F1253" t="s">
        <v>4</v>
      </c>
      <c r="G1253" t="s">
        <v>5</v>
      </c>
      <c r="H1253">
        <v>10065</v>
      </c>
      <c r="I1253" t="s">
        <v>6</v>
      </c>
      <c r="K1253" t="str">
        <f t="shared" si="393"/>
        <v xml:space="preserve"> Lenox Hill</v>
      </c>
      <c r="L1253" t="str">
        <f t="shared" si="394"/>
        <v xml:space="preserve"> Lenox Hill</v>
      </c>
      <c r="M1253" t="str">
        <f t="shared" si="383"/>
        <v>Lenox Hill</v>
      </c>
      <c r="N1253" t="str">
        <f>VLOOKUP(M1253,mapping!A:B,2,0)</f>
        <v>Upper East Side</v>
      </c>
    </row>
    <row r="1254" spans="1:14" x14ac:dyDescent="0.2">
      <c r="A1254">
        <v>977</v>
      </c>
      <c r="B1254" t="s">
        <v>7</v>
      </c>
      <c r="C1254" t="s">
        <v>8</v>
      </c>
      <c r="D1254" t="s">
        <v>9</v>
      </c>
      <c r="E1254" t="s">
        <v>3</v>
      </c>
      <c r="F1254" t="s">
        <v>4</v>
      </c>
      <c r="G1254" t="s">
        <v>5</v>
      </c>
      <c r="H1254">
        <v>10022</v>
      </c>
      <c r="I1254" t="s">
        <v>6</v>
      </c>
      <c r="K1254" t="str">
        <f t="shared" si="393"/>
        <v xml:space="preserve"> Tudor City</v>
      </c>
      <c r="L1254" t="str">
        <f t="shared" si="394"/>
        <v xml:space="preserve"> Tudor City</v>
      </c>
      <c r="M1254" t="str">
        <f t="shared" si="383"/>
        <v>Tudor City</v>
      </c>
      <c r="N1254" t="str">
        <f>VLOOKUP(M1254,mapping!A:B,2,0)</f>
        <v>Tudor City</v>
      </c>
    </row>
    <row r="1255" spans="1:14" x14ac:dyDescent="0.2">
      <c r="A1255">
        <v>1134</v>
      </c>
      <c r="B1255" t="s">
        <v>46</v>
      </c>
      <c r="C1255" t="s">
        <v>47</v>
      </c>
      <c r="D1255" t="s">
        <v>48</v>
      </c>
      <c r="E1255" t="s">
        <v>3</v>
      </c>
      <c r="F1255" t="s">
        <v>4</v>
      </c>
      <c r="G1255" t="s">
        <v>5</v>
      </c>
      <c r="H1255">
        <v>10065</v>
      </c>
      <c r="I1255" t="s">
        <v>6</v>
      </c>
      <c r="K1255" t="str">
        <f t="shared" si="393"/>
        <v xml:space="preserve"> Lenox Hill</v>
      </c>
      <c r="L1255" t="str">
        <f t="shared" si="394"/>
        <v xml:space="preserve"> Lenox Hill</v>
      </c>
      <c r="M1255" t="str">
        <f t="shared" si="383"/>
        <v>Lenox Hill</v>
      </c>
      <c r="N1255" t="str">
        <f>VLOOKUP(M1255,mapping!A:B,2,0)</f>
        <v>Upper East Side</v>
      </c>
    </row>
    <row r="1256" spans="1:14" x14ac:dyDescent="0.2">
      <c r="A1256">
        <v>965</v>
      </c>
      <c r="B1256" t="s">
        <v>86</v>
      </c>
      <c r="C1256" t="s">
        <v>106</v>
      </c>
      <c r="D1256" t="s">
        <v>48</v>
      </c>
      <c r="E1256" t="s">
        <v>3</v>
      </c>
      <c r="F1256" t="s">
        <v>4</v>
      </c>
      <c r="G1256" t="s">
        <v>5</v>
      </c>
      <c r="H1256">
        <v>10021</v>
      </c>
      <c r="I1256" t="s">
        <v>6</v>
      </c>
      <c r="K1256" t="str">
        <f t="shared" si="393"/>
        <v xml:space="preserve"> Upper East Side</v>
      </c>
      <c r="L1256" t="str">
        <f t="shared" si="394"/>
        <v xml:space="preserve"> Upper East Side</v>
      </c>
      <c r="M1256" t="str">
        <f t="shared" si="383"/>
        <v>Upper East Side</v>
      </c>
      <c r="N1256" t="str">
        <f>VLOOKUP(M1256,mapping!A:B,2,0)</f>
        <v>Upper East Side</v>
      </c>
    </row>
    <row r="1257" spans="1:14" x14ac:dyDescent="0.2">
      <c r="A1257">
        <v>127</v>
      </c>
      <c r="B1257" t="s">
        <v>437</v>
      </c>
      <c r="C1257" t="s">
        <v>23</v>
      </c>
      <c r="D1257" t="s">
        <v>9</v>
      </c>
      <c r="E1257" t="s">
        <v>3</v>
      </c>
      <c r="F1257" t="s">
        <v>4</v>
      </c>
      <c r="G1257" t="s">
        <v>5</v>
      </c>
      <c r="H1257">
        <v>10016</v>
      </c>
      <c r="I1257" t="s">
        <v>6</v>
      </c>
      <c r="K1257" t="str">
        <f t="shared" si="393"/>
        <v xml:space="preserve"> Murray Hill</v>
      </c>
      <c r="L1257" t="str">
        <f t="shared" si="394"/>
        <v xml:space="preserve"> Murray Hill</v>
      </c>
      <c r="M1257" t="str">
        <f t="shared" si="383"/>
        <v>Murray Hill</v>
      </c>
      <c r="N1257" t="str">
        <f>VLOOKUP(M1257,mapping!A:B,2,0)</f>
        <v>Murray Hill</v>
      </c>
    </row>
    <row r="1258" spans="1:14" x14ac:dyDescent="0.2">
      <c r="A1258" t="s">
        <v>307</v>
      </c>
      <c r="B1258" t="s">
        <v>96</v>
      </c>
      <c r="C1258" t="s">
        <v>52</v>
      </c>
      <c r="D1258" t="s">
        <v>13</v>
      </c>
      <c r="E1258" t="s">
        <v>3</v>
      </c>
      <c r="F1258" t="s">
        <v>4</v>
      </c>
      <c r="G1258" t="s">
        <v>5</v>
      </c>
      <c r="H1258">
        <v>10019</v>
      </c>
      <c r="I1258" t="s">
        <v>6</v>
      </c>
      <c r="K1258" t="str">
        <f t="shared" si="393"/>
        <v xml:space="preserve"> Hell's Kitchen</v>
      </c>
      <c r="L1258" t="str">
        <f t="shared" si="394"/>
        <v xml:space="preserve"> Hell's Kitchen</v>
      </c>
      <c r="M1258" t="str">
        <f t="shared" si="383"/>
        <v>Hell's Kitchen</v>
      </c>
      <c r="N1258" t="str">
        <f>VLOOKUP(M1258,mapping!A:B,2,0)</f>
        <v>Midtown</v>
      </c>
    </row>
    <row r="1259" spans="1:14" x14ac:dyDescent="0.2">
      <c r="A1259">
        <v>59</v>
      </c>
      <c r="B1259" t="s">
        <v>613</v>
      </c>
      <c r="C1259" t="s">
        <v>81</v>
      </c>
      <c r="D1259" t="s">
        <v>32</v>
      </c>
      <c r="E1259" t="s">
        <v>3</v>
      </c>
      <c r="F1259" t="s">
        <v>4</v>
      </c>
      <c r="G1259" t="s">
        <v>5</v>
      </c>
      <c r="H1259">
        <v>10007</v>
      </c>
      <c r="I1259" t="s">
        <v>6</v>
      </c>
      <c r="K1259" t="str">
        <f t="shared" si="393"/>
        <v xml:space="preserve"> Tribeca</v>
      </c>
      <c r="L1259" t="str">
        <f t="shared" si="394"/>
        <v xml:space="preserve"> Tribeca</v>
      </c>
      <c r="M1259" t="str">
        <f t="shared" si="383"/>
        <v>Tribeca</v>
      </c>
      <c r="N1259" t="str">
        <f>VLOOKUP(M1259,mapping!A:B,2,0)</f>
        <v>NoHo</v>
      </c>
    </row>
    <row r="1260" spans="1:14" x14ac:dyDescent="0.2">
      <c r="A1260">
        <v>180</v>
      </c>
      <c r="B1260" t="s">
        <v>627</v>
      </c>
      <c r="C1260" t="s">
        <v>63</v>
      </c>
      <c r="D1260" t="s">
        <v>64</v>
      </c>
      <c r="E1260" t="s">
        <v>3</v>
      </c>
      <c r="F1260" t="s">
        <v>4</v>
      </c>
      <c r="G1260" t="s">
        <v>5</v>
      </c>
      <c r="H1260">
        <v>10040</v>
      </c>
      <c r="I1260" t="s">
        <v>6</v>
      </c>
      <c r="K1260" t="str">
        <f t="shared" si="393"/>
        <v xml:space="preserve"> Inwood</v>
      </c>
      <c r="L1260" t="str">
        <f t="shared" si="394"/>
        <v xml:space="preserve"> Inwood</v>
      </c>
      <c r="M1260" t="str">
        <f t="shared" si="383"/>
        <v>Inwood</v>
      </c>
      <c r="N1260" t="str">
        <f>VLOOKUP(M1260,mapping!A:B,2,0)</f>
        <v>Washington Heights</v>
      </c>
    </row>
    <row r="1261" spans="1:14" x14ac:dyDescent="0.2">
      <c r="A1261" t="s">
        <v>628</v>
      </c>
      <c r="B1261" t="s">
        <v>34</v>
      </c>
      <c r="C1261" t="s">
        <v>35</v>
      </c>
      <c r="D1261" t="s">
        <v>32</v>
      </c>
      <c r="E1261" t="s">
        <v>3</v>
      </c>
      <c r="F1261" t="s">
        <v>4</v>
      </c>
      <c r="G1261" t="s">
        <v>5</v>
      </c>
      <c r="H1261">
        <v>10038</v>
      </c>
      <c r="I1261" t="s">
        <v>6</v>
      </c>
      <c r="K1261" t="str">
        <f t="shared" si="393"/>
        <v xml:space="preserve"> Southbridge Towers</v>
      </c>
      <c r="L1261" t="str">
        <f t="shared" si="394"/>
        <v xml:space="preserve"> Southbridge Towers</v>
      </c>
      <c r="M1261" t="str">
        <f t="shared" si="383"/>
        <v>Southbridge Towers</v>
      </c>
      <c r="N1261" t="str">
        <f>VLOOKUP(M1261,mapping!A:B,2,0)</f>
        <v>Financial District</v>
      </c>
    </row>
    <row r="1262" spans="1:14" x14ac:dyDescent="0.2">
      <c r="A1262">
        <v>321</v>
      </c>
      <c r="B1262" t="s">
        <v>186</v>
      </c>
      <c r="C1262" t="s">
        <v>123</v>
      </c>
      <c r="D1262" t="s">
        <v>2</v>
      </c>
      <c r="E1262" t="s">
        <v>3</v>
      </c>
      <c r="F1262" t="s">
        <v>4</v>
      </c>
      <c r="G1262" t="s">
        <v>5</v>
      </c>
      <c r="H1262">
        <v>10002</v>
      </c>
      <c r="I1262" t="s">
        <v>6</v>
      </c>
      <c r="K1262" t="str">
        <f t="shared" si="393"/>
        <v xml:space="preserve"> Alphabet City</v>
      </c>
      <c r="L1262" t="str">
        <f t="shared" si="394"/>
        <v xml:space="preserve"> Alphabet City</v>
      </c>
      <c r="M1262" t="str">
        <f t="shared" si="383"/>
        <v>Alphabet City</v>
      </c>
      <c r="N1262" t="str">
        <f>VLOOKUP(M1262,mapping!A:B,2,0)</f>
        <v>East Village</v>
      </c>
    </row>
    <row r="1263" spans="1:14" x14ac:dyDescent="0.2">
      <c r="A1263" t="s">
        <v>544</v>
      </c>
      <c r="B1263">
        <v>6</v>
      </c>
      <c r="C1263" t="s">
        <v>383</v>
      </c>
      <c r="D1263" t="s">
        <v>84</v>
      </c>
      <c r="E1263" t="s">
        <v>13</v>
      </c>
      <c r="F1263" t="s">
        <v>3</v>
      </c>
      <c r="G1263" t="s">
        <v>4</v>
      </c>
      <c r="H1263" t="s">
        <v>5</v>
      </c>
      <c r="I1263">
        <v>10019</v>
      </c>
      <c r="J1263" t="s">
        <v>6</v>
      </c>
      <c r="L1263" t="str">
        <f>D1263</f>
        <v xml:space="preserve"> Upper West Side</v>
      </c>
      <c r="M1263" t="str">
        <f t="shared" si="383"/>
        <v>Upper West Side</v>
      </c>
      <c r="N1263" t="str">
        <f>VLOOKUP(M1263,mapping!A:B,2,0)</f>
        <v>Upper West Side</v>
      </c>
    </row>
    <row r="1264" spans="1:14" x14ac:dyDescent="0.2">
      <c r="A1264">
        <v>121</v>
      </c>
      <c r="B1264" t="s">
        <v>86</v>
      </c>
      <c r="C1264" t="s">
        <v>23</v>
      </c>
      <c r="D1264" t="s">
        <v>9</v>
      </c>
      <c r="E1264" t="s">
        <v>3</v>
      </c>
      <c r="F1264" t="s">
        <v>4</v>
      </c>
      <c r="G1264" t="s">
        <v>5</v>
      </c>
      <c r="H1264">
        <v>10016</v>
      </c>
      <c r="I1264" t="s">
        <v>6</v>
      </c>
      <c r="K1264" t="str">
        <f t="shared" ref="K1264:K1265" si="395">C1264</f>
        <v xml:space="preserve"> Murray Hill</v>
      </c>
      <c r="L1264" t="str">
        <f t="shared" ref="L1264:L1265" si="396">K1264</f>
        <v xml:space="preserve"> Murray Hill</v>
      </c>
      <c r="M1264" t="str">
        <f t="shared" si="383"/>
        <v>Murray Hill</v>
      </c>
      <c r="N1264" t="str">
        <f>VLOOKUP(M1264,mapping!A:B,2,0)</f>
        <v>Murray Hill</v>
      </c>
    </row>
    <row r="1265" spans="1:14" x14ac:dyDescent="0.2">
      <c r="A1265">
        <v>11</v>
      </c>
      <c r="B1265" t="s">
        <v>244</v>
      </c>
      <c r="C1265" t="s">
        <v>185</v>
      </c>
      <c r="D1265" t="s">
        <v>18</v>
      </c>
      <c r="E1265" t="s">
        <v>3</v>
      </c>
      <c r="F1265" t="s">
        <v>4</v>
      </c>
      <c r="G1265" t="s">
        <v>5</v>
      </c>
      <c r="H1265">
        <v>10003</v>
      </c>
      <c r="I1265" t="s">
        <v>6</v>
      </c>
      <c r="K1265" t="str">
        <f t="shared" si="395"/>
        <v xml:space="preserve"> Washington Square Village</v>
      </c>
      <c r="L1265" t="str">
        <f t="shared" si="396"/>
        <v xml:space="preserve"> Washington Square Village</v>
      </c>
      <c r="M1265" t="str">
        <f t="shared" si="383"/>
        <v>Washington Square Village</v>
      </c>
      <c r="N1265" t="str">
        <f>VLOOKUP(M1265,mapping!A:B,2,0)</f>
        <v>Greenwich Village</v>
      </c>
    </row>
    <row r="1266" spans="1:14" x14ac:dyDescent="0.2">
      <c r="A1266" t="s">
        <v>629</v>
      </c>
      <c r="B1266">
        <v>72</v>
      </c>
      <c r="C1266" t="s">
        <v>368</v>
      </c>
      <c r="D1266" t="s">
        <v>35</v>
      </c>
      <c r="E1266" t="s">
        <v>32</v>
      </c>
      <c r="F1266" t="s">
        <v>3</v>
      </c>
      <c r="G1266" t="s">
        <v>4</v>
      </c>
      <c r="H1266" t="s">
        <v>5</v>
      </c>
      <c r="I1266">
        <v>10038</v>
      </c>
      <c r="J1266" t="s">
        <v>6</v>
      </c>
      <c r="L1266" t="str">
        <f>D1266</f>
        <v xml:space="preserve"> Southbridge Towers</v>
      </c>
      <c r="M1266" t="str">
        <f t="shared" si="383"/>
        <v>Southbridge Towers</v>
      </c>
      <c r="N1266" t="str">
        <f>VLOOKUP(M1266,mapping!A:B,2,0)</f>
        <v>Financial District</v>
      </c>
    </row>
    <row r="1267" spans="1:14" x14ac:dyDescent="0.2">
      <c r="A1267">
        <v>19</v>
      </c>
      <c r="B1267" t="s">
        <v>65</v>
      </c>
      <c r="C1267" t="s">
        <v>66</v>
      </c>
      <c r="D1267" t="s">
        <v>18</v>
      </c>
      <c r="E1267" t="s">
        <v>3</v>
      </c>
      <c r="F1267" t="s">
        <v>4</v>
      </c>
      <c r="G1267" t="s">
        <v>5</v>
      </c>
      <c r="H1267">
        <v>10013</v>
      </c>
      <c r="I1267" t="s">
        <v>6</v>
      </c>
      <c r="K1267" t="str">
        <f t="shared" ref="K1267:K1277" si="397">C1267</f>
        <v xml:space="preserve"> Five Points</v>
      </c>
      <c r="L1267" t="str">
        <f t="shared" ref="L1267:L1277" si="398">K1267</f>
        <v xml:space="preserve"> Five Points</v>
      </c>
      <c r="M1267" t="str">
        <f t="shared" si="383"/>
        <v>Five Points</v>
      </c>
      <c r="N1267" t="str">
        <f>VLOOKUP(M1267,mapping!A:B,2,0)</f>
        <v>East Village</v>
      </c>
    </row>
    <row r="1268" spans="1:14" x14ac:dyDescent="0.2">
      <c r="A1268">
        <v>547</v>
      </c>
      <c r="B1268" t="s">
        <v>155</v>
      </c>
      <c r="C1268" t="s">
        <v>60</v>
      </c>
      <c r="D1268" t="s">
        <v>18</v>
      </c>
      <c r="E1268" t="s">
        <v>3</v>
      </c>
      <c r="F1268" t="s">
        <v>4</v>
      </c>
      <c r="G1268" t="s">
        <v>5</v>
      </c>
      <c r="H1268">
        <v>10014</v>
      </c>
      <c r="I1268" t="s">
        <v>6</v>
      </c>
      <c r="K1268" t="str">
        <f t="shared" si="397"/>
        <v xml:space="preserve"> Greenwich Village</v>
      </c>
      <c r="L1268" t="str">
        <f t="shared" si="398"/>
        <v xml:space="preserve"> Greenwich Village</v>
      </c>
      <c r="M1268" t="str">
        <f t="shared" si="383"/>
        <v>Greenwich Village</v>
      </c>
      <c r="N1268" t="str">
        <f>VLOOKUP(M1268,mapping!A:B,2,0)</f>
        <v>Greenwich Village</v>
      </c>
    </row>
    <row r="1269" spans="1:14" x14ac:dyDescent="0.2">
      <c r="A1269">
        <v>536</v>
      </c>
      <c r="B1269" t="s">
        <v>128</v>
      </c>
      <c r="C1269" t="s">
        <v>52</v>
      </c>
      <c r="D1269" t="s">
        <v>57</v>
      </c>
      <c r="E1269" t="s">
        <v>3</v>
      </c>
      <c r="F1269" t="s">
        <v>4</v>
      </c>
      <c r="G1269" t="s">
        <v>5</v>
      </c>
      <c r="H1269">
        <v>10018</v>
      </c>
      <c r="I1269" t="s">
        <v>6</v>
      </c>
      <c r="K1269" t="str">
        <f t="shared" si="397"/>
        <v xml:space="preserve"> Hell's Kitchen</v>
      </c>
      <c r="L1269" t="str">
        <f t="shared" si="398"/>
        <v xml:space="preserve"> Hell's Kitchen</v>
      </c>
      <c r="M1269" t="str">
        <f t="shared" si="383"/>
        <v>Hell's Kitchen</v>
      </c>
      <c r="N1269" t="str">
        <f>VLOOKUP(M1269,mapping!A:B,2,0)</f>
        <v>Midtown</v>
      </c>
    </row>
    <row r="1270" spans="1:14" x14ac:dyDescent="0.2">
      <c r="A1270">
        <v>150</v>
      </c>
      <c r="B1270" t="s">
        <v>368</v>
      </c>
      <c r="C1270" t="s">
        <v>35</v>
      </c>
      <c r="D1270" t="s">
        <v>32</v>
      </c>
      <c r="E1270" t="s">
        <v>3</v>
      </c>
      <c r="F1270" t="s">
        <v>4</v>
      </c>
      <c r="G1270" t="s">
        <v>5</v>
      </c>
      <c r="H1270">
        <v>10038</v>
      </c>
      <c r="I1270" t="s">
        <v>6</v>
      </c>
      <c r="K1270" t="str">
        <f t="shared" si="397"/>
        <v xml:space="preserve"> Southbridge Towers</v>
      </c>
      <c r="L1270" t="str">
        <f t="shared" si="398"/>
        <v xml:space="preserve"> Southbridge Towers</v>
      </c>
      <c r="M1270" t="str">
        <f t="shared" si="383"/>
        <v>Southbridge Towers</v>
      </c>
      <c r="N1270" t="str">
        <f>VLOOKUP(M1270,mapping!A:B,2,0)</f>
        <v>Financial District</v>
      </c>
    </row>
    <row r="1271" spans="1:14" x14ac:dyDescent="0.2">
      <c r="A1271">
        <v>2411</v>
      </c>
      <c r="B1271" t="s">
        <v>7</v>
      </c>
      <c r="C1271" t="s">
        <v>69</v>
      </c>
      <c r="D1271" t="s">
        <v>70</v>
      </c>
      <c r="E1271" t="s">
        <v>3</v>
      </c>
      <c r="F1271" t="s">
        <v>4</v>
      </c>
      <c r="G1271" t="s">
        <v>5</v>
      </c>
      <c r="H1271">
        <v>10035</v>
      </c>
      <c r="I1271" t="s">
        <v>6</v>
      </c>
      <c r="K1271" t="str">
        <f t="shared" si="397"/>
        <v xml:space="preserve"> East Harlem</v>
      </c>
      <c r="L1271" t="str">
        <f t="shared" si="398"/>
        <v xml:space="preserve"> East Harlem</v>
      </c>
      <c r="M1271" t="str">
        <f t="shared" si="383"/>
        <v>East Harlem</v>
      </c>
      <c r="N1271" t="str">
        <f>VLOOKUP(M1271,mapping!A:B,2,0)</f>
        <v>East Harlem</v>
      </c>
    </row>
    <row r="1272" spans="1:14" x14ac:dyDescent="0.2">
      <c r="A1272">
        <v>2465</v>
      </c>
      <c r="B1272" t="s">
        <v>30</v>
      </c>
      <c r="C1272" t="s">
        <v>84</v>
      </c>
      <c r="D1272" t="s">
        <v>85</v>
      </c>
      <c r="E1272" t="s">
        <v>3</v>
      </c>
      <c r="F1272" t="s">
        <v>4</v>
      </c>
      <c r="G1272" t="s">
        <v>5</v>
      </c>
      <c r="H1272">
        <v>10025</v>
      </c>
      <c r="I1272" t="s">
        <v>6</v>
      </c>
      <c r="K1272" t="str">
        <f t="shared" si="397"/>
        <v xml:space="preserve"> Upper West Side</v>
      </c>
      <c r="L1272" t="str">
        <f t="shared" si="398"/>
        <v xml:space="preserve"> Upper West Side</v>
      </c>
      <c r="M1272" t="str">
        <f t="shared" si="383"/>
        <v>Upper West Side</v>
      </c>
      <c r="N1272" t="str">
        <f>VLOOKUP(M1272,mapping!A:B,2,0)</f>
        <v>Upper West Side</v>
      </c>
    </row>
    <row r="1273" spans="1:14" x14ac:dyDescent="0.2">
      <c r="A1273">
        <v>164</v>
      </c>
      <c r="B1273" t="s">
        <v>555</v>
      </c>
      <c r="C1273" t="s">
        <v>35</v>
      </c>
      <c r="D1273" t="s">
        <v>32</v>
      </c>
      <c r="E1273" t="s">
        <v>3</v>
      </c>
      <c r="F1273" t="s">
        <v>4</v>
      </c>
      <c r="G1273" t="s">
        <v>5</v>
      </c>
      <c r="H1273">
        <v>10038</v>
      </c>
      <c r="I1273" t="s">
        <v>6</v>
      </c>
      <c r="K1273" t="str">
        <f t="shared" si="397"/>
        <v xml:space="preserve"> Southbridge Towers</v>
      </c>
      <c r="L1273" t="str">
        <f t="shared" si="398"/>
        <v xml:space="preserve"> Southbridge Towers</v>
      </c>
      <c r="M1273" t="str">
        <f t="shared" si="383"/>
        <v>Southbridge Towers</v>
      </c>
      <c r="N1273" t="str">
        <f>VLOOKUP(M1273,mapping!A:B,2,0)</f>
        <v>Financial District</v>
      </c>
    </row>
    <row r="1274" spans="1:14" x14ac:dyDescent="0.2">
      <c r="A1274">
        <v>334</v>
      </c>
      <c r="B1274" t="s">
        <v>128</v>
      </c>
      <c r="C1274" t="s">
        <v>56</v>
      </c>
      <c r="D1274" t="s">
        <v>57</v>
      </c>
      <c r="E1274" t="s">
        <v>3</v>
      </c>
      <c r="F1274" t="s">
        <v>4</v>
      </c>
      <c r="G1274" t="s">
        <v>5</v>
      </c>
      <c r="H1274">
        <v>10001</v>
      </c>
      <c r="I1274" t="s">
        <v>6</v>
      </c>
      <c r="K1274" t="str">
        <f t="shared" si="397"/>
        <v xml:space="preserve"> Chelsea</v>
      </c>
      <c r="L1274" t="str">
        <f t="shared" si="398"/>
        <v xml:space="preserve"> Chelsea</v>
      </c>
      <c r="M1274" t="str">
        <f t="shared" si="383"/>
        <v>Chelsea</v>
      </c>
      <c r="N1274" t="str">
        <f>VLOOKUP(M1274,mapping!A:B,2,0)</f>
        <v>Chelsea</v>
      </c>
    </row>
    <row r="1275" spans="1:14" x14ac:dyDescent="0.2">
      <c r="A1275">
        <v>1213</v>
      </c>
      <c r="B1275" t="s">
        <v>46</v>
      </c>
      <c r="C1275" t="s">
        <v>47</v>
      </c>
      <c r="D1275" t="s">
        <v>48</v>
      </c>
      <c r="E1275" t="s">
        <v>3</v>
      </c>
      <c r="F1275" t="s">
        <v>4</v>
      </c>
      <c r="G1275" t="s">
        <v>5</v>
      </c>
      <c r="H1275">
        <v>10065</v>
      </c>
      <c r="I1275" t="s">
        <v>6</v>
      </c>
      <c r="K1275" t="str">
        <f t="shared" si="397"/>
        <v xml:space="preserve"> Lenox Hill</v>
      </c>
      <c r="L1275" t="str">
        <f t="shared" si="398"/>
        <v xml:space="preserve"> Lenox Hill</v>
      </c>
      <c r="M1275" t="str">
        <f t="shared" si="383"/>
        <v>Lenox Hill</v>
      </c>
      <c r="N1275" t="str">
        <f>VLOOKUP(M1275,mapping!A:B,2,0)</f>
        <v>Upper East Side</v>
      </c>
    </row>
    <row r="1276" spans="1:14" x14ac:dyDescent="0.2">
      <c r="A1276">
        <v>308</v>
      </c>
      <c r="B1276" t="s">
        <v>101</v>
      </c>
      <c r="C1276" t="s">
        <v>50</v>
      </c>
      <c r="D1276" t="s">
        <v>48</v>
      </c>
      <c r="E1276" t="s">
        <v>3</v>
      </c>
      <c r="F1276" t="s">
        <v>4</v>
      </c>
      <c r="G1276" t="s">
        <v>5</v>
      </c>
      <c r="H1276">
        <v>10075</v>
      </c>
      <c r="I1276" t="s">
        <v>6</v>
      </c>
      <c r="K1276" t="str">
        <f t="shared" si="397"/>
        <v xml:space="preserve"> Yorkville</v>
      </c>
      <c r="L1276" t="str">
        <f t="shared" si="398"/>
        <v xml:space="preserve"> Yorkville</v>
      </c>
      <c r="M1276" t="str">
        <f t="shared" si="383"/>
        <v>Yorkville</v>
      </c>
      <c r="N1276" t="str">
        <f>VLOOKUP(M1276,mapping!A:B,2,0)</f>
        <v>Upper East Side</v>
      </c>
    </row>
    <row r="1277" spans="1:14" x14ac:dyDescent="0.2">
      <c r="A1277">
        <v>4386</v>
      </c>
      <c r="B1277" t="s">
        <v>30</v>
      </c>
      <c r="C1277" t="s">
        <v>98</v>
      </c>
      <c r="D1277" t="s">
        <v>64</v>
      </c>
      <c r="E1277" t="s">
        <v>3</v>
      </c>
      <c r="F1277" t="s">
        <v>4</v>
      </c>
      <c r="G1277" t="s">
        <v>5</v>
      </c>
      <c r="H1277">
        <v>10040</v>
      </c>
      <c r="I1277" t="s">
        <v>6</v>
      </c>
      <c r="K1277" t="str">
        <f t="shared" si="397"/>
        <v xml:space="preserve"> Washington Heights</v>
      </c>
      <c r="L1277" t="str">
        <f t="shared" si="398"/>
        <v xml:space="preserve"> Washington Heights</v>
      </c>
      <c r="M1277" t="str">
        <f t="shared" si="383"/>
        <v>Washington Heights</v>
      </c>
      <c r="N1277" t="str">
        <f>VLOOKUP(M1277,mapping!A:B,2,0)</f>
        <v>Washington Heights</v>
      </c>
    </row>
    <row r="1278" spans="1:14" x14ac:dyDescent="0.2">
      <c r="A1278" t="s">
        <v>630</v>
      </c>
      <c r="B1278">
        <v>299</v>
      </c>
      <c r="C1278" t="s">
        <v>68</v>
      </c>
      <c r="D1278" t="s">
        <v>21</v>
      </c>
      <c r="E1278" t="s">
        <v>13</v>
      </c>
      <c r="F1278" t="s">
        <v>3</v>
      </c>
      <c r="G1278" t="s">
        <v>4</v>
      </c>
      <c r="H1278" t="s">
        <v>5</v>
      </c>
      <c r="I1278">
        <v>10037</v>
      </c>
      <c r="J1278" t="s">
        <v>6</v>
      </c>
      <c r="L1278" t="str">
        <f>D1278</f>
        <v xml:space="preserve"> Diamond District</v>
      </c>
      <c r="M1278" t="str">
        <f t="shared" si="383"/>
        <v>Diamond District</v>
      </c>
      <c r="N1278" t="str">
        <f>VLOOKUP(M1278,mapping!A:B,2,0)</f>
        <v>Midtown</v>
      </c>
    </row>
    <row r="1279" spans="1:14" x14ac:dyDescent="0.2">
      <c r="A1279">
        <v>1577</v>
      </c>
      <c r="B1279" t="s">
        <v>22</v>
      </c>
      <c r="C1279" t="s">
        <v>106</v>
      </c>
      <c r="D1279" t="s">
        <v>48</v>
      </c>
      <c r="E1279" t="s">
        <v>3</v>
      </c>
      <c r="F1279" t="s">
        <v>4</v>
      </c>
      <c r="G1279" t="s">
        <v>5</v>
      </c>
      <c r="H1279">
        <v>10128</v>
      </c>
      <c r="I1279" t="s">
        <v>6</v>
      </c>
      <c r="K1279" t="str">
        <f t="shared" ref="K1279:K1283" si="399">C1279</f>
        <v xml:space="preserve"> Upper East Side</v>
      </c>
      <c r="L1279" t="str">
        <f t="shared" ref="L1279:L1283" si="400">K1279</f>
        <v xml:space="preserve"> Upper East Side</v>
      </c>
      <c r="M1279" t="str">
        <f t="shared" si="383"/>
        <v>Upper East Side</v>
      </c>
      <c r="N1279" t="str">
        <f>VLOOKUP(M1279,mapping!A:B,2,0)</f>
        <v>Upper East Side</v>
      </c>
    </row>
    <row r="1280" spans="1:14" x14ac:dyDescent="0.2">
      <c r="A1280">
        <v>128</v>
      </c>
      <c r="B1280" t="s">
        <v>164</v>
      </c>
      <c r="C1280" t="s">
        <v>66</v>
      </c>
      <c r="D1280" t="s">
        <v>2</v>
      </c>
      <c r="E1280" t="s">
        <v>3</v>
      </c>
      <c r="F1280" t="s">
        <v>4</v>
      </c>
      <c r="G1280" t="s">
        <v>5</v>
      </c>
      <c r="H1280">
        <v>10013</v>
      </c>
      <c r="I1280" t="s">
        <v>6</v>
      </c>
      <c r="K1280" t="str">
        <f t="shared" si="399"/>
        <v xml:space="preserve"> Five Points</v>
      </c>
      <c r="L1280" t="str">
        <f t="shared" si="400"/>
        <v xml:space="preserve"> Five Points</v>
      </c>
      <c r="M1280" t="str">
        <f t="shared" si="383"/>
        <v>Five Points</v>
      </c>
      <c r="N1280" t="str">
        <f>VLOOKUP(M1280,mapping!A:B,2,0)</f>
        <v>East Village</v>
      </c>
    </row>
    <row r="1281" spans="1:14" x14ac:dyDescent="0.2">
      <c r="A1281">
        <v>550</v>
      </c>
      <c r="B1281" t="s">
        <v>631</v>
      </c>
      <c r="C1281" t="s">
        <v>98</v>
      </c>
      <c r="D1281" t="s">
        <v>64</v>
      </c>
      <c r="E1281" t="s">
        <v>3</v>
      </c>
      <c r="F1281" t="s">
        <v>4</v>
      </c>
      <c r="G1281" t="s">
        <v>5</v>
      </c>
      <c r="H1281">
        <v>10033</v>
      </c>
      <c r="I1281" t="s">
        <v>6</v>
      </c>
      <c r="K1281" t="str">
        <f t="shared" si="399"/>
        <v xml:space="preserve"> Washington Heights</v>
      </c>
      <c r="L1281" t="str">
        <f t="shared" si="400"/>
        <v xml:space="preserve"> Washington Heights</v>
      </c>
      <c r="M1281" t="str">
        <f t="shared" si="383"/>
        <v>Washington Heights</v>
      </c>
      <c r="N1281" t="str">
        <f>VLOOKUP(M1281,mapping!A:B,2,0)</f>
        <v>Washington Heights</v>
      </c>
    </row>
    <row r="1282" spans="1:14" x14ac:dyDescent="0.2">
      <c r="A1282">
        <v>534</v>
      </c>
      <c r="B1282" t="s">
        <v>297</v>
      </c>
      <c r="C1282" t="s">
        <v>56</v>
      </c>
      <c r="D1282" t="s">
        <v>57</v>
      </c>
      <c r="E1282" t="s">
        <v>3</v>
      </c>
      <c r="F1282" t="s">
        <v>4</v>
      </c>
      <c r="G1282" t="s">
        <v>5</v>
      </c>
      <c r="H1282">
        <v>10011</v>
      </c>
      <c r="I1282" t="s">
        <v>6</v>
      </c>
      <c r="K1282" t="str">
        <f t="shared" si="399"/>
        <v xml:space="preserve"> Chelsea</v>
      </c>
      <c r="L1282" t="str">
        <f t="shared" si="400"/>
        <v xml:space="preserve"> Chelsea</v>
      </c>
      <c r="M1282" t="str">
        <f t="shared" si="383"/>
        <v>Chelsea</v>
      </c>
      <c r="N1282" t="str">
        <f>VLOOKUP(M1282,mapping!A:B,2,0)</f>
        <v>Chelsea</v>
      </c>
    </row>
    <row r="1283" spans="1:14" x14ac:dyDescent="0.2">
      <c r="A1283">
        <v>936</v>
      </c>
      <c r="B1283" t="s">
        <v>46</v>
      </c>
      <c r="C1283" t="s">
        <v>8</v>
      </c>
      <c r="D1283" t="s">
        <v>9</v>
      </c>
      <c r="E1283" t="s">
        <v>3</v>
      </c>
      <c r="F1283" t="s">
        <v>4</v>
      </c>
      <c r="G1283" t="s">
        <v>5</v>
      </c>
      <c r="H1283">
        <v>10022</v>
      </c>
      <c r="I1283" t="s">
        <v>6</v>
      </c>
      <c r="K1283" t="str">
        <f t="shared" si="399"/>
        <v xml:space="preserve"> Tudor City</v>
      </c>
      <c r="L1283" t="str">
        <f t="shared" si="400"/>
        <v xml:space="preserve"> Tudor City</v>
      </c>
      <c r="M1283" t="str">
        <f t="shared" si="383"/>
        <v>Tudor City</v>
      </c>
      <c r="N1283" t="str">
        <f>VLOOKUP(M1283,mapping!A:B,2,0)</f>
        <v>Tudor City</v>
      </c>
    </row>
    <row r="1284" spans="1:14" x14ac:dyDescent="0.2">
      <c r="A1284" t="s">
        <v>632</v>
      </c>
      <c r="B1284">
        <v>2178</v>
      </c>
      <c r="C1284" t="s">
        <v>633</v>
      </c>
      <c r="D1284" t="s">
        <v>84</v>
      </c>
      <c r="E1284" t="s">
        <v>85</v>
      </c>
      <c r="F1284" t="s">
        <v>3</v>
      </c>
      <c r="G1284" t="s">
        <v>4</v>
      </c>
      <c r="H1284" t="s">
        <v>5</v>
      </c>
      <c r="I1284">
        <v>10024</v>
      </c>
      <c r="J1284" t="s">
        <v>6</v>
      </c>
      <c r="L1284" t="str">
        <f>D1284</f>
        <v xml:space="preserve"> Upper West Side</v>
      </c>
      <c r="M1284" t="str">
        <f t="shared" ref="M1284:M1347" si="401">TRIM(L1284)</f>
        <v>Upper West Side</v>
      </c>
      <c r="N1284" t="str">
        <f>VLOOKUP(M1284,mapping!A:B,2,0)</f>
        <v>Upper West Side</v>
      </c>
    </row>
    <row r="1285" spans="1:14" x14ac:dyDescent="0.2">
      <c r="A1285">
        <v>1980</v>
      </c>
      <c r="B1285" t="s">
        <v>271</v>
      </c>
      <c r="C1285" t="s">
        <v>38</v>
      </c>
      <c r="D1285" t="s">
        <v>39</v>
      </c>
      <c r="E1285" t="s">
        <v>3</v>
      </c>
      <c r="F1285" t="s">
        <v>4</v>
      </c>
      <c r="G1285" t="s">
        <v>5</v>
      </c>
      <c r="H1285">
        <v>10026</v>
      </c>
      <c r="I1285" t="s">
        <v>6</v>
      </c>
      <c r="K1285" t="str">
        <f t="shared" ref="K1285:K1292" si="402">C1285</f>
        <v xml:space="preserve"> Harlem</v>
      </c>
      <c r="L1285" t="str">
        <f t="shared" ref="L1285:L1292" si="403">K1285</f>
        <v xml:space="preserve"> Harlem</v>
      </c>
      <c r="M1285" t="str">
        <f t="shared" si="401"/>
        <v>Harlem</v>
      </c>
      <c r="N1285" t="str">
        <f>VLOOKUP(M1285,mapping!A:B,2,0)</f>
        <v>Harlem</v>
      </c>
    </row>
    <row r="1286" spans="1:14" x14ac:dyDescent="0.2">
      <c r="A1286">
        <v>701</v>
      </c>
      <c r="B1286" t="s">
        <v>184</v>
      </c>
      <c r="C1286" t="s">
        <v>21</v>
      </c>
      <c r="D1286" t="s">
        <v>13</v>
      </c>
      <c r="E1286" t="s">
        <v>3</v>
      </c>
      <c r="F1286" t="s">
        <v>4</v>
      </c>
      <c r="G1286" t="s">
        <v>5</v>
      </c>
      <c r="H1286">
        <v>10036</v>
      </c>
      <c r="I1286" t="s">
        <v>6</v>
      </c>
      <c r="K1286" t="str">
        <f t="shared" si="402"/>
        <v xml:space="preserve"> Diamond District</v>
      </c>
      <c r="L1286" t="str">
        <f t="shared" si="403"/>
        <v xml:space="preserve"> Diamond District</v>
      </c>
      <c r="M1286" t="str">
        <f t="shared" si="401"/>
        <v>Diamond District</v>
      </c>
      <c r="N1286" t="str">
        <f>VLOOKUP(M1286,mapping!A:B,2,0)</f>
        <v>Midtown</v>
      </c>
    </row>
    <row r="1287" spans="1:14" x14ac:dyDescent="0.2">
      <c r="A1287">
        <v>124</v>
      </c>
      <c r="B1287" t="s">
        <v>59</v>
      </c>
      <c r="C1287" t="s">
        <v>60</v>
      </c>
      <c r="D1287" t="s">
        <v>18</v>
      </c>
      <c r="E1287" t="s">
        <v>3</v>
      </c>
      <c r="F1287" t="s">
        <v>4</v>
      </c>
      <c r="G1287" t="s">
        <v>5</v>
      </c>
      <c r="H1287">
        <v>10012</v>
      </c>
      <c r="I1287" t="s">
        <v>6</v>
      </c>
      <c r="K1287" t="str">
        <f t="shared" si="402"/>
        <v xml:space="preserve"> Greenwich Village</v>
      </c>
      <c r="L1287" t="str">
        <f t="shared" si="403"/>
        <v xml:space="preserve"> Greenwich Village</v>
      </c>
      <c r="M1287" t="str">
        <f t="shared" si="401"/>
        <v>Greenwich Village</v>
      </c>
      <c r="N1287" t="str">
        <f>VLOOKUP(M1287,mapping!A:B,2,0)</f>
        <v>Greenwich Village</v>
      </c>
    </row>
    <row r="1288" spans="1:14" x14ac:dyDescent="0.2">
      <c r="A1288">
        <v>339</v>
      </c>
      <c r="B1288" t="s">
        <v>424</v>
      </c>
      <c r="C1288" t="s">
        <v>106</v>
      </c>
      <c r="D1288" t="s">
        <v>48</v>
      </c>
      <c r="E1288" t="s">
        <v>3</v>
      </c>
      <c r="F1288" t="s">
        <v>4</v>
      </c>
      <c r="G1288" t="s">
        <v>5</v>
      </c>
      <c r="H1288">
        <v>10021</v>
      </c>
      <c r="I1288" t="s">
        <v>6</v>
      </c>
      <c r="K1288" t="str">
        <f t="shared" si="402"/>
        <v xml:space="preserve"> Upper East Side</v>
      </c>
      <c r="L1288" t="str">
        <f t="shared" si="403"/>
        <v xml:space="preserve"> Upper East Side</v>
      </c>
      <c r="M1288" t="str">
        <f t="shared" si="401"/>
        <v>Upper East Side</v>
      </c>
      <c r="N1288" t="str">
        <f>VLOOKUP(M1288,mapping!A:B,2,0)</f>
        <v>Upper East Side</v>
      </c>
    </row>
    <row r="1289" spans="1:14" x14ac:dyDescent="0.2">
      <c r="A1289">
        <v>209</v>
      </c>
      <c r="B1289" t="s">
        <v>634</v>
      </c>
      <c r="C1289" t="s">
        <v>84</v>
      </c>
      <c r="D1289" t="s">
        <v>85</v>
      </c>
      <c r="E1289" t="s">
        <v>3</v>
      </c>
      <c r="F1289" t="s">
        <v>4</v>
      </c>
      <c r="G1289" t="s">
        <v>5</v>
      </c>
      <c r="H1289">
        <v>10025</v>
      </c>
      <c r="I1289" t="s">
        <v>6</v>
      </c>
      <c r="K1289" t="str">
        <f t="shared" si="402"/>
        <v xml:space="preserve"> Upper West Side</v>
      </c>
      <c r="L1289" t="str">
        <f t="shared" si="403"/>
        <v xml:space="preserve"> Upper West Side</v>
      </c>
      <c r="M1289" t="str">
        <f t="shared" si="401"/>
        <v>Upper West Side</v>
      </c>
      <c r="N1289" t="str">
        <f>VLOOKUP(M1289,mapping!A:B,2,0)</f>
        <v>Upper West Side</v>
      </c>
    </row>
    <row r="1290" spans="1:14" x14ac:dyDescent="0.2">
      <c r="A1290">
        <v>694</v>
      </c>
      <c r="B1290" t="s">
        <v>116</v>
      </c>
      <c r="C1290" t="s">
        <v>52</v>
      </c>
      <c r="D1290" t="s">
        <v>57</v>
      </c>
      <c r="E1290" t="s">
        <v>3</v>
      </c>
      <c r="F1290" t="s">
        <v>4</v>
      </c>
      <c r="G1290" t="s">
        <v>5</v>
      </c>
      <c r="H1290">
        <v>10019</v>
      </c>
      <c r="I1290" t="s">
        <v>6</v>
      </c>
      <c r="K1290" t="str">
        <f t="shared" si="402"/>
        <v xml:space="preserve"> Hell's Kitchen</v>
      </c>
      <c r="L1290" t="str">
        <f t="shared" si="403"/>
        <v xml:space="preserve"> Hell's Kitchen</v>
      </c>
      <c r="M1290" t="str">
        <f t="shared" si="401"/>
        <v>Hell's Kitchen</v>
      </c>
      <c r="N1290" t="str">
        <f>VLOOKUP(M1290,mapping!A:B,2,0)</f>
        <v>Midtown</v>
      </c>
    </row>
    <row r="1291" spans="1:14" x14ac:dyDescent="0.2">
      <c r="A1291">
        <v>45</v>
      </c>
      <c r="B1291" t="s">
        <v>437</v>
      </c>
      <c r="C1291" t="s">
        <v>23</v>
      </c>
      <c r="D1291" t="s">
        <v>9</v>
      </c>
      <c r="E1291" t="s">
        <v>3</v>
      </c>
      <c r="F1291" t="s">
        <v>4</v>
      </c>
      <c r="G1291" t="s">
        <v>5</v>
      </c>
      <c r="H1291">
        <v>10016</v>
      </c>
      <c r="I1291" t="s">
        <v>6</v>
      </c>
      <c r="K1291" t="str">
        <f t="shared" si="402"/>
        <v xml:space="preserve"> Murray Hill</v>
      </c>
      <c r="L1291" t="str">
        <f t="shared" si="403"/>
        <v xml:space="preserve"> Murray Hill</v>
      </c>
      <c r="M1291" t="str">
        <f t="shared" si="401"/>
        <v>Murray Hill</v>
      </c>
      <c r="N1291" t="str">
        <f>VLOOKUP(M1291,mapping!A:B,2,0)</f>
        <v>Murray Hill</v>
      </c>
    </row>
    <row r="1292" spans="1:14" x14ac:dyDescent="0.2">
      <c r="A1292">
        <v>277</v>
      </c>
      <c r="B1292" t="s">
        <v>277</v>
      </c>
      <c r="C1292" t="s">
        <v>52</v>
      </c>
      <c r="D1292" t="s">
        <v>13</v>
      </c>
      <c r="E1292" t="s">
        <v>3</v>
      </c>
      <c r="F1292" t="s">
        <v>4</v>
      </c>
      <c r="G1292" t="s">
        <v>5</v>
      </c>
      <c r="H1292">
        <v>10018</v>
      </c>
      <c r="I1292" t="s">
        <v>6</v>
      </c>
      <c r="K1292" t="str">
        <f t="shared" si="402"/>
        <v xml:space="preserve"> Hell's Kitchen</v>
      </c>
      <c r="L1292" t="str">
        <f t="shared" si="403"/>
        <v xml:space="preserve"> Hell's Kitchen</v>
      </c>
      <c r="M1292" t="str">
        <f t="shared" si="401"/>
        <v>Hell's Kitchen</v>
      </c>
      <c r="N1292" t="str">
        <f>VLOOKUP(M1292,mapping!A:B,2,0)</f>
        <v>Midtown</v>
      </c>
    </row>
    <row r="1293" spans="1:14" x14ac:dyDescent="0.2">
      <c r="A1293" t="s">
        <v>635</v>
      </c>
      <c r="B1293">
        <v>2532</v>
      </c>
      <c r="C1293" t="s">
        <v>30</v>
      </c>
      <c r="D1293" t="s">
        <v>84</v>
      </c>
      <c r="E1293" t="s">
        <v>85</v>
      </c>
      <c r="F1293" t="s">
        <v>3</v>
      </c>
      <c r="G1293" t="s">
        <v>4</v>
      </c>
      <c r="H1293" t="s">
        <v>5</v>
      </c>
      <c r="I1293">
        <v>10025</v>
      </c>
      <c r="J1293" t="s">
        <v>6</v>
      </c>
      <c r="L1293" t="str">
        <f t="shared" ref="L1293:L1294" si="404">D1293</f>
        <v xml:space="preserve"> Upper West Side</v>
      </c>
      <c r="M1293" t="str">
        <f t="shared" si="401"/>
        <v>Upper West Side</v>
      </c>
      <c r="N1293" t="str">
        <f>VLOOKUP(M1293,mapping!A:B,2,0)</f>
        <v>Upper West Side</v>
      </c>
    </row>
    <row r="1294" spans="1:14" x14ac:dyDescent="0.2">
      <c r="A1294" t="s">
        <v>636</v>
      </c>
      <c r="B1294">
        <v>1000</v>
      </c>
      <c r="C1294" t="s">
        <v>14</v>
      </c>
      <c r="D1294" t="s">
        <v>106</v>
      </c>
      <c r="E1294" t="s">
        <v>48</v>
      </c>
      <c r="F1294" t="s">
        <v>3</v>
      </c>
      <c r="G1294" t="s">
        <v>4</v>
      </c>
      <c r="H1294" t="s">
        <v>5</v>
      </c>
      <c r="I1294">
        <v>10035</v>
      </c>
      <c r="J1294" t="s">
        <v>6</v>
      </c>
      <c r="L1294" t="str">
        <f t="shared" si="404"/>
        <v xml:space="preserve"> Upper East Side</v>
      </c>
      <c r="M1294" t="str">
        <f t="shared" si="401"/>
        <v>Upper East Side</v>
      </c>
      <c r="N1294" t="str">
        <f>VLOOKUP(M1294,mapping!A:B,2,0)</f>
        <v>Upper East Side</v>
      </c>
    </row>
    <row r="1295" spans="1:14" x14ac:dyDescent="0.2">
      <c r="A1295">
        <v>767</v>
      </c>
      <c r="B1295" t="s">
        <v>128</v>
      </c>
      <c r="C1295" t="s">
        <v>52</v>
      </c>
      <c r="D1295" t="s">
        <v>57</v>
      </c>
      <c r="E1295" t="s">
        <v>3</v>
      </c>
      <c r="F1295" t="s">
        <v>4</v>
      </c>
      <c r="G1295" t="s">
        <v>5</v>
      </c>
      <c r="H1295">
        <v>10019</v>
      </c>
      <c r="I1295" t="s">
        <v>6</v>
      </c>
      <c r="K1295" t="str">
        <f>C1295</f>
        <v xml:space="preserve"> Hell's Kitchen</v>
      </c>
      <c r="L1295" t="str">
        <f>K1295</f>
        <v xml:space="preserve"> Hell's Kitchen</v>
      </c>
      <c r="M1295" t="str">
        <f t="shared" si="401"/>
        <v>Hell's Kitchen</v>
      </c>
      <c r="N1295" t="str">
        <f>VLOOKUP(M1295,mapping!A:B,2,0)</f>
        <v>Midtown</v>
      </c>
    </row>
    <row r="1296" spans="1:14" x14ac:dyDescent="0.2">
      <c r="A1296" t="s">
        <v>637</v>
      </c>
      <c r="B1296">
        <v>1177</v>
      </c>
      <c r="C1296" t="s">
        <v>41</v>
      </c>
      <c r="D1296" t="s">
        <v>21</v>
      </c>
      <c r="E1296" t="s">
        <v>13</v>
      </c>
      <c r="F1296" t="s">
        <v>3</v>
      </c>
      <c r="G1296" t="s">
        <v>4</v>
      </c>
      <c r="H1296" t="s">
        <v>5</v>
      </c>
      <c r="I1296">
        <v>10019</v>
      </c>
      <c r="J1296" t="s">
        <v>6</v>
      </c>
      <c r="L1296" t="str">
        <f t="shared" ref="L1296:L1297" si="405">D1296</f>
        <v xml:space="preserve"> Diamond District</v>
      </c>
      <c r="M1296" t="str">
        <f t="shared" si="401"/>
        <v>Diamond District</v>
      </c>
      <c r="N1296" t="str">
        <f>VLOOKUP(M1296,mapping!A:B,2,0)</f>
        <v>Midtown</v>
      </c>
    </row>
    <row r="1297" spans="1:14" x14ac:dyDescent="0.2">
      <c r="A1297" t="s">
        <v>638</v>
      </c>
      <c r="B1297">
        <v>140</v>
      </c>
      <c r="C1297" t="s">
        <v>30</v>
      </c>
      <c r="D1297" t="s">
        <v>81</v>
      </c>
      <c r="E1297" t="s">
        <v>32</v>
      </c>
      <c r="F1297" t="s">
        <v>3</v>
      </c>
      <c r="G1297" t="s">
        <v>4</v>
      </c>
      <c r="H1297" t="s">
        <v>5</v>
      </c>
      <c r="I1297">
        <v>10005</v>
      </c>
      <c r="J1297" t="s">
        <v>6</v>
      </c>
      <c r="L1297" t="str">
        <f t="shared" si="405"/>
        <v xml:space="preserve"> Tribeca</v>
      </c>
      <c r="M1297" t="str">
        <f t="shared" si="401"/>
        <v>Tribeca</v>
      </c>
      <c r="N1297" t="str">
        <f>VLOOKUP(M1297,mapping!A:B,2,0)</f>
        <v>NoHo</v>
      </c>
    </row>
    <row r="1298" spans="1:14" x14ac:dyDescent="0.2">
      <c r="A1298">
        <v>1685</v>
      </c>
      <c r="B1298" t="s">
        <v>46</v>
      </c>
      <c r="C1298" t="s">
        <v>50</v>
      </c>
      <c r="D1298" t="s">
        <v>48</v>
      </c>
      <c r="E1298" t="s">
        <v>3</v>
      </c>
      <c r="F1298" t="s">
        <v>4</v>
      </c>
      <c r="G1298" t="s">
        <v>5</v>
      </c>
      <c r="H1298">
        <v>10128</v>
      </c>
      <c r="I1298" t="s">
        <v>6</v>
      </c>
      <c r="K1298" t="str">
        <f t="shared" ref="K1298:K1301" si="406">C1298</f>
        <v xml:space="preserve"> Yorkville</v>
      </c>
      <c r="L1298" t="str">
        <f t="shared" ref="L1298:L1301" si="407">K1298</f>
        <v xml:space="preserve"> Yorkville</v>
      </c>
      <c r="M1298" t="str">
        <f t="shared" si="401"/>
        <v>Yorkville</v>
      </c>
      <c r="N1298" t="str">
        <f>VLOOKUP(M1298,mapping!A:B,2,0)</f>
        <v>Upper East Side</v>
      </c>
    </row>
    <row r="1299" spans="1:14" x14ac:dyDescent="0.2">
      <c r="A1299">
        <v>113</v>
      </c>
      <c r="B1299" t="s">
        <v>159</v>
      </c>
      <c r="C1299" t="s">
        <v>66</v>
      </c>
      <c r="D1299" t="s">
        <v>18</v>
      </c>
      <c r="E1299" t="s">
        <v>3</v>
      </c>
      <c r="F1299" t="s">
        <v>4</v>
      </c>
      <c r="G1299" t="s">
        <v>5</v>
      </c>
      <c r="H1299">
        <v>10013</v>
      </c>
      <c r="I1299" t="s">
        <v>6</v>
      </c>
      <c r="K1299" t="str">
        <f t="shared" si="406"/>
        <v xml:space="preserve"> Five Points</v>
      </c>
      <c r="L1299" t="str">
        <f t="shared" si="407"/>
        <v xml:space="preserve"> Five Points</v>
      </c>
      <c r="M1299" t="str">
        <f t="shared" si="401"/>
        <v>Five Points</v>
      </c>
      <c r="N1299" t="str">
        <f>VLOOKUP(M1299,mapping!A:B,2,0)</f>
        <v>East Village</v>
      </c>
    </row>
    <row r="1300" spans="1:14" x14ac:dyDescent="0.2">
      <c r="A1300">
        <v>194</v>
      </c>
      <c r="B1300" t="s">
        <v>205</v>
      </c>
      <c r="C1300" t="s">
        <v>123</v>
      </c>
      <c r="D1300" t="s">
        <v>2</v>
      </c>
      <c r="E1300" t="s">
        <v>3</v>
      </c>
      <c r="F1300" t="s">
        <v>4</v>
      </c>
      <c r="G1300" t="s">
        <v>5</v>
      </c>
      <c r="H1300">
        <v>10009</v>
      </c>
      <c r="I1300" t="s">
        <v>6</v>
      </c>
      <c r="K1300" t="str">
        <f t="shared" si="406"/>
        <v xml:space="preserve"> Alphabet City</v>
      </c>
      <c r="L1300" t="str">
        <f t="shared" si="407"/>
        <v xml:space="preserve"> Alphabet City</v>
      </c>
      <c r="M1300" t="str">
        <f t="shared" si="401"/>
        <v>Alphabet City</v>
      </c>
      <c r="N1300" t="str">
        <f>VLOOKUP(M1300,mapping!A:B,2,0)</f>
        <v>East Village</v>
      </c>
    </row>
    <row r="1301" spans="1:14" x14ac:dyDescent="0.2">
      <c r="A1301">
        <v>3151</v>
      </c>
      <c r="B1301" t="s">
        <v>30</v>
      </c>
      <c r="C1301" t="s">
        <v>166</v>
      </c>
      <c r="D1301" t="s">
        <v>109</v>
      </c>
      <c r="E1301" t="s">
        <v>3</v>
      </c>
      <c r="F1301" t="s">
        <v>4</v>
      </c>
      <c r="G1301" t="s">
        <v>5</v>
      </c>
      <c r="H1301">
        <v>10027</v>
      </c>
      <c r="I1301" t="s">
        <v>6</v>
      </c>
      <c r="K1301" t="str">
        <f t="shared" si="406"/>
        <v xml:space="preserve"> Morningside Heights</v>
      </c>
      <c r="L1301" t="str">
        <f t="shared" si="407"/>
        <v xml:space="preserve"> Morningside Heights</v>
      </c>
      <c r="M1301" t="str">
        <f t="shared" si="401"/>
        <v>Morningside Heights</v>
      </c>
      <c r="N1301" t="str">
        <f>VLOOKUP(M1301,mapping!A:B,2,0)</f>
        <v>Morningside Heights</v>
      </c>
    </row>
    <row r="1302" spans="1:14" x14ac:dyDescent="0.2">
      <c r="A1302" t="s">
        <v>639</v>
      </c>
      <c r="B1302">
        <v>217</v>
      </c>
      <c r="C1302" t="s">
        <v>562</v>
      </c>
      <c r="D1302" t="s">
        <v>84</v>
      </c>
      <c r="E1302" t="s">
        <v>85</v>
      </c>
      <c r="F1302" t="s">
        <v>3</v>
      </c>
      <c r="G1302" t="s">
        <v>4</v>
      </c>
      <c r="H1302" t="s">
        <v>5</v>
      </c>
      <c r="I1302">
        <v>10024</v>
      </c>
      <c r="J1302" t="s">
        <v>6</v>
      </c>
      <c r="L1302" t="str">
        <f>D1302</f>
        <v xml:space="preserve"> Upper West Side</v>
      </c>
      <c r="M1302" t="str">
        <f t="shared" si="401"/>
        <v>Upper West Side</v>
      </c>
      <c r="N1302" t="str">
        <f>VLOOKUP(M1302,mapping!A:B,2,0)</f>
        <v>Upper West Side</v>
      </c>
    </row>
    <row r="1303" spans="1:14" x14ac:dyDescent="0.2">
      <c r="A1303">
        <v>1968</v>
      </c>
      <c r="B1303" t="s">
        <v>7</v>
      </c>
      <c r="C1303" t="s">
        <v>69</v>
      </c>
      <c r="D1303" t="s">
        <v>70</v>
      </c>
      <c r="E1303" t="s">
        <v>3</v>
      </c>
      <c r="F1303" t="s">
        <v>4</v>
      </c>
      <c r="G1303" t="s">
        <v>5</v>
      </c>
      <c r="H1303">
        <v>10029</v>
      </c>
      <c r="I1303" t="s">
        <v>6</v>
      </c>
      <c r="K1303" t="str">
        <f t="shared" ref="K1303:K1310" si="408">C1303</f>
        <v xml:space="preserve"> East Harlem</v>
      </c>
      <c r="L1303" t="str">
        <f t="shared" ref="L1303:L1310" si="409">K1303</f>
        <v xml:space="preserve"> East Harlem</v>
      </c>
      <c r="M1303" t="str">
        <f t="shared" si="401"/>
        <v>East Harlem</v>
      </c>
      <c r="N1303" t="str">
        <f>VLOOKUP(M1303,mapping!A:B,2,0)</f>
        <v>East Harlem</v>
      </c>
    </row>
    <row r="1304" spans="1:14" x14ac:dyDescent="0.2">
      <c r="A1304">
        <v>389</v>
      </c>
      <c r="B1304" t="s">
        <v>184</v>
      </c>
      <c r="C1304" t="s">
        <v>56</v>
      </c>
      <c r="D1304" t="s">
        <v>57</v>
      </c>
      <c r="E1304" t="s">
        <v>3</v>
      </c>
      <c r="F1304" t="s">
        <v>4</v>
      </c>
      <c r="G1304" t="s">
        <v>5</v>
      </c>
      <c r="H1304">
        <v>10001</v>
      </c>
      <c r="I1304" t="s">
        <v>6</v>
      </c>
      <c r="K1304" t="str">
        <f t="shared" si="408"/>
        <v xml:space="preserve"> Chelsea</v>
      </c>
      <c r="L1304" t="str">
        <f t="shared" si="409"/>
        <v xml:space="preserve"> Chelsea</v>
      </c>
      <c r="M1304" t="str">
        <f t="shared" si="401"/>
        <v>Chelsea</v>
      </c>
      <c r="N1304" t="str">
        <f>VLOOKUP(M1304,mapping!A:B,2,0)</f>
        <v>Chelsea</v>
      </c>
    </row>
    <row r="1305" spans="1:14" x14ac:dyDescent="0.2">
      <c r="A1305">
        <v>949</v>
      </c>
      <c r="B1305" t="s">
        <v>7</v>
      </c>
      <c r="C1305" t="s">
        <v>8</v>
      </c>
      <c r="D1305" t="s">
        <v>9</v>
      </c>
      <c r="E1305" t="s">
        <v>3</v>
      </c>
      <c r="F1305" t="s">
        <v>4</v>
      </c>
      <c r="G1305" t="s">
        <v>5</v>
      </c>
      <c r="H1305">
        <v>10022</v>
      </c>
      <c r="I1305" t="s">
        <v>6</v>
      </c>
      <c r="K1305" t="str">
        <f t="shared" si="408"/>
        <v xml:space="preserve"> Tudor City</v>
      </c>
      <c r="L1305" t="str">
        <f t="shared" si="409"/>
        <v xml:space="preserve"> Tudor City</v>
      </c>
      <c r="M1305" t="str">
        <f t="shared" si="401"/>
        <v>Tudor City</v>
      </c>
      <c r="N1305" t="str">
        <f>VLOOKUP(M1305,mapping!A:B,2,0)</f>
        <v>Tudor City</v>
      </c>
    </row>
    <row r="1306" spans="1:14" x14ac:dyDescent="0.2">
      <c r="A1306">
        <v>42</v>
      </c>
      <c r="B1306" t="s">
        <v>151</v>
      </c>
      <c r="C1306" t="s">
        <v>35</v>
      </c>
      <c r="D1306" t="s">
        <v>32</v>
      </c>
      <c r="E1306" t="s">
        <v>3</v>
      </c>
      <c r="F1306" t="s">
        <v>4</v>
      </c>
      <c r="G1306" t="s">
        <v>5</v>
      </c>
      <c r="H1306">
        <v>10004</v>
      </c>
      <c r="I1306" t="s">
        <v>6</v>
      </c>
      <c r="K1306" t="str">
        <f t="shared" si="408"/>
        <v xml:space="preserve"> Southbridge Towers</v>
      </c>
      <c r="L1306" t="str">
        <f t="shared" si="409"/>
        <v xml:space="preserve"> Southbridge Towers</v>
      </c>
      <c r="M1306" t="str">
        <f t="shared" si="401"/>
        <v>Southbridge Towers</v>
      </c>
      <c r="N1306" t="str">
        <f>VLOOKUP(M1306,mapping!A:B,2,0)</f>
        <v>Financial District</v>
      </c>
    </row>
    <row r="1307" spans="1:14" x14ac:dyDescent="0.2">
      <c r="A1307">
        <v>1551</v>
      </c>
      <c r="B1307" t="s">
        <v>7</v>
      </c>
      <c r="C1307" t="s">
        <v>47</v>
      </c>
      <c r="D1307" t="s">
        <v>48</v>
      </c>
      <c r="E1307" t="s">
        <v>3</v>
      </c>
      <c r="F1307" t="s">
        <v>4</v>
      </c>
      <c r="G1307" t="s">
        <v>5</v>
      </c>
      <c r="H1307">
        <v>10028</v>
      </c>
      <c r="I1307" t="s">
        <v>6</v>
      </c>
      <c r="K1307" t="str">
        <f t="shared" si="408"/>
        <v xml:space="preserve"> Lenox Hill</v>
      </c>
      <c r="L1307" t="str">
        <f t="shared" si="409"/>
        <v xml:space="preserve"> Lenox Hill</v>
      </c>
      <c r="M1307" t="str">
        <f t="shared" si="401"/>
        <v>Lenox Hill</v>
      </c>
      <c r="N1307" t="str">
        <f>VLOOKUP(M1307,mapping!A:B,2,0)</f>
        <v>Upper East Side</v>
      </c>
    </row>
    <row r="1308" spans="1:14" x14ac:dyDescent="0.2">
      <c r="A1308">
        <v>282</v>
      </c>
      <c r="B1308" t="s">
        <v>640</v>
      </c>
      <c r="C1308" t="s">
        <v>38</v>
      </c>
      <c r="D1308" t="s">
        <v>39</v>
      </c>
      <c r="E1308" t="s">
        <v>3</v>
      </c>
      <c r="F1308" t="s">
        <v>4</v>
      </c>
      <c r="G1308" t="s">
        <v>5</v>
      </c>
      <c r="H1308">
        <v>10026</v>
      </c>
      <c r="I1308" t="s">
        <v>6</v>
      </c>
      <c r="K1308" t="str">
        <f t="shared" si="408"/>
        <v xml:space="preserve"> Harlem</v>
      </c>
      <c r="L1308" t="str">
        <f t="shared" si="409"/>
        <v xml:space="preserve"> Harlem</v>
      </c>
      <c r="M1308" t="str">
        <f t="shared" si="401"/>
        <v>Harlem</v>
      </c>
      <c r="N1308" t="str">
        <f>VLOOKUP(M1308,mapping!A:B,2,0)</f>
        <v>Harlem</v>
      </c>
    </row>
    <row r="1309" spans="1:14" x14ac:dyDescent="0.2">
      <c r="A1309">
        <v>184</v>
      </c>
      <c r="B1309" t="s">
        <v>44</v>
      </c>
      <c r="C1309" t="s">
        <v>60</v>
      </c>
      <c r="D1309" t="s">
        <v>18</v>
      </c>
      <c r="E1309" t="s">
        <v>3</v>
      </c>
      <c r="F1309" t="s">
        <v>4</v>
      </c>
      <c r="G1309" t="s">
        <v>5</v>
      </c>
      <c r="H1309">
        <v>10012</v>
      </c>
      <c r="I1309" t="s">
        <v>6</v>
      </c>
      <c r="K1309" t="str">
        <f t="shared" si="408"/>
        <v xml:space="preserve"> Greenwich Village</v>
      </c>
      <c r="L1309" t="str">
        <f t="shared" si="409"/>
        <v xml:space="preserve"> Greenwich Village</v>
      </c>
      <c r="M1309" t="str">
        <f t="shared" si="401"/>
        <v>Greenwich Village</v>
      </c>
      <c r="N1309" t="str">
        <f>VLOOKUP(M1309,mapping!A:B,2,0)</f>
        <v>Greenwich Village</v>
      </c>
    </row>
    <row r="1310" spans="1:14" x14ac:dyDescent="0.2">
      <c r="A1310">
        <v>1577</v>
      </c>
      <c r="B1310" t="s">
        <v>22</v>
      </c>
      <c r="C1310" t="s">
        <v>106</v>
      </c>
      <c r="D1310" t="s">
        <v>48</v>
      </c>
      <c r="E1310" t="s">
        <v>3</v>
      </c>
      <c r="F1310" t="s">
        <v>4</v>
      </c>
      <c r="G1310" t="s">
        <v>5</v>
      </c>
      <c r="H1310">
        <v>10128</v>
      </c>
      <c r="I1310" t="s">
        <v>6</v>
      </c>
      <c r="K1310" t="str">
        <f t="shared" si="408"/>
        <v xml:space="preserve"> Upper East Side</v>
      </c>
      <c r="L1310" t="str">
        <f t="shared" si="409"/>
        <v xml:space="preserve"> Upper East Side</v>
      </c>
      <c r="M1310" t="str">
        <f t="shared" si="401"/>
        <v>Upper East Side</v>
      </c>
      <c r="N1310" t="str">
        <f>VLOOKUP(M1310,mapping!A:B,2,0)</f>
        <v>Upper East Side</v>
      </c>
    </row>
    <row r="1311" spans="1:14" x14ac:dyDescent="0.2">
      <c r="A1311" t="s">
        <v>641</v>
      </c>
      <c r="B1311">
        <v>650</v>
      </c>
      <c r="C1311" t="s">
        <v>83</v>
      </c>
      <c r="D1311" t="s">
        <v>84</v>
      </c>
      <c r="E1311" t="s">
        <v>85</v>
      </c>
      <c r="F1311" t="s">
        <v>3</v>
      </c>
      <c r="G1311" t="s">
        <v>4</v>
      </c>
      <c r="H1311" t="s">
        <v>5</v>
      </c>
      <c r="I1311">
        <v>10025</v>
      </c>
      <c r="J1311" t="s">
        <v>6</v>
      </c>
      <c r="L1311" t="str">
        <f>D1311</f>
        <v xml:space="preserve"> Upper West Side</v>
      </c>
      <c r="M1311" t="str">
        <f t="shared" si="401"/>
        <v>Upper West Side</v>
      </c>
      <c r="N1311" t="str">
        <f>VLOOKUP(M1311,mapping!A:B,2,0)</f>
        <v>Upper West Side</v>
      </c>
    </row>
    <row r="1312" spans="1:14" x14ac:dyDescent="0.2">
      <c r="A1312">
        <v>224</v>
      </c>
      <c r="B1312" t="s">
        <v>274</v>
      </c>
      <c r="C1312" t="s">
        <v>52</v>
      </c>
      <c r="D1312" t="s">
        <v>57</v>
      </c>
      <c r="E1312" t="s">
        <v>3</v>
      </c>
      <c r="F1312" t="s">
        <v>4</v>
      </c>
      <c r="G1312" t="s">
        <v>5</v>
      </c>
      <c r="H1312">
        <v>10001</v>
      </c>
      <c r="I1312" t="s">
        <v>6</v>
      </c>
      <c r="K1312" t="str">
        <f t="shared" ref="K1312:K1315" si="410">C1312</f>
        <v xml:space="preserve"> Hell's Kitchen</v>
      </c>
      <c r="L1312" t="str">
        <f t="shared" ref="L1312:L1315" si="411">K1312</f>
        <v xml:space="preserve"> Hell's Kitchen</v>
      </c>
      <c r="M1312" t="str">
        <f t="shared" si="401"/>
        <v>Hell's Kitchen</v>
      </c>
      <c r="N1312" t="str">
        <f>VLOOKUP(M1312,mapping!A:B,2,0)</f>
        <v>Midtown</v>
      </c>
    </row>
    <row r="1313" spans="1:14" x14ac:dyDescent="0.2">
      <c r="A1313">
        <v>992</v>
      </c>
      <c r="B1313" t="s">
        <v>83</v>
      </c>
      <c r="C1313" t="s">
        <v>84</v>
      </c>
      <c r="D1313" t="s">
        <v>109</v>
      </c>
      <c r="E1313" t="s">
        <v>3</v>
      </c>
      <c r="F1313" t="s">
        <v>4</v>
      </c>
      <c r="G1313" t="s">
        <v>5</v>
      </c>
      <c r="H1313">
        <v>10025</v>
      </c>
      <c r="I1313" t="s">
        <v>6</v>
      </c>
      <c r="K1313" t="str">
        <f t="shared" si="410"/>
        <v xml:space="preserve"> Upper West Side</v>
      </c>
      <c r="L1313" t="str">
        <f t="shared" si="411"/>
        <v xml:space="preserve"> Upper West Side</v>
      </c>
      <c r="M1313" t="str">
        <f t="shared" si="401"/>
        <v>Upper West Side</v>
      </c>
      <c r="N1313" t="str">
        <f>VLOOKUP(M1313,mapping!A:B,2,0)</f>
        <v>Upper West Side</v>
      </c>
    </row>
    <row r="1314" spans="1:14" x14ac:dyDescent="0.2">
      <c r="A1314">
        <v>256</v>
      </c>
      <c r="B1314" t="s">
        <v>567</v>
      </c>
      <c r="C1314" t="s">
        <v>38</v>
      </c>
      <c r="D1314" t="s">
        <v>39</v>
      </c>
      <c r="E1314" t="s">
        <v>3</v>
      </c>
      <c r="F1314" t="s">
        <v>4</v>
      </c>
      <c r="G1314" t="s">
        <v>5</v>
      </c>
      <c r="H1314">
        <v>10026</v>
      </c>
      <c r="I1314" t="s">
        <v>6</v>
      </c>
      <c r="K1314" t="str">
        <f t="shared" si="410"/>
        <v xml:space="preserve"> Harlem</v>
      </c>
      <c r="L1314" t="str">
        <f t="shared" si="411"/>
        <v xml:space="preserve"> Harlem</v>
      </c>
      <c r="M1314" t="str">
        <f t="shared" si="401"/>
        <v>Harlem</v>
      </c>
      <c r="N1314" t="str">
        <f>VLOOKUP(M1314,mapping!A:B,2,0)</f>
        <v>Harlem</v>
      </c>
    </row>
    <row r="1315" spans="1:14" x14ac:dyDescent="0.2">
      <c r="A1315">
        <v>818</v>
      </c>
      <c r="B1315" t="s">
        <v>116</v>
      </c>
      <c r="C1315" t="s">
        <v>52</v>
      </c>
      <c r="D1315" t="s">
        <v>57</v>
      </c>
      <c r="E1315" t="s">
        <v>3</v>
      </c>
      <c r="F1315" t="s">
        <v>4</v>
      </c>
      <c r="G1315" t="s">
        <v>5</v>
      </c>
      <c r="H1315">
        <v>10019</v>
      </c>
      <c r="I1315" t="s">
        <v>6</v>
      </c>
      <c r="K1315" t="str">
        <f t="shared" si="410"/>
        <v xml:space="preserve"> Hell's Kitchen</v>
      </c>
      <c r="L1315" t="str">
        <f t="shared" si="411"/>
        <v xml:space="preserve"> Hell's Kitchen</v>
      </c>
      <c r="M1315" t="str">
        <f t="shared" si="401"/>
        <v>Hell's Kitchen</v>
      </c>
      <c r="N1315" t="str">
        <f>VLOOKUP(M1315,mapping!A:B,2,0)</f>
        <v>Midtown</v>
      </c>
    </row>
    <row r="1316" spans="1:14" x14ac:dyDescent="0.2">
      <c r="A1316" t="s">
        <v>642</v>
      </c>
      <c r="B1316">
        <v>502</v>
      </c>
      <c r="C1316" t="s">
        <v>83</v>
      </c>
      <c r="D1316" t="s">
        <v>84</v>
      </c>
      <c r="E1316" t="s">
        <v>85</v>
      </c>
      <c r="F1316" t="s">
        <v>3</v>
      </c>
      <c r="G1316" t="s">
        <v>4</v>
      </c>
      <c r="H1316" t="s">
        <v>5</v>
      </c>
      <c r="I1316">
        <v>10024</v>
      </c>
      <c r="J1316" t="s">
        <v>6</v>
      </c>
      <c r="L1316" t="str">
        <f>D1316</f>
        <v xml:space="preserve"> Upper West Side</v>
      </c>
      <c r="M1316" t="str">
        <f t="shared" si="401"/>
        <v>Upper West Side</v>
      </c>
      <c r="N1316" t="str">
        <f>VLOOKUP(M1316,mapping!A:B,2,0)</f>
        <v>Upper West Side</v>
      </c>
    </row>
    <row r="1317" spans="1:14" x14ac:dyDescent="0.2">
      <c r="A1317">
        <v>40</v>
      </c>
      <c r="B1317" t="s">
        <v>643</v>
      </c>
      <c r="C1317" t="s">
        <v>9</v>
      </c>
      <c r="D1317" t="s">
        <v>3</v>
      </c>
      <c r="E1317" t="s">
        <v>4</v>
      </c>
      <c r="F1317" t="s">
        <v>5</v>
      </c>
      <c r="G1317">
        <v>10003</v>
      </c>
      <c r="H1317" t="s">
        <v>6</v>
      </c>
      <c r="L1317" t="str">
        <f>C1317</f>
        <v xml:space="preserve"> Manhattan Community Board 6</v>
      </c>
      <c r="M1317" t="str">
        <f t="shared" si="401"/>
        <v>Manhattan Community Board 6</v>
      </c>
      <c r="N1317" t="str">
        <f>VLOOKUP(M1317,mapping!A:B,2,0)</f>
        <v>Gramercy</v>
      </c>
    </row>
    <row r="1318" spans="1:14" x14ac:dyDescent="0.2">
      <c r="A1318" t="s">
        <v>371</v>
      </c>
      <c r="B1318">
        <v>2</v>
      </c>
      <c r="C1318" t="s">
        <v>30</v>
      </c>
      <c r="D1318" t="s">
        <v>31</v>
      </c>
      <c r="E1318" t="s">
        <v>32</v>
      </c>
      <c r="F1318" t="s">
        <v>3</v>
      </c>
      <c r="G1318" t="s">
        <v>4</v>
      </c>
      <c r="H1318" t="s">
        <v>5</v>
      </c>
      <c r="I1318">
        <v>10006</v>
      </c>
      <c r="J1318" t="s">
        <v>6</v>
      </c>
      <c r="L1318" t="str">
        <f>D1318</f>
        <v xml:space="preserve"> Battery Park City</v>
      </c>
      <c r="M1318" t="str">
        <f t="shared" si="401"/>
        <v>Battery Park City</v>
      </c>
      <c r="N1318" t="str">
        <f>VLOOKUP(M1318,mapping!A:B,2,0)</f>
        <v>Battery Park</v>
      </c>
    </row>
    <row r="1319" spans="1:14" x14ac:dyDescent="0.2">
      <c r="A1319">
        <v>132</v>
      </c>
      <c r="B1319" t="s">
        <v>644</v>
      </c>
      <c r="C1319" t="s">
        <v>106</v>
      </c>
      <c r="D1319" t="s">
        <v>48</v>
      </c>
      <c r="E1319" t="s">
        <v>3</v>
      </c>
      <c r="F1319" t="s">
        <v>4</v>
      </c>
      <c r="G1319" t="s">
        <v>5</v>
      </c>
      <c r="H1319">
        <v>10021</v>
      </c>
      <c r="I1319" t="s">
        <v>6</v>
      </c>
      <c r="K1319" t="str">
        <f t="shared" ref="K1319:K1327" si="412">C1319</f>
        <v xml:space="preserve"> Upper East Side</v>
      </c>
      <c r="L1319" t="str">
        <f t="shared" ref="L1319:L1327" si="413">K1319</f>
        <v xml:space="preserve"> Upper East Side</v>
      </c>
      <c r="M1319" t="str">
        <f t="shared" si="401"/>
        <v>Upper East Side</v>
      </c>
      <c r="N1319" t="str">
        <f>VLOOKUP(M1319,mapping!A:B,2,0)</f>
        <v>Upper East Side</v>
      </c>
    </row>
    <row r="1320" spans="1:14" x14ac:dyDescent="0.2">
      <c r="A1320">
        <v>130</v>
      </c>
      <c r="B1320" t="s">
        <v>158</v>
      </c>
      <c r="C1320" t="s">
        <v>115</v>
      </c>
      <c r="D1320" t="s">
        <v>2</v>
      </c>
      <c r="E1320" t="s">
        <v>3</v>
      </c>
      <c r="F1320" t="s">
        <v>4</v>
      </c>
      <c r="G1320" t="s">
        <v>5</v>
      </c>
      <c r="H1320">
        <v>10009</v>
      </c>
      <c r="I1320" t="s">
        <v>6</v>
      </c>
      <c r="K1320" t="str">
        <f t="shared" si="412"/>
        <v xml:space="preserve"> East Village</v>
      </c>
      <c r="L1320" t="str">
        <f t="shared" si="413"/>
        <v xml:space="preserve"> East Village</v>
      </c>
      <c r="M1320" t="str">
        <f t="shared" si="401"/>
        <v>East Village</v>
      </c>
      <c r="N1320" t="str">
        <f>VLOOKUP(M1320,mapping!A:B,2,0)</f>
        <v>East Village</v>
      </c>
    </row>
    <row r="1321" spans="1:14" x14ac:dyDescent="0.2">
      <c r="A1321">
        <v>57</v>
      </c>
      <c r="B1321" t="s">
        <v>349</v>
      </c>
      <c r="C1321" t="s">
        <v>66</v>
      </c>
      <c r="D1321" t="s">
        <v>2</v>
      </c>
      <c r="E1321" t="s">
        <v>3</v>
      </c>
      <c r="F1321" t="s">
        <v>4</v>
      </c>
      <c r="G1321" t="s">
        <v>5</v>
      </c>
      <c r="H1321">
        <v>10013</v>
      </c>
      <c r="I1321" t="s">
        <v>6</v>
      </c>
      <c r="K1321" t="str">
        <f t="shared" si="412"/>
        <v xml:space="preserve"> Five Points</v>
      </c>
      <c r="L1321" t="str">
        <f t="shared" si="413"/>
        <v xml:space="preserve"> Five Points</v>
      </c>
      <c r="M1321" t="str">
        <f t="shared" si="401"/>
        <v>Five Points</v>
      </c>
      <c r="N1321" t="str">
        <f>VLOOKUP(M1321,mapping!A:B,2,0)</f>
        <v>East Village</v>
      </c>
    </row>
    <row r="1322" spans="1:14" x14ac:dyDescent="0.2">
      <c r="A1322">
        <v>170</v>
      </c>
      <c r="B1322" t="s">
        <v>521</v>
      </c>
      <c r="C1322" t="s">
        <v>63</v>
      </c>
      <c r="D1322" t="s">
        <v>64</v>
      </c>
      <c r="E1322" t="s">
        <v>3</v>
      </c>
      <c r="F1322" t="s">
        <v>4</v>
      </c>
      <c r="G1322" t="s">
        <v>5</v>
      </c>
      <c r="H1322">
        <v>10034</v>
      </c>
      <c r="I1322" t="s">
        <v>6</v>
      </c>
      <c r="K1322" t="str">
        <f t="shared" si="412"/>
        <v xml:space="preserve"> Inwood</v>
      </c>
      <c r="L1322" t="str">
        <f t="shared" si="413"/>
        <v xml:space="preserve"> Inwood</v>
      </c>
      <c r="M1322" t="str">
        <f t="shared" si="401"/>
        <v>Inwood</v>
      </c>
      <c r="N1322" t="str">
        <f>VLOOKUP(M1322,mapping!A:B,2,0)</f>
        <v>Washington Heights</v>
      </c>
    </row>
    <row r="1323" spans="1:14" x14ac:dyDescent="0.2">
      <c r="A1323">
        <v>515</v>
      </c>
      <c r="B1323" t="s">
        <v>91</v>
      </c>
      <c r="C1323" t="s">
        <v>12</v>
      </c>
      <c r="D1323" t="s">
        <v>13</v>
      </c>
      <c r="E1323" t="s">
        <v>3</v>
      </c>
      <c r="F1323" t="s">
        <v>4</v>
      </c>
      <c r="G1323" t="s">
        <v>5</v>
      </c>
      <c r="H1323">
        <v>10018</v>
      </c>
      <c r="I1323" t="s">
        <v>6</v>
      </c>
      <c r="K1323" t="str">
        <f t="shared" si="412"/>
        <v xml:space="preserve"> Koreatown</v>
      </c>
      <c r="L1323" t="str">
        <f t="shared" si="413"/>
        <v xml:space="preserve"> Koreatown</v>
      </c>
      <c r="M1323" t="str">
        <f t="shared" si="401"/>
        <v>Koreatown</v>
      </c>
      <c r="N1323" t="str">
        <f>VLOOKUP(M1323,mapping!A:B,2,0)</f>
        <v>Midtown</v>
      </c>
    </row>
    <row r="1324" spans="1:14" x14ac:dyDescent="0.2">
      <c r="A1324" s="1">
        <v>46.5</v>
      </c>
      <c r="B1324" t="s">
        <v>645</v>
      </c>
      <c r="C1324" t="s">
        <v>115</v>
      </c>
      <c r="D1324" t="s">
        <v>2</v>
      </c>
      <c r="E1324" t="s">
        <v>3</v>
      </c>
      <c r="F1324" t="s">
        <v>4</v>
      </c>
      <c r="G1324" t="s">
        <v>5</v>
      </c>
      <c r="H1324">
        <v>10003</v>
      </c>
      <c r="I1324" t="s">
        <v>6</v>
      </c>
      <c r="K1324" t="str">
        <f t="shared" si="412"/>
        <v xml:space="preserve"> East Village</v>
      </c>
      <c r="L1324" t="str">
        <f t="shared" si="413"/>
        <v xml:space="preserve"> East Village</v>
      </c>
      <c r="M1324" t="str">
        <f t="shared" si="401"/>
        <v>East Village</v>
      </c>
      <c r="N1324" t="str">
        <f>VLOOKUP(M1324,mapping!A:B,2,0)</f>
        <v>East Village</v>
      </c>
    </row>
    <row r="1325" spans="1:14" x14ac:dyDescent="0.2">
      <c r="A1325">
        <v>881</v>
      </c>
      <c r="B1325" t="s">
        <v>184</v>
      </c>
      <c r="C1325" t="s">
        <v>52</v>
      </c>
      <c r="D1325" t="s">
        <v>13</v>
      </c>
      <c r="E1325" t="s">
        <v>3</v>
      </c>
      <c r="F1325" t="s">
        <v>4</v>
      </c>
      <c r="G1325" t="s">
        <v>5</v>
      </c>
      <c r="H1325">
        <v>10019</v>
      </c>
      <c r="I1325" t="s">
        <v>6</v>
      </c>
      <c r="K1325" t="str">
        <f t="shared" si="412"/>
        <v xml:space="preserve"> Hell's Kitchen</v>
      </c>
      <c r="L1325" t="str">
        <f t="shared" si="413"/>
        <v xml:space="preserve"> Hell's Kitchen</v>
      </c>
      <c r="M1325" t="str">
        <f t="shared" si="401"/>
        <v>Hell's Kitchen</v>
      </c>
      <c r="N1325" t="str">
        <f>VLOOKUP(M1325,mapping!A:B,2,0)</f>
        <v>Midtown</v>
      </c>
    </row>
    <row r="1326" spans="1:14" x14ac:dyDescent="0.2">
      <c r="A1326" t="s">
        <v>262</v>
      </c>
      <c r="B1326">
        <v>388</v>
      </c>
      <c r="C1326" t="s">
        <v>103</v>
      </c>
      <c r="D1326" t="s">
        <v>18</v>
      </c>
      <c r="E1326" t="s">
        <v>3</v>
      </c>
      <c r="F1326" t="s">
        <v>4</v>
      </c>
      <c r="G1326" t="s">
        <v>5</v>
      </c>
      <c r="H1326">
        <v>10013</v>
      </c>
      <c r="I1326" t="s">
        <v>6</v>
      </c>
      <c r="K1326" t="str">
        <f t="shared" si="412"/>
        <v xml:space="preserve"> Greenwich Street</v>
      </c>
      <c r="L1326" t="str">
        <f t="shared" si="413"/>
        <v xml:space="preserve"> Greenwich Street</v>
      </c>
      <c r="M1326" t="str">
        <f t="shared" si="401"/>
        <v>Greenwich Street</v>
      </c>
      <c r="N1326" t="str">
        <f>VLOOKUP(M1326,mapping!A:B,2,0)</f>
        <v>Greenwich Village</v>
      </c>
    </row>
    <row r="1327" spans="1:14" x14ac:dyDescent="0.2">
      <c r="A1327" t="s">
        <v>163</v>
      </c>
      <c r="B1327" t="s">
        <v>164</v>
      </c>
      <c r="C1327" t="s">
        <v>66</v>
      </c>
      <c r="D1327" t="s">
        <v>2</v>
      </c>
      <c r="E1327" t="s">
        <v>3</v>
      </c>
      <c r="F1327" t="s">
        <v>4</v>
      </c>
      <c r="G1327" t="s">
        <v>5</v>
      </c>
      <c r="H1327">
        <v>10013</v>
      </c>
      <c r="I1327" t="s">
        <v>6</v>
      </c>
      <c r="K1327" t="str">
        <f t="shared" si="412"/>
        <v xml:space="preserve"> Five Points</v>
      </c>
      <c r="L1327" t="str">
        <f t="shared" si="413"/>
        <v xml:space="preserve"> Five Points</v>
      </c>
      <c r="M1327" t="str">
        <f t="shared" si="401"/>
        <v>Five Points</v>
      </c>
      <c r="N1327" t="str">
        <f>VLOOKUP(M1327,mapping!A:B,2,0)</f>
        <v>East Village</v>
      </c>
    </row>
    <row r="1328" spans="1:14" x14ac:dyDescent="0.2">
      <c r="A1328">
        <v>317</v>
      </c>
      <c r="B1328" t="s">
        <v>103</v>
      </c>
      <c r="C1328" t="s">
        <v>18</v>
      </c>
      <c r="D1328" t="s">
        <v>3</v>
      </c>
      <c r="E1328" t="s">
        <v>4</v>
      </c>
      <c r="F1328" t="s">
        <v>5</v>
      </c>
      <c r="G1328">
        <v>10013</v>
      </c>
      <c r="H1328" t="s">
        <v>6</v>
      </c>
      <c r="L1328" t="str">
        <f>C1328</f>
        <v xml:space="preserve"> Manhattan Community Board 2</v>
      </c>
      <c r="M1328" t="str">
        <f t="shared" si="401"/>
        <v>Manhattan Community Board 2</v>
      </c>
      <c r="N1328" t="str">
        <f>VLOOKUP(M1328,mapping!A:B,2,0)</f>
        <v>Greenwich Village</v>
      </c>
    </row>
    <row r="1329" spans="1:14" x14ac:dyDescent="0.2">
      <c r="A1329" t="s">
        <v>170</v>
      </c>
      <c r="B1329">
        <v>273</v>
      </c>
      <c r="C1329" t="s">
        <v>171</v>
      </c>
      <c r="D1329" t="s">
        <v>246</v>
      </c>
      <c r="E1329" t="s">
        <v>85</v>
      </c>
      <c r="F1329" t="s">
        <v>207</v>
      </c>
      <c r="G1329" t="s">
        <v>4</v>
      </c>
      <c r="H1329" t="s">
        <v>5</v>
      </c>
      <c r="I1329">
        <v>10023</v>
      </c>
      <c r="J1329" t="s">
        <v>6</v>
      </c>
      <c r="L1329" t="str">
        <f t="shared" ref="L1329:L1330" si="414">D1329</f>
        <v xml:space="preserve"> Frederick Douglass Houses</v>
      </c>
      <c r="M1329" t="str">
        <f t="shared" si="401"/>
        <v>Frederick Douglass Houses</v>
      </c>
      <c r="N1329" t="str">
        <f>VLOOKUP(M1329,mapping!A:B,2,0)</f>
        <v>Morningside Heights</v>
      </c>
    </row>
    <row r="1330" spans="1:14" x14ac:dyDescent="0.2">
      <c r="A1330" t="s">
        <v>646</v>
      </c>
      <c r="B1330">
        <v>620</v>
      </c>
      <c r="C1330" t="s">
        <v>128</v>
      </c>
      <c r="D1330" t="s">
        <v>52</v>
      </c>
      <c r="E1330" t="s">
        <v>57</v>
      </c>
      <c r="F1330" t="s">
        <v>3</v>
      </c>
      <c r="G1330" t="s">
        <v>4</v>
      </c>
      <c r="H1330" t="s">
        <v>5</v>
      </c>
      <c r="I1330">
        <v>10036</v>
      </c>
      <c r="J1330" t="s">
        <v>6</v>
      </c>
      <c r="L1330" t="str">
        <f t="shared" si="414"/>
        <v xml:space="preserve"> Hell's Kitchen</v>
      </c>
      <c r="M1330" t="str">
        <f t="shared" si="401"/>
        <v>Hell's Kitchen</v>
      </c>
      <c r="N1330" t="str">
        <f>VLOOKUP(M1330,mapping!A:B,2,0)</f>
        <v>Midtown</v>
      </c>
    </row>
    <row r="1331" spans="1:14" x14ac:dyDescent="0.2">
      <c r="A1331">
        <v>898</v>
      </c>
      <c r="B1331" t="s">
        <v>83</v>
      </c>
      <c r="C1331" t="s">
        <v>84</v>
      </c>
      <c r="D1331" t="s">
        <v>85</v>
      </c>
      <c r="E1331" t="s">
        <v>3</v>
      </c>
      <c r="F1331" t="s">
        <v>4</v>
      </c>
      <c r="G1331" t="s">
        <v>5</v>
      </c>
      <c r="H1331">
        <v>10025</v>
      </c>
      <c r="I1331" t="s">
        <v>6</v>
      </c>
      <c r="K1331" t="str">
        <f>C1331</f>
        <v xml:space="preserve"> Upper West Side</v>
      </c>
      <c r="L1331" t="str">
        <f>K1331</f>
        <v xml:space="preserve"> Upper West Side</v>
      </c>
      <c r="M1331" t="str">
        <f t="shared" si="401"/>
        <v>Upper West Side</v>
      </c>
      <c r="N1331" t="str">
        <f>VLOOKUP(M1331,mapping!A:B,2,0)</f>
        <v>Upper West Side</v>
      </c>
    </row>
    <row r="1332" spans="1:14" x14ac:dyDescent="0.2">
      <c r="A1332">
        <v>131</v>
      </c>
      <c r="B1332" t="s">
        <v>495</v>
      </c>
      <c r="C1332" t="s">
        <v>2</v>
      </c>
      <c r="D1332" t="s">
        <v>3</v>
      </c>
      <c r="E1332" t="s">
        <v>4</v>
      </c>
      <c r="F1332" t="s">
        <v>5</v>
      </c>
      <c r="G1332">
        <v>10002</v>
      </c>
      <c r="H1332" t="s">
        <v>6</v>
      </c>
      <c r="L1332" t="str">
        <f>C1332</f>
        <v xml:space="preserve"> Manhattan Community Board 3</v>
      </c>
      <c r="M1332" t="str">
        <f t="shared" si="401"/>
        <v>Manhattan Community Board 3</v>
      </c>
      <c r="N1332" t="str">
        <f>VLOOKUP(M1332,mapping!A:B,2,0)</f>
        <v>East Village</v>
      </c>
    </row>
    <row r="1333" spans="1:14" x14ac:dyDescent="0.2">
      <c r="A1333">
        <v>1613</v>
      </c>
      <c r="B1333" t="s">
        <v>7</v>
      </c>
      <c r="C1333" t="s">
        <v>47</v>
      </c>
      <c r="D1333" t="s">
        <v>48</v>
      </c>
      <c r="E1333" t="s">
        <v>3</v>
      </c>
      <c r="F1333" t="s">
        <v>4</v>
      </c>
      <c r="G1333" t="s">
        <v>5</v>
      </c>
      <c r="H1333">
        <v>10028</v>
      </c>
      <c r="I1333" t="s">
        <v>6</v>
      </c>
      <c r="K1333" t="str">
        <f>C1333</f>
        <v xml:space="preserve"> Lenox Hill</v>
      </c>
      <c r="L1333" t="str">
        <f>K1333</f>
        <v xml:space="preserve"> Lenox Hill</v>
      </c>
      <c r="M1333" t="str">
        <f t="shared" si="401"/>
        <v>Lenox Hill</v>
      </c>
      <c r="N1333" t="str">
        <f>VLOOKUP(M1333,mapping!A:B,2,0)</f>
        <v>Upper East Side</v>
      </c>
    </row>
    <row r="1334" spans="1:14" x14ac:dyDescent="0.2">
      <c r="A1334">
        <v>22</v>
      </c>
      <c r="B1334" t="s">
        <v>647</v>
      </c>
      <c r="C1334" t="s">
        <v>13</v>
      </c>
      <c r="D1334" t="s">
        <v>3</v>
      </c>
      <c r="E1334" t="s">
        <v>4</v>
      </c>
      <c r="F1334" t="s">
        <v>5</v>
      </c>
      <c r="G1334">
        <v>10016</v>
      </c>
      <c r="H1334" t="s">
        <v>6</v>
      </c>
      <c r="L1334" t="str">
        <f t="shared" ref="L1334:L1335" si="415">C1334</f>
        <v xml:space="preserve"> Manhattan Community Board 5</v>
      </c>
      <c r="M1334" t="str">
        <f t="shared" si="401"/>
        <v>Manhattan Community Board 5</v>
      </c>
      <c r="N1334" t="str">
        <f>VLOOKUP(M1334,mapping!A:B,2,0)</f>
        <v>Midtown</v>
      </c>
    </row>
    <row r="1335" spans="1:14" x14ac:dyDescent="0.2">
      <c r="A1335">
        <v>243</v>
      </c>
      <c r="B1335" t="s">
        <v>619</v>
      </c>
      <c r="C1335" t="s">
        <v>9</v>
      </c>
      <c r="D1335" t="s">
        <v>3</v>
      </c>
      <c r="E1335" t="s">
        <v>4</v>
      </c>
      <c r="F1335" t="s">
        <v>5</v>
      </c>
      <c r="G1335">
        <v>10003</v>
      </c>
      <c r="H1335" t="s">
        <v>6</v>
      </c>
      <c r="L1335" t="str">
        <f t="shared" si="415"/>
        <v xml:space="preserve"> Manhattan Community Board 6</v>
      </c>
      <c r="M1335" t="str">
        <f t="shared" si="401"/>
        <v>Manhattan Community Board 6</v>
      </c>
      <c r="N1335" t="str">
        <f>VLOOKUP(M1335,mapping!A:B,2,0)</f>
        <v>Gramercy</v>
      </c>
    </row>
    <row r="1336" spans="1:14" x14ac:dyDescent="0.2">
      <c r="A1336" t="s">
        <v>648</v>
      </c>
      <c r="B1336">
        <v>2463</v>
      </c>
      <c r="C1336" t="s">
        <v>30</v>
      </c>
      <c r="D1336" t="s">
        <v>84</v>
      </c>
      <c r="E1336" t="s">
        <v>85</v>
      </c>
      <c r="F1336" t="s">
        <v>3</v>
      </c>
      <c r="G1336" t="s">
        <v>4</v>
      </c>
      <c r="H1336" t="s">
        <v>5</v>
      </c>
      <c r="I1336">
        <v>10025</v>
      </c>
      <c r="J1336" t="s">
        <v>6</v>
      </c>
      <c r="L1336" t="str">
        <f t="shared" ref="L1336:L1337" si="416">D1336</f>
        <v xml:space="preserve"> Upper West Side</v>
      </c>
      <c r="M1336" t="str">
        <f t="shared" si="401"/>
        <v>Upper West Side</v>
      </c>
      <c r="N1336" t="str">
        <f>VLOOKUP(M1336,mapping!A:B,2,0)</f>
        <v>Upper West Side</v>
      </c>
    </row>
    <row r="1337" spans="1:14" x14ac:dyDescent="0.2">
      <c r="A1337" t="s">
        <v>183</v>
      </c>
      <c r="B1337">
        <v>888</v>
      </c>
      <c r="C1337" t="s">
        <v>184</v>
      </c>
      <c r="D1337" t="s">
        <v>52</v>
      </c>
      <c r="E1337" t="s">
        <v>13</v>
      </c>
      <c r="F1337" t="s">
        <v>3</v>
      </c>
      <c r="G1337" t="s">
        <v>4</v>
      </c>
      <c r="H1337" t="s">
        <v>5</v>
      </c>
      <c r="I1337">
        <v>10019</v>
      </c>
      <c r="J1337" t="s">
        <v>6</v>
      </c>
      <c r="L1337" t="str">
        <f t="shared" si="416"/>
        <v xml:space="preserve"> Hell's Kitchen</v>
      </c>
      <c r="M1337" t="str">
        <f t="shared" si="401"/>
        <v>Hell's Kitchen</v>
      </c>
      <c r="N1337" t="str">
        <f>VLOOKUP(M1337,mapping!A:B,2,0)</f>
        <v>Midtown</v>
      </c>
    </row>
    <row r="1338" spans="1:14" x14ac:dyDescent="0.2">
      <c r="A1338" t="s">
        <v>649</v>
      </c>
      <c r="B1338" t="s">
        <v>302</v>
      </c>
      <c r="C1338" t="s">
        <v>21</v>
      </c>
      <c r="D1338" t="s">
        <v>13</v>
      </c>
      <c r="E1338" t="s">
        <v>3</v>
      </c>
      <c r="F1338" t="s">
        <v>4</v>
      </c>
      <c r="G1338" t="s">
        <v>5</v>
      </c>
      <c r="H1338">
        <v>10019</v>
      </c>
      <c r="I1338" t="s">
        <v>6</v>
      </c>
      <c r="K1338" t="str">
        <f t="shared" ref="K1338:K1341" si="417">C1338</f>
        <v xml:space="preserve"> Diamond District</v>
      </c>
      <c r="L1338" t="str">
        <f t="shared" ref="L1338:L1341" si="418">K1338</f>
        <v xml:space="preserve"> Diamond District</v>
      </c>
      <c r="M1338" t="str">
        <f t="shared" si="401"/>
        <v>Diamond District</v>
      </c>
      <c r="N1338" t="str">
        <f>VLOOKUP(M1338,mapping!A:B,2,0)</f>
        <v>Midtown</v>
      </c>
    </row>
    <row r="1339" spans="1:14" x14ac:dyDescent="0.2">
      <c r="A1339">
        <v>84</v>
      </c>
      <c r="B1339" t="s">
        <v>412</v>
      </c>
      <c r="C1339" t="s">
        <v>38</v>
      </c>
      <c r="D1339" t="s">
        <v>39</v>
      </c>
      <c r="E1339" t="s">
        <v>3</v>
      </c>
      <c r="F1339" t="s">
        <v>4</v>
      </c>
      <c r="G1339" t="s">
        <v>5</v>
      </c>
      <c r="H1339">
        <v>10026</v>
      </c>
      <c r="I1339" t="s">
        <v>6</v>
      </c>
      <c r="K1339" t="str">
        <f t="shared" si="417"/>
        <v xml:space="preserve"> Harlem</v>
      </c>
      <c r="L1339" t="str">
        <f t="shared" si="418"/>
        <v xml:space="preserve"> Harlem</v>
      </c>
      <c r="M1339" t="str">
        <f t="shared" si="401"/>
        <v>Harlem</v>
      </c>
      <c r="N1339" t="str">
        <f>VLOOKUP(M1339,mapping!A:B,2,0)</f>
        <v>Harlem</v>
      </c>
    </row>
    <row r="1340" spans="1:14" x14ac:dyDescent="0.2">
      <c r="A1340">
        <v>234</v>
      </c>
      <c r="B1340" t="s">
        <v>96</v>
      </c>
      <c r="C1340" t="s">
        <v>52</v>
      </c>
      <c r="D1340" t="s">
        <v>13</v>
      </c>
      <c r="E1340" t="s">
        <v>3</v>
      </c>
      <c r="F1340" t="s">
        <v>4</v>
      </c>
      <c r="G1340" t="s">
        <v>5</v>
      </c>
      <c r="H1340">
        <v>10019</v>
      </c>
      <c r="I1340" t="s">
        <v>6</v>
      </c>
      <c r="K1340" t="str">
        <f t="shared" si="417"/>
        <v xml:space="preserve"> Hell's Kitchen</v>
      </c>
      <c r="L1340" t="str">
        <f t="shared" si="418"/>
        <v xml:space="preserve"> Hell's Kitchen</v>
      </c>
      <c r="M1340" t="str">
        <f t="shared" si="401"/>
        <v>Hell's Kitchen</v>
      </c>
      <c r="N1340" t="str">
        <f>VLOOKUP(M1340,mapping!A:B,2,0)</f>
        <v>Midtown</v>
      </c>
    </row>
    <row r="1341" spans="1:14" x14ac:dyDescent="0.2">
      <c r="A1341">
        <v>4973</v>
      </c>
      <c r="B1341" t="s">
        <v>30</v>
      </c>
      <c r="C1341" t="s">
        <v>63</v>
      </c>
      <c r="D1341" t="s">
        <v>64</v>
      </c>
      <c r="E1341" t="s">
        <v>3</v>
      </c>
      <c r="F1341" t="s">
        <v>4</v>
      </c>
      <c r="G1341" t="s">
        <v>5</v>
      </c>
      <c r="H1341">
        <v>10034</v>
      </c>
      <c r="I1341" t="s">
        <v>6</v>
      </c>
      <c r="K1341" t="str">
        <f t="shared" si="417"/>
        <v xml:space="preserve"> Inwood</v>
      </c>
      <c r="L1341" t="str">
        <f t="shared" si="418"/>
        <v xml:space="preserve"> Inwood</v>
      </c>
      <c r="M1341" t="str">
        <f t="shared" si="401"/>
        <v>Inwood</v>
      </c>
      <c r="N1341" t="str">
        <f>VLOOKUP(M1341,mapping!A:B,2,0)</f>
        <v>Washington Heights</v>
      </c>
    </row>
    <row r="1342" spans="1:14" x14ac:dyDescent="0.2">
      <c r="A1342" t="s">
        <v>650</v>
      </c>
      <c r="B1342">
        <v>245</v>
      </c>
      <c r="C1342" t="s">
        <v>308</v>
      </c>
      <c r="D1342" t="s">
        <v>52</v>
      </c>
      <c r="E1342" t="s">
        <v>13</v>
      </c>
      <c r="F1342" t="s">
        <v>3</v>
      </c>
      <c r="G1342" t="s">
        <v>4</v>
      </c>
      <c r="H1342" t="s">
        <v>5</v>
      </c>
      <c r="I1342">
        <v>10019</v>
      </c>
      <c r="J1342" t="s">
        <v>6</v>
      </c>
      <c r="L1342" t="str">
        <f>D1342</f>
        <v xml:space="preserve"> Hell's Kitchen</v>
      </c>
      <c r="M1342" t="str">
        <f t="shared" si="401"/>
        <v>Hell's Kitchen</v>
      </c>
      <c r="N1342" t="str">
        <f>VLOOKUP(M1342,mapping!A:B,2,0)</f>
        <v>Midtown</v>
      </c>
    </row>
    <row r="1343" spans="1:14" x14ac:dyDescent="0.2">
      <c r="A1343">
        <v>2551</v>
      </c>
      <c r="B1343" t="s">
        <v>83</v>
      </c>
      <c r="C1343" t="s">
        <v>98</v>
      </c>
      <c r="D1343" t="s">
        <v>64</v>
      </c>
      <c r="E1343" t="s">
        <v>3</v>
      </c>
      <c r="F1343" t="s">
        <v>4</v>
      </c>
      <c r="G1343" t="s">
        <v>5</v>
      </c>
      <c r="H1343">
        <v>10033</v>
      </c>
      <c r="I1343" t="s">
        <v>6</v>
      </c>
      <c r="K1343" t="str">
        <f t="shared" ref="K1343:K1347" si="419">C1343</f>
        <v xml:space="preserve"> Washington Heights</v>
      </c>
      <c r="L1343" t="str">
        <f t="shared" ref="L1343:L1347" si="420">K1343</f>
        <v xml:space="preserve"> Washington Heights</v>
      </c>
      <c r="M1343" t="str">
        <f t="shared" si="401"/>
        <v>Washington Heights</v>
      </c>
      <c r="N1343" t="str">
        <f>VLOOKUP(M1343,mapping!A:B,2,0)</f>
        <v>Washington Heights</v>
      </c>
    </row>
    <row r="1344" spans="1:14" x14ac:dyDescent="0.2">
      <c r="A1344" t="s">
        <v>651</v>
      </c>
      <c r="B1344">
        <v>353</v>
      </c>
      <c r="C1344" t="s">
        <v>504</v>
      </c>
      <c r="D1344" t="s">
        <v>18</v>
      </c>
      <c r="E1344" t="s">
        <v>3</v>
      </c>
      <c r="F1344" t="s">
        <v>4</v>
      </c>
      <c r="G1344" t="s">
        <v>5</v>
      </c>
      <c r="H1344">
        <v>10011</v>
      </c>
      <c r="I1344" t="s">
        <v>6</v>
      </c>
      <c r="K1344" t="str">
        <f t="shared" si="419"/>
        <v xml:space="preserve"> West 14th Street</v>
      </c>
      <c r="L1344" t="s">
        <v>18</v>
      </c>
      <c r="M1344" t="str">
        <f t="shared" si="401"/>
        <v>Manhattan Community Board 2</v>
      </c>
      <c r="N1344" t="str">
        <f>VLOOKUP(M1344,mapping!A:B,2,0)</f>
        <v>Greenwich Village</v>
      </c>
    </row>
    <row r="1345" spans="1:14" x14ac:dyDescent="0.2">
      <c r="A1345">
        <v>1105</v>
      </c>
      <c r="B1345" t="s">
        <v>86</v>
      </c>
      <c r="C1345" t="s">
        <v>106</v>
      </c>
      <c r="D1345" t="s">
        <v>48</v>
      </c>
      <c r="E1345" t="s">
        <v>3</v>
      </c>
      <c r="F1345" t="s">
        <v>4</v>
      </c>
      <c r="G1345" t="s">
        <v>5</v>
      </c>
      <c r="H1345">
        <v>10075</v>
      </c>
      <c r="I1345" t="s">
        <v>6</v>
      </c>
      <c r="K1345" t="str">
        <f t="shared" si="419"/>
        <v xml:space="preserve"> Upper East Side</v>
      </c>
      <c r="L1345" t="str">
        <f t="shared" si="420"/>
        <v xml:space="preserve"> Upper East Side</v>
      </c>
      <c r="M1345" t="str">
        <f t="shared" si="401"/>
        <v>Upper East Side</v>
      </c>
      <c r="N1345" t="str">
        <f>VLOOKUP(M1345,mapping!A:B,2,0)</f>
        <v>Upper East Side</v>
      </c>
    </row>
    <row r="1346" spans="1:14" x14ac:dyDescent="0.2">
      <c r="A1346">
        <v>156</v>
      </c>
      <c r="B1346" t="s">
        <v>652</v>
      </c>
      <c r="C1346" t="s">
        <v>56</v>
      </c>
      <c r="D1346" t="s">
        <v>57</v>
      </c>
      <c r="E1346" t="s">
        <v>3</v>
      </c>
      <c r="F1346" t="s">
        <v>4</v>
      </c>
      <c r="G1346" t="s">
        <v>5</v>
      </c>
      <c r="H1346">
        <v>10011</v>
      </c>
      <c r="I1346" t="s">
        <v>6</v>
      </c>
      <c r="K1346" t="str">
        <f t="shared" si="419"/>
        <v xml:space="preserve"> Chelsea</v>
      </c>
      <c r="L1346" t="str">
        <f t="shared" si="420"/>
        <v xml:space="preserve"> Chelsea</v>
      </c>
      <c r="M1346" t="str">
        <f t="shared" si="401"/>
        <v>Chelsea</v>
      </c>
      <c r="N1346" t="str">
        <f>VLOOKUP(M1346,mapping!A:B,2,0)</f>
        <v>Chelsea</v>
      </c>
    </row>
    <row r="1347" spans="1:14" x14ac:dyDescent="0.2">
      <c r="A1347">
        <v>116</v>
      </c>
      <c r="B1347" t="s">
        <v>86</v>
      </c>
      <c r="C1347" t="s">
        <v>23</v>
      </c>
      <c r="D1347" t="s">
        <v>9</v>
      </c>
      <c r="E1347" t="s">
        <v>3</v>
      </c>
      <c r="F1347" t="s">
        <v>4</v>
      </c>
      <c r="G1347" t="s">
        <v>5</v>
      </c>
      <c r="H1347">
        <v>10016</v>
      </c>
      <c r="I1347" t="s">
        <v>6</v>
      </c>
      <c r="K1347" t="str">
        <f t="shared" si="419"/>
        <v xml:space="preserve"> Murray Hill</v>
      </c>
      <c r="L1347" t="str">
        <f t="shared" si="420"/>
        <v xml:space="preserve"> Murray Hill</v>
      </c>
      <c r="M1347" t="str">
        <f t="shared" si="401"/>
        <v>Murray Hill</v>
      </c>
      <c r="N1347" t="str">
        <f>VLOOKUP(M1347,mapping!A:B,2,0)</f>
        <v>Murray Hill</v>
      </c>
    </row>
    <row r="1348" spans="1:14" x14ac:dyDescent="0.2">
      <c r="A1348" t="s">
        <v>602</v>
      </c>
      <c r="B1348">
        <v>770</v>
      </c>
      <c r="C1348" t="s">
        <v>30</v>
      </c>
      <c r="D1348" t="s">
        <v>187</v>
      </c>
      <c r="E1348" t="s">
        <v>18</v>
      </c>
      <c r="F1348" t="s">
        <v>3</v>
      </c>
      <c r="G1348" t="s">
        <v>4</v>
      </c>
      <c r="H1348" t="s">
        <v>5</v>
      </c>
      <c r="I1348">
        <v>10003</v>
      </c>
      <c r="J1348" t="s">
        <v>6</v>
      </c>
      <c r="L1348" t="str">
        <f t="shared" ref="L1348:L1349" si="421">D1348</f>
        <v xml:space="preserve"> NoHo</v>
      </c>
      <c r="M1348" t="str">
        <f t="shared" ref="M1348:M1411" si="422">TRIM(L1348)</f>
        <v>NoHo</v>
      </c>
      <c r="N1348" t="str">
        <f>VLOOKUP(M1348,mapping!A:B,2,0)</f>
        <v>NoHo</v>
      </c>
    </row>
    <row r="1349" spans="1:14" x14ac:dyDescent="0.2">
      <c r="A1349" t="s">
        <v>653</v>
      </c>
      <c r="B1349">
        <v>90</v>
      </c>
      <c r="C1349" t="s">
        <v>94</v>
      </c>
      <c r="D1349" t="s">
        <v>31</v>
      </c>
      <c r="E1349" t="s">
        <v>32</v>
      </c>
      <c r="F1349" t="s">
        <v>3</v>
      </c>
      <c r="G1349" t="s">
        <v>4</v>
      </c>
      <c r="H1349" t="s">
        <v>5</v>
      </c>
      <c r="I1349">
        <v>10004</v>
      </c>
      <c r="J1349" t="s">
        <v>6</v>
      </c>
      <c r="L1349" t="str">
        <f t="shared" si="421"/>
        <v xml:space="preserve"> Battery Park City</v>
      </c>
      <c r="M1349" t="str">
        <f t="shared" si="422"/>
        <v>Battery Park City</v>
      </c>
      <c r="N1349" t="str">
        <f>VLOOKUP(M1349,mapping!A:B,2,0)</f>
        <v>Battery Park</v>
      </c>
    </row>
    <row r="1350" spans="1:14" x14ac:dyDescent="0.2">
      <c r="A1350">
        <v>196</v>
      </c>
      <c r="B1350" t="s">
        <v>184</v>
      </c>
      <c r="C1350" t="s">
        <v>56</v>
      </c>
      <c r="D1350" t="s">
        <v>57</v>
      </c>
      <c r="E1350" t="s">
        <v>3</v>
      </c>
      <c r="F1350" t="s">
        <v>4</v>
      </c>
      <c r="G1350" t="s">
        <v>5</v>
      </c>
      <c r="H1350">
        <v>10011</v>
      </c>
      <c r="I1350" t="s">
        <v>6</v>
      </c>
      <c r="K1350" t="str">
        <f t="shared" ref="K1350:K1352" si="423">C1350</f>
        <v xml:space="preserve"> Chelsea</v>
      </c>
      <c r="L1350" t="str">
        <f t="shared" ref="L1350:L1352" si="424">K1350</f>
        <v xml:space="preserve"> Chelsea</v>
      </c>
      <c r="M1350" t="str">
        <f t="shared" si="422"/>
        <v>Chelsea</v>
      </c>
      <c r="N1350" t="str">
        <f>VLOOKUP(M1350,mapping!A:B,2,0)</f>
        <v>Chelsea</v>
      </c>
    </row>
    <row r="1351" spans="1:14" x14ac:dyDescent="0.2">
      <c r="A1351">
        <v>596</v>
      </c>
      <c r="B1351" t="s">
        <v>128</v>
      </c>
      <c r="C1351" t="s">
        <v>52</v>
      </c>
      <c r="D1351" t="s">
        <v>57</v>
      </c>
      <c r="E1351" t="s">
        <v>3</v>
      </c>
      <c r="F1351" t="s">
        <v>4</v>
      </c>
      <c r="G1351" t="s">
        <v>5</v>
      </c>
      <c r="H1351">
        <v>10036</v>
      </c>
      <c r="I1351" t="s">
        <v>6</v>
      </c>
      <c r="K1351" t="str">
        <f t="shared" si="423"/>
        <v xml:space="preserve"> Hell's Kitchen</v>
      </c>
      <c r="L1351" t="str">
        <f t="shared" si="424"/>
        <v xml:space="preserve"> Hell's Kitchen</v>
      </c>
      <c r="M1351" t="str">
        <f t="shared" si="422"/>
        <v>Hell's Kitchen</v>
      </c>
      <c r="N1351" t="str">
        <f>VLOOKUP(M1351,mapping!A:B,2,0)</f>
        <v>Midtown</v>
      </c>
    </row>
    <row r="1352" spans="1:14" x14ac:dyDescent="0.2">
      <c r="A1352">
        <v>2051</v>
      </c>
      <c r="B1352" t="s">
        <v>7</v>
      </c>
      <c r="C1352" t="s">
        <v>69</v>
      </c>
      <c r="D1352" t="s">
        <v>70</v>
      </c>
      <c r="E1352" t="s">
        <v>3</v>
      </c>
      <c r="F1352" t="s">
        <v>4</v>
      </c>
      <c r="G1352" t="s">
        <v>5</v>
      </c>
      <c r="H1352">
        <v>10029</v>
      </c>
      <c r="I1352" t="s">
        <v>6</v>
      </c>
      <c r="K1352" t="str">
        <f t="shared" si="423"/>
        <v xml:space="preserve"> East Harlem</v>
      </c>
      <c r="L1352" t="str">
        <f t="shared" si="424"/>
        <v xml:space="preserve"> East Harlem</v>
      </c>
      <c r="M1352" t="str">
        <f t="shared" si="422"/>
        <v>East Harlem</v>
      </c>
      <c r="N1352" t="str">
        <f>VLOOKUP(M1352,mapping!A:B,2,0)</f>
        <v>East Harlem</v>
      </c>
    </row>
    <row r="1353" spans="1:14" x14ac:dyDescent="0.2">
      <c r="A1353" t="s">
        <v>654</v>
      </c>
      <c r="B1353" t="s">
        <v>655</v>
      </c>
      <c r="C1353" t="s">
        <v>14</v>
      </c>
      <c r="D1353" t="s">
        <v>21</v>
      </c>
      <c r="E1353" t="s">
        <v>13</v>
      </c>
      <c r="F1353" t="s">
        <v>3</v>
      </c>
      <c r="G1353" t="s">
        <v>4</v>
      </c>
      <c r="H1353" t="s">
        <v>5</v>
      </c>
      <c r="I1353">
        <v>10022</v>
      </c>
      <c r="J1353" t="s">
        <v>6</v>
      </c>
      <c r="L1353" t="str">
        <f>D1353</f>
        <v xml:space="preserve"> Diamond District</v>
      </c>
      <c r="M1353" t="str">
        <f t="shared" si="422"/>
        <v>Diamond District</v>
      </c>
      <c r="N1353" t="str">
        <f>VLOOKUP(M1353,mapping!A:B,2,0)</f>
        <v>Midtown</v>
      </c>
    </row>
    <row r="1354" spans="1:14" x14ac:dyDescent="0.2">
      <c r="A1354">
        <v>108</v>
      </c>
      <c r="B1354" t="s">
        <v>86</v>
      </c>
      <c r="C1354" t="s">
        <v>23</v>
      </c>
      <c r="D1354" t="s">
        <v>9</v>
      </c>
      <c r="E1354" t="s">
        <v>3</v>
      </c>
      <c r="F1354" t="s">
        <v>4</v>
      </c>
      <c r="G1354" t="s">
        <v>5</v>
      </c>
      <c r="H1354">
        <v>10016</v>
      </c>
      <c r="I1354" t="s">
        <v>6</v>
      </c>
      <c r="K1354" t="str">
        <f t="shared" ref="K1354:K1358" si="425">C1354</f>
        <v xml:space="preserve"> Murray Hill</v>
      </c>
      <c r="L1354" t="str">
        <f t="shared" ref="L1354:L1358" si="426">K1354</f>
        <v xml:space="preserve"> Murray Hill</v>
      </c>
      <c r="M1354" t="str">
        <f t="shared" si="422"/>
        <v>Murray Hill</v>
      </c>
      <c r="N1354" t="str">
        <f>VLOOKUP(M1354,mapping!A:B,2,0)</f>
        <v>Murray Hill</v>
      </c>
    </row>
    <row r="1355" spans="1:14" x14ac:dyDescent="0.2">
      <c r="A1355">
        <v>452</v>
      </c>
      <c r="B1355" t="s">
        <v>155</v>
      </c>
      <c r="C1355" t="s">
        <v>60</v>
      </c>
      <c r="D1355" t="s">
        <v>18</v>
      </c>
      <c r="E1355" t="s">
        <v>3</v>
      </c>
      <c r="F1355" t="s">
        <v>4</v>
      </c>
      <c r="G1355" t="s">
        <v>5</v>
      </c>
      <c r="H1355">
        <v>10014</v>
      </c>
      <c r="I1355" t="s">
        <v>6</v>
      </c>
      <c r="K1355" t="str">
        <f t="shared" si="425"/>
        <v xml:space="preserve"> Greenwich Village</v>
      </c>
      <c r="L1355" t="str">
        <f t="shared" si="426"/>
        <v xml:space="preserve"> Greenwich Village</v>
      </c>
      <c r="M1355" t="str">
        <f t="shared" si="422"/>
        <v>Greenwich Village</v>
      </c>
      <c r="N1355" t="str">
        <f>VLOOKUP(M1355,mapping!A:B,2,0)</f>
        <v>Greenwich Village</v>
      </c>
    </row>
    <row r="1356" spans="1:14" x14ac:dyDescent="0.2">
      <c r="A1356">
        <v>401</v>
      </c>
      <c r="B1356" t="s">
        <v>105</v>
      </c>
      <c r="C1356" t="s">
        <v>21</v>
      </c>
      <c r="D1356" t="s">
        <v>13</v>
      </c>
      <c r="E1356" t="s">
        <v>3</v>
      </c>
      <c r="F1356" t="s">
        <v>4</v>
      </c>
      <c r="G1356" t="s">
        <v>5</v>
      </c>
      <c r="H1356">
        <v>10017</v>
      </c>
      <c r="I1356" t="s">
        <v>6</v>
      </c>
      <c r="K1356" t="str">
        <f t="shared" si="425"/>
        <v xml:space="preserve"> Diamond District</v>
      </c>
      <c r="L1356" t="str">
        <f t="shared" si="426"/>
        <v xml:space="preserve"> Diamond District</v>
      </c>
      <c r="M1356" t="str">
        <f t="shared" si="422"/>
        <v>Diamond District</v>
      </c>
      <c r="N1356" t="str">
        <f>VLOOKUP(M1356,mapping!A:B,2,0)</f>
        <v>Midtown</v>
      </c>
    </row>
    <row r="1357" spans="1:14" x14ac:dyDescent="0.2">
      <c r="A1357">
        <v>809</v>
      </c>
      <c r="B1357" t="s">
        <v>86</v>
      </c>
      <c r="C1357" t="s">
        <v>47</v>
      </c>
      <c r="D1357" t="s">
        <v>48</v>
      </c>
      <c r="E1357" t="s">
        <v>3</v>
      </c>
      <c r="F1357" t="s">
        <v>4</v>
      </c>
      <c r="G1357" t="s">
        <v>5</v>
      </c>
      <c r="H1357">
        <v>10065</v>
      </c>
      <c r="I1357" t="s">
        <v>6</v>
      </c>
      <c r="K1357" t="str">
        <f t="shared" si="425"/>
        <v xml:space="preserve"> Lenox Hill</v>
      </c>
      <c r="L1357" t="str">
        <f t="shared" si="426"/>
        <v xml:space="preserve"> Lenox Hill</v>
      </c>
      <c r="M1357" t="str">
        <f t="shared" si="422"/>
        <v>Lenox Hill</v>
      </c>
      <c r="N1357" t="str">
        <f>VLOOKUP(M1357,mapping!A:B,2,0)</f>
        <v>Upper East Side</v>
      </c>
    </row>
    <row r="1358" spans="1:14" x14ac:dyDescent="0.2">
      <c r="A1358">
        <v>57</v>
      </c>
      <c r="B1358" t="s">
        <v>1</v>
      </c>
      <c r="C1358" t="s">
        <v>150</v>
      </c>
      <c r="D1358" t="s">
        <v>18</v>
      </c>
      <c r="E1358" t="s">
        <v>3</v>
      </c>
      <c r="F1358" t="s">
        <v>4</v>
      </c>
      <c r="G1358" t="s">
        <v>5</v>
      </c>
      <c r="H1358">
        <v>10013</v>
      </c>
      <c r="I1358" t="s">
        <v>6</v>
      </c>
      <c r="K1358" t="str">
        <f t="shared" si="425"/>
        <v xml:space="preserve"> Little Italy</v>
      </c>
      <c r="L1358" t="str">
        <f t="shared" si="426"/>
        <v xml:space="preserve"> Little Italy</v>
      </c>
      <c r="M1358" t="str">
        <f t="shared" si="422"/>
        <v>Little Italy</v>
      </c>
      <c r="N1358" t="str">
        <f>VLOOKUP(M1358,mapping!A:B,2,0)</f>
        <v>Little Italy</v>
      </c>
    </row>
    <row r="1359" spans="1:14" x14ac:dyDescent="0.2">
      <c r="A1359">
        <v>85</v>
      </c>
      <c r="B1359" t="s">
        <v>324</v>
      </c>
      <c r="C1359" t="s">
        <v>2</v>
      </c>
      <c r="D1359" t="s">
        <v>3</v>
      </c>
      <c r="E1359" t="s">
        <v>4</v>
      </c>
      <c r="F1359" t="s">
        <v>5</v>
      </c>
      <c r="G1359">
        <v>10002</v>
      </c>
      <c r="H1359" t="s">
        <v>6</v>
      </c>
      <c r="L1359" t="str">
        <f>C1359</f>
        <v xml:space="preserve"> Manhattan Community Board 3</v>
      </c>
      <c r="M1359" t="str">
        <f t="shared" si="422"/>
        <v>Manhattan Community Board 3</v>
      </c>
      <c r="N1359" t="str">
        <f>VLOOKUP(M1359,mapping!A:B,2,0)</f>
        <v>East Village</v>
      </c>
    </row>
    <row r="1360" spans="1:14" x14ac:dyDescent="0.2">
      <c r="A1360">
        <v>417</v>
      </c>
      <c r="B1360" t="s">
        <v>656</v>
      </c>
      <c r="C1360" t="s">
        <v>63</v>
      </c>
      <c r="D1360" t="s">
        <v>64</v>
      </c>
      <c r="E1360" t="s">
        <v>3</v>
      </c>
      <c r="F1360" t="s">
        <v>4</v>
      </c>
      <c r="G1360" t="s">
        <v>5</v>
      </c>
      <c r="H1360">
        <v>10034</v>
      </c>
      <c r="I1360" t="s">
        <v>6</v>
      </c>
      <c r="K1360" t="str">
        <f t="shared" ref="K1360:K1365" si="427">C1360</f>
        <v xml:space="preserve"> Inwood</v>
      </c>
      <c r="L1360" t="str">
        <f t="shared" ref="L1360:L1365" si="428">K1360</f>
        <v xml:space="preserve"> Inwood</v>
      </c>
      <c r="M1360" t="str">
        <f t="shared" si="422"/>
        <v>Inwood</v>
      </c>
      <c r="N1360" t="str">
        <f>VLOOKUP(M1360,mapping!A:B,2,0)</f>
        <v>Washington Heights</v>
      </c>
    </row>
    <row r="1361" spans="1:14" x14ac:dyDescent="0.2">
      <c r="A1361">
        <v>2105</v>
      </c>
      <c r="B1361" t="s">
        <v>141</v>
      </c>
      <c r="C1361" t="s">
        <v>38</v>
      </c>
      <c r="D1361" t="s">
        <v>39</v>
      </c>
      <c r="E1361" t="s">
        <v>3</v>
      </c>
      <c r="F1361" t="s">
        <v>4</v>
      </c>
      <c r="G1361" t="s">
        <v>5</v>
      </c>
      <c r="H1361">
        <v>10026</v>
      </c>
      <c r="I1361" t="s">
        <v>6</v>
      </c>
      <c r="K1361" t="str">
        <f t="shared" si="427"/>
        <v xml:space="preserve"> Harlem</v>
      </c>
      <c r="L1361" t="str">
        <f t="shared" si="428"/>
        <v xml:space="preserve"> Harlem</v>
      </c>
      <c r="M1361" t="str">
        <f t="shared" si="422"/>
        <v>Harlem</v>
      </c>
      <c r="N1361" t="str">
        <f>VLOOKUP(M1361,mapping!A:B,2,0)</f>
        <v>Harlem</v>
      </c>
    </row>
    <row r="1362" spans="1:14" x14ac:dyDescent="0.2">
      <c r="A1362">
        <v>161</v>
      </c>
      <c r="B1362" t="s">
        <v>65</v>
      </c>
      <c r="C1362" t="s">
        <v>66</v>
      </c>
      <c r="D1362" t="s">
        <v>18</v>
      </c>
      <c r="E1362" t="s">
        <v>3</v>
      </c>
      <c r="F1362" t="s">
        <v>4</v>
      </c>
      <c r="G1362" t="s">
        <v>5</v>
      </c>
      <c r="H1362">
        <v>10013</v>
      </c>
      <c r="I1362" t="s">
        <v>6</v>
      </c>
      <c r="K1362" t="str">
        <f t="shared" si="427"/>
        <v xml:space="preserve"> Five Points</v>
      </c>
      <c r="L1362" t="str">
        <f t="shared" si="428"/>
        <v xml:space="preserve"> Five Points</v>
      </c>
      <c r="M1362" t="str">
        <f t="shared" si="422"/>
        <v>Five Points</v>
      </c>
      <c r="N1362" t="str">
        <f>VLOOKUP(M1362,mapping!A:B,2,0)</f>
        <v>East Village</v>
      </c>
    </row>
    <row r="1363" spans="1:14" x14ac:dyDescent="0.2">
      <c r="A1363" t="s">
        <v>657</v>
      </c>
      <c r="B1363" t="s">
        <v>91</v>
      </c>
      <c r="C1363" t="s">
        <v>21</v>
      </c>
      <c r="D1363" t="s">
        <v>13</v>
      </c>
      <c r="E1363" t="s">
        <v>3</v>
      </c>
      <c r="F1363" t="s">
        <v>4</v>
      </c>
      <c r="G1363" t="s">
        <v>5</v>
      </c>
      <c r="H1363">
        <v>10019</v>
      </c>
      <c r="I1363" t="s">
        <v>6</v>
      </c>
      <c r="K1363" t="str">
        <f t="shared" si="427"/>
        <v xml:space="preserve"> Diamond District</v>
      </c>
      <c r="L1363" t="str">
        <f t="shared" si="428"/>
        <v xml:space="preserve"> Diamond District</v>
      </c>
      <c r="M1363" t="str">
        <f t="shared" si="422"/>
        <v>Diamond District</v>
      </c>
      <c r="N1363" t="str">
        <f>VLOOKUP(M1363,mapping!A:B,2,0)</f>
        <v>Midtown</v>
      </c>
    </row>
    <row r="1364" spans="1:14" x14ac:dyDescent="0.2">
      <c r="A1364">
        <v>229</v>
      </c>
      <c r="B1364" t="s">
        <v>658</v>
      </c>
      <c r="C1364" t="s">
        <v>84</v>
      </c>
      <c r="D1364" t="s">
        <v>85</v>
      </c>
      <c r="E1364" t="s">
        <v>3</v>
      </c>
      <c r="F1364" t="s">
        <v>4</v>
      </c>
      <c r="G1364" t="s">
        <v>5</v>
      </c>
      <c r="H1364">
        <v>10023</v>
      </c>
      <c r="I1364" t="s">
        <v>6</v>
      </c>
      <c r="K1364" t="str">
        <f t="shared" si="427"/>
        <v xml:space="preserve"> Upper West Side</v>
      </c>
      <c r="L1364" t="str">
        <f t="shared" si="428"/>
        <v xml:space="preserve"> Upper West Side</v>
      </c>
      <c r="M1364" t="str">
        <f t="shared" si="422"/>
        <v>Upper West Side</v>
      </c>
      <c r="N1364" t="str">
        <f>VLOOKUP(M1364,mapping!A:B,2,0)</f>
        <v>Upper West Side</v>
      </c>
    </row>
    <row r="1365" spans="1:14" x14ac:dyDescent="0.2">
      <c r="A1365">
        <v>1811</v>
      </c>
      <c r="B1365" t="s">
        <v>83</v>
      </c>
      <c r="C1365" t="s">
        <v>108</v>
      </c>
      <c r="D1365" t="s">
        <v>109</v>
      </c>
      <c r="E1365" t="s">
        <v>3</v>
      </c>
      <c r="F1365" t="s">
        <v>4</v>
      </c>
      <c r="G1365" t="s">
        <v>5</v>
      </c>
      <c r="H1365">
        <v>10031</v>
      </c>
      <c r="I1365" t="s">
        <v>6</v>
      </c>
      <c r="K1365" t="str">
        <f t="shared" si="427"/>
        <v xml:space="preserve"> Hamilton Heights</v>
      </c>
      <c r="L1365" t="str">
        <f t="shared" si="428"/>
        <v xml:space="preserve"> Hamilton Heights</v>
      </c>
      <c r="M1365" t="str">
        <f t="shared" si="422"/>
        <v>Hamilton Heights</v>
      </c>
      <c r="N1365" t="str">
        <f>VLOOKUP(M1365,mapping!A:B,2,0)</f>
        <v>Washington Heights</v>
      </c>
    </row>
    <row r="1366" spans="1:14" x14ac:dyDescent="0.2">
      <c r="A1366" t="s">
        <v>414</v>
      </c>
      <c r="B1366">
        <v>359</v>
      </c>
      <c r="C1366" t="s">
        <v>256</v>
      </c>
      <c r="D1366" t="s">
        <v>52</v>
      </c>
      <c r="E1366" t="s">
        <v>13</v>
      </c>
      <c r="F1366" t="s">
        <v>3</v>
      </c>
      <c r="G1366" t="s">
        <v>4</v>
      </c>
      <c r="H1366" t="s">
        <v>5</v>
      </c>
      <c r="I1366">
        <v>10036</v>
      </c>
      <c r="J1366" t="s">
        <v>6</v>
      </c>
      <c r="L1366" t="str">
        <f>D1366</f>
        <v xml:space="preserve"> Hell's Kitchen</v>
      </c>
      <c r="M1366" t="str">
        <f t="shared" si="422"/>
        <v>Hell's Kitchen</v>
      </c>
      <c r="N1366" t="str">
        <f>VLOOKUP(M1366,mapping!A:B,2,0)</f>
        <v>Midtown</v>
      </c>
    </row>
    <row r="1367" spans="1:14" x14ac:dyDescent="0.2">
      <c r="A1367">
        <v>4840</v>
      </c>
      <c r="B1367" t="s">
        <v>30</v>
      </c>
      <c r="C1367" t="s">
        <v>63</v>
      </c>
      <c r="D1367" t="s">
        <v>64</v>
      </c>
      <c r="E1367" t="s">
        <v>3</v>
      </c>
      <c r="F1367" t="s">
        <v>4</v>
      </c>
      <c r="G1367" t="s">
        <v>5</v>
      </c>
      <c r="H1367">
        <v>10034</v>
      </c>
      <c r="I1367" t="s">
        <v>6</v>
      </c>
      <c r="K1367" t="str">
        <f t="shared" ref="K1367:K1370" si="429">C1367</f>
        <v xml:space="preserve"> Inwood</v>
      </c>
      <c r="L1367" t="str">
        <f t="shared" ref="L1367:L1370" si="430">K1367</f>
        <v xml:space="preserve"> Inwood</v>
      </c>
      <c r="M1367" t="str">
        <f t="shared" si="422"/>
        <v>Inwood</v>
      </c>
      <c r="N1367" t="str">
        <f>VLOOKUP(M1367,mapping!A:B,2,0)</f>
        <v>Washington Heights</v>
      </c>
    </row>
    <row r="1368" spans="1:14" x14ac:dyDescent="0.2">
      <c r="A1368">
        <v>27</v>
      </c>
      <c r="B1368" t="s">
        <v>1</v>
      </c>
      <c r="C1368" t="s">
        <v>45</v>
      </c>
      <c r="D1368" t="s">
        <v>18</v>
      </c>
      <c r="E1368" t="s">
        <v>3</v>
      </c>
      <c r="F1368" t="s">
        <v>4</v>
      </c>
      <c r="G1368" t="s">
        <v>5</v>
      </c>
      <c r="H1368">
        <v>10013</v>
      </c>
      <c r="I1368" t="s">
        <v>6</v>
      </c>
      <c r="K1368" t="str">
        <f t="shared" si="429"/>
        <v xml:space="preserve"> SoHo</v>
      </c>
      <c r="L1368" t="str">
        <f t="shared" si="430"/>
        <v xml:space="preserve"> SoHo</v>
      </c>
      <c r="M1368" t="str">
        <f t="shared" si="422"/>
        <v>SoHo</v>
      </c>
      <c r="N1368" t="str">
        <f>VLOOKUP(M1368,mapping!A:B,2,0)</f>
        <v>NoHo</v>
      </c>
    </row>
    <row r="1369" spans="1:14" x14ac:dyDescent="0.2">
      <c r="A1369">
        <v>49</v>
      </c>
      <c r="B1369" t="s">
        <v>497</v>
      </c>
      <c r="C1369" t="s">
        <v>66</v>
      </c>
      <c r="D1369" t="s">
        <v>2</v>
      </c>
      <c r="E1369" t="s">
        <v>3</v>
      </c>
      <c r="F1369" t="s">
        <v>4</v>
      </c>
      <c r="G1369" t="s">
        <v>5</v>
      </c>
      <c r="H1369">
        <v>10002</v>
      </c>
      <c r="I1369" t="s">
        <v>6</v>
      </c>
      <c r="K1369" t="str">
        <f t="shared" si="429"/>
        <v xml:space="preserve"> Five Points</v>
      </c>
      <c r="L1369" t="str">
        <f t="shared" si="430"/>
        <v xml:space="preserve"> Five Points</v>
      </c>
      <c r="M1369" t="str">
        <f t="shared" si="422"/>
        <v>Five Points</v>
      </c>
      <c r="N1369" t="str">
        <f>VLOOKUP(M1369,mapping!A:B,2,0)</f>
        <v>East Village</v>
      </c>
    </row>
    <row r="1370" spans="1:14" x14ac:dyDescent="0.2">
      <c r="A1370">
        <v>351</v>
      </c>
      <c r="B1370" t="s">
        <v>1</v>
      </c>
      <c r="C1370" t="s">
        <v>27</v>
      </c>
      <c r="D1370" t="s">
        <v>2</v>
      </c>
      <c r="E1370" t="s">
        <v>3</v>
      </c>
      <c r="F1370" t="s">
        <v>4</v>
      </c>
      <c r="G1370" t="s">
        <v>5</v>
      </c>
      <c r="H1370">
        <v>10002</v>
      </c>
      <c r="I1370" t="s">
        <v>6</v>
      </c>
      <c r="K1370" t="str">
        <f t="shared" si="429"/>
        <v xml:space="preserve"> Lower East Side</v>
      </c>
      <c r="L1370" t="str">
        <f t="shared" si="430"/>
        <v xml:space="preserve"> Lower East Side</v>
      </c>
      <c r="M1370" t="str">
        <f t="shared" si="422"/>
        <v>Lower East Side</v>
      </c>
      <c r="N1370" t="str">
        <f>VLOOKUP(M1370,mapping!A:B,2,0)</f>
        <v>Lower East Side</v>
      </c>
    </row>
    <row r="1371" spans="1:14" x14ac:dyDescent="0.2">
      <c r="A1371" t="s">
        <v>659</v>
      </c>
      <c r="B1371">
        <v>2</v>
      </c>
      <c r="C1371" t="s">
        <v>68</v>
      </c>
      <c r="D1371" t="s">
        <v>25</v>
      </c>
      <c r="E1371" t="s">
        <v>13</v>
      </c>
      <c r="F1371" t="s">
        <v>3</v>
      </c>
      <c r="G1371" t="s">
        <v>4</v>
      </c>
      <c r="H1371" t="s">
        <v>5</v>
      </c>
      <c r="I1371">
        <v>10016</v>
      </c>
      <c r="J1371" t="s">
        <v>6</v>
      </c>
      <c r="L1371" t="str">
        <f>D1371</f>
        <v xml:space="preserve"> Rose Hill</v>
      </c>
      <c r="M1371" t="str">
        <f t="shared" si="422"/>
        <v>Rose Hill</v>
      </c>
      <c r="N1371" t="str">
        <f>VLOOKUP(M1371,mapping!A:B,2,0)</f>
        <v>Murray Hill</v>
      </c>
    </row>
    <row r="1372" spans="1:14" x14ac:dyDescent="0.2">
      <c r="A1372">
        <v>661</v>
      </c>
      <c r="B1372" t="s">
        <v>128</v>
      </c>
      <c r="C1372" t="s">
        <v>52</v>
      </c>
      <c r="D1372" t="s">
        <v>57</v>
      </c>
      <c r="E1372" t="s">
        <v>3</v>
      </c>
      <c r="F1372" t="s">
        <v>4</v>
      </c>
      <c r="G1372" t="s">
        <v>5</v>
      </c>
      <c r="H1372">
        <v>10036</v>
      </c>
      <c r="I1372" t="s">
        <v>6</v>
      </c>
      <c r="K1372" t="str">
        <f t="shared" ref="K1372:K1379" si="431">C1372</f>
        <v xml:space="preserve"> Hell's Kitchen</v>
      </c>
      <c r="L1372" t="str">
        <f t="shared" ref="L1372:L1379" si="432">K1372</f>
        <v xml:space="preserve"> Hell's Kitchen</v>
      </c>
      <c r="M1372" t="str">
        <f t="shared" si="422"/>
        <v>Hell's Kitchen</v>
      </c>
      <c r="N1372" t="str">
        <f>VLOOKUP(M1372,mapping!A:B,2,0)</f>
        <v>Midtown</v>
      </c>
    </row>
    <row r="1373" spans="1:14" x14ac:dyDescent="0.2">
      <c r="A1373">
        <v>53</v>
      </c>
      <c r="B1373" t="s">
        <v>82</v>
      </c>
      <c r="C1373" t="s">
        <v>81</v>
      </c>
      <c r="D1373" t="s">
        <v>32</v>
      </c>
      <c r="E1373" t="s">
        <v>3</v>
      </c>
      <c r="F1373" t="s">
        <v>4</v>
      </c>
      <c r="G1373" t="s">
        <v>5</v>
      </c>
      <c r="H1373">
        <v>10007</v>
      </c>
      <c r="I1373" t="s">
        <v>6</v>
      </c>
      <c r="K1373" t="str">
        <f t="shared" si="431"/>
        <v xml:space="preserve"> Tribeca</v>
      </c>
      <c r="L1373" t="str">
        <f t="shared" si="432"/>
        <v xml:space="preserve"> Tribeca</v>
      </c>
      <c r="M1373" t="str">
        <f t="shared" si="422"/>
        <v>Tribeca</v>
      </c>
      <c r="N1373" t="str">
        <f>VLOOKUP(M1373,mapping!A:B,2,0)</f>
        <v>NoHo</v>
      </c>
    </row>
    <row r="1374" spans="1:14" x14ac:dyDescent="0.2">
      <c r="A1374">
        <v>1550</v>
      </c>
      <c r="B1374" t="s">
        <v>224</v>
      </c>
      <c r="C1374" t="s">
        <v>98</v>
      </c>
      <c r="D1374" t="s">
        <v>64</v>
      </c>
      <c r="E1374" t="s">
        <v>3</v>
      </c>
      <c r="F1374" t="s">
        <v>4</v>
      </c>
      <c r="G1374" t="s">
        <v>5</v>
      </c>
      <c r="H1374">
        <v>10040</v>
      </c>
      <c r="I1374" t="s">
        <v>6</v>
      </c>
      <c r="K1374" t="str">
        <f t="shared" si="431"/>
        <v xml:space="preserve"> Washington Heights</v>
      </c>
      <c r="L1374" t="str">
        <f t="shared" si="432"/>
        <v xml:space="preserve"> Washington Heights</v>
      </c>
      <c r="M1374" t="str">
        <f t="shared" si="422"/>
        <v>Washington Heights</v>
      </c>
      <c r="N1374" t="str">
        <f>VLOOKUP(M1374,mapping!A:B,2,0)</f>
        <v>Washington Heights</v>
      </c>
    </row>
    <row r="1375" spans="1:14" x14ac:dyDescent="0.2">
      <c r="A1375" t="s">
        <v>461</v>
      </c>
      <c r="B1375">
        <v>88</v>
      </c>
      <c r="C1375" t="s">
        <v>366</v>
      </c>
      <c r="D1375" t="s">
        <v>2</v>
      </c>
      <c r="E1375" t="s">
        <v>3</v>
      </c>
      <c r="F1375" t="s">
        <v>4</v>
      </c>
      <c r="G1375" t="s">
        <v>5</v>
      </c>
      <c r="H1375">
        <v>10002</v>
      </c>
      <c r="I1375" t="s">
        <v>6</v>
      </c>
      <c r="K1375" t="str">
        <f t="shared" si="431"/>
        <v xml:space="preserve"> East Broadway</v>
      </c>
      <c r="L1375" t="s">
        <v>2</v>
      </c>
      <c r="M1375" t="str">
        <f t="shared" si="422"/>
        <v>Manhattan Community Board 3</v>
      </c>
      <c r="N1375" t="str">
        <f>VLOOKUP(M1375,mapping!A:B,2,0)</f>
        <v>East Village</v>
      </c>
    </row>
    <row r="1376" spans="1:14" x14ac:dyDescent="0.2">
      <c r="A1376">
        <v>1400</v>
      </c>
      <c r="B1376" t="s">
        <v>105</v>
      </c>
      <c r="C1376" t="s">
        <v>416</v>
      </c>
      <c r="D1376" t="s">
        <v>70</v>
      </c>
      <c r="E1376" t="s">
        <v>3</v>
      </c>
      <c r="F1376" t="s">
        <v>4</v>
      </c>
      <c r="G1376" t="s">
        <v>5</v>
      </c>
      <c r="H1376">
        <v>10029</v>
      </c>
      <c r="I1376" t="s">
        <v>6</v>
      </c>
      <c r="K1376" t="str">
        <f t="shared" si="431"/>
        <v xml:space="preserve"> George Washington Carver Houses</v>
      </c>
      <c r="L1376" t="str">
        <f t="shared" si="432"/>
        <v xml:space="preserve"> George Washington Carver Houses</v>
      </c>
      <c r="M1376" t="str">
        <f t="shared" si="422"/>
        <v>George Washington Carver Houses</v>
      </c>
      <c r="N1376" t="str">
        <f>VLOOKUP(M1376,mapping!A:B,2,0)</f>
        <v>East Harlem</v>
      </c>
    </row>
    <row r="1377" spans="1:14" x14ac:dyDescent="0.2">
      <c r="A1377">
        <v>153</v>
      </c>
      <c r="B1377" t="s">
        <v>91</v>
      </c>
      <c r="C1377" t="s">
        <v>56</v>
      </c>
      <c r="D1377" t="s">
        <v>57</v>
      </c>
      <c r="E1377" t="s">
        <v>3</v>
      </c>
      <c r="F1377" t="s">
        <v>4</v>
      </c>
      <c r="G1377" t="s">
        <v>5</v>
      </c>
      <c r="H1377">
        <v>10011</v>
      </c>
      <c r="I1377" t="s">
        <v>6</v>
      </c>
      <c r="K1377" t="str">
        <f t="shared" si="431"/>
        <v xml:space="preserve"> Chelsea</v>
      </c>
      <c r="L1377" t="str">
        <f t="shared" si="432"/>
        <v xml:space="preserve"> Chelsea</v>
      </c>
      <c r="M1377" t="str">
        <f t="shared" si="422"/>
        <v>Chelsea</v>
      </c>
      <c r="N1377" t="str">
        <f>VLOOKUP(M1377,mapping!A:B,2,0)</f>
        <v>Chelsea</v>
      </c>
    </row>
    <row r="1378" spans="1:14" x14ac:dyDescent="0.2">
      <c r="A1378">
        <v>239</v>
      </c>
      <c r="B1378" t="s">
        <v>634</v>
      </c>
      <c r="C1378" t="s">
        <v>84</v>
      </c>
      <c r="D1378" t="s">
        <v>85</v>
      </c>
      <c r="E1378" t="s">
        <v>3</v>
      </c>
      <c r="F1378" t="s">
        <v>4</v>
      </c>
      <c r="G1378" t="s">
        <v>5</v>
      </c>
      <c r="H1378">
        <v>10025</v>
      </c>
      <c r="I1378" t="s">
        <v>6</v>
      </c>
      <c r="K1378" t="str">
        <f t="shared" si="431"/>
        <v xml:space="preserve"> Upper West Side</v>
      </c>
      <c r="L1378" t="str">
        <f t="shared" si="432"/>
        <v xml:space="preserve"> Upper West Side</v>
      </c>
      <c r="M1378" t="str">
        <f t="shared" si="422"/>
        <v>Upper West Side</v>
      </c>
      <c r="N1378" t="str">
        <f>VLOOKUP(M1378,mapping!A:B,2,0)</f>
        <v>Upper West Side</v>
      </c>
    </row>
    <row r="1379" spans="1:14" x14ac:dyDescent="0.2">
      <c r="A1379">
        <v>340</v>
      </c>
      <c r="B1379" t="s">
        <v>501</v>
      </c>
      <c r="C1379" t="s">
        <v>60</v>
      </c>
      <c r="D1379" t="s">
        <v>18</v>
      </c>
      <c r="E1379" t="s">
        <v>3</v>
      </c>
      <c r="F1379" t="s">
        <v>4</v>
      </c>
      <c r="G1379" t="s">
        <v>5</v>
      </c>
      <c r="H1379">
        <v>10014</v>
      </c>
      <c r="I1379" t="s">
        <v>6</v>
      </c>
      <c r="K1379" t="str">
        <f t="shared" si="431"/>
        <v xml:space="preserve"> Greenwich Village</v>
      </c>
      <c r="L1379" t="str">
        <f t="shared" si="432"/>
        <v xml:space="preserve"> Greenwich Village</v>
      </c>
      <c r="M1379" t="str">
        <f t="shared" si="422"/>
        <v>Greenwich Village</v>
      </c>
      <c r="N1379" t="str">
        <f>VLOOKUP(M1379,mapping!A:B,2,0)</f>
        <v>Greenwich Village</v>
      </c>
    </row>
    <row r="1380" spans="1:14" x14ac:dyDescent="0.2">
      <c r="A1380">
        <v>19</v>
      </c>
      <c r="B1380" t="s">
        <v>243</v>
      </c>
      <c r="C1380" t="s">
        <v>2</v>
      </c>
      <c r="D1380" t="s">
        <v>3</v>
      </c>
      <c r="E1380" t="s">
        <v>4</v>
      </c>
      <c r="F1380" t="s">
        <v>5</v>
      </c>
      <c r="G1380">
        <v>10002</v>
      </c>
      <c r="H1380" t="s">
        <v>6</v>
      </c>
      <c r="L1380" t="str">
        <f>C1380</f>
        <v xml:space="preserve"> Manhattan Community Board 3</v>
      </c>
      <c r="M1380" t="str">
        <f t="shared" si="422"/>
        <v>Manhattan Community Board 3</v>
      </c>
      <c r="N1380" t="str">
        <f>VLOOKUP(M1380,mapping!A:B,2,0)</f>
        <v>East Village</v>
      </c>
    </row>
    <row r="1381" spans="1:14" x14ac:dyDescent="0.2">
      <c r="A1381">
        <v>628</v>
      </c>
      <c r="B1381" t="s">
        <v>116</v>
      </c>
      <c r="C1381" t="s">
        <v>52</v>
      </c>
      <c r="D1381" t="s">
        <v>57</v>
      </c>
      <c r="E1381" t="s">
        <v>3</v>
      </c>
      <c r="F1381" t="s">
        <v>4</v>
      </c>
      <c r="G1381" t="s">
        <v>5</v>
      </c>
      <c r="H1381">
        <v>10036</v>
      </c>
      <c r="I1381" t="s">
        <v>6</v>
      </c>
      <c r="K1381" t="str">
        <f t="shared" ref="K1381:K1383" si="433">C1381</f>
        <v xml:space="preserve"> Hell's Kitchen</v>
      </c>
      <c r="L1381" t="str">
        <f t="shared" ref="L1381:L1383" si="434">K1381</f>
        <v xml:space="preserve"> Hell's Kitchen</v>
      </c>
      <c r="M1381" t="str">
        <f t="shared" si="422"/>
        <v>Hell's Kitchen</v>
      </c>
      <c r="N1381" t="str">
        <f>VLOOKUP(M1381,mapping!A:B,2,0)</f>
        <v>Midtown</v>
      </c>
    </row>
    <row r="1382" spans="1:14" x14ac:dyDescent="0.2">
      <c r="A1382">
        <v>363</v>
      </c>
      <c r="B1382" t="s">
        <v>168</v>
      </c>
      <c r="C1382" t="s">
        <v>56</v>
      </c>
      <c r="D1382" t="s">
        <v>57</v>
      </c>
      <c r="E1382" t="s">
        <v>3</v>
      </c>
      <c r="F1382" t="s">
        <v>4</v>
      </c>
      <c r="G1382" t="s">
        <v>5</v>
      </c>
      <c r="H1382">
        <v>10011</v>
      </c>
      <c r="I1382" t="s">
        <v>6</v>
      </c>
      <c r="K1382" t="str">
        <f t="shared" si="433"/>
        <v xml:space="preserve"> Chelsea</v>
      </c>
      <c r="L1382" t="str">
        <f t="shared" si="434"/>
        <v xml:space="preserve"> Chelsea</v>
      </c>
      <c r="M1382" t="str">
        <f t="shared" si="422"/>
        <v>Chelsea</v>
      </c>
      <c r="N1382" t="str">
        <f>VLOOKUP(M1382,mapping!A:B,2,0)</f>
        <v>Chelsea</v>
      </c>
    </row>
    <row r="1383" spans="1:14" x14ac:dyDescent="0.2">
      <c r="A1383">
        <v>9</v>
      </c>
      <c r="B1383" t="s">
        <v>125</v>
      </c>
      <c r="C1383" t="s">
        <v>66</v>
      </c>
      <c r="D1383" t="s">
        <v>2</v>
      </c>
      <c r="E1383" t="s">
        <v>3</v>
      </c>
      <c r="F1383" t="s">
        <v>4</v>
      </c>
      <c r="G1383" t="s">
        <v>5</v>
      </c>
      <c r="H1383">
        <v>10013</v>
      </c>
      <c r="I1383" t="s">
        <v>6</v>
      </c>
      <c r="K1383" t="str">
        <f t="shared" si="433"/>
        <v xml:space="preserve"> Five Points</v>
      </c>
      <c r="L1383" t="str">
        <f t="shared" si="434"/>
        <v xml:space="preserve"> Five Points</v>
      </c>
      <c r="M1383" t="str">
        <f t="shared" si="422"/>
        <v>Five Points</v>
      </c>
      <c r="N1383" t="str">
        <f>VLOOKUP(M1383,mapping!A:B,2,0)</f>
        <v>East Village</v>
      </c>
    </row>
    <row r="1384" spans="1:14" x14ac:dyDescent="0.2">
      <c r="A1384">
        <v>181</v>
      </c>
      <c r="B1384" t="s">
        <v>1</v>
      </c>
      <c r="C1384" t="s">
        <v>2</v>
      </c>
      <c r="D1384" t="s">
        <v>3</v>
      </c>
      <c r="E1384" t="s">
        <v>4</v>
      </c>
      <c r="F1384" t="s">
        <v>5</v>
      </c>
      <c r="G1384">
        <v>10013</v>
      </c>
      <c r="H1384" t="s">
        <v>6</v>
      </c>
      <c r="L1384" t="str">
        <f>C1384</f>
        <v xml:space="preserve"> Manhattan Community Board 3</v>
      </c>
      <c r="M1384" t="str">
        <f t="shared" si="422"/>
        <v>Manhattan Community Board 3</v>
      </c>
      <c r="N1384" t="str">
        <f>VLOOKUP(M1384,mapping!A:B,2,0)</f>
        <v>East Village</v>
      </c>
    </row>
    <row r="1385" spans="1:14" x14ac:dyDescent="0.2">
      <c r="A1385">
        <v>595</v>
      </c>
      <c r="B1385" t="s">
        <v>660</v>
      </c>
      <c r="C1385" t="s">
        <v>63</v>
      </c>
      <c r="D1385" t="s">
        <v>64</v>
      </c>
      <c r="E1385" t="s">
        <v>3</v>
      </c>
      <c r="F1385" t="s">
        <v>4</v>
      </c>
      <c r="G1385" t="s">
        <v>5</v>
      </c>
      <c r="H1385">
        <v>10034</v>
      </c>
      <c r="I1385" t="s">
        <v>6</v>
      </c>
      <c r="K1385" t="str">
        <f t="shared" ref="K1385:K1387" si="435">C1385</f>
        <v xml:space="preserve"> Inwood</v>
      </c>
      <c r="L1385" t="str">
        <f t="shared" ref="L1385:L1387" si="436">K1385</f>
        <v xml:space="preserve"> Inwood</v>
      </c>
      <c r="M1385" t="str">
        <f t="shared" si="422"/>
        <v>Inwood</v>
      </c>
      <c r="N1385" t="str">
        <f>VLOOKUP(M1385,mapping!A:B,2,0)</f>
        <v>Washington Heights</v>
      </c>
    </row>
    <row r="1386" spans="1:14" x14ac:dyDescent="0.2">
      <c r="A1386">
        <v>592</v>
      </c>
      <c r="B1386" t="s">
        <v>128</v>
      </c>
      <c r="C1386" t="s">
        <v>52</v>
      </c>
      <c r="D1386" t="s">
        <v>57</v>
      </c>
      <c r="E1386" t="s">
        <v>3</v>
      </c>
      <c r="F1386" t="s">
        <v>4</v>
      </c>
      <c r="G1386" t="s">
        <v>5</v>
      </c>
      <c r="H1386">
        <v>10036</v>
      </c>
      <c r="I1386" t="s">
        <v>6</v>
      </c>
      <c r="K1386" t="str">
        <f t="shared" si="435"/>
        <v xml:space="preserve"> Hell's Kitchen</v>
      </c>
      <c r="L1386" t="str">
        <f t="shared" si="436"/>
        <v xml:space="preserve"> Hell's Kitchen</v>
      </c>
      <c r="M1386" t="str">
        <f t="shared" si="422"/>
        <v>Hell's Kitchen</v>
      </c>
      <c r="N1386" t="str">
        <f>VLOOKUP(M1386,mapping!A:B,2,0)</f>
        <v>Midtown</v>
      </c>
    </row>
    <row r="1387" spans="1:14" x14ac:dyDescent="0.2">
      <c r="A1387">
        <v>677</v>
      </c>
      <c r="B1387" t="s">
        <v>128</v>
      </c>
      <c r="C1387" t="s">
        <v>52</v>
      </c>
      <c r="D1387" t="s">
        <v>57</v>
      </c>
      <c r="E1387" t="s">
        <v>3</v>
      </c>
      <c r="F1387" t="s">
        <v>4</v>
      </c>
      <c r="G1387" t="s">
        <v>5</v>
      </c>
      <c r="H1387">
        <v>10036</v>
      </c>
      <c r="I1387" t="s">
        <v>6</v>
      </c>
      <c r="K1387" t="str">
        <f t="shared" si="435"/>
        <v xml:space="preserve"> Hell's Kitchen</v>
      </c>
      <c r="L1387" t="str">
        <f t="shared" si="436"/>
        <v xml:space="preserve"> Hell's Kitchen</v>
      </c>
      <c r="M1387" t="str">
        <f t="shared" si="422"/>
        <v>Hell's Kitchen</v>
      </c>
      <c r="N1387" t="str">
        <f>VLOOKUP(M1387,mapping!A:B,2,0)</f>
        <v>Midtown</v>
      </c>
    </row>
    <row r="1388" spans="1:14" x14ac:dyDescent="0.2">
      <c r="A1388">
        <v>877</v>
      </c>
      <c r="B1388" t="s">
        <v>116</v>
      </c>
      <c r="C1388" t="s">
        <v>52</v>
      </c>
      <c r="D1388" t="s">
        <v>57</v>
      </c>
      <c r="E1388" t="s">
        <v>3</v>
      </c>
      <c r="F1388" t="s">
        <v>4</v>
      </c>
      <c r="G1388" t="s">
        <v>5</v>
      </c>
      <c r="H1388">
        <v>10019</v>
      </c>
      <c r="I1388" t="s">
        <v>6</v>
      </c>
      <c r="K1388" t="str">
        <f t="shared" ref="K1388:K1389" si="437">C1388</f>
        <v xml:space="preserve"> Hell's Kitchen</v>
      </c>
      <c r="L1388" t="str">
        <f t="shared" ref="L1388:L1389" si="438">K1388</f>
        <v xml:space="preserve"> Hell's Kitchen</v>
      </c>
      <c r="M1388" t="str">
        <f t="shared" si="422"/>
        <v>Hell's Kitchen</v>
      </c>
      <c r="N1388" t="str">
        <f>VLOOKUP(M1388,mapping!A:B,2,0)</f>
        <v>Midtown</v>
      </c>
    </row>
    <row r="1389" spans="1:14" x14ac:dyDescent="0.2">
      <c r="A1389">
        <v>359</v>
      </c>
      <c r="B1389" t="s">
        <v>41</v>
      </c>
      <c r="C1389" t="s">
        <v>60</v>
      </c>
      <c r="D1389" t="s">
        <v>18</v>
      </c>
      <c r="E1389" t="s">
        <v>3</v>
      </c>
      <c r="F1389" t="s">
        <v>4</v>
      </c>
      <c r="G1389" t="s">
        <v>5</v>
      </c>
      <c r="H1389">
        <v>10014</v>
      </c>
      <c r="I1389" t="s">
        <v>6</v>
      </c>
      <c r="K1389" t="str">
        <f t="shared" si="437"/>
        <v xml:space="preserve"> Greenwich Village</v>
      </c>
      <c r="L1389" t="str">
        <f t="shared" si="438"/>
        <v xml:space="preserve"> Greenwich Village</v>
      </c>
      <c r="M1389" t="str">
        <f t="shared" si="422"/>
        <v>Greenwich Village</v>
      </c>
      <c r="N1389" t="str">
        <f>VLOOKUP(M1389,mapping!A:B,2,0)</f>
        <v>Greenwich Village</v>
      </c>
    </row>
    <row r="1390" spans="1:14" x14ac:dyDescent="0.2">
      <c r="A1390" t="s">
        <v>661</v>
      </c>
      <c r="B1390">
        <v>1125</v>
      </c>
      <c r="C1390" t="s">
        <v>86</v>
      </c>
      <c r="D1390" t="s">
        <v>106</v>
      </c>
      <c r="E1390" t="s">
        <v>48</v>
      </c>
      <c r="F1390" t="s">
        <v>3</v>
      </c>
      <c r="G1390" t="s">
        <v>4</v>
      </c>
      <c r="H1390" t="s">
        <v>5</v>
      </c>
      <c r="I1390">
        <v>10037</v>
      </c>
      <c r="J1390" t="s">
        <v>6</v>
      </c>
      <c r="L1390" t="str">
        <f>D1390</f>
        <v xml:space="preserve"> Upper East Side</v>
      </c>
      <c r="M1390" t="str">
        <f t="shared" si="422"/>
        <v>Upper East Side</v>
      </c>
      <c r="N1390" t="str">
        <f>VLOOKUP(M1390,mapping!A:B,2,0)</f>
        <v>Upper East Side</v>
      </c>
    </row>
    <row r="1391" spans="1:14" x14ac:dyDescent="0.2">
      <c r="A1391">
        <v>1</v>
      </c>
      <c r="B1391" t="s">
        <v>125</v>
      </c>
      <c r="C1391" t="s">
        <v>66</v>
      </c>
      <c r="D1391" t="s">
        <v>2</v>
      </c>
      <c r="E1391" t="s">
        <v>3</v>
      </c>
      <c r="F1391" t="s">
        <v>4</v>
      </c>
      <c r="G1391" t="s">
        <v>5</v>
      </c>
      <c r="H1391">
        <v>10013</v>
      </c>
      <c r="I1391" t="s">
        <v>6</v>
      </c>
      <c r="K1391" t="str">
        <f t="shared" ref="K1391:K1392" si="439">C1391</f>
        <v xml:space="preserve"> Five Points</v>
      </c>
      <c r="L1391" t="str">
        <f t="shared" ref="L1391:L1392" si="440">K1391</f>
        <v xml:space="preserve"> Five Points</v>
      </c>
      <c r="M1391" t="str">
        <f t="shared" si="422"/>
        <v>Five Points</v>
      </c>
      <c r="N1391" t="str">
        <f>VLOOKUP(M1391,mapping!A:B,2,0)</f>
        <v>East Village</v>
      </c>
    </row>
    <row r="1392" spans="1:14" x14ac:dyDescent="0.2">
      <c r="A1392">
        <v>80</v>
      </c>
      <c r="B1392" t="s">
        <v>662</v>
      </c>
      <c r="C1392" t="s">
        <v>35</v>
      </c>
      <c r="D1392" t="s">
        <v>32</v>
      </c>
      <c r="E1392" t="s">
        <v>3</v>
      </c>
      <c r="F1392" t="s">
        <v>4</v>
      </c>
      <c r="G1392" t="s">
        <v>5</v>
      </c>
      <c r="H1392">
        <v>10038</v>
      </c>
      <c r="I1392" t="s">
        <v>6</v>
      </c>
      <c r="K1392" t="str">
        <f t="shared" si="439"/>
        <v xml:space="preserve"> Southbridge Towers</v>
      </c>
      <c r="L1392" t="str">
        <f t="shared" si="440"/>
        <v xml:space="preserve"> Southbridge Towers</v>
      </c>
      <c r="M1392" t="str">
        <f t="shared" si="422"/>
        <v>Southbridge Towers</v>
      </c>
      <c r="N1392" t="str">
        <f>VLOOKUP(M1392,mapping!A:B,2,0)</f>
        <v>Financial District</v>
      </c>
    </row>
    <row r="1393" spans="1:14" x14ac:dyDescent="0.2">
      <c r="A1393" t="s">
        <v>245</v>
      </c>
      <c r="B1393">
        <v>285</v>
      </c>
      <c r="C1393" t="s">
        <v>171</v>
      </c>
      <c r="D1393" t="s">
        <v>246</v>
      </c>
      <c r="E1393" t="s">
        <v>85</v>
      </c>
      <c r="F1393" t="s">
        <v>207</v>
      </c>
      <c r="G1393" t="s">
        <v>4</v>
      </c>
      <c r="H1393" t="s">
        <v>5</v>
      </c>
      <c r="I1393">
        <v>10025</v>
      </c>
      <c r="J1393" t="s">
        <v>6</v>
      </c>
      <c r="L1393" t="str">
        <f>D1393</f>
        <v xml:space="preserve"> Frederick Douglass Houses</v>
      </c>
      <c r="M1393" t="str">
        <f t="shared" si="422"/>
        <v>Frederick Douglass Houses</v>
      </c>
      <c r="N1393" t="str">
        <f>VLOOKUP(M1393,mapping!A:B,2,0)</f>
        <v>Morningside Heights</v>
      </c>
    </row>
    <row r="1394" spans="1:14" x14ac:dyDescent="0.2">
      <c r="A1394">
        <v>172</v>
      </c>
      <c r="B1394" t="s">
        <v>146</v>
      </c>
      <c r="C1394" t="s">
        <v>84</v>
      </c>
      <c r="D1394" t="s">
        <v>85</v>
      </c>
      <c r="E1394" t="s">
        <v>3</v>
      </c>
      <c r="F1394" t="s">
        <v>4</v>
      </c>
      <c r="G1394" t="s">
        <v>5</v>
      </c>
      <c r="H1394">
        <v>10024</v>
      </c>
      <c r="I1394" t="s">
        <v>6</v>
      </c>
      <c r="K1394" t="str">
        <f t="shared" ref="K1394:K1401" si="441">C1394</f>
        <v xml:space="preserve"> Upper West Side</v>
      </c>
      <c r="L1394" t="str">
        <f t="shared" ref="L1394:L1401" si="442">K1394</f>
        <v xml:space="preserve"> Upper West Side</v>
      </c>
      <c r="M1394" t="str">
        <f t="shared" si="422"/>
        <v>Upper West Side</v>
      </c>
      <c r="N1394" t="str">
        <f>VLOOKUP(M1394,mapping!A:B,2,0)</f>
        <v>Upper West Side</v>
      </c>
    </row>
    <row r="1395" spans="1:14" x14ac:dyDescent="0.2">
      <c r="A1395">
        <v>65</v>
      </c>
      <c r="B1395" t="s">
        <v>26</v>
      </c>
      <c r="C1395" t="s">
        <v>27</v>
      </c>
      <c r="D1395" t="s">
        <v>2</v>
      </c>
      <c r="E1395" t="s">
        <v>3</v>
      </c>
      <c r="F1395" t="s">
        <v>4</v>
      </c>
      <c r="G1395" t="s">
        <v>5</v>
      </c>
      <c r="H1395">
        <v>10002</v>
      </c>
      <c r="I1395" t="s">
        <v>6</v>
      </c>
      <c r="K1395" t="str">
        <f t="shared" si="441"/>
        <v xml:space="preserve"> Lower East Side</v>
      </c>
      <c r="L1395" t="str">
        <f t="shared" si="442"/>
        <v xml:space="preserve"> Lower East Side</v>
      </c>
      <c r="M1395" t="str">
        <f t="shared" si="422"/>
        <v>Lower East Side</v>
      </c>
      <c r="N1395" t="str">
        <f>VLOOKUP(M1395,mapping!A:B,2,0)</f>
        <v>Lower East Side</v>
      </c>
    </row>
    <row r="1396" spans="1:14" x14ac:dyDescent="0.2">
      <c r="A1396">
        <v>245</v>
      </c>
      <c r="B1396" t="s">
        <v>663</v>
      </c>
      <c r="C1396" t="s">
        <v>115</v>
      </c>
      <c r="D1396" t="s">
        <v>2</v>
      </c>
      <c r="E1396" t="s">
        <v>3</v>
      </c>
      <c r="F1396" t="s">
        <v>4</v>
      </c>
      <c r="G1396" t="s">
        <v>5</v>
      </c>
      <c r="H1396">
        <v>10003</v>
      </c>
      <c r="I1396" t="s">
        <v>6</v>
      </c>
      <c r="K1396" t="str">
        <f t="shared" si="441"/>
        <v xml:space="preserve"> East Village</v>
      </c>
      <c r="L1396" t="str">
        <f t="shared" si="442"/>
        <v xml:space="preserve"> East Village</v>
      </c>
      <c r="M1396" t="str">
        <f t="shared" si="422"/>
        <v>East Village</v>
      </c>
      <c r="N1396" t="str">
        <f>VLOOKUP(M1396,mapping!A:B,2,0)</f>
        <v>East Village</v>
      </c>
    </row>
    <row r="1397" spans="1:14" x14ac:dyDescent="0.2">
      <c r="A1397" t="s">
        <v>664</v>
      </c>
      <c r="B1397" t="s">
        <v>665</v>
      </c>
      <c r="C1397" t="s">
        <v>81</v>
      </c>
      <c r="D1397" t="s">
        <v>32</v>
      </c>
      <c r="E1397" t="s">
        <v>3</v>
      </c>
      <c r="F1397" t="s">
        <v>4</v>
      </c>
      <c r="G1397" t="s">
        <v>5</v>
      </c>
      <c r="H1397">
        <v>10013</v>
      </c>
      <c r="I1397" t="s">
        <v>6</v>
      </c>
      <c r="K1397" t="str">
        <f t="shared" si="441"/>
        <v xml:space="preserve"> Tribeca</v>
      </c>
      <c r="L1397" t="str">
        <f t="shared" si="442"/>
        <v xml:space="preserve"> Tribeca</v>
      </c>
      <c r="M1397" t="str">
        <f t="shared" si="422"/>
        <v>Tribeca</v>
      </c>
      <c r="N1397" t="str">
        <f>VLOOKUP(M1397,mapping!A:B,2,0)</f>
        <v>NoHo</v>
      </c>
    </row>
    <row r="1398" spans="1:14" x14ac:dyDescent="0.2">
      <c r="A1398" t="s">
        <v>240</v>
      </c>
      <c r="B1398" t="s">
        <v>176</v>
      </c>
      <c r="C1398" t="s">
        <v>52</v>
      </c>
      <c r="D1398" t="s">
        <v>13</v>
      </c>
      <c r="E1398" t="s">
        <v>3</v>
      </c>
      <c r="F1398" t="s">
        <v>4</v>
      </c>
      <c r="G1398" t="s">
        <v>5</v>
      </c>
      <c r="H1398">
        <v>10019</v>
      </c>
      <c r="I1398" t="s">
        <v>6</v>
      </c>
      <c r="K1398" t="str">
        <f t="shared" si="441"/>
        <v xml:space="preserve"> Hell's Kitchen</v>
      </c>
      <c r="L1398" t="str">
        <f t="shared" si="442"/>
        <v xml:space="preserve"> Hell's Kitchen</v>
      </c>
      <c r="M1398" t="str">
        <f t="shared" si="422"/>
        <v>Hell's Kitchen</v>
      </c>
      <c r="N1398" t="str">
        <f>VLOOKUP(M1398,mapping!A:B,2,0)</f>
        <v>Midtown</v>
      </c>
    </row>
    <row r="1399" spans="1:14" x14ac:dyDescent="0.2">
      <c r="A1399">
        <v>421</v>
      </c>
      <c r="B1399" t="s">
        <v>198</v>
      </c>
      <c r="C1399" t="s">
        <v>136</v>
      </c>
      <c r="D1399" t="s">
        <v>9</v>
      </c>
      <c r="E1399" t="s">
        <v>3</v>
      </c>
      <c r="F1399" t="s">
        <v>4</v>
      </c>
      <c r="G1399" t="s">
        <v>5</v>
      </c>
      <c r="H1399">
        <v>10016</v>
      </c>
      <c r="I1399" t="s">
        <v>6</v>
      </c>
      <c r="K1399" t="str">
        <f t="shared" si="441"/>
        <v xml:space="preserve"> Kips Bay</v>
      </c>
      <c r="L1399" t="str">
        <f t="shared" si="442"/>
        <v xml:space="preserve"> Kips Bay</v>
      </c>
      <c r="M1399" t="str">
        <f t="shared" si="422"/>
        <v>Kips Bay</v>
      </c>
      <c r="N1399" t="str">
        <f>VLOOKUP(M1399,mapping!A:B,2,0)</f>
        <v>Gramercy</v>
      </c>
    </row>
    <row r="1400" spans="1:14" x14ac:dyDescent="0.2">
      <c r="A1400">
        <v>650</v>
      </c>
      <c r="B1400" t="s">
        <v>116</v>
      </c>
      <c r="C1400" t="s">
        <v>52</v>
      </c>
      <c r="D1400" t="s">
        <v>57</v>
      </c>
      <c r="E1400" t="s">
        <v>3</v>
      </c>
      <c r="F1400" t="s">
        <v>4</v>
      </c>
      <c r="G1400" t="s">
        <v>5</v>
      </c>
      <c r="H1400">
        <v>10036</v>
      </c>
      <c r="I1400" t="s">
        <v>6</v>
      </c>
      <c r="K1400" t="str">
        <f t="shared" si="441"/>
        <v xml:space="preserve"> Hell's Kitchen</v>
      </c>
      <c r="L1400" t="str">
        <f t="shared" si="442"/>
        <v xml:space="preserve"> Hell's Kitchen</v>
      </c>
      <c r="M1400" t="str">
        <f t="shared" si="422"/>
        <v>Hell's Kitchen</v>
      </c>
      <c r="N1400" t="str">
        <f>VLOOKUP(M1400,mapping!A:B,2,0)</f>
        <v>Midtown</v>
      </c>
    </row>
    <row r="1401" spans="1:14" x14ac:dyDescent="0.2">
      <c r="A1401">
        <v>2021</v>
      </c>
      <c r="B1401" t="s">
        <v>83</v>
      </c>
      <c r="C1401" t="s">
        <v>98</v>
      </c>
      <c r="D1401" t="s">
        <v>64</v>
      </c>
      <c r="E1401" t="s">
        <v>3</v>
      </c>
      <c r="F1401" t="s">
        <v>4</v>
      </c>
      <c r="G1401" t="s">
        <v>5</v>
      </c>
      <c r="H1401">
        <v>10032</v>
      </c>
      <c r="I1401" t="s">
        <v>6</v>
      </c>
      <c r="K1401" t="str">
        <f t="shared" si="441"/>
        <v xml:space="preserve"> Washington Heights</v>
      </c>
      <c r="L1401" t="str">
        <f t="shared" si="442"/>
        <v xml:space="preserve"> Washington Heights</v>
      </c>
      <c r="M1401" t="str">
        <f t="shared" si="422"/>
        <v>Washington Heights</v>
      </c>
      <c r="N1401" t="str">
        <f>VLOOKUP(M1401,mapping!A:B,2,0)</f>
        <v>Washington Heights</v>
      </c>
    </row>
    <row r="1402" spans="1:14" x14ac:dyDescent="0.2">
      <c r="A1402" t="s">
        <v>320</v>
      </c>
      <c r="B1402">
        <v>55</v>
      </c>
      <c r="C1402" t="s">
        <v>94</v>
      </c>
      <c r="D1402" t="s">
        <v>31</v>
      </c>
      <c r="E1402" t="s">
        <v>32</v>
      </c>
      <c r="F1402" t="s">
        <v>3</v>
      </c>
      <c r="G1402" t="s">
        <v>4</v>
      </c>
      <c r="H1402" t="s">
        <v>5</v>
      </c>
      <c r="I1402">
        <v>10004</v>
      </c>
      <c r="J1402" t="s">
        <v>6</v>
      </c>
      <c r="L1402" t="str">
        <f>D1402</f>
        <v xml:space="preserve"> Battery Park City</v>
      </c>
      <c r="M1402" t="str">
        <f t="shared" si="422"/>
        <v>Battery Park City</v>
      </c>
      <c r="N1402" t="str">
        <f>VLOOKUP(M1402,mapping!A:B,2,0)</f>
        <v>Battery Park</v>
      </c>
    </row>
    <row r="1403" spans="1:14" x14ac:dyDescent="0.2">
      <c r="A1403">
        <v>139</v>
      </c>
      <c r="B1403" t="s">
        <v>11</v>
      </c>
      <c r="C1403" t="s">
        <v>12</v>
      </c>
      <c r="D1403" t="s">
        <v>13</v>
      </c>
      <c r="E1403" t="s">
        <v>3</v>
      </c>
      <c r="F1403" t="s">
        <v>4</v>
      </c>
      <c r="G1403" t="s">
        <v>5</v>
      </c>
      <c r="H1403">
        <v>10001</v>
      </c>
      <c r="I1403" t="s">
        <v>6</v>
      </c>
      <c r="K1403" t="str">
        <f t="shared" ref="K1403:K1405" si="443">C1403</f>
        <v xml:space="preserve"> Koreatown</v>
      </c>
      <c r="L1403" t="str">
        <f t="shared" ref="L1403:L1405" si="444">K1403</f>
        <v xml:space="preserve"> Koreatown</v>
      </c>
      <c r="M1403" t="str">
        <f t="shared" si="422"/>
        <v>Koreatown</v>
      </c>
      <c r="N1403" t="str">
        <f>VLOOKUP(M1403,mapping!A:B,2,0)</f>
        <v>Midtown</v>
      </c>
    </row>
    <row r="1404" spans="1:14" x14ac:dyDescent="0.2">
      <c r="A1404">
        <v>1310</v>
      </c>
      <c r="B1404" t="s">
        <v>105</v>
      </c>
      <c r="C1404" t="s">
        <v>106</v>
      </c>
      <c r="D1404" t="s">
        <v>48</v>
      </c>
      <c r="E1404" t="s">
        <v>3</v>
      </c>
      <c r="F1404" t="s">
        <v>4</v>
      </c>
      <c r="G1404" t="s">
        <v>5</v>
      </c>
      <c r="H1404">
        <v>10128</v>
      </c>
      <c r="I1404" t="s">
        <v>6</v>
      </c>
      <c r="K1404" t="str">
        <f t="shared" si="443"/>
        <v xml:space="preserve"> Upper East Side</v>
      </c>
      <c r="L1404" t="str">
        <f t="shared" si="444"/>
        <v xml:space="preserve"> Upper East Side</v>
      </c>
      <c r="M1404" t="str">
        <f t="shared" si="422"/>
        <v>Upper East Side</v>
      </c>
      <c r="N1404" t="str">
        <f>VLOOKUP(M1404,mapping!A:B,2,0)</f>
        <v>Upper East Side</v>
      </c>
    </row>
    <row r="1405" spans="1:14" x14ac:dyDescent="0.2">
      <c r="A1405">
        <v>225</v>
      </c>
      <c r="B1405" t="s">
        <v>116</v>
      </c>
      <c r="C1405" t="s">
        <v>56</v>
      </c>
      <c r="D1405" t="s">
        <v>57</v>
      </c>
      <c r="E1405" t="s">
        <v>3</v>
      </c>
      <c r="F1405" t="s">
        <v>4</v>
      </c>
      <c r="G1405" t="s">
        <v>5</v>
      </c>
      <c r="H1405">
        <v>10011</v>
      </c>
      <c r="I1405" t="s">
        <v>6</v>
      </c>
      <c r="K1405" t="str">
        <f t="shared" si="443"/>
        <v xml:space="preserve"> Chelsea</v>
      </c>
      <c r="L1405" t="str">
        <f t="shared" si="444"/>
        <v xml:space="preserve"> Chelsea</v>
      </c>
      <c r="M1405" t="str">
        <f t="shared" si="422"/>
        <v>Chelsea</v>
      </c>
      <c r="N1405" t="str">
        <f>VLOOKUP(M1405,mapping!A:B,2,0)</f>
        <v>Chelsea</v>
      </c>
    </row>
    <row r="1406" spans="1:14" x14ac:dyDescent="0.2">
      <c r="A1406" t="s">
        <v>321</v>
      </c>
      <c r="B1406">
        <v>300</v>
      </c>
      <c r="C1406" t="s">
        <v>28</v>
      </c>
      <c r="D1406" t="s">
        <v>52</v>
      </c>
      <c r="E1406" t="s">
        <v>13</v>
      </c>
      <c r="F1406" t="s">
        <v>3</v>
      </c>
      <c r="G1406" t="s">
        <v>4</v>
      </c>
      <c r="H1406" t="s">
        <v>5</v>
      </c>
      <c r="I1406">
        <v>10036</v>
      </c>
      <c r="J1406" t="s">
        <v>6</v>
      </c>
      <c r="L1406" t="str">
        <f t="shared" ref="L1406:L1407" si="445">D1406</f>
        <v xml:space="preserve"> Hell's Kitchen</v>
      </c>
      <c r="M1406" t="str">
        <f t="shared" si="422"/>
        <v>Hell's Kitchen</v>
      </c>
      <c r="N1406" t="str">
        <f>VLOOKUP(M1406,mapping!A:B,2,0)</f>
        <v>Midtown</v>
      </c>
    </row>
    <row r="1407" spans="1:14" x14ac:dyDescent="0.2">
      <c r="A1407" t="s">
        <v>666</v>
      </c>
      <c r="B1407">
        <v>2171</v>
      </c>
      <c r="C1407" t="s">
        <v>30</v>
      </c>
      <c r="D1407" t="s">
        <v>84</v>
      </c>
      <c r="E1407" t="s">
        <v>85</v>
      </c>
      <c r="F1407" t="s">
        <v>3</v>
      </c>
      <c r="G1407" t="s">
        <v>4</v>
      </c>
      <c r="H1407" t="s">
        <v>5</v>
      </c>
      <c r="I1407">
        <v>10024</v>
      </c>
      <c r="J1407" t="s">
        <v>6</v>
      </c>
      <c r="L1407" t="str">
        <f t="shared" si="445"/>
        <v xml:space="preserve"> Upper West Side</v>
      </c>
      <c r="M1407" t="str">
        <f t="shared" si="422"/>
        <v>Upper West Side</v>
      </c>
      <c r="N1407" t="str">
        <f>VLOOKUP(M1407,mapping!A:B,2,0)</f>
        <v>Upper West Side</v>
      </c>
    </row>
    <row r="1408" spans="1:14" x14ac:dyDescent="0.2">
      <c r="A1408">
        <v>22</v>
      </c>
      <c r="B1408" t="s">
        <v>100</v>
      </c>
      <c r="C1408" t="s">
        <v>21</v>
      </c>
      <c r="D1408" t="s">
        <v>13</v>
      </c>
      <c r="E1408" t="s">
        <v>3</v>
      </c>
      <c r="F1408" t="s">
        <v>4</v>
      </c>
      <c r="G1408" t="s">
        <v>5</v>
      </c>
      <c r="H1408">
        <v>10017</v>
      </c>
      <c r="I1408" t="s">
        <v>6</v>
      </c>
      <c r="K1408" t="str">
        <f t="shared" ref="K1408:K1411" si="446">C1408</f>
        <v xml:space="preserve"> Diamond District</v>
      </c>
      <c r="L1408" t="str">
        <f t="shared" ref="L1408:L1411" si="447">K1408</f>
        <v xml:space="preserve"> Diamond District</v>
      </c>
      <c r="M1408" t="str">
        <f t="shared" si="422"/>
        <v>Diamond District</v>
      </c>
      <c r="N1408" t="str">
        <f>VLOOKUP(M1408,mapping!A:B,2,0)</f>
        <v>Midtown</v>
      </c>
    </row>
    <row r="1409" spans="1:14" x14ac:dyDescent="0.2">
      <c r="A1409">
        <v>288</v>
      </c>
      <c r="B1409" t="s">
        <v>164</v>
      </c>
      <c r="C1409" t="s">
        <v>66</v>
      </c>
      <c r="D1409" t="s">
        <v>2</v>
      </c>
      <c r="E1409" t="s">
        <v>3</v>
      </c>
      <c r="F1409" t="s">
        <v>4</v>
      </c>
      <c r="G1409" t="s">
        <v>5</v>
      </c>
      <c r="H1409">
        <v>10012</v>
      </c>
      <c r="I1409" t="s">
        <v>6</v>
      </c>
      <c r="K1409" t="str">
        <f t="shared" si="446"/>
        <v xml:space="preserve"> Five Points</v>
      </c>
      <c r="L1409" t="str">
        <f t="shared" si="447"/>
        <v xml:space="preserve"> Five Points</v>
      </c>
      <c r="M1409" t="str">
        <f t="shared" si="422"/>
        <v>Five Points</v>
      </c>
      <c r="N1409" t="str">
        <f>VLOOKUP(M1409,mapping!A:B,2,0)</f>
        <v>East Village</v>
      </c>
    </row>
    <row r="1410" spans="1:14" x14ac:dyDescent="0.2">
      <c r="A1410">
        <v>166</v>
      </c>
      <c r="B1410" t="s">
        <v>164</v>
      </c>
      <c r="C1410" t="s">
        <v>66</v>
      </c>
      <c r="D1410" t="s">
        <v>2</v>
      </c>
      <c r="E1410" t="s">
        <v>3</v>
      </c>
      <c r="F1410" t="s">
        <v>4</v>
      </c>
      <c r="G1410" t="s">
        <v>5</v>
      </c>
      <c r="H1410">
        <v>10012</v>
      </c>
      <c r="I1410" t="s">
        <v>6</v>
      </c>
      <c r="K1410" t="str">
        <f t="shared" si="446"/>
        <v xml:space="preserve"> Five Points</v>
      </c>
      <c r="L1410" t="str">
        <f t="shared" si="447"/>
        <v xml:space="preserve"> Five Points</v>
      </c>
      <c r="M1410" t="str">
        <f t="shared" si="422"/>
        <v>Five Points</v>
      </c>
      <c r="N1410" t="str">
        <f>VLOOKUP(M1410,mapping!A:B,2,0)</f>
        <v>East Village</v>
      </c>
    </row>
    <row r="1411" spans="1:14" x14ac:dyDescent="0.2">
      <c r="A1411">
        <v>3163</v>
      </c>
      <c r="B1411" t="s">
        <v>30</v>
      </c>
      <c r="C1411" t="s">
        <v>166</v>
      </c>
      <c r="D1411" t="s">
        <v>109</v>
      </c>
      <c r="E1411" t="s">
        <v>3</v>
      </c>
      <c r="F1411" t="s">
        <v>4</v>
      </c>
      <c r="G1411" t="s">
        <v>5</v>
      </c>
      <c r="H1411">
        <v>10027</v>
      </c>
      <c r="I1411" t="s">
        <v>6</v>
      </c>
      <c r="K1411" t="str">
        <f t="shared" si="446"/>
        <v xml:space="preserve"> Morningside Heights</v>
      </c>
      <c r="L1411" t="str">
        <f t="shared" si="447"/>
        <v xml:space="preserve"> Morningside Heights</v>
      </c>
      <c r="M1411" t="str">
        <f t="shared" si="422"/>
        <v>Morningside Heights</v>
      </c>
      <c r="N1411" t="str">
        <f>VLOOKUP(M1411,mapping!A:B,2,0)</f>
        <v>Morningside Heights</v>
      </c>
    </row>
    <row r="1412" spans="1:14" x14ac:dyDescent="0.2">
      <c r="A1412">
        <v>6</v>
      </c>
      <c r="B1412" t="s">
        <v>396</v>
      </c>
      <c r="C1412" t="s">
        <v>2</v>
      </c>
      <c r="D1412" t="s">
        <v>3</v>
      </c>
      <c r="E1412" t="s">
        <v>4</v>
      </c>
      <c r="F1412" t="s">
        <v>5</v>
      </c>
      <c r="G1412">
        <v>10002</v>
      </c>
      <c r="H1412" t="s">
        <v>6</v>
      </c>
      <c r="L1412" t="str">
        <f>C1412</f>
        <v xml:space="preserve"> Manhattan Community Board 3</v>
      </c>
      <c r="M1412" t="str">
        <f t="shared" ref="M1412:M1475" si="448">TRIM(L1412)</f>
        <v>Manhattan Community Board 3</v>
      </c>
      <c r="N1412" t="str">
        <f>VLOOKUP(M1412,mapping!A:B,2,0)</f>
        <v>East Village</v>
      </c>
    </row>
    <row r="1413" spans="1:14" x14ac:dyDescent="0.2">
      <c r="A1413" t="s">
        <v>667</v>
      </c>
      <c r="B1413" t="s">
        <v>102</v>
      </c>
      <c r="C1413" t="s">
        <v>21</v>
      </c>
      <c r="D1413" t="s">
        <v>13</v>
      </c>
      <c r="E1413" t="s">
        <v>3</v>
      </c>
      <c r="F1413" t="s">
        <v>4</v>
      </c>
      <c r="G1413" t="s">
        <v>5</v>
      </c>
      <c r="H1413">
        <v>10022</v>
      </c>
      <c r="I1413" t="s">
        <v>6</v>
      </c>
      <c r="K1413" t="str">
        <f>C1413</f>
        <v xml:space="preserve"> Diamond District</v>
      </c>
      <c r="L1413" t="str">
        <f>K1413</f>
        <v xml:space="preserve"> Diamond District</v>
      </c>
      <c r="M1413" t="str">
        <f t="shared" si="448"/>
        <v>Diamond District</v>
      </c>
      <c r="N1413" t="str">
        <f>VLOOKUP(M1413,mapping!A:B,2,0)</f>
        <v>Midtown</v>
      </c>
    </row>
    <row r="1414" spans="1:14" x14ac:dyDescent="0.2">
      <c r="A1414">
        <v>424</v>
      </c>
      <c r="B1414" t="s">
        <v>351</v>
      </c>
      <c r="C1414" t="s">
        <v>9</v>
      </c>
      <c r="D1414" t="s">
        <v>3</v>
      </c>
      <c r="E1414" t="s">
        <v>4</v>
      </c>
      <c r="F1414" t="s">
        <v>5</v>
      </c>
      <c r="G1414">
        <v>10009</v>
      </c>
      <c r="H1414" t="s">
        <v>6</v>
      </c>
      <c r="L1414" t="str">
        <f>C1414</f>
        <v xml:space="preserve"> Manhattan Community Board 6</v>
      </c>
      <c r="M1414" t="str">
        <f t="shared" si="448"/>
        <v>Manhattan Community Board 6</v>
      </c>
      <c r="N1414" t="str">
        <f>VLOOKUP(M1414,mapping!A:B,2,0)</f>
        <v>Gramercy</v>
      </c>
    </row>
    <row r="1415" spans="1:14" x14ac:dyDescent="0.2">
      <c r="A1415">
        <v>10</v>
      </c>
      <c r="B1415" t="s">
        <v>296</v>
      </c>
      <c r="C1415" t="s">
        <v>21</v>
      </c>
      <c r="D1415" t="s">
        <v>13</v>
      </c>
      <c r="E1415" t="s">
        <v>3</v>
      </c>
      <c r="F1415" t="s">
        <v>4</v>
      </c>
      <c r="G1415" t="s">
        <v>5</v>
      </c>
      <c r="H1415">
        <v>10022</v>
      </c>
      <c r="I1415" t="s">
        <v>6</v>
      </c>
      <c r="K1415" t="str">
        <f t="shared" ref="K1415:K1419" si="449">C1415</f>
        <v xml:space="preserve"> Diamond District</v>
      </c>
      <c r="L1415" t="str">
        <f t="shared" ref="L1415:L1419" si="450">K1415</f>
        <v xml:space="preserve"> Diamond District</v>
      </c>
      <c r="M1415" t="str">
        <f t="shared" si="448"/>
        <v>Diamond District</v>
      </c>
      <c r="N1415" t="str">
        <f>VLOOKUP(M1415,mapping!A:B,2,0)</f>
        <v>Midtown</v>
      </c>
    </row>
    <row r="1416" spans="1:14" x14ac:dyDescent="0.2">
      <c r="A1416">
        <v>1565</v>
      </c>
      <c r="B1416" t="s">
        <v>7</v>
      </c>
      <c r="C1416" t="s">
        <v>47</v>
      </c>
      <c r="D1416" t="s">
        <v>48</v>
      </c>
      <c r="E1416" t="s">
        <v>3</v>
      </c>
      <c r="F1416" t="s">
        <v>4</v>
      </c>
      <c r="G1416" t="s">
        <v>5</v>
      </c>
      <c r="H1416">
        <v>10028</v>
      </c>
      <c r="I1416" t="s">
        <v>6</v>
      </c>
      <c r="K1416" t="str">
        <f t="shared" si="449"/>
        <v xml:space="preserve"> Lenox Hill</v>
      </c>
      <c r="L1416" t="str">
        <f t="shared" si="450"/>
        <v xml:space="preserve"> Lenox Hill</v>
      </c>
      <c r="M1416" t="str">
        <f t="shared" si="448"/>
        <v>Lenox Hill</v>
      </c>
      <c r="N1416" t="str">
        <f>VLOOKUP(M1416,mapping!A:B,2,0)</f>
        <v>Upper East Side</v>
      </c>
    </row>
    <row r="1417" spans="1:14" x14ac:dyDescent="0.2">
      <c r="A1417">
        <v>609</v>
      </c>
      <c r="B1417" t="s">
        <v>128</v>
      </c>
      <c r="C1417" t="s">
        <v>52</v>
      </c>
      <c r="D1417" t="s">
        <v>57</v>
      </c>
      <c r="E1417" t="s">
        <v>3</v>
      </c>
      <c r="F1417" t="s">
        <v>4</v>
      </c>
      <c r="G1417" t="s">
        <v>5</v>
      </c>
      <c r="H1417">
        <v>10036</v>
      </c>
      <c r="I1417" t="s">
        <v>6</v>
      </c>
      <c r="K1417" t="str">
        <f t="shared" si="449"/>
        <v xml:space="preserve"> Hell's Kitchen</v>
      </c>
      <c r="L1417" t="str">
        <f t="shared" si="450"/>
        <v xml:space="preserve"> Hell's Kitchen</v>
      </c>
      <c r="M1417" t="str">
        <f t="shared" si="448"/>
        <v>Hell's Kitchen</v>
      </c>
      <c r="N1417" t="str">
        <f>VLOOKUP(M1417,mapping!A:B,2,0)</f>
        <v>Midtown</v>
      </c>
    </row>
    <row r="1418" spans="1:14" x14ac:dyDescent="0.2">
      <c r="A1418">
        <v>77</v>
      </c>
      <c r="B1418" t="s">
        <v>155</v>
      </c>
      <c r="C1418" t="s">
        <v>81</v>
      </c>
      <c r="D1418" t="s">
        <v>32</v>
      </c>
      <c r="E1418" t="s">
        <v>3</v>
      </c>
      <c r="F1418" t="s">
        <v>4</v>
      </c>
      <c r="G1418" t="s">
        <v>5</v>
      </c>
      <c r="H1418">
        <v>10013</v>
      </c>
      <c r="I1418" t="s">
        <v>6</v>
      </c>
      <c r="K1418" t="str">
        <f t="shared" si="449"/>
        <v xml:space="preserve"> Tribeca</v>
      </c>
      <c r="L1418" t="str">
        <f t="shared" si="450"/>
        <v xml:space="preserve"> Tribeca</v>
      </c>
      <c r="M1418" t="str">
        <f t="shared" si="448"/>
        <v>Tribeca</v>
      </c>
      <c r="N1418" t="str">
        <f>VLOOKUP(M1418,mapping!A:B,2,0)</f>
        <v>NoHo</v>
      </c>
    </row>
    <row r="1419" spans="1:14" x14ac:dyDescent="0.2">
      <c r="A1419">
        <v>344</v>
      </c>
      <c r="B1419" t="s">
        <v>668</v>
      </c>
      <c r="C1419" t="s">
        <v>115</v>
      </c>
      <c r="D1419" t="s">
        <v>2</v>
      </c>
      <c r="E1419" t="s">
        <v>3</v>
      </c>
      <c r="F1419" t="s">
        <v>4</v>
      </c>
      <c r="G1419" t="s">
        <v>5</v>
      </c>
      <c r="H1419">
        <v>10003</v>
      </c>
      <c r="I1419" t="s">
        <v>6</v>
      </c>
      <c r="K1419" t="str">
        <f t="shared" si="449"/>
        <v xml:space="preserve"> East Village</v>
      </c>
      <c r="L1419" t="str">
        <f t="shared" si="450"/>
        <v xml:space="preserve"> East Village</v>
      </c>
      <c r="M1419" t="str">
        <f t="shared" si="448"/>
        <v>East Village</v>
      </c>
      <c r="N1419" t="str">
        <f>VLOOKUP(M1419,mapping!A:B,2,0)</f>
        <v>East Village</v>
      </c>
    </row>
    <row r="1420" spans="1:14" x14ac:dyDescent="0.2">
      <c r="A1420">
        <v>176</v>
      </c>
      <c r="B1420" t="s">
        <v>7</v>
      </c>
      <c r="C1420" t="s">
        <v>9</v>
      </c>
      <c r="D1420" t="s">
        <v>3</v>
      </c>
      <c r="E1420" t="s">
        <v>4</v>
      </c>
      <c r="F1420" t="s">
        <v>5</v>
      </c>
      <c r="G1420">
        <v>10003</v>
      </c>
      <c r="H1420" t="s">
        <v>6</v>
      </c>
      <c r="L1420" t="str">
        <f>C1420</f>
        <v xml:space="preserve"> Manhattan Community Board 6</v>
      </c>
      <c r="M1420" t="str">
        <f t="shared" si="448"/>
        <v>Manhattan Community Board 6</v>
      </c>
      <c r="N1420" t="str">
        <f>VLOOKUP(M1420,mapping!A:B,2,0)</f>
        <v>Gramercy</v>
      </c>
    </row>
    <row r="1421" spans="1:14" x14ac:dyDescent="0.2">
      <c r="A1421">
        <v>120</v>
      </c>
      <c r="B1421" t="s">
        <v>220</v>
      </c>
      <c r="C1421" t="s">
        <v>221</v>
      </c>
      <c r="D1421" t="s">
        <v>18</v>
      </c>
      <c r="E1421" t="s">
        <v>3</v>
      </c>
      <c r="F1421" t="s">
        <v>4</v>
      </c>
      <c r="G1421" t="s">
        <v>5</v>
      </c>
      <c r="H1421">
        <v>10012</v>
      </c>
      <c r="I1421" t="s">
        <v>6</v>
      </c>
      <c r="K1421" t="str">
        <f>C1421</f>
        <v xml:space="preserve"> University Village</v>
      </c>
      <c r="L1421" t="str">
        <f>K1421</f>
        <v xml:space="preserve"> University Village</v>
      </c>
      <c r="M1421" t="str">
        <f t="shared" si="448"/>
        <v>University Village</v>
      </c>
      <c r="N1421" t="str">
        <f>VLOOKUP(M1421,mapping!A:B,2,0)</f>
        <v>Greenwich Village</v>
      </c>
    </row>
    <row r="1422" spans="1:14" x14ac:dyDescent="0.2">
      <c r="A1422" t="s">
        <v>669</v>
      </c>
      <c r="B1422">
        <v>551</v>
      </c>
      <c r="C1422" t="s">
        <v>155</v>
      </c>
      <c r="D1422" t="s">
        <v>60</v>
      </c>
      <c r="E1422" t="s">
        <v>18</v>
      </c>
      <c r="F1422" t="s">
        <v>3</v>
      </c>
      <c r="G1422" t="s">
        <v>4</v>
      </c>
      <c r="H1422" t="s">
        <v>5</v>
      </c>
      <c r="I1422">
        <v>10014</v>
      </c>
      <c r="J1422" t="s">
        <v>6</v>
      </c>
      <c r="L1422" t="str">
        <f>D1422</f>
        <v xml:space="preserve"> Greenwich Village</v>
      </c>
      <c r="M1422" t="str">
        <f t="shared" si="448"/>
        <v>Greenwich Village</v>
      </c>
      <c r="N1422" t="str">
        <f>VLOOKUP(M1422,mapping!A:B,2,0)</f>
        <v>Greenwich Village</v>
      </c>
    </row>
    <row r="1423" spans="1:14" x14ac:dyDescent="0.2">
      <c r="A1423">
        <v>11</v>
      </c>
      <c r="B1423" t="s">
        <v>137</v>
      </c>
      <c r="C1423" t="s">
        <v>138</v>
      </c>
      <c r="D1423" t="s">
        <v>18</v>
      </c>
      <c r="E1423" t="s">
        <v>3</v>
      </c>
      <c r="F1423" t="s">
        <v>4</v>
      </c>
      <c r="G1423" t="s">
        <v>5</v>
      </c>
      <c r="H1423">
        <v>10012</v>
      </c>
      <c r="I1423" t="s">
        <v>6</v>
      </c>
      <c r="K1423" t="str">
        <f t="shared" ref="K1423:K1426" si="451">C1423</f>
        <v xml:space="preserve"> NoHo Historic District</v>
      </c>
      <c r="L1423" t="str">
        <f t="shared" ref="L1423:L1426" si="452">K1423</f>
        <v xml:space="preserve"> NoHo Historic District</v>
      </c>
      <c r="M1423" t="str">
        <f t="shared" si="448"/>
        <v>NoHo Historic District</v>
      </c>
      <c r="N1423" t="str">
        <f>VLOOKUP(M1423,mapping!A:B,2,0)</f>
        <v>NoHo</v>
      </c>
    </row>
    <row r="1424" spans="1:14" x14ac:dyDescent="0.2">
      <c r="A1424">
        <v>139</v>
      </c>
      <c r="B1424" t="s">
        <v>244</v>
      </c>
      <c r="C1424" t="s">
        <v>185</v>
      </c>
      <c r="D1424" t="s">
        <v>18</v>
      </c>
      <c r="E1424" t="s">
        <v>3</v>
      </c>
      <c r="F1424" t="s">
        <v>4</v>
      </c>
      <c r="G1424" t="s">
        <v>5</v>
      </c>
      <c r="H1424">
        <v>10014</v>
      </c>
      <c r="I1424" t="s">
        <v>6</v>
      </c>
      <c r="K1424" t="str">
        <f t="shared" si="451"/>
        <v xml:space="preserve"> Washington Square Village</v>
      </c>
      <c r="L1424" t="str">
        <f t="shared" si="452"/>
        <v xml:space="preserve"> Washington Square Village</v>
      </c>
      <c r="M1424" t="str">
        <f t="shared" si="448"/>
        <v>Washington Square Village</v>
      </c>
      <c r="N1424" t="str">
        <f>VLOOKUP(M1424,mapping!A:B,2,0)</f>
        <v>Greenwich Village</v>
      </c>
    </row>
    <row r="1425" spans="1:14" x14ac:dyDescent="0.2">
      <c r="A1425">
        <v>5</v>
      </c>
      <c r="B1425" t="s">
        <v>662</v>
      </c>
      <c r="C1425" t="s">
        <v>35</v>
      </c>
      <c r="D1425" t="s">
        <v>32</v>
      </c>
      <c r="E1425" t="s">
        <v>3</v>
      </c>
      <c r="F1425" t="s">
        <v>4</v>
      </c>
      <c r="G1425" t="s">
        <v>5</v>
      </c>
      <c r="H1425">
        <v>10038</v>
      </c>
      <c r="I1425" t="s">
        <v>6</v>
      </c>
      <c r="K1425" t="str">
        <f t="shared" si="451"/>
        <v xml:space="preserve"> Southbridge Towers</v>
      </c>
      <c r="L1425" t="str">
        <f t="shared" si="452"/>
        <v xml:space="preserve"> Southbridge Towers</v>
      </c>
      <c r="M1425" t="str">
        <f t="shared" si="448"/>
        <v>Southbridge Towers</v>
      </c>
      <c r="N1425" t="str">
        <f>VLOOKUP(M1425,mapping!A:B,2,0)</f>
        <v>Financial District</v>
      </c>
    </row>
    <row r="1426" spans="1:14" x14ac:dyDescent="0.2">
      <c r="A1426">
        <v>788</v>
      </c>
      <c r="B1426" t="s">
        <v>86</v>
      </c>
      <c r="C1426" t="s">
        <v>47</v>
      </c>
      <c r="D1426" t="s">
        <v>48</v>
      </c>
      <c r="E1426" t="s">
        <v>3</v>
      </c>
      <c r="F1426" t="s">
        <v>4</v>
      </c>
      <c r="G1426" t="s">
        <v>5</v>
      </c>
      <c r="H1426">
        <v>10065</v>
      </c>
      <c r="I1426" t="s">
        <v>6</v>
      </c>
      <c r="K1426" t="str">
        <f t="shared" si="451"/>
        <v xml:space="preserve"> Lenox Hill</v>
      </c>
      <c r="L1426" t="str">
        <f t="shared" si="452"/>
        <v xml:space="preserve"> Lenox Hill</v>
      </c>
      <c r="M1426" t="str">
        <f t="shared" si="448"/>
        <v>Lenox Hill</v>
      </c>
      <c r="N1426" t="str">
        <f>VLOOKUP(M1426,mapping!A:B,2,0)</f>
        <v>Upper East Side</v>
      </c>
    </row>
    <row r="1427" spans="1:14" x14ac:dyDescent="0.2">
      <c r="A1427" t="s">
        <v>670</v>
      </c>
      <c r="B1427">
        <v>245</v>
      </c>
      <c r="C1427" t="s">
        <v>68</v>
      </c>
      <c r="D1427" t="s">
        <v>21</v>
      </c>
      <c r="E1427" t="s">
        <v>13</v>
      </c>
      <c r="F1427" t="s">
        <v>3</v>
      </c>
      <c r="G1427" t="s">
        <v>4</v>
      </c>
      <c r="H1427" t="s">
        <v>5</v>
      </c>
      <c r="I1427">
        <v>10037</v>
      </c>
      <c r="J1427" t="s">
        <v>6</v>
      </c>
      <c r="L1427" t="str">
        <f>D1427</f>
        <v xml:space="preserve"> Diamond District</v>
      </c>
      <c r="M1427" t="str">
        <f t="shared" si="448"/>
        <v>Diamond District</v>
      </c>
      <c r="N1427" t="str">
        <f>VLOOKUP(M1427,mapping!A:B,2,0)</f>
        <v>Midtown</v>
      </c>
    </row>
    <row r="1428" spans="1:14" x14ac:dyDescent="0.2">
      <c r="A1428">
        <v>83</v>
      </c>
      <c r="B1428" t="s">
        <v>495</v>
      </c>
      <c r="C1428" t="s">
        <v>2</v>
      </c>
      <c r="D1428" t="s">
        <v>3</v>
      </c>
      <c r="E1428" t="s">
        <v>4</v>
      </c>
      <c r="F1428" t="s">
        <v>5</v>
      </c>
      <c r="G1428">
        <v>10002</v>
      </c>
      <c r="H1428" t="s">
        <v>6</v>
      </c>
      <c r="L1428" t="str">
        <f>C1428</f>
        <v xml:space="preserve"> Manhattan Community Board 3</v>
      </c>
      <c r="M1428" t="str">
        <f t="shared" si="448"/>
        <v>Manhattan Community Board 3</v>
      </c>
      <c r="N1428" t="str">
        <f>VLOOKUP(M1428,mapping!A:B,2,0)</f>
        <v>East Village</v>
      </c>
    </row>
    <row r="1429" spans="1:14" x14ac:dyDescent="0.2">
      <c r="A1429" t="s">
        <v>42</v>
      </c>
      <c r="B1429">
        <v>1535</v>
      </c>
      <c r="C1429" t="s">
        <v>30</v>
      </c>
      <c r="D1429" t="s">
        <v>21</v>
      </c>
      <c r="E1429" t="s">
        <v>13</v>
      </c>
      <c r="F1429" t="s">
        <v>3</v>
      </c>
      <c r="G1429" t="s">
        <v>4</v>
      </c>
      <c r="H1429" t="s">
        <v>5</v>
      </c>
      <c r="I1429">
        <v>10019</v>
      </c>
      <c r="J1429" t="s">
        <v>6</v>
      </c>
      <c r="L1429" t="str">
        <f>D1429</f>
        <v xml:space="preserve"> Diamond District</v>
      </c>
      <c r="M1429" t="str">
        <f t="shared" si="448"/>
        <v>Diamond District</v>
      </c>
      <c r="N1429" t="str">
        <f>VLOOKUP(M1429,mapping!A:B,2,0)</f>
        <v>Midtown</v>
      </c>
    </row>
    <row r="1430" spans="1:14" x14ac:dyDescent="0.2">
      <c r="A1430">
        <v>1976</v>
      </c>
      <c r="B1430" t="s">
        <v>46</v>
      </c>
      <c r="C1430" t="s">
        <v>69</v>
      </c>
      <c r="D1430" t="s">
        <v>70</v>
      </c>
      <c r="E1430" t="s">
        <v>3</v>
      </c>
      <c r="F1430" t="s">
        <v>4</v>
      </c>
      <c r="G1430" t="s">
        <v>5</v>
      </c>
      <c r="H1430">
        <v>10029</v>
      </c>
      <c r="I1430" t="s">
        <v>6</v>
      </c>
      <c r="K1430" t="str">
        <f t="shared" ref="K1430:K1431" si="453">C1430</f>
        <v xml:space="preserve"> East Harlem</v>
      </c>
      <c r="L1430" t="str">
        <f t="shared" ref="L1430:L1431" si="454">K1430</f>
        <v xml:space="preserve"> East Harlem</v>
      </c>
      <c r="M1430" t="str">
        <f t="shared" si="448"/>
        <v>East Harlem</v>
      </c>
      <c r="N1430" t="str">
        <f>VLOOKUP(M1430,mapping!A:B,2,0)</f>
        <v>East Harlem</v>
      </c>
    </row>
    <row r="1431" spans="1:14" x14ac:dyDescent="0.2">
      <c r="A1431">
        <v>419</v>
      </c>
      <c r="B1431" t="s">
        <v>128</v>
      </c>
      <c r="C1431" t="s">
        <v>52</v>
      </c>
      <c r="D1431" t="s">
        <v>57</v>
      </c>
      <c r="E1431" t="s">
        <v>3</v>
      </c>
      <c r="F1431" t="s">
        <v>4</v>
      </c>
      <c r="G1431" t="s">
        <v>5</v>
      </c>
      <c r="H1431">
        <v>10001</v>
      </c>
      <c r="I1431" t="s">
        <v>6</v>
      </c>
      <c r="K1431" t="str">
        <f t="shared" si="453"/>
        <v xml:space="preserve"> Hell's Kitchen</v>
      </c>
      <c r="L1431" t="str">
        <f t="shared" si="454"/>
        <v xml:space="preserve"> Hell's Kitchen</v>
      </c>
      <c r="M1431" t="str">
        <f t="shared" si="448"/>
        <v>Hell's Kitchen</v>
      </c>
      <c r="N1431" t="str">
        <f>VLOOKUP(M1431,mapping!A:B,2,0)</f>
        <v>Midtown</v>
      </c>
    </row>
    <row r="1432" spans="1:14" x14ac:dyDescent="0.2">
      <c r="A1432" t="s">
        <v>671</v>
      </c>
      <c r="B1432">
        <v>25</v>
      </c>
      <c r="C1432" t="s">
        <v>172</v>
      </c>
      <c r="D1432" t="s">
        <v>12</v>
      </c>
      <c r="E1432" t="s">
        <v>13</v>
      </c>
      <c r="F1432" t="s">
        <v>3</v>
      </c>
      <c r="G1432" t="s">
        <v>4</v>
      </c>
      <c r="H1432" t="s">
        <v>5</v>
      </c>
      <c r="I1432">
        <v>10018</v>
      </c>
      <c r="J1432" t="s">
        <v>6</v>
      </c>
      <c r="L1432" t="str">
        <f>D1432</f>
        <v xml:space="preserve"> Koreatown</v>
      </c>
      <c r="M1432" t="str">
        <f t="shared" si="448"/>
        <v>Koreatown</v>
      </c>
      <c r="N1432" t="str">
        <f>VLOOKUP(M1432,mapping!A:B,2,0)</f>
        <v>Midtown</v>
      </c>
    </row>
    <row r="1433" spans="1:14" x14ac:dyDescent="0.2">
      <c r="A1433">
        <v>939</v>
      </c>
      <c r="B1433" t="s">
        <v>46</v>
      </c>
      <c r="C1433" t="s">
        <v>8</v>
      </c>
      <c r="D1433" t="s">
        <v>9</v>
      </c>
      <c r="E1433" t="s">
        <v>3</v>
      </c>
      <c r="F1433" t="s">
        <v>4</v>
      </c>
      <c r="G1433" t="s">
        <v>5</v>
      </c>
      <c r="H1433">
        <v>10022</v>
      </c>
      <c r="I1433" t="s">
        <v>6</v>
      </c>
      <c r="K1433" t="str">
        <f>C1433</f>
        <v xml:space="preserve"> Tudor City</v>
      </c>
      <c r="L1433" t="str">
        <f>K1433</f>
        <v xml:space="preserve"> Tudor City</v>
      </c>
      <c r="M1433" t="str">
        <f t="shared" si="448"/>
        <v>Tudor City</v>
      </c>
      <c r="N1433" t="str">
        <f>VLOOKUP(M1433,mapping!A:B,2,0)</f>
        <v>Tudor City</v>
      </c>
    </row>
    <row r="1434" spans="1:14" x14ac:dyDescent="0.2">
      <c r="A1434" t="s">
        <v>432</v>
      </c>
      <c r="B1434">
        <v>2518</v>
      </c>
      <c r="C1434" t="s">
        <v>30</v>
      </c>
      <c r="D1434" t="s">
        <v>84</v>
      </c>
      <c r="E1434" t="s">
        <v>85</v>
      </c>
      <c r="F1434" t="s">
        <v>3</v>
      </c>
      <c r="G1434" t="s">
        <v>4</v>
      </c>
      <c r="H1434" t="s">
        <v>5</v>
      </c>
      <c r="I1434">
        <v>10025</v>
      </c>
      <c r="J1434" t="s">
        <v>6</v>
      </c>
      <c r="L1434" t="str">
        <f>D1434</f>
        <v xml:space="preserve"> Upper West Side</v>
      </c>
      <c r="M1434" t="str">
        <f t="shared" si="448"/>
        <v>Upper West Side</v>
      </c>
      <c r="N1434" t="str">
        <f>VLOOKUP(M1434,mapping!A:B,2,0)</f>
        <v>Upper West Side</v>
      </c>
    </row>
    <row r="1435" spans="1:14" x14ac:dyDescent="0.2">
      <c r="A1435">
        <v>189</v>
      </c>
      <c r="B1435" t="s">
        <v>99</v>
      </c>
      <c r="C1435" t="s">
        <v>27</v>
      </c>
      <c r="D1435" t="s">
        <v>2</v>
      </c>
      <c r="E1435" t="s">
        <v>3</v>
      </c>
      <c r="F1435" t="s">
        <v>4</v>
      </c>
      <c r="G1435" t="s">
        <v>5</v>
      </c>
      <c r="H1435">
        <v>10002</v>
      </c>
      <c r="I1435" t="s">
        <v>6</v>
      </c>
      <c r="K1435" t="str">
        <f t="shared" ref="K1435:K1437" si="455">C1435</f>
        <v xml:space="preserve"> Lower East Side</v>
      </c>
      <c r="L1435" t="str">
        <f t="shared" ref="L1435:L1437" si="456">K1435</f>
        <v xml:space="preserve"> Lower East Side</v>
      </c>
      <c r="M1435" t="str">
        <f t="shared" si="448"/>
        <v>Lower East Side</v>
      </c>
      <c r="N1435" t="str">
        <f>VLOOKUP(M1435,mapping!A:B,2,0)</f>
        <v>Lower East Side</v>
      </c>
    </row>
    <row r="1436" spans="1:14" x14ac:dyDescent="0.2">
      <c r="A1436">
        <v>851</v>
      </c>
      <c r="B1436" t="s">
        <v>86</v>
      </c>
      <c r="C1436" t="s">
        <v>47</v>
      </c>
      <c r="D1436" t="s">
        <v>48</v>
      </c>
      <c r="E1436" t="s">
        <v>3</v>
      </c>
      <c r="F1436" t="s">
        <v>4</v>
      </c>
      <c r="G1436" t="s">
        <v>5</v>
      </c>
      <c r="H1436">
        <v>10065</v>
      </c>
      <c r="I1436" t="s">
        <v>6</v>
      </c>
      <c r="K1436" t="str">
        <f t="shared" si="455"/>
        <v xml:space="preserve"> Lenox Hill</v>
      </c>
      <c r="L1436" t="str">
        <f t="shared" si="456"/>
        <v xml:space="preserve"> Lenox Hill</v>
      </c>
      <c r="M1436" t="str">
        <f t="shared" si="448"/>
        <v>Lenox Hill</v>
      </c>
      <c r="N1436" t="str">
        <f>VLOOKUP(M1436,mapping!A:B,2,0)</f>
        <v>Upper East Side</v>
      </c>
    </row>
    <row r="1437" spans="1:14" x14ac:dyDescent="0.2">
      <c r="A1437">
        <v>124</v>
      </c>
      <c r="B1437" t="s">
        <v>362</v>
      </c>
      <c r="C1437" t="s">
        <v>79</v>
      </c>
      <c r="D1437" t="s">
        <v>57</v>
      </c>
      <c r="E1437" t="s">
        <v>3</v>
      </c>
      <c r="F1437" t="s">
        <v>4</v>
      </c>
      <c r="G1437" t="s">
        <v>5</v>
      </c>
      <c r="H1437">
        <v>10001</v>
      </c>
      <c r="I1437" t="s">
        <v>6</v>
      </c>
      <c r="K1437" t="str">
        <f t="shared" si="455"/>
        <v xml:space="preserve"> Penn Station South</v>
      </c>
      <c r="L1437" t="str">
        <f t="shared" si="456"/>
        <v xml:space="preserve"> Penn Station South</v>
      </c>
      <c r="M1437" t="str">
        <f t="shared" si="448"/>
        <v>Penn Station South</v>
      </c>
      <c r="N1437" t="str">
        <f>VLOOKUP(M1437,mapping!A:B,2,0)</f>
        <v>Garment District</v>
      </c>
    </row>
    <row r="1438" spans="1:14" x14ac:dyDescent="0.2">
      <c r="A1438" t="s">
        <v>672</v>
      </c>
      <c r="B1438">
        <v>73</v>
      </c>
      <c r="C1438" t="s">
        <v>673</v>
      </c>
      <c r="D1438" t="s">
        <v>81</v>
      </c>
      <c r="E1438" t="s">
        <v>32</v>
      </c>
      <c r="F1438" t="s">
        <v>3</v>
      </c>
      <c r="G1438" t="s">
        <v>4</v>
      </c>
      <c r="H1438" t="s">
        <v>5</v>
      </c>
      <c r="I1438">
        <v>10007</v>
      </c>
      <c r="J1438" t="s">
        <v>6</v>
      </c>
      <c r="L1438" t="str">
        <f t="shared" ref="L1438:L1439" si="457">D1438</f>
        <v xml:space="preserve"> Tribeca</v>
      </c>
      <c r="M1438" t="str">
        <f t="shared" si="448"/>
        <v>Tribeca</v>
      </c>
      <c r="N1438" t="str">
        <f>VLOOKUP(M1438,mapping!A:B,2,0)</f>
        <v>NoHo</v>
      </c>
    </row>
    <row r="1439" spans="1:14" x14ac:dyDescent="0.2">
      <c r="A1439" t="s">
        <v>674</v>
      </c>
      <c r="B1439">
        <v>305</v>
      </c>
      <c r="C1439" t="s">
        <v>675</v>
      </c>
      <c r="D1439" t="s">
        <v>84</v>
      </c>
      <c r="E1439" t="s">
        <v>85</v>
      </c>
      <c r="F1439" t="s">
        <v>3</v>
      </c>
      <c r="G1439" t="s">
        <v>4</v>
      </c>
      <c r="H1439" t="s">
        <v>5</v>
      </c>
      <c r="I1439">
        <v>10023</v>
      </c>
      <c r="J1439" t="s">
        <v>6</v>
      </c>
      <c r="L1439" t="str">
        <f t="shared" si="457"/>
        <v xml:space="preserve"> Upper West Side</v>
      </c>
      <c r="M1439" t="str">
        <f t="shared" si="448"/>
        <v>Upper West Side</v>
      </c>
      <c r="N1439" t="str">
        <f>VLOOKUP(M1439,mapping!A:B,2,0)</f>
        <v>Upper West Side</v>
      </c>
    </row>
    <row r="1440" spans="1:14" x14ac:dyDescent="0.2">
      <c r="A1440">
        <v>550</v>
      </c>
      <c r="B1440" t="s">
        <v>676</v>
      </c>
      <c r="C1440" t="s">
        <v>98</v>
      </c>
      <c r="D1440" t="s">
        <v>64</v>
      </c>
      <c r="E1440" t="s">
        <v>3</v>
      </c>
      <c r="F1440" t="s">
        <v>4</v>
      </c>
      <c r="G1440" t="s">
        <v>5</v>
      </c>
      <c r="H1440">
        <v>10033</v>
      </c>
      <c r="I1440" t="s">
        <v>6</v>
      </c>
      <c r="K1440" t="str">
        <f t="shared" ref="K1440:K1441" si="458">C1440</f>
        <v xml:space="preserve"> Washington Heights</v>
      </c>
      <c r="L1440" t="str">
        <f t="shared" ref="L1440:L1441" si="459">K1440</f>
        <v xml:space="preserve"> Washington Heights</v>
      </c>
      <c r="M1440" t="str">
        <f t="shared" si="448"/>
        <v>Washington Heights</v>
      </c>
      <c r="N1440" t="str">
        <f>VLOOKUP(M1440,mapping!A:B,2,0)</f>
        <v>Washington Heights</v>
      </c>
    </row>
    <row r="1441" spans="1:14" x14ac:dyDescent="0.2">
      <c r="A1441">
        <v>1571</v>
      </c>
      <c r="B1441" t="s">
        <v>7</v>
      </c>
      <c r="C1441" t="s">
        <v>47</v>
      </c>
      <c r="D1441" t="s">
        <v>48</v>
      </c>
      <c r="E1441" t="s">
        <v>3</v>
      </c>
      <c r="F1441" t="s">
        <v>4</v>
      </c>
      <c r="G1441" t="s">
        <v>5</v>
      </c>
      <c r="H1441">
        <v>10028</v>
      </c>
      <c r="I1441" t="s">
        <v>6</v>
      </c>
      <c r="K1441" t="str">
        <f t="shared" si="458"/>
        <v xml:space="preserve"> Lenox Hill</v>
      </c>
      <c r="L1441" t="str">
        <f t="shared" si="459"/>
        <v xml:space="preserve"> Lenox Hill</v>
      </c>
      <c r="M1441" t="str">
        <f t="shared" si="448"/>
        <v>Lenox Hill</v>
      </c>
      <c r="N1441" t="str">
        <f>VLOOKUP(M1441,mapping!A:B,2,0)</f>
        <v>Upper East Side</v>
      </c>
    </row>
    <row r="1442" spans="1:14" x14ac:dyDescent="0.2">
      <c r="A1442">
        <v>108</v>
      </c>
      <c r="B1442" t="s">
        <v>356</v>
      </c>
      <c r="C1442" t="s">
        <v>13</v>
      </c>
      <c r="D1442" t="s">
        <v>3</v>
      </c>
      <c r="E1442" t="s">
        <v>4</v>
      </c>
      <c r="F1442" t="s">
        <v>5</v>
      </c>
      <c r="G1442">
        <v>10016</v>
      </c>
      <c r="H1442" t="s">
        <v>6</v>
      </c>
      <c r="L1442" t="str">
        <f>C1442</f>
        <v xml:space="preserve"> Manhattan Community Board 5</v>
      </c>
      <c r="M1442" t="str">
        <f t="shared" si="448"/>
        <v>Manhattan Community Board 5</v>
      </c>
      <c r="N1442" t="str">
        <f>VLOOKUP(M1442,mapping!A:B,2,0)</f>
        <v>Midtown</v>
      </c>
    </row>
    <row r="1443" spans="1:14" x14ac:dyDescent="0.2">
      <c r="A1443">
        <v>105</v>
      </c>
      <c r="B1443" t="s">
        <v>46</v>
      </c>
      <c r="C1443" t="s">
        <v>136</v>
      </c>
      <c r="D1443" t="s">
        <v>9</v>
      </c>
      <c r="E1443" t="s">
        <v>3</v>
      </c>
      <c r="F1443" t="s">
        <v>4</v>
      </c>
      <c r="G1443" t="s">
        <v>5</v>
      </c>
      <c r="H1443">
        <v>10003</v>
      </c>
      <c r="I1443" t="s">
        <v>6</v>
      </c>
      <c r="K1443" t="str">
        <f t="shared" ref="K1443:K1445" si="460">C1443</f>
        <v xml:space="preserve"> Kips Bay</v>
      </c>
      <c r="L1443" t="str">
        <f t="shared" ref="L1443:L1445" si="461">K1443</f>
        <v xml:space="preserve"> Kips Bay</v>
      </c>
      <c r="M1443" t="str">
        <f t="shared" si="448"/>
        <v>Kips Bay</v>
      </c>
      <c r="N1443" t="str">
        <f>VLOOKUP(M1443,mapping!A:B,2,0)</f>
        <v>Gramercy</v>
      </c>
    </row>
    <row r="1444" spans="1:14" x14ac:dyDescent="0.2">
      <c r="A1444">
        <v>32</v>
      </c>
      <c r="B1444" t="s">
        <v>297</v>
      </c>
      <c r="C1444" t="s">
        <v>79</v>
      </c>
      <c r="D1444" t="s">
        <v>57</v>
      </c>
      <c r="E1444" t="s">
        <v>3</v>
      </c>
      <c r="F1444" t="s">
        <v>4</v>
      </c>
      <c r="G1444" t="s">
        <v>5</v>
      </c>
      <c r="H1444">
        <v>10010</v>
      </c>
      <c r="I1444" t="s">
        <v>6</v>
      </c>
      <c r="K1444" t="str">
        <f t="shared" si="460"/>
        <v xml:space="preserve"> Penn Station South</v>
      </c>
      <c r="L1444" t="str">
        <f t="shared" si="461"/>
        <v xml:space="preserve"> Penn Station South</v>
      </c>
      <c r="M1444" t="str">
        <f t="shared" si="448"/>
        <v>Penn Station South</v>
      </c>
      <c r="N1444" t="str">
        <f>VLOOKUP(M1444,mapping!A:B,2,0)</f>
        <v>Garment District</v>
      </c>
    </row>
    <row r="1445" spans="1:14" x14ac:dyDescent="0.2">
      <c r="A1445">
        <v>599</v>
      </c>
      <c r="B1445" t="s">
        <v>41</v>
      </c>
      <c r="C1445" t="s">
        <v>104</v>
      </c>
      <c r="D1445" t="s">
        <v>13</v>
      </c>
      <c r="E1445" t="s">
        <v>3</v>
      </c>
      <c r="F1445" t="s">
        <v>4</v>
      </c>
      <c r="G1445" t="s">
        <v>5</v>
      </c>
      <c r="H1445">
        <v>10011</v>
      </c>
      <c r="I1445" t="s">
        <v>6</v>
      </c>
      <c r="K1445" t="str">
        <f t="shared" si="460"/>
        <v xml:space="preserve"> Flatiron Building</v>
      </c>
      <c r="L1445" t="str">
        <f t="shared" si="461"/>
        <v xml:space="preserve"> Flatiron Building</v>
      </c>
      <c r="M1445" t="str">
        <f t="shared" si="448"/>
        <v>Flatiron Building</v>
      </c>
      <c r="N1445" t="str">
        <f>VLOOKUP(M1445,mapping!A:B,2,0)</f>
        <v>Flatiron District</v>
      </c>
    </row>
    <row r="1446" spans="1:14" x14ac:dyDescent="0.2">
      <c r="A1446" t="s">
        <v>677</v>
      </c>
      <c r="B1446">
        <v>160</v>
      </c>
      <c r="C1446" t="s">
        <v>678</v>
      </c>
      <c r="D1446" t="s">
        <v>197</v>
      </c>
      <c r="E1446" t="s">
        <v>109</v>
      </c>
      <c r="F1446" t="s">
        <v>3</v>
      </c>
      <c r="G1446" t="s">
        <v>4</v>
      </c>
      <c r="H1446" t="s">
        <v>5</v>
      </c>
      <c r="I1446">
        <v>10031</v>
      </c>
      <c r="J1446" t="s">
        <v>6</v>
      </c>
      <c r="L1446" t="str">
        <f>D1446</f>
        <v xml:space="preserve"> Manhattanville</v>
      </c>
      <c r="M1446" t="str">
        <f t="shared" si="448"/>
        <v>Manhattanville</v>
      </c>
      <c r="N1446" t="str">
        <f>VLOOKUP(M1446,mapping!A:B,2,0)</f>
        <v>Harlem</v>
      </c>
    </row>
    <row r="1447" spans="1:14" x14ac:dyDescent="0.2">
      <c r="A1447">
        <v>12</v>
      </c>
      <c r="B1447" t="s">
        <v>559</v>
      </c>
      <c r="C1447" t="s">
        <v>57</v>
      </c>
      <c r="D1447" t="s">
        <v>3</v>
      </c>
      <c r="E1447" t="s">
        <v>4</v>
      </c>
      <c r="F1447" t="s">
        <v>5</v>
      </c>
      <c r="G1447">
        <v>10010</v>
      </c>
      <c r="H1447" t="s">
        <v>6</v>
      </c>
      <c r="L1447" t="str">
        <f>C1447</f>
        <v xml:space="preserve"> Manhattan Community Board 4</v>
      </c>
      <c r="M1447" t="str">
        <f t="shared" si="448"/>
        <v>Manhattan Community Board 4</v>
      </c>
      <c r="N1447" t="str">
        <f>VLOOKUP(M1447,mapping!A:B,2,0)</f>
        <v>Midtown</v>
      </c>
    </row>
    <row r="1448" spans="1:14" x14ac:dyDescent="0.2">
      <c r="A1448">
        <v>93</v>
      </c>
      <c r="B1448" t="s">
        <v>46</v>
      </c>
      <c r="C1448" t="s">
        <v>136</v>
      </c>
      <c r="D1448" t="s">
        <v>9</v>
      </c>
      <c r="E1448" t="s">
        <v>3</v>
      </c>
      <c r="F1448" t="s">
        <v>4</v>
      </c>
      <c r="G1448" t="s">
        <v>5</v>
      </c>
      <c r="H1448">
        <v>10003</v>
      </c>
      <c r="I1448" t="s">
        <v>6</v>
      </c>
      <c r="K1448" t="str">
        <f>C1448</f>
        <v xml:space="preserve"> Kips Bay</v>
      </c>
      <c r="L1448" t="str">
        <f>K1448</f>
        <v xml:space="preserve"> Kips Bay</v>
      </c>
      <c r="M1448" t="str">
        <f t="shared" si="448"/>
        <v>Kips Bay</v>
      </c>
      <c r="N1448" t="str">
        <f>VLOOKUP(M1448,mapping!A:B,2,0)</f>
        <v>Gramercy</v>
      </c>
    </row>
    <row r="1449" spans="1:14" x14ac:dyDescent="0.2">
      <c r="A1449" t="s">
        <v>679</v>
      </c>
      <c r="B1449">
        <v>2202</v>
      </c>
      <c r="C1449" t="s">
        <v>141</v>
      </c>
      <c r="D1449" t="s">
        <v>38</v>
      </c>
      <c r="E1449" t="s">
        <v>39</v>
      </c>
      <c r="F1449" t="s">
        <v>3</v>
      </c>
      <c r="G1449" t="s">
        <v>4</v>
      </c>
      <c r="H1449" t="s">
        <v>5</v>
      </c>
      <c r="I1449">
        <v>10026</v>
      </c>
      <c r="J1449" t="s">
        <v>6</v>
      </c>
      <c r="L1449" t="str">
        <f>D1449</f>
        <v xml:space="preserve"> Harlem</v>
      </c>
      <c r="M1449" t="str">
        <f t="shared" si="448"/>
        <v>Harlem</v>
      </c>
      <c r="N1449" t="str">
        <f>VLOOKUP(M1449,mapping!A:B,2,0)</f>
        <v>Harlem</v>
      </c>
    </row>
    <row r="1450" spans="1:14" x14ac:dyDescent="0.2">
      <c r="A1450">
        <v>167</v>
      </c>
      <c r="B1450" t="s">
        <v>159</v>
      </c>
      <c r="C1450" t="s">
        <v>66</v>
      </c>
      <c r="D1450" t="s">
        <v>18</v>
      </c>
      <c r="E1450" t="s">
        <v>3</v>
      </c>
      <c r="F1450" t="s">
        <v>4</v>
      </c>
      <c r="G1450" t="s">
        <v>5</v>
      </c>
      <c r="H1450">
        <v>10013</v>
      </c>
      <c r="I1450" t="s">
        <v>6</v>
      </c>
      <c r="K1450" t="str">
        <f>C1450</f>
        <v xml:space="preserve"> Five Points</v>
      </c>
      <c r="L1450" t="str">
        <f>K1450</f>
        <v xml:space="preserve"> Five Points</v>
      </c>
      <c r="M1450" t="str">
        <f t="shared" si="448"/>
        <v>Five Points</v>
      </c>
      <c r="N1450" t="str">
        <f>VLOOKUP(M1450,mapping!A:B,2,0)</f>
        <v>East Village</v>
      </c>
    </row>
    <row r="1451" spans="1:14" x14ac:dyDescent="0.2">
      <c r="A1451" t="s">
        <v>581</v>
      </c>
      <c r="B1451" t="s">
        <v>215</v>
      </c>
      <c r="C1451" t="s">
        <v>2</v>
      </c>
      <c r="D1451" t="s">
        <v>3</v>
      </c>
      <c r="E1451" t="s">
        <v>4</v>
      </c>
      <c r="F1451" t="s">
        <v>5</v>
      </c>
      <c r="G1451">
        <v>10013</v>
      </c>
      <c r="H1451" t="s">
        <v>6</v>
      </c>
      <c r="L1451" t="str">
        <f>C1451</f>
        <v xml:space="preserve"> Manhattan Community Board 3</v>
      </c>
      <c r="M1451" t="str">
        <f t="shared" si="448"/>
        <v>Manhattan Community Board 3</v>
      </c>
      <c r="N1451" t="str">
        <f>VLOOKUP(M1451,mapping!A:B,2,0)</f>
        <v>East Village</v>
      </c>
    </row>
    <row r="1452" spans="1:14" x14ac:dyDescent="0.2">
      <c r="A1452">
        <v>2271</v>
      </c>
      <c r="B1452" t="s">
        <v>30</v>
      </c>
      <c r="C1452" t="s">
        <v>84</v>
      </c>
      <c r="D1452" t="s">
        <v>85</v>
      </c>
      <c r="E1452" t="s">
        <v>3</v>
      </c>
      <c r="F1452" t="s">
        <v>4</v>
      </c>
      <c r="G1452" t="s">
        <v>5</v>
      </c>
      <c r="H1452">
        <v>10024</v>
      </c>
      <c r="I1452" t="s">
        <v>6</v>
      </c>
      <c r="K1452" t="str">
        <f t="shared" ref="K1452:K1453" si="462">C1452</f>
        <v xml:space="preserve"> Upper West Side</v>
      </c>
      <c r="L1452" t="str">
        <f t="shared" ref="L1452:L1453" si="463">K1452</f>
        <v xml:space="preserve"> Upper West Side</v>
      </c>
      <c r="M1452" t="str">
        <f t="shared" si="448"/>
        <v>Upper West Side</v>
      </c>
      <c r="N1452" t="str">
        <f>VLOOKUP(M1452,mapping!A:B,2,0)</f>
        <v>Upper West Side</v>
      </c>
    </row>
    <row r="1453" spans="1:14" x14ac:dyDescent="0.2">
      <c r="A1453">
        <v>1643</v>
      </c>
      <c r="B1453" t="s">
        <v>86</v>
      </c>
      <c r="C1453" t="s">
        <v>326</v>
      </c>
      <c r="D1453" t="s">
        <v>70</v>
      </c>
      <c r="E1453" t="s">
        <v>3</v>
      </c>
      <c r="F1453" t="s">
        <v>4</v>
      </c>
      <c r="G1453" t="s">
        <v>5</v>
      </c>
      <c r="H1453">
        <v>10029</v>
      </c>
      <c r="I1453" t="s">
        <v>6</v>
      </c>
      <c r="K1453" t="str">
        <f t="shared" si="462"/>
        <v xml:space="preserve"> Lexington Houses</v>
      </c>
      <c r="L1453" t="str">
        <f t="shared" si="463"/>
        <v xml:space="preserve"> Lexington Houses</v>
      </c>
      <c r="M1453" t="str">
        <f t="shared" si="448"/>
        <v>Lexington Houses</v>
      </c>
      <c r="N1453" t="str">
        <f>VLOOKUP(M1453,mapping!A:B,2,0)</f>
        <v>Turtle Bay</v>
      </c>
    </row>
    <row r="1454" spans="1:14" x14ac:dyDescent="0.2">
      <c r="A1454">
        <v>74</v>
      </c>
      <c r="B1454" t="s">
        <v>53</v>
      </c>
      <c r="C1454" t="s">
        <v>2</v>
      </c>
      <c r="D1454" t="s">
        <v>3</v>
      </c>
      <c r="E1454" t="s">
        <v>4</v>
      </c>
      <c r="F1454" t="s">
        <v>5</v>
      </c>
      <c r="G1454">
        <v>10013</v>
      </c>
      <c r="H1454" t="s">
        <v>6</v>
      </c>
      <c r="L1454" t="str">
        <f>C1454</f>
        <v xml:space="preserve"> Manhattan Community Board 3</v>
      </c>
      <c r="M1454" t="str">
        <f t="shared" si="448"/>
        <v>Manhattan Community Board 3</v>
      </c>
      <c r="N1454" t="str">
        <f>VLOOKUP(M1454,mapping!A:B,2,0)</f>
        <v>East Village</v>
      </c>
    </row>
    <row r="1455" spans="1:14" x14ac:dyDescent="0.2">
      <c r="A1455">
        <v>1</v>
      </c>
      <c r="B1455" t="s">
        <v>680</v>
      </c>
      <c r="C1455" t="s">
        <v>66</v>
      </c>
      <c r="D1455" t="s">
        <v>2</v>
      </c>
      <c r="E1455" t="s">
        <v>3</v>
      </c>
      <c r="F1455" t="s">
        <v>4</v>
      </c>
      <c r="G1455" t="s">
        <v>5</v>
      </c>
      <c r="H1455">
        <v>10002</v>
      </c>
      <c r="I1455" t="s">
        <v>6</v>
      </c>
      <c r="K1455" t="str">
        <f t="shared" ref="K1455:K1460" si="464">C1455</f>
        <v xml:space="preserve"> Five Points</v>
      </c>
      <c r="L1455" t="str">
        <f t="shared" ref="L1455:L1460" si="465">K1455</f>
        <v xml:space="preserve"> Five Points</v>
      </c>
      <c r="M1455" t="str">
        <f t="shared" si="448"/>
        <v>Five Points</v>
      </c>
      <c r="N1455" t="str">
        <f>VLOOKUP(M1455,mapping!A:B,2,0)</f>
        <v>East Village</v>
      </c>
    </row>
    <row r="1456" spans="1:14" x14ac:dyDescent="0.2">
      <c r="A1456">
        <v>463</v>
      </c>
      <c r="B1456" t="s">
        <v>20</v>
      </c>
      <c r="C1456" t="s">
        <v>52</v>
      </c>
      <c r="D1456" t="s">
        <v>57</v>
      </c>
      <c r="E1456" t="s">
        <v>3</v>
      </c>
      <c r="F1456" t="s">
        <v>4</v>
      </c>
      <c r="G1456" t="s">
        <v>5</v>
      </c>
      <c r="H1456">
        <v>10036</v>
      </c>
      <c r="I1456" t="s">
        <v>6</v>
      </c>
      <c r="K1456" t="str">
        <f t="shared" si="464"/>
        <v xml:space="preserve"> Hell's Kitchen</v>
      </c>
      <c r="L1456" t="str">
        <f t="shared" si="465"/>
        <v xml:space="preserve"> Hell's Kitchen</v>
      </c>
      <c r="M1456" t="str">
        <f t="shared" si="448"/>
        <v>Hell's Kitchen</v>
      </c>
      <c r="N1456" t="str">
        <f>VLOOKUP(M1456,mapping!A:B,2,0)</f>
        <v>Midtown</v>
      </c>
    </row>
    <row r="1457" spans="1:14" x14ac:dyDescent="0.2">
      <c r="A1457">
        <v>253</v>
      </c>
      <c r="B1457" t="s">
        <v>127</v>
      </c>
      <c r="C1457" t="s">
        <v>52</v>
      </c>
      <c r="D1457" t="s">
        <v>13</v>
      </c>
      <c r="E1457" t="s">
        <v>3</v>
      </c>
      <c r="F1457" t="s">
        <v>4</v>
      </c>
      <c r="G1457" t="s">
        <v>5</v>
      </c>
      <c r="H1457">
        <v>10036</v>
      </c>
      <c r="I1457" t="s">
        <v>6</v>
      </c>
      <c r="K1457" t="str">
        <f t="shared" si="464"/>
        <v xml:space="preserve"> Hell's Kitchen</v>
      </c>
      <c r="L1457" t="str">
        <f t="shared" si="465"/>
        <v xml:space="preserve"> Hell's Kitchen</v>
      </c>
      <c r="M1457" t="str">
        <f t="shared" si="448"/>
        <v>Hell's Kitchen</v>
      </c>
      <c r="N1457" t="str">
        <f>VLOOKUP(M1457,mapping!A:B,2,0)</f>
        <v>Midtown</v>
      </c>
    </row>
    <row r="1458" spans="1:14" x14ac:dyDescent="0.2">
      <c r="A1458">
        <v>627</v>
      </c>
      <c r="B1458" t="s">
        <v>7</v>
      </c>
      <c r="C1458" t="s">
        <v>23</v>
      </c>
      <c r="D1458" t="s">
        <v>9</v>
      </c>
      <c r="E1458" t="s">
        <v>3</v>
      </c>
      <c r="F1458" t="s">
        <v>4</v>
      </c>
      <c r="G1458" t="s">
        <v>5</v>
      </c>
      <c r="H1458">
        <v>10016</v>
      </c>
      <c r="I1458" t="s">
        <v>6</v>
      </c>
      <c r="K1458" t="str">
        <f t="shared" si="464"/>
        <v xml:space="preserve"> Murray Hill</v>
      </c>
      <c r="L1458" t="str">
        <f t="shared" si="465"/>
        <v xml:space="preserve"> Murray Hill</v>
      </c>
      <c r="M1458" t="str">
        <f t="shared" si="448"/>
        <v>Murray Hill</v>
      </c>
      <c r="N1458" t="str">
        <f>VLOOKUP(M1458,mapping!A:B,2,0)</f>
        <v>Murray Hill</v>
      </c>
    </row>
    <row r="1459" spans="1:14" x14ac:dyDescent="0.2">
      <c r="A1459">
        <v>660</v>
      </c>
      <c r="B1459" t="s">
        <v>86</v>
      </c>
      <c r="C1459" t="s">
        <v>47</v>
      </c>
      <c r="D1459" t="s">
        <v>48</v>
      </c>
      <c r="E1459" t="s">
        <v>3</v>
      </c>
      <c r="F1459" t="s">
        <v>4</v>
      </c>
      <c r="G1459" t="s">
        <v>5</v>
      </c>
      <c r="H1459">
        <v>10022</v>
      </c>
      <c r="I1459" t="s">
        <v>6</v>
      </c>
      <c r="K1459" t="str">
        <f t="shared" si="464"/>
        <v xml:space="preserve"> Lenox Hill</v>
      </c>
      <c r="L1459" t="str">
        <f t="shared" si="465"/>
        <v xml:space="preserve"> Lenox Hill</v>
      </c>
      <c r="M1459" t="str">
        <f t="shared" si="448"/>
        <v>Lenox Hill</v>
      </c>
      <c r="N1459" t="str">
        <f>VLOOKUP(M1459,mapping!A:B,2,0)</f>
        <v>Upper East Side</v>
      </c>
    </row>
    <row r="1460" spans="1:14" x14ac:dyDescent="0.2">
      <c r="A1460">
        <v>490</v>
      </c>
      <c r="B1460" t="s">
        <v>184</v>
      </c>
      <c r="C1460" t="s">
        <v>12</v>
      </c>
      <c r="D1460" t="s">
        <v>13</v>
      </c>
      <c r="E1460" t="s">
        <v>3</v>
      </c>
      <c r="F1460" t="s">
        <v>4</v>
      </c>
      <c r="G1460" t="s">
        <v>5</v>
      </c>
      <c r="H1460">
        <v>10001</v>
      </c>
      <c r="I1460" t="s">
        <v>6</v>
      </c>
      <c r="K1460" t="str">
        <f t="shared" si="464"/>
        <v xml:space="preserve"> Koreatown</v>
      </c>
      <c r="L1460" t="str">
        <f t="shared" si="465"/>
        <v xml:space="preserve"> Koreatown</v>
      </c>
      <c r="M1460" t="str">
        <f t="shared" si="448"/>
        <v>Koreatown</v>
      </c>
      <c r="N1460" t="str">
        <f>VLOOKUP(M1460,mapping!A:B,2,0)</f>
        <v>Midtown</v>
      </c>
    </row>
    <row r="1461" spans="1:14" x14ac:dyDescent="0.2">
      <c r="A1461" t="s">
        <v>670</v>
      </c>
      <c r="B1461">
        <v>245</v>
      </c>
      <c r="C1461" t="s">
        <v>68</v>
      </c>
      <c r="D1461" t="s">
        <v>21</v>
      </c>
      <c r="E1461" t="s">
        <v>13</v>
      </c>
      <c r="F1461" t="s">
        <v>3</v>
      </c>
      <c r="G1461" t="s">
        <v>4</v>
      </c>
      <c r="H1461" t="s">
        <v>5</v>
      </c>
      <c r="I1461">
        <v>10037</v>
      </c>
      <c r="J1461" t="s">
        <v>6</v>
      </c>
      <c r="L1461" t="str">
        <f t="shared" ref="L1461:L1462" si="466">D1461</f>
        <v xml:space="preserve"> Diamond District</v>
      </c>
      <c r="M1461" t="str">
        <f t="shared" si="448"/>
        <v>Diamond District</v>
      </c>
      <c r="N1461" t="str">
        <f>VLOOKUP(M1461,mapping!A:B,2,0)</f>
        <v>Midtown</v>
      </c>
    </row>
    <row r="1462" spans="1:14" x14ac:dyDescent="0.2">
      <c r="A1462" t="s">
        <v>681</v>
      </c>
      <c r="B1462">
        <v>300</v>
      </c>
      <c r="C1462" t="s">
        <v>68</v>
      </c>
      <c r="D1462" t="s">
        <v>21</v>
      </c>
      <c r="E1462" t="s">
        <v>13</v>
      </c>
      <c r="F1462" t="s">
        <v>3</v>
      </c>
      <c r="G1462" t="s">
        <v>4</v>
      </c>
      <c r="H1462" t="s">
        <v>5</v>
      </c>
      <c r="I1462">
        <v>10022</v>
      </c>
      <c r="J1462" t="s">
        <v>6</v>
      </c>
      <c r="L1462" t="str">
        <f t="shared" si="466"/>
        <v xml:space="preserve"> Diamond District</v>
      </c>
      <c r="M1462" t="str">
        <f t="shared" si="448"/>
        <v>Diamond District</v>
      </c>
      <c r="N1462" t="str">
        <f>VLOOKUP(M1462,mapping!A:B,2,0)</f>
        <v>Midtown</v>
      </c>
    </row>
    <row r="1463" spans="1:14" x14ac:dyDescent="0.2">
      <c r="A1463">
        <v>56</v>
      </c>
      <c r="B1463" t="s">
        <v>128</v>
      </c>
      <c r="C1463" t="s">
        <v>18</v>
      </c>
      <c r="D1463" t="s">
        <v>3</v>
      </c>
      <c r="E1463" t="s">
        <v>4</v>
      </c>
      <c r="F1463" t="s">
        <v>5</v>
      </c>
      <c r="G1463">
        <v>10011</v>
      </c>
      <c r="H1463" t="s">
        <v>6</v>
      </c>
      <c r="L1463" t="str">
        <f>C1463</f>
        <v xml:space="preserve"> Manhattan Community Board 2</v>
      </c>
      <c r="M1463" t="str">
        <f t="shared" si="448"/>
        <v>Manhattan Community Board 2</v>
      </c>
      <c r="N1463" t="str">
        <f>VLOOKUP(M1463,mapping!A:B,2,0)</f>
        <v>Greenwich Village</v>
      </c>
    </row>
    <row r="1464" spans="1:14" x14ac:dyDescent="0.2">
      <c r="A1464">
        <v>357</v>
      </c>
      <c r="B1464" t="s">
        <v>315</v>
      </c>
      <c r="C1464" t="s">
        <v>8</v>
      </c>
      <c r="D1464" t="s">
        <v>9</v>
      </c>
      <c r="E1464" t="s">
        <v>3</v>
      </c>
      <c r="F1464" t="s">
        <v>4</v>
      </c>
      <c r="G1464" t="s">
        <v>5</v>
      </c>
      <c r="H1464">
        <v>10022</v>
      </c>
      <c r="I1464" t="s">
        <v>6</v>
      </c>
      <c r="K1464" t="str">
        <f t="shared" ref="K1464:K1466" si="467">C1464</f>
        <v xml:space="preserve"> Tudor City</v>
      </c>
      <c r="L1464" t="str">
        <f t="shared" ref="L1464:L1466" si="468">K1464</f>
        <v xml:space="preserve"> Tudor City</v>
      </c>
      <c r="M1464" t="str">
        <f t="shared" si="448"/>
        <v>Tudor City</v>
      </c>
      <c r="N1464" t="str">
        <f>VLOOKUP(M1464,mapping!A:B,2,0)</f>
        <v>Tudor City</v>
      </c>
    </row>
    <row r="1465" spans="1:14" x14ac:dyDescent="0.2">
      <c r="A1465" t="s">
        <v>682</v>
      </c>
      <c r="B1465" t="s">
        <v>328</v>
      </c>
      <c r="C1465" t="s">
        <v>84</v>
      </c>
      <c r="D1465" t="s">
        <v>85</v>
      </c>
      <c r="E1465" t="s">
        <v>3</v>
      </c>
      <c r="F1465" t="s">
        <v>4</v>
      </c>
      <c r="G1465" t="s">
        <v>5</v>
      </c>
      <c r="H1465">
        <v>10024</v>
      </c>
      <c r="I1465" t="s">
        <v>6</v>
      </c>
      <c r="K1465" t="str">
        <f t="shared" si="467"/>
        <v xml:space="preserve"> Upper West Side</v>
      </c>
      <c r="L1465" t="str">
        <f t="shared" si="468"/>
        <v xml:space="preserve"> Upper West Side</v>
      </c>
      <c r="M1465" t="str">
        <f t="shared" si="448"/>
        <v>Upper West Side</v>
      </c>
      <c r="N1465" t="str">
        <f>VLOOKUP(M1465,mapping!A:B,2,0)</f>
        <v>Upper West Side</v>
      </c>
    </row>
    <row r="1466" spans="1:14" x14ac:dyDescent="0.2">
      <c r="A1466">
        <v>1771</v>
      </c>
      <c r="B1466" t="s">
        <v>46</v>
      </c>
      <c r="C1466" t="s">
        <v>50</v>
      </c>
      <c r="D1466" t="s">
        <v>48</v>
      </c>
      <c r="E1466" t="s">
        <v>3</v>
      </c>
      <c r="F1466" t="s">
        <v>4</v>
      </c>
      <c r="G1466" t="s">
        <v>5</v>
      </c>
      <c r="H1466">
        <v>10128</v>
      </c>
      <c r="I1466" t="s">
        <v>6</v>
      </c>
      <c r="K1466" t="str">
        <f t="shared" si="467"/>
        <v xml:space="preserve"> Yorkville</v>
      </c>
      <c r="L1466" t="str">
        <f t="shared" si="468"/>
        <v xml:space="preserve"> Yorkville</v>
      </c>
      <c r="M1466" t="str">
        <f t="shared" si="448"/>
        <v>Yorkville</v>
      </c>
      <c r="N1466" t="str">
        <f>VLOOKUP(M1466,mapping!A:B,2,0)</f>
        <v>Upper East Side</v>
      </c>
    </row>
    <row r="1467" spans="1:14" x14ac:dyDescent="0.2">
      <c r="A1467" t="s">
        <v>683</v>
      </c>
      <c r="B1467">
        <v>12</v>
      </c>
      <c r="C1467" t="s">
        <v>594</v>
      </c>
      <c r="D1467" t="s">
        <v>15</v>
      </c>
      <c r="E1467" t="s">
        <v>13</v>
      </c>
      <c r="F1467" t="s">
        <v>3</v>
      </c>
      <c r="G1467" t="s">
        <v>4</v>
      </c>
      <c r="H1467" t="s">
        <v>5</v>
      </c>
      <c r="I1467">
        <v>10016</v>
      </c>
      <c r="J1467" t="s">
        <v>6</v>
      </c>
      <c r="L1467" t="str">
        <f>D1467</f>
        <v xml:space="preserve"> Korea Town</v>
      </c>
      <c r="M1467" t="str">
        <f t="shared" si="448"/>
        <v>Korea Town</v>
      </c>
      <c r="N1467" t="str">
        <f>VLOOKUP(M1467,mapping!A:B,2,0)</f>
        <v>Midtown</v>
      </c>
    </row>
    <row r="1468" spans="1:14" x14ac:dyDescent="0.2">
      <c r="A1468">
        <v>1591</v>
      </c>
      <c r="B1468" t="s">
        <v>7</v>
      </c>
      <c r="C1468" t="s">
        <v>47</v>
      </c>
      <c r="D1468" t="s">
        <v>48</v>
      </c>
      <c r="E1468" t="s">
        <v>3</v>
      </c>
      <c r="F1468" t="s">
        <v>4</v>
      </c>
      <c r="G1468" t="s">
        <v>5</v>
      </c>
      <c r="H1468">
        <v>10028</v>
      </c>
      <c r="I1468" t="s">
        <v>6</v>
      </c>
      <c r="K1468" t="str">
        <f t="shared" ref="K1468:K1471" si="469">C1468</f>
        <v xml:space="preserve"> Lenox Hill</v>
      </c>
      <c r="L1468" t="str">
        <f t="shared" ref="L1468:L1471" si="470">K1468</f>
        <v xml:space="preserve"> Lenox Hill</v>
      </c>
      <c r="M1468" t="str">
        <f t="shared" si="448"/>
        <v>Lenox Hill</v>
      </c>
      <c r="N1468" t="str">
        <f>VLOOKUP(M1468,mapping!A:B,2,0)</f>
        <v>Upper East Side</v>
      </c>
    </row>
    <row r="1469" spans="1:14" x14ac:dyDescent="0.2">
      <c r="A1469">
        <v>135</v>
      </c>
      <c r="B1469" t="s">
        <v>684</v>
      </c>
      <c r="C1469" t="s">
        <v>63</v>
      </c>
      <c r="D1469" t="s">
        <v>64</v>
      </c>
      <c r="E1469" t="s">
        <v>3</v>
      </c>
      <c r="F1469" t="s">
        <v>4</v>
      </c>
      <c r="G1469" t="s">
        <v>5</v>
      </c>
      <c r="H1469">
        <v>10034</v>
      </c>
      <c r="I1469" t="s">
        <v>6</v>
      </c>
      <c r="K1469" t="str">
        <f t="shared" si="469"/>
        <v xml:space="preserve"> Inwood</v>
      </c>
      <c r="L1469" t="str">
        <f t="shared" si="470"/>
        <v xml:space="preserve"> Inwood</v>
      </c>
      <c r="M1469" t="str">
        <f t="shared" si="448"/>
        <v>Inwood</v>
      </c>
      <c r="N1469" t="str">
        <f>VLOOKUP(M1469,mapping!A:B,2,0)</f>
        <v>Washington Heights</v>
      </c>
    </row>
    <row r="1470" spans="1:14" x14ac:dyDescent="0.2">
      <c r="A1470">
        <v>2271</v>
      </c>
      <c r="B1470" t="s">
        <v>30</v>
      </c>
      <c r="C1470" t="s">
        <v>84</v>
      </c>
      <c r="D1470" t="s">
        <v>85</v>
      </c>
      <c r="E1470" t="s">
        <v>3</v>
      </c>
      <c r="F1470" t="s">
        <v>4</v>
      </c>
      <c r="G1470" t="s">
        <v>5</v>
      </c>
      <c r="H1470">
        <v>10024</v>
      </c>
      <c r="I1470" t="s">
        <v>6</v>
      </c>
      <c r="K1470" t="str">
        <f t="shared" si="469"/>
        <v xml:space="preserve"> Upper West Side</v>
      </c>
      <c r="L1470" t="str">
        <f t="shared" si="470"/>
        <v xml:space="preserve"> Upper West Side</v>
      </c>
      <c r="M1470" t="str">
        <f t="shared" si="448"/>
        <v>Upper West Side</v>
      </c>
      <c r="N1470" t="str">
        <f>VLOOKUP(M1470,mapping!A:B,2,0)</f>
        <v>Upper West Side</v>
      </c>
    </row>
    <row r="1471" spans="1:14" x14ac:dyDescent="0.2">
      <c r="A1471">
        <v>1013</v>
      </c>
      <c r="B1471" t="s">
        <v>41</v>
      </c>
      <c r="C1471" t="s">
        <v>12</v>
      </c>
      <c r="D1471" t="s">
        <v>13</v>
      </c>
      <c r="E1471" t="s">
        <v>3</v>
      </c>
      <c r="F1471" t="s">
        <v>4</v>
      </c>
      <c r="G1471" t="s">
        <v>5</v>
      </c>
      <c r="H1471">
        <v>10018</v>
      </c>
      <c r="I1471" t="s">
        <v>6</v>
      </c>
      <c r="K1471" t="str">
        <f t="shared" si="469"/>
        <v xml:space="preserve"> Koreatown</v>
      </c>
      <c r="L1471" t="str">
        <f t="shared" si="470"/>
        <v xml:space="preserve"> Koreatown</v>
      </c>
      <c r="M1471" t="str">
        <f t="shared" si="448"/>
        <v>Koreatown</v>
      </c>
      <c r="N1471" t="str">
        <f>VLOOKUP(M1471,mapping!A:B,2,0)</f>
        <v>Midtown</v>
      </c>
    </row>
    <row r="1472" spans="1:14" x14ac:dyDescent="0.2">
      <c r="A1472" t="s">
        <v>603</v>
      </c>
      <c r="B1472">
        <v>141</v>
      </c>
      <c r="C1472" t="s">
        <v>28</v>
      </c>
      <c r="D1472" t="s">
        <v>21</v>
      </c>
      <c r="E1472" t="s">
        <v>13</v>
      </c>
      <c r="F1472" t="s">
        <v>3</v>
      </c>
      <c r="G1472" t="s">
        <v>4</v>
      </c>
      <c r="H1472" t="s">
        <v>5</v>
      </c>
      <c r="I1472">
        <v>10036</v>
      </c>
      <c r="J1472" t="s">
        <v>6</v>
      </c>
      <c r="L1472" t="str">
        <f>D1472</f>
        <v xml:space="preserve"> Diamond District</v>
      </c>
      <c r="M1472" t="str">
        <f t="shared" si="448"/>
        <v>Diamond District</v>
      </c>
      <c r="N1472" t="str">
        <f>VLOOKUP(M1472,mapping!A:B,2,0)</f>
        <v>Midtown</v>
      </c>
    </row>
    <row r="1473" spans="1:14" x14ac:dyDescent="0.2">
      <c r="A1473">
        <v>1188</v>
      </c>
      <c r="B1473" t="s">
        <v>41</v>
      </c>
      <c r="C1473" t="s">
        <v>21</v>
      </c>
      <c r="D1473" t="s">
        <v>13</v>
      </c>
      <c r="E1473" t="s">
        <v>3</v>
      </c>
      <c r="F1473" t="s">
        <v>4</v>
      </c>
      <c r="G1473" t="s">
        <v>5</v>
      </c>
      <c r="H1473">
        <v>10036</v>
      </c>
      <c r="I1473" t="s">
        <v>6</v>
      </c>
      <c r="K1473" t="str">
        <f t="shared" ref="K1473:K1481" si="471">C1473</f>
        <v xml:space="preserve"> Diamond District</v>
      </c>
      <c r="L1473" t="str">
        <f t="shared" ref="L1473:L1481" si="472">K1473</f>
        <v xml:space="preserve"> Diamond District</v>
      </c>
      <c r="M1473" t="str">
        <f t="shared" si="448"/>
        <v>Diamond District</v>
      </c>
      <c r="N1473" t="str">
        <f>VLOOKUP(M1473,mapping!A:B,2,0)</f>
        <v>Midtown</v>
      </c>
    </row>
    <row r="1474" spans="1:14" x14ac:dyDescent="0.2">
      <c r="A1474">
        <v>540</v>
      </c>
      <c r="B1474" t="s">
        <v>483</v>
      </c>
      <c r="C1474" t="s">
        <v>98</v>
      </c>
      <c r="D1474" t="s">
        <v>64</v>
      </c>
      <c r="E1474" t="s">
        <v>3</v>
      </c>
      <c r="F1474" t="s">
        <v>4</v>
      </c>
      <c r="G1474" t="s">
        <v>5</v>
      </c>
      <c r="H1474">
        <v>10033</v>
      </c>
      <c r="I1474" t="s">
        <v>6</v>
      </c>
      <c r="K1474" t="str">
        <f t="shared" si="471"/>
        <v xml:space="preserve"> Washington Heights</v>
      </c>
      <c r="L1474" t="str">
        <f t="shared" si="472"/>
        <v xml:space="preserve"> Washington Heights</v>
      </c>
      <c r="M1474" t="str">
        <f t="shared" si="448"/>
        <v>Washington Heights</v>
      </c>
      <c r="N1474" t="str">
        <f>VLOOKUP(M1474,mapping!A:B,2,0)</f>
        <v>Washington Heights</v>
      </c>
    </row>
    <row r="1475" spans="1:14" x14ac:dyDescent="0.2">
      <c r="A1475">
        <v>104</v>
      </c>
      <c r="B1475" t="s">
        <v>367</v>
      </c>
      <c r="C1475" t="s">
        <v>185</v>
      </c>
      <c r="D1475" t="s">
        <v>18</v>
      </c>
      <c r="E1475" t="s">
        <v>3</v>
      </c>
      <c r="F1475" t="s">
        <v>4</v>
      </c>
      <c r="G1475" t="s">
        <v>5</v>
      </c>
      <c r="H1475">
        <v>10011</v>
      </c>
      <c r="I1475" t="s">
        <v>6</v>
      </c>
      <c r="K1475" t="str">
        <f t="shared" si="471"/>
        <v xml:space="preserve"> Washington Square Village</v>
      </c>
      <c r="L1475" t="str">
        <f t="shared" si="472"/>
        <v xml:space="preserve"> Washington Square Village</v>
      </c>
      <c r="M1475" t="str">
        <f t="shared" si="448"/>
        <v>Washington Square Village</v>
      </c>
      <c r="N1475" t="str">
        <f>VLOOKUP(M1475,mapping!A:B,2,0)</f>
        <v>Greenwich Village</v>
      </c>
    </row>
    <row r="1476" spans="1:14" x14ac:dyDescent="0.2">
      <c r="A1476">
        <v>3854</v>
      </c>
      <c r="B1476" t="s">
        <v>30</v>
      </c>
      <c r="C1476" t="s">
        <v>98</v>
      </c>
      <c r="D1476" t="s">
        <v>64</v>
      </c>
      <c r="E1476" t="s">
        <v>3</v>
      </c>
      <c r="F1476" t="s">
        <v>4</v>
      </c>
      <c r="G1476" t="s">
        <v>5</v>
      </c>
      <c r="H1476">
        <v>10032</v>
      </c>
      <c r="I1476" t="s">
        <v>6</v>
      </c>
      <c r="K1476" t="str">
        <f t="shared" si="471"/>
        <v xml:space="preserve"> Washington Heights</v>
      </c>
      <c r="L1476" t="str">
        <f t="shared" si="472"/>
        <v xml:space="preserve"> Washington Heights</v>
      </c>
      <c r="M1476" t="str">
        <f t="shared" ref="M1476:M1539" si="473">TRIM(L1476)</f>
        <v>Washington Heights</v>
      </c>
      <c r="N1476" t="str">
        <f>VLOOKUP(M1476,mapping!A:B,2,0)</f>
        <v>Washington Heights</v>
      </c>
    </row>
    <row r="1477" spans="1:14" x14ac:dyDescent="0.2">
      <c r="A1477">
        <v>2171</v>
      </c>
      <c r="B1477" t="s">
        <v>7</v>
      </c>
      <c r="C1477" t="s">
        <v>69</v>
      </c>
      <c r="D1477" t="s">
        <v>70</v>
      </c>
      <c r="E1477" t="s">
        <v>3</v>
      </c>
      <c r="F1477" t="s">
        <v>4</v>
      </c>
      <c r="G1477" t="s">
        <v>5</v>
      </c>
      <c r="H1477">
        <v>10029</v>
      </c>
      <c r="I1477" t="s">
        <v>6</v>
      </c>
      <c r="K1477" t="str">
        <f t="shared" si="471"/>
        <v xml:space="preserve"> East Harlem</v>
      </c>
      <c r="L1477" t="str">
        <f t="shared" si="472"/>
        <v xml:space="preserve"> East Harlem</v>
      </c>
      <c r="M1477" t="str">
        <f t="shared" si="473"/>
        <v>East Harlem</v>
      </c>
      <c r="N1477" t="str">
        <f>VLOOKUP(M1477,mapping!A:B,2,0)</f>
        <v>East Harlem</v>
      </c>
    </row>
    <row r="1478" spans="1:14" x14ac:dyDescent="0.2">
      <c r="A1478">
        <v>201</v>
      </c>
      <c r="B1478" t="s">
        <v>685</v>
      </c>
      <c r="C1478" t="s">
        <v>84</v>
      </c>
      <c r="D1478" t="s">
        <v>85</v>
      </c>
      <c r="E1478" t="s">
        <v>3</v>
      </c>
      <c r="F1478" t="s">
        <v>4</v>
      </c>
      <c r="G1478" t="s">
        <v>5</v>
      </c>
      <c r="H1478">
        <v>10025</v>
      </c>
      <c r="I1478" t="s">
        <v>6</v>
      </c>
      <c r="K1478" t="str">
        <f t="shared" si="471"/>
        <v xml:space="preserve"> Upper West Side</v>
      </c>
      <c r="L1478" t="str">
        <f t="shared" si="472"/>
        <v xml:space="preserve"> Upper West Side</v>
      </c>
      <c r="M1478" t="str">
        <f t="shared" si="473"/>
        <v>Upper West Side</v>
      </c>
      <c r="N1478" t="str">
        <f>VLOOKUP(M1478,mapping!A:B,2,0)</f>
        <v>Upper West Side</v>
      </c>
    </row>
    <row r="1479" spans="1:14" x14ac:dyDescent="0.2">
      <c r="A1479">
        <v>168</v>
      </c>
      <c r="B1479" t="s">
        <v>530</v>
      </c>
      <c r="C1479" t="s">
        <v>81</v>
      </c>
      <c r="D1479" t="s">
        <v>32</v>
      </c>
      <c r="E1479" t="s">
        <v>3</v>
      </c>
      <c r="F1479" t="s">
        <v>4</v>
      </c>
      <c r="G1479" t="s">
        <v>5</v>
      </c>
      <c r="H1479">
        <v>10013</v>
      </c>
      <c r="I1479" t="s">
        <v>6</v>
      </c>
      <c r="K1479" t="str">
        <f t="shared" si="471"/>
        <v xml:space="preserve"> Tribeca</v>
      </c>
      <c r="L1479" t="str">
        <f t="shared" si="472"/>
        <v xml:space="preserve"> Tribeca</v>
      </c>
      <c r="M1479" t="str">
        <f t="shared" si="473"/>
        <v>Tribeca</v>
      </c>
      <c r="N1479" t="str">
        <f>VLOOKUP(M1479,mapping!A:B,2,0)</f>
        <v>NoHo</v>
      </c>
    </row>
    <row r="1480" spans="1:14" x14ac:dyDescent="0.2">
      <c r="A1480" t="s">
        <v>542</v>
      </c>
      <c r="B1480" t="s">
        <v>315</v>
      </c>
      <c r="C1480" t="s">
        <v>21</v>
      </c>
      <c r="D1480" t="s">
        <v>13</v>
      </c>
      <c r="E1480" t="s">
        <v>3</v>
      </c>
      <c r="F1480" t="s">
        <v>4</v>
      </c>
      <c r="G1480" t="s">
        <v>5</v>
      </c>
      <c r="H1480">
        <v>10022</v>
      </c>
      <c r="I1480" t="s">
        <v>6</v>
      </c>
      <c r="K1480" t="str">
        <f t="shared" si="471"/>
        <v xml:space="preserve"> Diamond District</v>
      </c>
      <c r="L1480" t="str">
        <f t="shared" si="472"/>
        <v xml:space="preserve"> Diamond District</v>
      </c>
      <c r="M1480" t="str">
        <f t="shared" si="473"/>
        <v>Diamond District</v>
      </c>
      <c r="N1480" t="str">
        <f>VLOOKUP(M1480,mapping!A:B,2,0)</f>
        <v>Midtown</v>
      </c>
    </row>
    <row r="1481" spans="1:14" x14ac:dyDescent="0.2">
      <c r="A1481">
        <v>107</v>
      </c>
      <c r="B1481" t="s">
        <v>437</v>
      </c>
      <c r="C1481" t="s">
        <v>23</v>
      </c>
      <c r="D1481" t="s">
        <v>9</v>
      </c>
      <c r="E1481" t="s">
        <v>3</v>
      </c>
      <c r="F1481" t="s">
        <v>4</v>
      </c>
      <c r="G1481" t="s">
        <v>5</v>
      </c>
      <c r="H1481">
        <v>10016</v>
      </c>
      <c r="I1481" t="s">
        <v>6</v>
      </c>
      <c r="K1481" t="str">
        <f t="shared" si="471"/>
        <v xml:space="preserve"> Murray Hill</v>
      </c>
      <c r="L1481" t="str">
        <f t="shared" si="472"/>
        <v xml:space="preserve"> Murray Hill</v>
      </c>
      <c r="M1481" t="str">
        <f t="shared" si="473"/>
        <v>Murray Hill</v>
      </c>
      <c r="N1481" t="str">
        <f>VLOOKUP(M1481,mapping!A:B,2,0)</f>
        <v>Murray Hill</v>
      </c>
    </row>
    <row r="1482" spans="1:14" x14ac:dyDescent="0.2">
      <c r="A1482" t="s">
        <v>686</v>
      </c>
      <c r="B1482">
        <v>587</v>
      </c>
      <c r="C1482" t="s">
        <v>97</v>
      </c>
      <c r="D1482" t="s">
        <v>98</v>
      </c>
      <c r="E1482" t="s">
        <v>64</v>
      </c>
      <c r="F1482" t="s">
        <v>3</v>
      </c>
      <c r="G1482" t="s">
        <v>4</v>
      </c>
      <c r="H1482" t="s">
        <v>5</v>
      </c>
      <c r="I1482">
        <v>10033</v>
      </c>
      <c r="J1482" t="s">
        <v>6</v>
      </c>
      <c r="L1482" t="str">
        <f>D1482</f>
        <v xml:space="preserve"> Washington Heights</v>
      </c>
      <c r="M1482" t="str">
        <f t="shared" si="473"/>
        <v>Washington Heights</v>
      </c>
      <c r="N1482" t="str">
        <f>VLOOKUP(M1482,mapping!A:B,2,0)</f>
        <v>Washington Heights</v>
      </c>
    </row>
    <row r="1483" spans="1:14" x14ac:dyDescent="0.2">
      <c r="A1483">
        <v>3662</v>
      </c>
      <c r="B1483" t="s">
        <v>30</v>
      </c>
      <c r="C1483" t="s">
        <v>108</v>
      </c>
      <c r="D1483" t="s">
        <v>109</v>
      </c>
      <c r="E1483" t="s">
        <v>3</v>
      </c>
      <c r="F1483" t="s">
        <v>4</v>
      </c>
      <c r="G1483" t="s">
        <v>5</v>
      </c>
      <c r="H1483">
        <v>10031</v>
      </c>
      <c r="I1483" t="s">
        <v>6</v>
      </c>
      <c r="K1483" t="str">
        <f t="shared" ref="K1483:K1484" si="474">C1483</f>
        <v xml:space="preserve"> Hamilton Heights</v>
      </c>
      <c r="L1483" t="str">
        <f t="shared" ref="L1483:L1484" si="475">K1483</f>
        <v xml:space="preserve"> Hamilton Heights</v>
      </c>
      <c r="M1483" t="str">
        <f t="shared" si="473"/>
        <v>Hamilton Heights</v>
      </c>
      <c r="N1483" t="str">
        <f>VLOOKUP(M1483,mapping!A:B,2,0)</f>
        <v>Washington Heights</v>
      </c>
    </row>
    <row r="1484" spans="1:14" x14ac:dyDescent="0.2">
      <c r="A1484">
        <v>104</v>
      </c>
      <c r="B1484" t="s">
        <v>231</v>
      </c>
      <c r="C1484" t="s">
        <v>27</v>
      </c>
      <c r="D1484" t="s">
        <v>2</v>
      </c>
      <c r="E1484" t="s">
        <v>3</v>
      </c>
      <c r="F1484" t="s">
        <v>4</v>
      </c>
      <c r="G1484" t="s">
        <v>5</v>
      </c>
      <c r="H1484">
        <v>10002</v>
      </c>
      <c r="I1484" t="s">
        <v>6</v>
      </c>
      <c r="K1484" t="str">
        <f t="shared" si="474"/>
        <v xml:space="preserve"> Lower East Side</v>
      </c>
      <c r="L1484" t="str">
        <f t="shared" si="475"/>
        <v xml:space="preserve"> Lower East Side</v>
      </c>
      <c r="M1484" t="str">
        <f t="shared" si="473"/>
        <v>Lower East Side</v>
      </c>
      <c r="N1484" t="str">
        <f>VLOOKUP(M1484,mapping!A:B,2,0)</f>
        <v>Lower East Side</v>
      </c>
    </row>
    <row r="1485" spans="1:14" x14ac:dyDescent="0.2">
      <c r="A1485" t="s">
        <v>687</v>
      </c>
      <c r="B1485">
        <v>94</v>
      </c>
      <c r="C1485" t="s">
        <v>259</v>
      </c>
      <c r="D1485" t="s">
        <v>185</v>
      </c>
      <c r="E1485" t="s">
        <v>18</v>
      </c>
      <c r="F1485" t="s">
        <v>3</v>
      </c>
      <c r="G1485" t="s">
        <v>4</v>
      </c>
      <c r="H1485" t="s">
        <v>5</v>
      </c>
      <c r="I1485">
        <v>10003</v>
      </c>
      <c r="J1485" t="s">
        <v>6</v>
      </c>
      <c r="L1485" t="str">
        <f t="shared" ref="L1485:L1486" si="476">D1485</f>
        <v xml:space="preserve"> Washington Square Village</v>
      </c>
      <c r="M1485" t="str">
        <f t="shared" si="473"/>
        <v>Washington Square Village</v>
      </c>
      <c r="N1485" t="str">
        <f>VLOOKUP(M1485,mapping!A:B,2,0)</f>
        <v>Greenwich Village</v>
      </c>
    </row>
    <row r="1486" spans="1:14" x14ac:dyDescent="0.2">
      <c r="A1486" t="s">
        <v>688</v>
      </c>
      <c r="B1486">
        <v>127</v>
      </c>
      <c r="C1486" t="s">
        <v>479</v>
      </c>
      <c r="D1486" t="s">
        <v>480</v>
      </c>
      <c r="E1486" t="s">
        <v>57</v>
      </c>
      <c r="F1486" t="s">
        <v>3</v>
      </c>
      <c r="G1486" t="s">
        <v>4</v>
      </c>
      <c r="H1486" t="s">
        <v>5</v>
      </c>
      <c r="I1486">
        <v>10001</v>
      </c>
      <c r="J1486" t="s">
        <v>6</v>
      </c>
      <c r="L1486" t="str">
        <f t="shared" si="476"/>
        <v xml:space="preserve"> John Lovejoy Elliott Houses</v>
      </c>
      <c r="M1486" t="str">
        <f t="shared" si="473"/>
        <v>John Lovejoy Elliott Houses</v>
      </c>
      <c r="N1486" t="str">
        <f>VLOOKUP(M1486,mapping!A:B,2,0)</f>
        <v>Chelsea</v>
      </c>
    </row>
    <row r="1487" spans="1:14" x14ac:dyDescent="0.2">
      <c r="A1487">
        <v>75</v>
      </c>
      <c r="B1487" t="s">
        <v>59</v>
      </c>
      <c r="C1487" t="s">
        <v>60</v>
      </c>
      <c r="D1487" t="s">
        <v>18</v>
      </c>
      <c r="E1487" t="s">
        <v>3</v>
      </c>
      <c r="F1487" t="s">
        <v>4</v>
      </c>
      <c r="G1487" t="s">
        <v>5</v>
      </c>
      <c r="H1487">
        <v>10012</v>
      </c>
      <c r="I1487" t="s">
        <v>6</v>
      </c>
      <c r="K1487" t="str">
        <f>C1487</f>
        <v xml:space="preserve"> Greenwich Village</v>
      </c>
      <c r="L1487" t="str">
        <f>K1487</f>
        <v xml:space="preserve"> Greenwich Village</v>
      </c>
      <c r="M1487" t="str">
        <f t="shared" si="473"/>
        <v>Greenwich Village</v>
      </c>
      <c r="N1487" t="str">
        <f>VLOOKUP(M1487,mapping!A:B,2,0)</f>
        <v>Greenwich Village</v>
      </c>
    </row>
    <row r="1488" spans="1:14" x14ac:dyDescent="0.2">
      <c r="A1488" t="s">
        <v>689</v>
      </c>
      <c r="B1488" t="s">
        <v>441</v>
      </c>
      <c r="C1488" t="s">
        <v>9</v>
      </c>
      <c r="D1488" t="s">
        <v>3</v>
      </c>
      <c r="E1488" t="s">
        <v>4</v>
      </c>
      <c r="F1488" t="s">
        <v>5</v>
      </c>
      <c r="G1488">
        <v>10003</v>
      </c>
      <c r="H1488" t="s">
        <v>6</v>
      </c>
      <c r="L1488" t="str">
        <f>C1488</f>
        <v xml:space="preserve"> Manhattan Community Board 6</v>
      </c>
      <c r="M1488" t="str">
        <f t="shared" si="473"/>
        <v>Manhattan Community Board 6</v>
      </c>
      <c r="N1488" t="str">
        <f>VLOOKUP(M1488,mapping!A:B,2,0)</f>
        <v>Gramercy</v>
      </c>
    </row>
    <row r="1489" spans="1:14" x14ac:dyDescent="0.2">
      <c r="A1489">
        <v>214</v>
      </c>
      <c r="B1489" t="s">
        <v>690</v>
      </c>
      <c r="C1489" t="s">
        <v>84</v>
      </c>
      <c r="D1489" t="s">
        <v>85</v>
      </c>
      <c r="E1489" t="s">
        <v>3</v>
      </c>
      <c r="F1489" t="s">
        <v>4</v>
      </c>
      <c r="G1489" t="s">
        <v>5</v>
      </c>
      <c r="H1489">
        <v>10025</v>
      </c>
      <c r="I1489" t="s">
        <v>6</v>
      </c>
      <c r="K1489" t="str">
        <f t="shared" ref="K1489:K1490" si="477">C1489</f>
        <v xml:space="preserve"> Upper West Side</v>
      </c>
      <c r="L1489" t="str">
        <f t="shared" ref="L1489:L1491" si="478">K1489</f>
        <v xml:space="preserve"> Upper West Side</v>
      </c>
      <c r="M1489" t="str">
        <f t="shared" si="473"/>
        <v>Upper West Side</v>
      </c>
      <c r="N1489" t="str">
        <f>VLOOKUP(M1489,mapping!A:B,2,0)</f>
        <v>Upper West Side</v>
      </c>
    </row>
    <row r="1490" spans="1:14" x14ac:dyDescent="0.2">
      <c r="A1490" t="s">
        <v>553</v>
      </c>
      <c r="B1490" t="s">
        <v>158</v>
      </c>
      <c r="C1490" t="s">
        <v>115</v>
      </c>
      <c r="D1490" t="s">
        <v>2</v>
      </c>
      <c r="E1490" t="s">
        <v>3</v>
      </c>
      <c r="F1490" t="s">
        <v>4</v>
      </c>
      <c r="G1490" t="s">
        <v>5</v>
      </c>
      <c r="H1490">
        <v>10003</v>
      </c>
      <c r="I1490" t="s">
        <v>6</v>
      </c>
      <c r="K1490" t="str">
        <f t="shared" si="477"/>
        <v xml:space="preserve"> East Village</v>
      </c>
      <c r="L1490" t="str">
        <f t="shared" si="478"/>
        <v xml:space="preserve"> East Village</v>
      </c>
      <c r="M1490" t="str">
        <f t="shared" si="473"/>
        <v>East Village</v>
      </c>
      <c r="N1490" t="str">
        <f>VLOOKUP(M1490,mapping!A:B,2,0)</f>
        <v>East Village</v>
      </c>
    </row>
    <row r="1491" spans="1:14" x14ac:dyDescent="0.2">
      <c r="A1491">
        <v>158</v>
      </c>
      <c r="B1491" t="s">
        <v>295</v>
      </c>
      <c r="C1491" t="s">
        <v>27</v>
      </c>
      <c r="D1491" t="s">
        <v>2</v>
      </c>
      <c r="E1491" t="s">
        <v>3</v>
      </c>
      <c r="F1491" t="s">
        <v>4</v>
      </c>
      <c r="G1491" t="s">
        <v>5</v>
      </c>
      <c r="H1491">
        <v>10002</v>
      </c>
      <c r="I1491" t="s">
        <v>6</v>
      </c>
      <c r="K1491" t="str">
        <f>C1491</f>
        <v xml:space="preserve"> Lower East Side</v>
      </c>
      <c r="L1491" t="str">
        <f t="shared" si="478"/>
        <v xml:space="preserve"> Lower East Side</v>
      </c>
      <c r="M1491" t="str">
        <f t="shared" si="473"/>
        <v>Lower East Side</v>
      </c>
      <c r="N1491" t="str">
        <f>VLOOKUP(M1491,mapping!A:B,2,0)</f>
        <v>Lower East Side</v>
      </c>
    </row>
    <row r="1492" spans="1:14" x14ac:dyDescent="0.2">
      <c r="A1492" t="s">
        <v>691</v>
      </c>
      <c r="B1492">
        <v>270</v>
      </c>
      <c r="C1492" t="s">
        <v>68</v>
      </c>
      <c r="D1492" t="s">
        <v>21</v>
      </c>
      <c r="E1492" t="s">
        <v>13</v>
      </c>
      <c r="F1492" t="s">
        <v>3</v>
      </c>
      <c r="G1492" t="s">
        <v>4</v>
      </c>
      <c r="H1492" t="s">
        <v>5</v>
      </c>
      <c r="I1492">
        <v>10022</v>
      </c>
      <c r="J1492" t="s">
        <v>6</v>
      </c>
      <c r="L1492" t="str">
        <f>D1492</f>
        <v xml:space="preserve"> Diamond District</v>
      </c>
      <c r="M1492" t="str">
        <f t="shared" si="473"/>
        <v>Diamond District</v>
      </c>
      <c r="N1492" t="str">
        <f>VLOOKUP(M1492,mapping!A:B,2,0)</f>
        <v>Midtown</v>
      </c>
    </row>
    <row r="1493" spans="1:14" x14ac:dyDescent="0.2">
      <c r="A1493">
        <v>77</v>
      </c>
      <c r="B1493" t="s">
        <v>82</v>
      </c>
      <c r="C1493" t="s">
        <v>81</v>
      </c>
      <c r="D1493" t="s">
        <v>32</v>
      </c>
      <c r="E1493" t="s">
        <v>3</v>
      </c>
      <c r="F1493" t="s">
        <v>4</v>
      </c>
      <c r="G1493" t="s">
        <v>5</v>
      </c>
      <c r="H1493">
        <v>10007</v>
      </c>
      <c r="I1493" t="s">
        <v>6</v>
      </c>
      <c r="K1493" t="str">
        <f t="shared" ref="K1493:K1494" si="479">C1493</f>
        <v xml:space="preserve"> Tribeca</v>
      </c>
      <c r="L1493" t="str">
        <f t="shared" ref="L1493:L1494" si="480">K1493</f>
        <v xml:space="preserve"> Tribeca</v>
      </c>
      <c r="M1493" t="str">
        <f t="shared" si="473"/>
        <v>Tribeca</v>
      </c>
      <c r="N1493" t="str">
        <f>VLOOKUP(M1493,mapping!A:B,2,0)</f>
        <v>NoHo</v>
      </c>
    </row>
    <row r="1494" spans="1:14" x14ac:dyDescent="0.2">
      <c r="A1494">
        <v>77</v>
      </c>
      <c r="B1494" t="s">
        <v>99</v>
      </c>
      <c r="C1494" t="s">
        <v>27</v>
      </c>
      <c r="D1494" t="s">
        <v>2</v>
      </c>
      <c r="E1494" t="s">
        <v>3</v>
      </c>
      <c r="F1494" t="s">
        <v>4</v>
      </c>
      <c r="G1494" t="s">
        <v>5</v>
      </c>
      <c r="H1494">
        <v>10002</v>
      </c>
      <c r="I1494" t="s">
        <v>6</v>
      </c>
      <c r="K1494" t="str">
        <f t="shared" si="479"/>
        <v xml:space="preserve"> Lower East Side</v>
      </c>
      <c r="L1494" t="str">
        <f t="shared" si="480"/>
        <v xml:space="preserve"> Lower East Side</v>
      </c>
      <c r="M1494" t="str">
        <f t="shared" si="473"/>
        <v>Lower East Side</v>
      </c>
      <c r="N1494" t="str">
        <f>VLOOKUP(M1494,mapping!A:B,2,0)</f>
        <v>Lower East Side</v>
      </c>
    </row>
    <row r="1495" spans="1:14" x14ac:dyDescent="0.2">
      <c r="A1495" t="s">
        <v>692</v>
      </c>
      <c r="B1495" t="s">
        <v>186</v>
      </c>
      <c r="C1495" t="s">
        <v>2</v>
      </c>
      <c r="D1495" t="s">
        <v>3</v>
      </c>
      <c r="E1495" t="s">
        <v>4</v>
      </c>
      <c r="F1495" t="s">
        <v>5</v>
      </c>
      <c r="G1495">
        <v>10002</v>
      </c>
      <c r="H1495" t="s">
        <v>6</v>
      </c>
      <c r="L1495" t="str">
        <f>C1495</f>
        <v xml:space="preserve"> Manhattan Community Board 3</v>
      </c>
      <c r="M1495" t="str">
        <f t="shared" si="473"/>
        <v>Manhattan Community Board 3</v>
      </c>
      <c r="N1495" t="str">
        <f>VLOOKUP(M1495,mapping!A:B,2,0)</f>
        <v>East Village</v>
      </c>
    </row>
    <row r="1496" spans="1:14" x14ac:dyDescent="0.2">
      <c r="A1496" t="s">
        <v>286</v>
      </c>
      <c r="B1496">
        <v>60</v>
      </c>
      <c r="C1496" t="s">
        <v>287</v>
      </c>
      <c r="D1496" t="s">
        <v>35</v>
      </c>
      <c r="E1496" t="s">
        <v>32</v>
      </c>
      <c r="F1496" t="s">
        <v>3</v>
      </c>
      <c r="G1496" t="s">
        <v>4</v>
      </c>
      <c r="H1496" t="s">
        <v>5</v>
      </c>
      <c r="I1496">
        <v>10005</v>
      </c>
      <c r="J1496" t="s">
        <v>6</v>
      </c>
      <c r="L1496" t="str">
        <f>D1496</f>
        <v xml:space="preserve"> Southbridge Towers</v>
      </c>
      <c r="M1496" t="str">
        <f t="shared" si="473"/>
        <v>Southbridge Towers</v>
      </c>
      <c r="N1496" t="str">
        <f>VLOOKUP(M1496,mapping!A:B,2,0)</f>
        <v>Financial District</v>
      </c>
    </row>
    <row r="1497" spans="1:14" x14ac:dyDescent="0.2">
      <c r="A1497" t="s">
        <v>353</v>
      </c>
      <c r="B1497" t="s">
        <v>176</v>
      </c>
      <c r="C1497" t="s">
        <v>52</v>
      </c>
      <c r="D1497" t="s">
        <v>13</v>
      </c>
      <c r="E1497" t="s">
        <v>3</v>
      </c>
      <c r="F1497" t="s">
        <v>4</v>
      </c>
      <c r="G1497" t="s">
        <v>5</v>
      </c>
      <c r="H1497">
        <v>10019</v>
      </c>
      <c r="I1497" t="s">
        <v>6</v>
      </c>
      <c r="K1497" t="str">
        <f t="shared" ref="K1497:K1499" si="481">C1497</f>
        <v xml:space="preserve"> Hell's Kitchen</v>
      </c>
      <c r="L1497" t="str">
        <f t="shared" ref="L1497:L1499" si="482">K1497</f>
        <v xml:space="preserve"> Hell's Kitchen</v>
      </c>
      <c r="M1497" t="str">
        <f t="shared" si="473"/>
        <v>Hell's Kitchen</v>
      </c>
      <c r="N1497" t="str">
        <f>VLOOKUP(M1497,mapping!A:B,2,0)</f>
        <v>Midtown</v>
      </c>
    </row>
    <row r="1498" spans="1:14" x14ac:dyDescent="0.2">
      <c r="A1498">
        <v>600</v>
      </c>
      <c r="B1498" t="s">
        <v>693</v>
      </c>
      <c r="C1498" t="s">
        <v>108</v>
      </c>
      <c r="D1498" t="s">
        <v>109</v>
      </c>
      <c r="E1498" t="s">
        <v>3</v>
      </c>
      <c r="F1498" t="s">
        <v>4</v>
      </c>
      <c r="G1498" t="s">
        <v>5</v>
      </c>
      <c r="H1498">
        <v>10031</v>
      </c>
      <c r="I1498" t="s">
        <v>6</v>
      </c>
      <c r="K1498" t="str">
        <f t="shared" si="481"/>
        <v xml:space="preserve"> Hamilton Heights</v>
      </c>
      <c r="L1498" t="str">
        <f t="shared" si="482"/>
        <v xml:space="preserve"> Hamilton Heights</v>
      </c>
      <c r="M1498" t="str">
        <f t="shared" si="473"/>
        <v>Hamilton Heights</v>
      </c>
      <c r="N1498" t="str">
        <f>VLOOKUP(M1498,mapping!A:B,2,0)</f>
        <v>Washington Heights</v>
      </c>
    </row>
    <row r="1499" spans="1:14" x14ac:dyDescent="0.2">
      <c r="A1499">
        <v>36</v>
      </c>
      <c r="B1499" t="s">
        <v>26</v>
      </c>
      <c r="C1499" t="s">
        <v>27</v>
      </c>
      <c r="D1499" t="s">
        <v>2</v>
      </c>
      <c r="E1499" t="s">
        <v>3</v>
      </c>
      <c r="F1499" t="s">
        <v>4</v>
      </c>
      <c r="G1499" t="s">
        <v>5</v>
      </c>
      <c r="H1499">
        <v>10002</v>
      </c>
      <c r="I1499" t="s">
        <v>6</v>
      </c>
      <c r="K1499" t="str">
        <f t="shared" si="481"/>
        <v xml:space="preserve"> Lower East Side</v>
      </c>
      <c r="L1499" t="str">
        <f t="shared" si="482"/>
        <v xml:space="preserve"> Lower East Side</v>
      </c>
      <c r="M1499" t="str">
        <f t="shared" si="473"/>
        <v>Lower East Side</v>
      </c>
      <c r="N1499" t="str">
        <f>VLOOKUP(M1499,mapping!A:B,2,0)</f>
        <v>Lower East Side</v>
      </c>
    </row>
    <row r="1500" spans="1:14" x14ac:dyDescent="0.2">
      <c r="A1500">
        <v>245</v>
      </c>
      <c r="B1500" t="s">
        <v>199</v>
      </c>
      <c r="C1500" t="s">
        <v>21</v>
      </c>
      <c r="D1500" t="s">
        <v>13</v>
      </c>
      <c r="E1500" t="s">
        <v>3</v>
      </c>
      <c r="F1500" t="s">
        <v>4</v>
      </c>
      <c r="G1500" t="s">
        <v>5</v>
      </c>
      <c r="H1500">
        <v>10019</v>
      </c>
      <c r="I1500" t="s">
        <v>6</v>
      </c>
      <c r="K1500" t="str">
        <f>C1500</f>
        <v xml:space="preserve"> Diamond District</v>
      </c>
      <c r="L1500" t="str">
        <f>K1500</f>
        <v xml:space="preserve"> Diamond District</v>
      </c>
      <c r="M1500" t="str">
        <f t="shared" si="473"/>
        <v>Diamond District</v>
      </c>
      <c r="N1500" t="str">
        <f>VLOOKUP(M1500,mapping!A:B,2,0)</f>
        <v>Midtown</v>
      </c>
    </row>
    <row r="1501" spans="1:14" x14ac:dyDescent="0.2">
      <c r="A1501" t="s">
        <v>589</v>
      </c>
      <c r="B1501">
        <v>80</v>
      </c>
      <c r="C1501" t="s">
        <v>94</v>
      </c>
      <c r="D1501" t="s">
        <v>31</v>
      </c>
      <c r="E1501" t="s">
        <v>32</v>
      </c>
      <c r="F1501" t="s">
        <v>3</v>
      </c>
      <c r="G1501" t="s">
        <v>4</v>
      </c>
      <c r="H1501" t="s">
        <v>5</v>
      </c>
      <c r="I1501">
        <v>10004</v>
      </c>
      <c r="J1501" t="s">
        <v>6</v>
      </c>
      <c r="L1501" t="str">
        <f>D1501</f>
        <v xml:space="preserve"> Battery Park City</v>
      </c>
      <c r="M1501" t="str">
        <f t="shared" si="473"/>
        <v>Battery Park City</v>
      </c>
      <c r="N1501" t="str">
        <f>VLOOKUP(M1501,mapping!A:B,2,0)</f>
        <v>Battery Park</v>
      </c>
    </row>
    <row r="1502" spans="1:14" x14ac:dyDescent="0.2">
      <c r="A1502">
        <v>329</v>
      </c>
      <c r="B1502" t="s">
        <v>86</v>
      </c>
      <c r="C1502" t="s">
        <v>23</v>
      </c>
      <c r="D1502" t="s">
        <v>9</v>
      </c>
      <c r="E1502" t="s">
        <v>3</v>
      </c>
      <c r="F1502" t="s">
        <v>4</v>
      </c>
      <c r="G1502" t="s">
        <v>5</v>
      </c>
      <c r="H1502">
        <v>10016</v>
      </c>
      <c r="I1502" t="s">
        <v>6</v>
      </c>
      <c r="K1502" t="str">
        <f t="shared" ref="K1502:K1507" si="483">C1502</f>
        <v xml:space="preserve"> Murray Hill</v>
      </c>
      <c r="L1502" t="str">
        <f t="shared" ref="L1502:L1507" si="484">K1502</f>
        <v xml:space="preserve"> Murray Hill</v>
      </c>
      <c r="M1502" t="str">
        <f t="shared" si="473"/>
        <v>Murray Hill</v>
      </c>
      <c r="N1502" t="str">
        <f>VLOOKUP(M1502,mapping!A:B,2,0)</f>
        <v>Murray Hill</v>
      </c>
    </row>
    <row r="1503" spans="1:14" x14ac:dyDescent="0.2">
      <c r="A1503">
        <v>95</v>
      </c>
      <c r="B1503" t="s">
        <v>26</v>
      </c>
      <c r="C1503" t="s">
        <v>27</v>
      </c>
      <c r="D1503" t="s">
        <v>2</v>
      </c>
      <c r="E1503" t="s">
        <v>3</v>
      </c>
      <c r="F1503" t="s">
        <v>4</v>
      </c>
      <c r="G1503" t="s">
        <v>5</v>
      </c>
      <c r="H1503">
        <v>10002</v>
      </c>
      <c r="I1503" t="s">
        <v>6</v>
      </c>
      <c r="K1503" t="str">
        <f t="shared" si="483"/>
        <v xml:space="preserve"> Lower East Side</v>
      </c>
      <c r="L1503" t="str">
        <f t="shared" si="484"/>
        <v xml:space="preserve"> Lower East Side</v>
      </c>
      <c r="M1503" t="str">
        <f t="shared" si="473"/>
        <v>Lower East Side</v>
      </c>
      <c r="N1503" t="str">
        <f>VLOOKUP(M1503,mapping!A:B,2,0)</f>
        <v>Lower East Side</v>
      </c>
    </row>
    <row r="1504" spans="1:14" x14ac:dyDescent="0.2">
      <c r="A1504">
        <v>45</v>
      </c>
      <c r="B1504" t="s">
        <v>210</v>
      </c>
      <c r="C1504" t="s">
        <v>50</v>
      </c>
      <c r="D1504" t="s">
        <v>48</v>
      </c>
      <c r="E1504" t="s">
        <v>3</v>
      </c>
      <c r="F1504" t="s">
        <v>4</v>
      </c>
      <c r="G1504" t="s">
        <v>5</v>
      </c>
      <c r="H1504">
        <v>10128</v>
      </c>
      <c r="I1504" t="s">
        <v>6</v>
      </c>
      <c r="K1504" t="str">
        <f t="shared" si="483"/>
        <v xml:space="preserve"> Yorkville</v>
      </c>
      <c r="L1504" t="str">
        <f t="shared" si="484"/>
        <v xml:space="preserve"> Yorkville</v>
      </c>
      <c r="M1504" t="str">
        <f t="shared" si="473"/>
        <v>Yorkville</v>
      </c>
      <c r="N1504" t="str">
        <f>VLOOKUP(M1504,mapping!A:B,2,0)</f>
        <v>Upper East Side</v>
      </c>
    </row>
    <row r="1505" spans="1:14" x14ac:dyDescent="0.2">
      <c r="A1505">
        <v>34</v>
      </c>
      <c r="B1505" t="s">
        <v>459</v>
      </c>
      <c r="C1505" t="s">
        <v>12</v>
      </c>
      <c r="D1505" t="s">
        <v>13</v>
      </c>
      <c r="E1505" t="s">
        <v>3</v>
      </c>
      <c r="F1505" t="s">
        <v>4</v>
      </c>
      <c r="G1505" t="s">
        <v>5</v>
      </c>
      <c r="H1505">
        <v>10016</v>
      </c>
      <c r="I1505" t="s">
        <v>6</v>
      </c>
      <c r="K1505" t="str">
        <f t="shared" si="483"/>
        <v xml:space="preserve"> Koreatown</v>
      </c>
      <c r="L1505" t="str">
        <f t="shared" si="484"/>
        <v xml:space="preserve"> Koreatown</v>
      </c>
      <c r="M1505" t="str">
        <f t="shared" si="473"/>
        <v>Koreatown</v>
      </c>
      <c r="N1505" t="str">
        <f>VLOOKUP(M1505,mapping!A:B,2,0)</f>
        <v>Midtown</v>
      </c>
    </row>
    <row r="1506" spans="1:14" x14ac:dyDescent="0.2">
      <c r="A1506">
        <v>131</v>
      </c>
      <c r="B1506" t="s">
        <v>96</v>
      </c>
      <c r="C1506" t="s">
        <v>52</v>
      </c>
      <c r="D1506" t="s">
        <v>13</v>
      </c>
      <c r="E1506" t="s">
        <v>3</v>
      </c>
      <c r="F1506" t="s">
        <v>4</v>
      </c>
      <c r="G1506" t="s">
        <v>5</v>
      </c>
      <c r="H1506">
        <v>10019</v>
      </c>
      <c r="I1506" t="s">
        <v>6</v>
      </c>
      <c r="K1506" t="str">
        <f t="shared" si="483"/>
        <v xml:space="preserve"> Hell's Kitchen</v>
      </c>
      <c r="L1506" t="str">
        <f t="shared" si="484"/>
        <v xml:space="preserve"> Hell's Kitchen</v>
      </c>
      <c r="M1506" t="str">
        <f t="shared" si="473"/>
        <v>Hell's Kitchen</v>
      </c>
      <c r="N1506" t="str">
        <f>VLOOKUP(M1506,mapping!A:B,2,0)</f>
        <v>Midtown</v>
      </c>
    </row>
    <row r="1507" spans="1:14" x14ac:dyDescent="0.2">
      <c r="A1507">
        <v>30</v>
      </c>
      <c r="B1507" t="s">
        <v>65</v>
      </c>
      <c r="C1507" t="s">
        <v>66</v>
      </c>
      <c r="D1507" t="s">
        <v>18</v>
      </c>
      <c r="E1507" t="s">
        <v>3</v>
      </c>
      <c r="F1507" t="s">
        <v>4</v>
      </c>
      <c r="G1507" t="s">
        <v>5</v>
      </c>
      <c r="H1507">
        <v>10013</v>
      </c>
      <c r="I1507" t="s">
        <v>6</v>
      </c>
      <c r="K1507" t="str">
        <f t="shared" si="483"/>
        <v xml:space="preserve"> Five Points</v>
      </c>
      <c r="L1507" t="str">
        <f t="shared" si="484"/>
        <v xml:space="preserve"> Five Points</v>
      </c>
      <c r="M1507" t="str">
        <f t="shared" si="473"/>
        <v>Five Points</v>
      </c>
      <c r="N1507" t="str">
        <f>VLOOKUP(M1507,mapping!A:B,2,0)</f>
        <v>East Village</v>
      </c>
    </row>
    <row r="1508" spans="1:14" x14ac:dyDescent="0.2">
      <c r="A1508" t="s">
        <v>694</v>
      </c>
      <c r="B1508">
        <v>726</v>
      </c>
      <c r="C1508" t="s">
        <v>695</v>
      </c>
      <c r="D1508" t="s">
        <v>52</v>
      </c>
      <c r="E1508" t="s">
        <v>57</v>
      </c>
      <c r="F1508" t="s">
        <v>3</v>
      </c>
      <c r="G1508" t="s">
        <v>4</v>
      </c>
      <c r="H1508" t="s">
        <v>5</v>
      </c>
      <c r="I1508">
        <v>10019</v>
      </c>
      <c r="J1508" t="s">
        <v>6</v>
      </c>
      <c r="L1508" t="str">
        <f t="shared" ref="L1508:L1509" si="485">D1508</f>
        <v xml:space="preserve"> Hell's Kitchen</v>
      </c>
      <c r="M1508" t="str">
        <f t="shared" si="473"/>
        <v>Hell's Kitchen</v>
      </c>
      <c r="N1508" t="str">
        <f>VLOOKUP(M1508,mapping!A:B,2,0)</f>
        <v>Midtown</v>
      </c>
    </row>
    <row r="1509" spans="1:14" x14ac:dyDescent="0.2">
      <c r="A1509" t="s">
        <v>71</v>
      </c>
      <c r="B1509">
        <v>1288</v>
      </c>
      <c r="C1509" t="s">
        <v>46</v>
      </c>
      <c r="D1509" t="s">
        <v>47</v>
      </c>
      <c r="E1509" t="s">
        <v>48</v>
      </c>
      <c r="F1509" t="s">
        <v>3</v>
      </c>
      <c r="G1509" t="s">
        <v>4</v>
      </c>
      <c r="H1509" t="s">
        <v>5</v>
      </c>
      <c r="I1509">
        <v>10021</v>
      </c>
      <c r="J1509" t="s">
        <v>6</v>
      </c>
      <c r="L1509" t="str">
        <f t="shared" si="485"/>
        <v xml:space="preserve"> Lenox Hill</v>
      </c>
      <c r="M1509" t="str">
        <f t="shared" si="473"/>
        <v>Lenox Hill</v>
      </c>
      <c r="N1509" t="str">
        <f>VLOOKUP(M1509,mapping!A:B,2,0)</f>
        <v>Upper East Side</v>
      </c>
    </row>
    <row r="1510" spans="1:14" x14ac:dyDescent="0.2">
      <c r="A1510">
        <v>1270</v>
      </c>
      <c r="B1510" t="s">
        <v>7</v>
      </c>
      <c r="C1510" t="s">
        <v>47</v>
      </c>
      <c r="D1510" t="s">
        <v>48</v>
      </c>
      <c r="E1510" t="s">
        <v>3</v>
      </c>
      <c r="F1510" t="s">
        <v>4</v>
      </c>
      <c r="G1510" t="s">
        <v>5</v>
      </c>
      <c r="H1510">
        <v>10065</v>
      </c>
      <c r="I1510" t="s">
        <v>6</v>
      </c>
      <c r="K1510" t="str">
        <f>C1510</f>
        <v xml:space="preserve"> Lenox Hill</v>
      </c>
      <c r="L1510" t="str">
        <f>K1510</f>
        <v xml:space="preserve"> Lenox Hill</v>
      </c>
      <c r="M1510" t="str">
        <f t="shared" si="473"/>
        <v>Lenox Hill</v>
      </c>
      <c r="N1510" t="str">
        <f>VLOOKUP(M1510,mapping!A:B,2,0)</f>
        <v>Upper East Side</v>
      </c>
    </row>
    <row r="1511" spans="1:14" x14ac:dyDescent="0.2">
      <c r="A1511" t="s">
        <v>696</v>
      </c>
      <c r="B1511">
        <v>399</v>
      </c>
      <c r="C1511" t="s">
        <v>68</v>
      </c>
      <c r="D1511" t="s">
        <v>21</v>
      </c>
      <c r="E1511" t="s">
        <v>13</v>
      </c>
      <c r="F1511" t="s">
        <v>3</v>
      </c>
      <c r="G1511" t="s">
        <v>4</v>
      </c>
      <c r="H1511" t="s">
        <v>5</v>
      </c>
      <c r="I1511">
        <v>10037</v>
      </c>
      <c r="J1511" t="s">
        <v>6</v>
      </c>
      <c r="L1511" t="str">
        <f>D1511</f>
        <v xml:space="preserve"> Diamond District</v>
      </c>
      <c r="M1511" t="str">
        <f t="shared" si="473"/>
        <v>Diamond District</v>
      </c>
      <c r="N1511" t="str">
        <f>VLOOKUP(M1511,mapping!A:B,2,0)</f>
        <v>Midtown</v>
      </c>
    </row>
    <row r="1512" spans="1:14" x14ac:dyDescent="0.2">
      <c r="A1512">
        <v>233</v>
      </c>
      <c r="B1512" t="s">
        <v>14</v>
      </c>
      <c r="C1512" t="s">
        <v>15</v>
      </c>
      <c r="D1512" t="s">
        <v>13</v>
      </c>
      <c r="E1512" t="s">
        <v>3</v>
      </c>
      <c r="F1512" t="s">
        <v>4</v>
      </c>
      <c r="G1512" t="s">
        <v>5</v>
      </c>
      <c r="H1512">
        <v>10016</v>
      </c>
      <c r="I1512" t="s">
        <v>6</v>
      </c>
      <c r="K1512" t="str">
        <f>C1512</f>
        <v xml:space="preserve"> Korea Town</v>
      </c>
      <c r="L1512" t="str">
        <f>K1512</f>
        <v xml:space="preserve"> Korea Town</v>
      </c>
      <c r="M1512" t="str">
        <f t="shared" si="473"/>
        <v>Korea Town</v>
      </c>
      <c r="N1512" t="str">
        <f>VLOOKUP(M1512,mapping!A:B,2,0)</f>
        <v>Midtown</v>
      </c>
    </row>
    <row r="1513" spans="1:14" x14ac:dyDescent="0.2">
      <c r="A1513" t="s">
        <v>697</v>
      </c>
      <c r="B1513">
        <v>747</v>
      </c>
      <c r="C1513" t="s">
        <v>22</v>
      </c>
      <c r="D1513" t="s">
        <v>23</v>
      </c>
      <c r="E1513" t="s">
        <v>9</v>
      </c>
      <c r="F1513" t="s">
        <v>3</v>
      </c>
      <c r="G1513" t="s">
        <v>4</v>
      </c>
      <c r="H1513" t="s">
        <v>5</v>
      </c>
      <c r="I1513">
        <v>10035</v>
      </c>
      <c r="J1513" t="s">
        <v>6</v>
      </c>
      <c r="L1513" t="str">
        <f>D1513</f>
        <v xml:space="preserve"> Murray Hill</v>
      </c>
      <c r="M1513" t="str">
        <f t="shared" si="473"/>
        <v>Murray Hill</v>
      </c>
      <c r="N1513" t="str">
        <f>VLOOKUP(M1513,mapping!A:B,2,0)</f>
        <v>Murray Hill</v>
      </c>
    </row>
    <row r="1514" spans="1:14" x14ac:dyDescent="0.2">
      <c r="A1514">
        <v>254</v>
      </c>
      <c r="B1514" t="s">
        <v>184</v>
      </c>
      <c r="C1514" t="s">
        <v>56</v>
      </c>
      <c r="D1514" t="s">
        <v>57</v>
      </c>
      <c r="E1514" t="s">
        <v>3</v>
      </c>
      <c r="F1514" t="s">
        <v>4</v>
      </c>
      <c r="G1514" t="s">
        <v>5</v>
      </c>
      <c r="H1514">
        <v>10011</v>
      </c>
      <c r="I1514" t="s">
        <v>6</v>
      </c>
      <c r="K1514" t="str">
        <f t="shared" ref="K1514:K1515" si="486">C1514</f>
        <v xml:space="preserve"> Chelsea</v>
      </c>
      <c r="L1514" t="str">
        <f t="shared" ref="L1514:L1515" si="487">K1514</f>
        <v xml:space="preserve"> Chelsea</v>
      </c>
      <c r="M1514" t="str">
        <f t="shared" si="473"/>
        <v>Chelsea</v>
      </c>
      <c r="N1514" t="str">
        <f>VLOOKUP(M1514,mapping!A:B,2,0)</f>
        <v>Chelsea</v>
      </c>
    </row>
    <row r="1515" spans="1:14" x14ac:dyDescent="0.2">
      <c r="A1515">
        <v>417</v>
      </c>
      <c r="B1515" t="s">
        <v>656</v>
      </c>
      <c r="C1515" t="s">
        <v>63</v>
      </c>
      <c r="D1515" t="s">
        <v>64</v>
      </c>
      <c r="E1515" t="s">
        <v>3</v>
      </c>
      <c r="F1515" t="s">
        <v>4</v>
      </c>
      <c r="G1515" t="s">
        <v>5</v>
      </c>
      <c r="H1515">
        <v>10034</v>
      </c>
      <c r="I1515" t="s">
        <v>6</v>
      </c>
      <c r="K1515" t="str">
        <f t="shared" si="486"/>
        <v xml:space="preserve"> Inwood</v>
      </c>
      <c r="L1515" t="str">
        <f t="shared" si="487"/>
        <v xml:space="preserve"> Inwood</v>
      </c>
      <c r="M1515" t="str">
        <f t="shared" si="473"/>
        <v>Inwood</v>
      </c>
      <c r="N1515" t="str">
        <f>VLOOKUP(M1515,mapping!A:B,2,0)</f>
        <v>Washington Heights</v>
      </c>
    </row>
    <row r="1516" spans="1:14" x14ac:dyDescent="0.2">
      <c r="A1516" t="s">
        <v>698</v>
      </c>
      <c r="B1516">
        <v>350</v>
      </c>
      <c r="C1516" t="s">
        <v>14</v>
      </c>
      <c r="D1516" t="s">
        <v>15</v>
      </c>
      <c r="E1516" t="s">
        <v>13</v>
      </c>
      <c r="F1516" t="s">
        <v>3</v>
      </c>
      <c r="G1516" t="s">
        <v>4</v>
      </c>
      <c r="H1516" t="s">
        <v>5</v>
      </c>
      <c r="I1516">
        <v>10018</v>
      </c>
      <c r="J1516" t="s">
        <v>6</v>
      </c>
      <c r="L1516" t="str">
        <f>D1516</f>
        <v xml:space="preserve"> Korea Town</v>
      </c>
      <c r="M1516" t="str">
        <f t="shared" si="473"/>
        <v>Korea Town</v>
      </c>
      <c r="N1516" t="str">
        <f>VLOOKUP(M1516,mapping!A:B,2,0)</f>
        <v>Midtown</v>
      </c>
    </row>
    <row r="1517" spans="1:14" x14ac:dyDescent="0.2">
      <c r="A1517">
        <v>119</v>
      </c>
      <c r="B1517" t="s">
        <v>699</v>
      </c>
      <c r="C1517" t="s">
        <v>9</v>
      </c>
      <c r="D1517" t="s">
        <v>3</v>
      </c>
      <c r="E1517" t="s">
        <v>4</v>
      </c>
      <c r="F1517" t="s">
        <v>5</v>
      </c>
      <c r="G1517">
        <v>10016</v>
      </c>
      <c r="H1517" t="s">
        <v>6</v>
      </c>
      <c r="L1517" t="str">
        <f>C1517</f>
        <v xml:space="preserve"> Manhattan Community Board 6</v>
      </c>
      <c r="M1517" t="str">
        <f t="shared" si="473"/>
        <v>Manhattan Community Board 6</v>
      </c>
      <c r="N1517" t="str">
        <f>VLOOKUP(M1517,mapping!A:B,2,0)</f>
        <v>Gramercy</v>
      </c>
    </row>
    <row r="1518" spans="1:14" x14ac:dyDescent="0.2">
      <c r="A1518">
        <v>66</v>
      </c>
      <c r="B1518" t="s">
        <v>467</v>
      </c>
      <c r="C1518" t="s">
        <v>123</v>
      </c>
      <c r="D1518" t="s">
        <v>2</v>
      </c>
      <c r="E1518" t="s">
        <v>3</v>
      </c>
      <c r="F1518" t="s">
        <v>4</v>
      </c>
      <c r="G1518" t="s">
        <v>5</v>
      </c>
      <c r="H1518">
        <v>10009</v>
      </c>
      <c r="I1518" t="s">
        <v>6</v>
      </c>
      <c r="K1518" t="str">
        <f t="shared" ref="K1518:K1520" si="488">C1518</f>
        <v xml:space="preserve"> Alphabet City</v>
      </c>
      <c r="L1518" t="str">
        <f t="shared" ref="L1518:L1520" si="489">K1518</f>
        <v xml:space="preserve"> Alphabet City</v>
      </c>
      <c r="M1518" t="str">
        <f t="shared" si="473"/>
        <v>Alphabet City</v>
      </c>
      <c r="N1518" t="str">
        <f>VLOOKUP(M1518,mapping!A:B,2,0)</f>
        <v>East Village</v>
      </c>
    </row>
    <row r="1519" spans="1:14" x14ac:dyDescent="0.2">
      <c r="A1519" t="s">
        <v>202</v>
      </c>
      <c r="B1519" t="s">
        <v>28</v>
      </c>
      <c r="C1519" t="s">
        <v>52</v>
      </c>
      <c r="D1519" t="s">
        <v>57</v>
      </c>
      <c r="E1519" t="s">
        <v>3</v>
      </c>
      <c r="F1519" t="s">
        <v>4</v>
      </c>
      <c r="G1519" t="s">
        <v>5</v>
      </c>
      <c r="H1519">
        <v>10036</v>
      </c>
      <c r="I1519" t="s">
        <v>6</v>
      </c>
      <c r="K1519" t="str">
        <f t="shared" si="488"/>
        <v xml:space="preserve"> Hell's Kitchen</v>
      </c>
      <c r="L1519" t="str">
        <f t="shared" si="489"/>
        <v xml:space="preserve"> Hell's Kitchen</v>
      </c>
      <c r="M1519" t="str">
        <f t="shared" si="473"/>
        <v>Hell's Kitchen</v>
      </c>
      <c r="N1519" t="str">
        <f>VLOOKUP(M1519,mapping!A:B,2,0)</f>
        <v>Midtown</v>
      </c>
    </row>
    <row r="1520" spans="1:14" x14ac:dyDescent="0.2">
      <c r="A1520">
        <v>162</v>
      </c>
      <c r="B1520" t="s">
        <v>72</v>
      </c>
      <c r="C1520" t="s">
        <v>23</v>
      </c>
      <c r="D1520" t="s">
        <v>9</v>
      </c>
      <c r="E1520" t="s">
        <v>3</v>
      </c>
      <c r="F1520" t="s">
        <v>4</v>
      </c>
      <c r="G1520" t="s">
        <v>5</v>
      </c>
      <c r="H1520">
        <v>10016</v>
      </c>
      <c r="I1520" t="s">
        <v>6</v>
      </c>
      <c r="K1520" t="str">
        <f t="shared" si="488"/>
        <v xml:space="preserve"> Murray Hill</v>
      </c>
      <c r="L1520" t="str">
        <f t="shared" si="489"/>
        <v xml:space="preserve"> Murray Hill</v>
      </c>
      <c r="M1520" t="str">
        <f t="shared" si="473"/>
        <v>Murray Hill</v>
      </c>
      <c r="N1520" t="str">
        <f>VLOOKUP(M1520,mapping!A:B,2,0)</f>
        <v>Murray Hill</v>
      </c>
    </row>
    <row r="1521" spans="1:14" x14ac:dyDescent="0.2">
      <c r="A1521" t="s">
        <v>700</v>
      </c>
      <c r="B1521">
        <v>1515</v>
      </c>
      <c r="C1521" t="s">
        <v>30</v>
      </c>
      <c r="D1521" t="s">
        <v>21</v>
      </c>
      <c r="E1521" t="s">
        <v>13</v>
      </c>
      <c r="F1521" t="s">
        <v>3</v>
      </c>
      <c r="G1521" t="s">
        <v>4</v>
      </c>
      <c r="H1521" t="s">
        <v>5</v>
      </c>
      <c r="I1521">
        <v>10019</v>
      </c>
      <c r="J1521" t="s">
        <v>6</v>
      </c>
      <c r="L1521" t="str">
        <f>D1521</f>
        <v xml:space="preserve"> Diamond District</v>
      </c>
      <c r="M1521" t="str">
        <f t="shared" si="473"/>
        <v>Diamond District</v>
      </c>
      <c r="N1521" t="str">
        <f>VLOOKUP(M1521,mapping!A:B,2,0)</f>
        <v>Midtown</v>
      </c>
    </row>
    <row r="1522" spans="1:14" x14ac:dyDescent="0.2">
      <c r="A1522">
        <v>160</v>
      </c>
      <c r="B1522" t="s">
        <v>701</v>
      </c>
      <c r="C1522" t="s">
        <v>84</v>
      </c>
      <c r="D1522" t="s">
        <v>85</v>
      </c>
      <c r="E1522" t="s">
        <v>3</v>
      </c>
      <c r="F1522" t="s">
        <v>4</v>
      </c>
      <c r="G1522" t="s">
        <v>5</v>
      </c>
      <c r="H1522">
        <v>10023</v>
      </c>
      <c r="I1522" t="s">
        <v>6</v>
      </c>
      <c r="K1522" t="str">
        <f>C1522</f>
        <v xml:space="preserve"> Upper West Side</v>
      </c>
      <c r="L1522" t="str">
        <f>K1522</f>
        <v xml:space="preserve"> Upper West Side</v>
      </c>
      <c r="M1522" t="str">
        <f t="shared" si="473"/>
        <v>Upper West Side</v>
      </c>
      <c r="N1522" t="str">
        <f>VLOOKUP(M1522,mapping!A:B,2,0)</f>
        <v>Upper West Side</v>
      </c>
    </row>
    <row r="1523" spans="1:14" x14ac:dyDescent="0.2">
      <c r="A1523">
        <v>245</v>
      </c>
      <c r="B1523" t="s">
        <v>663</v>
      </c>
      <c r="C1523" t="s">
        <v>115</v>
      </c>
      <c r="D1523" t="s">
        <v>2</v>
      </c>
      <c r="E1523" t="s">
        <v>3</v>
      </c>
      <c r="F1523" t="s">
        <v>4</v>
      </c>
      <c r="G1523" t="s">
        <v>5</v>
      </c>
      <c r="H1523">
        <v>10003</v>
      </c>
      <c r="I1523" t="s">
        <v>6</v>
      </c>
      <c r="K1523" t="str">
        <f t="shared" ref="K1523:K1526" si="490">C1523</f>
        <v xml:space="preserve"> East Village</v>
      </c>
      <c r="L1523" t="str">
        <f t="shared" ref="L1523:L1526" si="491">K1523</f>
        <v xml:space="preserve"> East Village</v>
      </c>
      <c r="M1523" t="str">
        <f t="shared" si="473"/>
        <v>East Village</v>
      </c>
      <c r="N1523" t="str">
        <f>VLOOKUP(M1523,mapping!A:B,2,0)</f>
        <v>East Village</v>
      </c>
    </row>
    <row r="1524" spans="1:14" x14ac:dyDescent="0.2">
      <c r="A1524">
        <v>32</v>
      </c>
      <c r="B1524" t="s">
        <v>174</v>
      </c>
      <c r="C1524" t="s">
        <v>27</v>
      </c>
      <c r="D1524" t="s">
        <v>2</v>
      </c>
      <c r="E1524" t="s">
        <v>3</v>
      </c>
      <c r="F1524" t="s">
        <v>4</v>
      </c>
      <c r="G1524" t="s">
        <v>5</v>
      </c>
      <c r="H1524">
        <v>10002</v>
      </c>
      <c r="I1524" t="s">
        <v>6</v>
      </c>
      <c r="K1524" t="str">
        <f t="shared" si="490"/>
        <v xml:space="preserve"> Lower East Side</v>
      </c>
      <c r="L1524" t="str">
        <f t="shared" si="491"/>
        <v xml:space="preserve"> Lower East Side</v>
      </c>
      <c r="M1524" t="str">
        <f t="shared" si="473"/>
        <v>Lower East Side</v>
      </c>
      <c r="N1524" t="str">
        <f>VLOOKUP(M1524,mapping!A:B,2,0)</f>
        <v>Lower East Side</v>
      </c>
    </row>
    <row r="1525" spans="1:14" x14ac:dyDescent="0.2">
      <c r="A1525">
        <v>253</v>
      </c>
      <c r="B1525" t="s">
        <v>226</v>
      </c>
      <c r="C1525" t="s">
        <v>8</v>
      </c>
      <c r="D1525" t="s">
        <v>9</v>
      </c>
      <c r="E1525" t="s">
        <v>3</v>
      </c>
      <c r="F1525" t="s">
        <v>4</v>
      </c>
      <c r="G1525" t="s">
        <v>5</v>
      </c>
      <c r="H1525">
        <v>10022</v>
      </c>
      <c r="I1525" t="s">
        <v>6</v>
      </c>
      <c r="K1525" t="str">
        <f t="shared" si="490"/>
        <v xml:space="preserve"> Tudor City</v>
      </c>
      <c r="L1525" t="str">
        <f t="shared" si="491"/>
        <v xml:space="preserve"> Tudor City</v>
      </c>
      <c r="M1525" t="str">
        <f t="shared" si="473"/>
        <v>Tudor City</v>
      </c>
      <c r="N1525" t="str">
        <f>VLOOKUP(M1525,mapping!A:B,2,0)</f>
        <v>Tudor City</v>
      </c>
    </row>
    <row r="1526" spans="1:14" x14ac:dyDescent="0.2">
      <c r="A1526">
        <v>373</v>
      </c>
      <c r="B1526" t="s">
        <v>306</v>
      </c>
      <c r="C1526" t="s">
        <v>38</v>
      </c>
      <c r="D1526" t="s">
        <v>39</v>
      </c>
      <c r="E1526" t="s">
        <v>3</v>
      </c>
      <c r="F1526" t="s">
        <v>4</v>
      </c>
      <c r="G1526" t="s">
        <v>5</v>
      </c>
      <c r="H1526">
        <v>10027</v>
      </c>
      <c r="I1526" t="s">
        <v>6</v>
      </c>
      <c r="K1526" t="str">
        <f t="shared" si="490"/>
        <v xml:space="preserve"> Harlem</v>
      </c>
      <c r="L1526" t="str">
        <f t="shared" si="491"/>
        <v xml:space="preserve"> Harlem</v>
      </c>
      <c r="M1526" t="str">
        <f t="shared" si="473"/>
        <v>Harlem</v>
      </c>
      <c r="N1526" t="str">
        <f>VLOOKUP(M1526,mapping!A:B,2,0)</f>
        <v>Harlem</v>
      </c>
    </row>
    <row r="1527" spans="1:14" x14ac:dyDescent="0.2">
      <c r="A1527" t="s">
        <v>702</v>
      </c>
      <c r="B1527">
        <v>403</v>
      </c>
      <c r="C1527" t="s">
        <v>83</v>
      </c>
      <c r="D1527" t="s">
        <v>84</v>
      </c>
      <c r="E1527" t="s">
        <v>85</v>
      </c>
      <c r="F1527" t="s">
        <v>3</v>
      </c>
      <c r="G1527" t="s">
        <v>4</v>
      </c>
      <c r="H1527" t="s">
        <v>5</v>
      </c>
      <c r="I1527">
        <v>10024</v>
      </c>
      <c r="J1527" t="s">
        <v>6</v>
      </c>
      <c r="L1527" t="str">
        <f>D1527</f>
        <v xml:space="preserve"> Upper West Side</v>
      </c>
      <c r="M1527" t="str">
        <f t="shared" si="473"/>
        <v>Upper West Side</v>
      </c>
      <c r="N1527" t="str">
        <f>VLOOKUP(M1527,mapping!A:B,2,0)</f>
        <v>Upper West Side</v>
      </c>
    </row>
    <row r="1528" spans="1:14" x14ac:dyDescent="0.2">
      <c r="A1528">
        <v>1392</v>
      </c>
      <c r="B1528" t="s">
        <v>105</v>
      </c>
      <c r="C1528" t="s">
        <v>50</v>
      </c>
      <c r="D1528" t="s">
        <v>48</v>
      </c>
      <c r="E1528" t="s">
        <v>3</v>
      </c>
      <c r="F1528" t="s">
        <v>4</v>
      </c>
      <c r="G1528" t="s">
        <v>5</v>
      </c>
      <c r="H1528">
        <v>10029</v>
      </c>
      <c r="I1528" t="s">
        <v>6</v>
      </c>
      <c r="K1528" t="str">
        <f t="shared" ref="K1528:K1530" si="492">C1528</f>
        <v xml:space="preserve"> Yorkville</v>
      </c>
      <c r="L1528" t="str">
        <f t="shared" ref="L1528:L1530" si="493">K1528</f>
        <v xml:space="preserve"> Yorkville</v>
      </c>
      <c r="M1528" t="str">
        <f t="shared" si="473"/>
        <v>Yorkville</v>
      </c>
      <c r="N1528" t="str">
        <f>VLOOKUP(M1528,mapping!A:B,2,0)</f>
        <v>Upper East Side</v>
      </c>
    </row>
    <row r="1529" spans="1:14" x14ac:dyDescent="0.2">
      <c r="A1529">
        <v>936</v>
      </c>
      <c r="B1529" t="s">
        <v>46</v>
      </c>
      <c r="C1529" t="s">
        <v>8</v>
      </c>
      <c r="D1529" t="s">
        <v>9</v>
      </c>
      <c r="E1529" t="s">
        <v>3</v>
      </c>
      <c r="F1529" t="s">
        <v>4</v>
      </c>
      <c r="G1529" t="s">
        <v>5</v>
      </c>
      <c r="H1529">
        <v>10022</v>
      </c>
      <c r="I1529" t="s">
        <v>6</v>
      </c>
      <c r="K1529" t="str">
        <f t="shared" si="492"/>
        <v xml:space="preserve"> Tudor City</v>
      </c>
      <c r="L1529" t="str">
        <f t="shared" si="493"/>
        <v xml:space="preserve"> Tudor City</v>
      </c>
      <c r="M1529" t="str">
        <f t="shared" si="473"/>
        <v>Tudor City</v>
      </c>
      <c r="N1529" t="str">
        <f>VLOOKUP(M1529,mapping!A:B,2,0)</f>
        <v>Tudor City</v>
      </c>
    </row>
    <row r="1530" spans="1:14" x14ac:dyDescent="0.2">
      <c r="A1530">
        <v>2791</v>
      </c>
      <c r="B1530" t="s">
        <v>30</v>
      </c>
      <c r="C1530" t="s">
        <v>84</v>
      </c>
      <c r="D1530" t="s">
        <v>85</v>
      </c>
      <c r="E1530" t="s">
        <v>3</v>
      </c>
      <c r="F1530" t="s">
        <v>4</v>
      </c>
      <c r="G1530" t="s">
        <v>5</v>
      </c>
      <c r="H1530">
        <v>10025</v>
      </c>
      <c r="I1530" t="s">
        <v>6</v>
      </c>
      <c r="K1530" t="str">
        <f t="shared" si="492"/>
        <v xml:space="preserve"> Upper West Side</v>
      </c>
      <c r="L1530" t="str">
        <f t="shared" si="493"/>
        <v xml:space="preserve"> Upper West Side</v>
      </c>
      <c r="M1530" t="str">
        <f t="shared" si="473"/>
        <v>Upper West Side</v>
      </c>
      <c r="N1530" t="str">
        <f>VLOOKUP(M1530,mapping!A:B,2,0)</f>
        <v>Upper West Side</v>
      </c>
    </row>
    <row r="1531" spans="1:14" x14ac:dyDescent="0.2">
      <c r="A1531" t="s">
        <v>703</v>
      </c>
      <c r="B1531">
        <v>1</v>
      </c>
      <c r="C1531" t="s">
        <v>151</v>
      </c>
      <c r="D1531" t="s">
        <v>31</v>
      </c>
      <c r="E1531" t="s">
        <v>32</v>
      </c>
      <c r="F1531" t="s">
        <v>3</v>
      </c>
      <c r="G1531" t="s">
        <v>4</v>
      </c>
      <c r="H1531" t="s">
        <v>5</v>
      </c>
      <c r="I1531">
        <v>10004</v>
      </c>
      <c r="J1531" t="s">
        <v>6</v>
      </c>
      <c r="L1531" t="str">
        <f t="shared" ref="L1531:L1532" si="494">D1531</f>
        <v xml:space="preserve"> Battery Park City</v>
      </c>
      <c r="M1531" t="str">
        <f t="shared" si="473"/>
        <v>Battery Park City</v>
      </c>
      <c r="N1531" t="str">
        <f>VLOOKUP(M1531,mapping!A:B,2,0)</f>
        <v>Battery Park</v>
      </c>
    </row>
    <row r="1532" spans="1:14" x14ac:dyDescent="0.2">
      <c r="A1532" t="s">
        <v>616</v>
      </c>
      <c r="B1532">
        <v>1335</v>
      </c>
      <c r="C1532" t="s">
        <v>41</v>
      </c>
      <c r="D1532" t="s">
        <v>21</v>
      </c>
      <c r="E1532" t="s">
        <v>13</v>
      </c>
      <c r="F1532" t="s">
        <v>3</v>
      </c>
      <c r="G1532" t="s">
        <v>4</v>
      </c>
      <c r="H1532" t="s">
        <v>5</v>
      </c>
      <c r="I1532">
        <v>10019</v>
      </c>
      <c r="J1532" t="s">
        <v>6</v>
      </c>
      <c r="L1532" t="str">
        <f t="shared" si="494"/>
        <v xml:space="preserve"> Diamond District</v>
      </c>
      <c r="M1532" t="str">
        <f t="shared" si="473"/>
        <v>Diamond District</v>
      </c>
      <c r="N1532" t="str">
        <f>VLOOKUP(M1532,mapping!A:B,2,0)</f>
        <v>Midtown</v>
      </c>
    </row>
    <row r="1533" spans="1:14" x14ac:dyDescent="0.2">
      <c r="A1533">
        <v>962</v>
      </c>
      <c r="B1533" t="s">
        <v>86</v>
      </c>
      <c r="C1533" t="s">
        <v>106</v>
      </c>
      <c r="D1533" t="s">
        <v>48</v>
      </c>
      <c r="E1533" t="s">
        <v>3</v>
      </c>
      <c r="F1533" t="s">
        <v>4</v>
      </c>
      <c r="G1533" t="s">
        <v>5</v>
      </c>
      <c r="H1533">
        <v>10021</v>
      </c>
      <c r="I1533" t="s">
        <v>6</v>
      </c>
      <c r="K1533" t="str">
        <f t="shared" ref="K1533:K1536" si="495">C1533</f>
        <v xml:space="preserve"> Upper East Side</v>
      </c>
      <c r="L1533" t="str">
        <f t="shared" ref="L1533:L1536" si="496">K1533</f>
        <v xml:space="preserve"> Upper East Side</v>
      </c>
      <c r="M1533" t="str">
        <f t="shared" si="473"/>
        <v>Upper East Side</v>
      </c>
      <c r="N1533" t="str">
        <f>VLOOKUP(M1533,mapping!A:B,2,0)</f>
        <v>Upper East Side</v>
      </c>
    </row>
    <row r="1534" spans="1:14" x14ac:dyDescent="0.2">
      <c r="A1534">
        <v>413</v>
      </c>
      <c r="B1534" t="s">
        <v>7</v>
      </c>
      <c r="C1534" t="s">
        <v>136</v>
      </c>
      <c r="D1534" t="s">
        <v>9</v>
      </c>
      <c r="E1534" t="s">
        <v>3</v>
      </c>
      <c r="F1534" t="s">
        <v>4</v>
      </c>
      <c r="G1534" t="s">
        <v>5</v>
      </c>
      <c r="H1534">
        <v>10010</v>
      </c>
      <c r="I1534" t="s">
        <v>6</v>
      </c>
      <c r="K1534" t="str">
        <f t="shared" si="495"/>
        <v xml:space="preserve"> Kips Bay</v>
      </c>
      <c r="L1534" t="str">
        <f t="shared" si="496"/>
        <v xml:space="preserve"> Kips Bay</v>
      </c>
      <c r="M1534" t="str">
        <f t="shared" si="473"/>
        <v>Kips Bay</v>
      </c>
      <c r="N1534" t="str">
        <f>VLOOKUP(M1534,mapping!A:B,2,0)</f>
        <v>Gramercy</v>
      </c>
    </row>
    <row r="1535" spans="1:14" x14ac:dyDescent="0.2">
      <c r="A1535" s="1">
        <v>31.5</v>
      </c>
      <c r="B1535" t="s">
        <v>482</v>
      </c>
      <c r="C1535" t="s">
        <v>60</v>
      </c>
      <c r="D1535" t="s">
        <v>18</v>
      </c>
      <c r="E1535" t="s">
        <v>3</v>
      </c>
      <c r="F1535" t="s">
        <v>4</v>
      </c>
      <c r="G1535" t="s">
        <v>5</v>
      </c>
      <c r="H1535">
        <v>10014</v>
      </c>
      <c r="I1535" t="s">
        <v>6</v>
      </c>
      <c r="K1535" t="str">
        <f t="shared" si="495"/>
        <v xml:space="preserve"> Greenwich Village</v>
      </c>
      <c r="L1535" t="str">
        <f t="shared" si="496"/>
        <v xml:space="preserve"> Greenwich Village</v>
      </c>
      <c r="M1535" t="str">
        <f t="shared" si="473"/>
        <v>Greenwich Village</v>
      </c>
      <c r="N1535" t="str">
        <f>VLOOKUP(M1535,mapping!A:B,2,0)</f>
        <v>Greenwich Village</v>
      </c>
    </row>
    <row r="1536" spans="1:14" x14ac:dyDescent="0.2">
      <c r="A1536">
        <v>211</v>
      </c>
      <c r="B1536" t="s">
        <v>474</v>
      </c>
      <c r="C1536" t="s">
        <v>35</v>
      </c>
      <c r="D1536" t="s">
        <v>32</v>
      </c>
      <c r="E1536" t="s">
        <v>3</v>
      </c>
      <c r="F1536" t="s">
        <v>4</v>
      </c>
      <c r="G1536" t="s">
        <v>5</v>
      </c>
      <c r="H1536">
        <v>10038</v>
      </c>
      <c r="I1536" t="s">
        <v>6</v>
      </c>
      <c r="K1536" t="str">
        <f t="shared" si="495"/>
        <v xml:space="preserve"> Southbridge Towers</v>
      </c>
      <c r="L1536" t="str">
        <f t="shared" si="496"/>
        <v xml:space="preserve"> Southbridge Towers</v>
      </c>
      <c r="M1536" t="str">
        <f t="shared" si="473"/>
        <v>Southbridge Towers</v>
      </c>
      <c r="N1536" t="str">
        <f>VLOOKUP(M1536,mapping!A:B,2,0)</f>
        <v>Financial District</v>
      </c>
    </row>
    <row r="1537" spans="1:14" x14ac:dyDescent="0.2">
      <c r="A1537" t="s">
        <v>704</v>
      </c>
      <c r="B1537">
        <v>149</v>
      </c>
      <c r="C1537" t="s">
        <v>256</v>
      </c>
      <c r="D1537" t="s">
        <v>52</v>
      </c>
      <c r="E1537" t="s">
        <v>13</v>
      </c>
      <c r="F1537" t="s">
        <v>3</v>
      </c>
      <c r="G1537" t="s">
        <v>4</v>
      </c>
      <c r="H1537" t="s">
        <v>5</v>
      </c>
      <c r="I1537">
        <v>10036</v>
      </c>
      <c r="J1537" t="s">
        <v>6</v>
      </c>
      <c r="L1537" t="str">
        <f t="shared" ref="L1537:L1538" si="497">D1537</f>
        <v xml:space="preserve"> Hell's Kitchen</v>
      </c>
      <c r="M1537" t="str">
        <f t="shared" si="473"/>
        <v>Hell's Kitchen</v>
      </c>
      <c r="N1537" t="str">
        <f>VLOOKUP(M1537,mapping!A:B,2,0)</f>
        <v>Midtown</v>
      </c>
    </row>
    <row r="1538" spans="1:14" x14ac:dyDescent="0.2">
      <c r="A1538" t="s">
        <v>170</v>
      </c>
      <c r="B1538">
        <v>2853</v>
      </c>
      <c r="C1538" t="s">
        <v>30</v>
      </c>
      <c r="D1538" t="s">
        <v>84</v>
      </c>
      <c r="E1538" t="s">
        <v>109</v>
      </c>
      <c r="F1538" t="s">
        <v>3</v>
      </c>
      <c r="G1538" t="s">
        <v>4</v>
      </c>
      <c r="H1538" t="s">
        <v>5</v>
      </c>
      <c r="I1538">
        <v>10025</v>
      </c>
      <c r="J1538" t="s">
        <v>6</v>
      </c>
      <c r="L1538" t="str">
        <f t="shared" si="497"/>
        <v xml:space="preserve"> Upper West Side</v>
      </c>
      <c r="M1538" t="str">
        <f t="shared" si="473"/>
        <v>Upper West Side</v>
      </c>
      <c r="N1538" t="str">
        <f>VLOOKUP(M1538,mapping!A:B,2,0)</f>
        <v>Upper West Side</v>
      </c>
    </row>
    <row r="1539" spans="1:14" x14ac:dyDescent="0.2">
      <c r="A1539">
        <v>1099</v>
      </c>
      <c r="B1539" t="s">
        <v>7</v>
      </c>
      <c r="C1539" t="s">
        <v>8</v>
      </c>
      <c r="D1539" t="s">
        <v>9</v>
      </c>
      <c r="E1539" t="s">
        <v>3</v>
      </c>
      <c r="F1539" t="s">
        <v>4</v>
      </c>
      <c r="G1539" t="s">
        <v>5</v>
      </c>
      <c r="H1539">
        <v>10022</v>
      </c>
      <c r="I1539" t="s">
        <v>6</v>
      </c>
      <c r="K1539" t="str">
        <f t="shared" ref="K1539:K1543" si="498">C1539</f>
        <v xml:space="preserve"> Tudor City</v>
      </c>
      <c r="L1539" t="str">
        <f t="shared" ref="L1539:L1543" si="499">K1539</f>
        <v xml:space="preserve"> Tudor City</v>
      </c>
      <c r="M1539" t="str">
        <f t="shared" si="473"/>
        <v>Tudor City</v>
      </c>
      <c r="N1539" t="str">
        <f>VLOOKUP(M1539,mapping!A:B,2,0)</f>
        <v>Tudor City</v>
      </c>
    </row>
    <row r="1540" spans="1:14" x14ac:dyDescent="0.2">
      <c r="A1540">
        <v>137</v>
      </c>
      <c r="B1540" t="s">
        <v>295</v>
      </c>
      <c r="C1540" t="s">
        <v>27</v>
      </c>
      <c r="D1540" t="s">
        <v>2</v>
      </c>
      <c r="E1540" t="s">
        <v>3</v>
      </c>
      <c r="F1540" t="s">
        <v>4</v>
      </c>
      <c r="G1540" t="s">
        <v>5</v>
      </c>
      <c r="H1540">
        <v>10002</v>
      </c>
      <c r="I1540" t="s">
        <v>6</v>
      </c>
      <c r="K1540" t="str">
        <f t="shared" si="498"/>
        <v xml:space="preserve"> Lower East Side</v>
      </c>
      <c r="L1540" t="str">
        <f t="shared" si="499"/>
        <v xml:space="preserve"> Lower East Side</v>
      </c>
      <c r="M1540" t="str">
        <f t="shared" ref="M1540:M1603" si="500">TRIM(L1540)</f>
        <v>Lower East Side</v>
      </c>
      <c r="N1540" t="str">
        <f>VLOOKUP(M1540,mapping!A:B,2,0)</f>
        <v>Lower East Side</v>
      </c>
    </row>
    <row r="1541" spans="1:14" x14ac:dyDescent="0.2">
      <c r="A1541">
        <v>1381</v>
      </c>
      <c r="B1541" t="s">
        <v>86</v>
      </c>
      <c r="C1541" t="s">
        <v>106</v>
      </c>
      <c r="D1541" t="s">
        <v>48</v>
      </c>
      <c r="E1541" t="s">
        <v>3</v>
      </c>
      <c r="F1541" t="s">
        <v>4</v>
      </c>
      <c r="G1541" t="s">
        <v>5</v>
      </c>
      <c r="H1541">
        <v>10128</v>
      </c>
      <c r="I1541" t="s">
        <v>6</v>
      </c>
      <c r="K1541" t="str">
        <f t="shared" si="498"/>
        <v xml:space="preserve"> Upper East Side</v>
      </c>
      <c r="L1541" t="str">
        <f t="shared" si="499"/>
        <v xml:space="preserve"> Upper East Side</v>
      </c>
      <c r="M1541" t="str">
        <f t="shared" si="500"/>
        <v>Upper East Side</v>
      </c>
      <c r="N1541" t="str">
        <f>VLOOKUP(M1541,mapping!A:B,2,0)</f>
        <v>Upper East Side</v>
      </c>
    </row>
    <row r="1542" spans="1:14" x14ac:dyDescent="0.2">
      <c r="A1542">
        <v>9</v>
      </c>
      <c r="B1542" t="s">
        <v>11</v>
      </c>
      <c r="C1542" t="s">
        <v>56</v>
      </c>
      <c r="D1542" t="s">
        <v>57</v>
      </c>
      <c r="E1542" t="s">
        <v>3</v>
      </c>
      <c r="F1542" t="s">
        <v>4</v>
      </c>
      <c r="G1542" t="s">
        <v>5</v>
      </c>
      <c r="H1542">
        <v>10001</v>
      </c>
      <c r="I1542" t="s">
        <v>6</v>
      </c>
      <c r="K1542" t="str">
        <f t="shared" si="498"/>
        <v xml:space="preserve"> Chelsea</v>
      </c>
      <c r="L1542" t="str">
        <f t="shared" si="499"/>
        <v xml:space="preserve"> Chelsea</v>
      </c>
      <c r="M1542" t="str">
        <f t="shared" si="500"/>
        <v>Chelsea</v>
      </c>
      <c r="N1542" t="str">
        <f>VLOOKUP(M1542,mapping!A:B,2,0)</f>
        <v>Chelsea</v>
      </c>
    </row>
    <row r="1543" spans="1:14" x14ac:dyDescent="0.2">
      <c r="A1543">
        <v>700</v>
      </c>
      <c r="B1543" t="s">
        <v>705</v>
      </c>
      <c r="C1543" t="s">
        <v>98</v>
      </c>
      <c r="D1543" t="s">
        <v>64</v>
      </c>
      <c r="E1543" t="s">
        <v>3</v>
      </c>
      <c r="F1543" t="s">
        <v>4</v>
      </c>
      <c r="G1543" t="s">
        <v>5</v>
      </c>
      <c r="H1543">
        <v>10033</v>
      </c>
      <c r="I1543" t="s">
        <v>6</v>
      </c>
      <c r="K1543" t="str">
        <f t="shared" si="498"/>
        <v xml:space="preserve"> Washington Heights</v>
      </c>
      <c r="L1543" t="str">
        <f t="shared" si="499"/>
        <v xml:space="preserve"> Washington Heights</v>
      </c>
      <c r="M1543" t="str">
        <f t="shared" si="500"/>
        <v>Washington Heights</v>
      </c>
      <c r="N1543" t="str">
        <f>VLOOKUP(M1543,mapping!A:B,2,0)</f>
        <v>Washington Heights</v>
      </c>
    </row>
    <row r="1544" spans="1:14" x14ac:dyDescent="0.2">
      <c r="A1544" t="s">
        <v>706</v>
      </c>
      <c r="B1544">
        <v>390</v>
      </c>
      <c r="C1544" t="s">
        <v>68</v>
      </c>
      <c r="D1544" t="s">
        <v>21</v>
      </c>
      <c r="E1544" t="s">
        <v>13</v>
      </c>
      <c r="F1544" t="s">
        <v>3</v>
      </c>
      <c r="G1544" t="s">
        <v>4</v>
      </c>
      <c r="H1544" t="s">
        <v>5</v>
      </c>
      <c r="I1544">
        <v>10022</v>
      </c>
      <c r="J1544" t="s">
        <v>6</v>
      </c>
      <c r="L1544" t="str">
        <f t="shared" ref="L1544:L1545" si="501">D1544</f>
        <v xml:space="preserve"> Diamond District</v>
      </c>
      <c r="M1544" t="str">
        <f t="shared" si="500"/>
        <v>Diamond District</v>
      </c>
      <c r="N1544" t="str">
        <f>VLOOKUP(M1544,mapping!A:B,2,0)</f>
        <v>Midtown</v>
      </c>
    </row>
    <row r="1545" spans="1:14" x14ac:dyDescent="0.2">
      <c r="A1545" t="s">
        <v>707</v>
      </c>
      <c r="B1545">
        <v>2788</v>
      </c>
      <c r="C1545" t="s">
        <v>30</v>
      </c>
      <c r="D1545" t="s">
        <v>84</v>
      </c>
      <c r="E1545" t="s">
        <v>85</v>
      </c>
      <c r="F1545" t="s">
        <v>3</v>
      </c>
      <c r="G1545" t="s">
        <v>4</v>
      </c>
      <c r="H1545" t="s">
        <v>5</v>
      </c>
      <c r="I1545">
        <v>10025</v>
      </c>
      <c r="J1545" t="s">
        <v>6</v>
      </c>
      <c r="L1545" t="str">
        <f t="shared" si="501"/>
        <v xml:space="preserve"> Upper West Side</v>
      </c>
      <c r="M1545" t="str">
        <f t="shared" si="500"/>
        <v>Upper West Side</v>
      </c>
      <c r="N1545" t="str">
        <f>VLOOKUP(M1545,mapping!A:B,2,0)</f>
        <v>Upper West Side</v>
      </c>
    </row>
    <row r="1546" spans="1:14" x14ac:dyDescent="0.2">
      <c r="A1546">
        <v>265</v>
      </c>
      <c r="B1546" t="s">
        <v>105</v>
      </c>
      <c r="C1546" t="s">
        <v>13</v>
      </c>
      <c r="D1546" t="s">
        <v>3</v>
      </c>
      <c r="E1546" t="s">
        <v>4</v>
      </c>
      <c r="F1546" t="s">
        <v>5</v>
      </c>
      <c r="G1546">
        <v>10016</v>
      </c>
      <c r="H1546" t="s">
        <v>6</v>
      </c>
      <c r="L1546" t="str">
        <f>C1546</f>
        <v xml:space="preserve"> Manhattan Community Board 5</v>
      </c>
      <c r="M1546" t="str">
        <f t="shared" si="500"/>
        <v>Manhattan Community Board 5</v>
      </c>
      <c r="N1546" t="str">
        <f>VLOOKUP(M1546,mapping!A:B,2,0)</f>
        <v>Midtown</v>
      </c>
    </row>
    <row r="1547" spans="1:14" x14ac:dyDescent="0.2">
      <c r="A1547" t="s">
        <v>661</v>
      </c>
      <c r="B1547">
        <v>1125</v>
      </c>
      <c r="C1547" t="s">
        <v>86</v>
      </c>
      <c r="D1547" t="s">
        <v>106</v>
      </c>
      <c r="E1547" t="s">
        <v>48</v>
      </c>
      <c r="F1547" t="s">
        <v>3</v>
      </c>
      <c r="G1547" t="s">
        <v>4</v>
      </c>
      <c r="H1547" t="s">
        <v>5</v>
      </c>
      <c r="I1547">
        <v>10037</v>
      </c>
      <c r="J1547" t="s">
        <v>6</v>
      </c>
      <c r="L1547" t="str">
        <f>D1547</f>
        <v xml:space="preserve"> Upper East Side</v>
      </c>
      <c r="M1547" t="str">
        <f t="shared" si="500"/>
        <v>Upper East Side</v>
      </c>
      <c r="N1547" t="str">
        <f>VLOOKUP(M1547,mapping!A:B,2,0)</f>
        <v>Upper East Side</v>
      </c>
    </row>
    <row r="1548" spans="1:14" x14ac:dyDescent="0.2">
      <c r="A1548">
        <v>2085</v>
      </c>
      <c r="B1548" t="s">
        <v>86</v>
      </c>
      <c r="C1548" t="s">
        <v>69</v>
      </c>
      <c r="D1548" t="s">
        <v>70</v>
      </c>
      <c r="E1548" t="s">
        <v>3</v>
      </c>
      <c r="F1548" t="s">
        <v>4</v>
      </c>
      <c r="G1548" t="s">
        <v>5</v>
      </c>
      <c r="H1548">
        <v>10035</v>
      </c>
      <c r="I1548" t="s">
        <v>6</v>
      </c>
      <c r="K1548" t="str">
        <f>C1548</f>
        <v xml:space="preserve"> East Harlem</v>
      </c>
      <c r="L1548" t="str">
        <f>K1548</f>
        <v xml:space="preserve"> East Harlem</v>
      </c>
      <c r="M1548" t="str">
        <f t="shared" si="500"/>
        <v>East Harlem</v>
      </c>
      <c r="N1548" t="str">
        <f>VLOOKUP(M1548,mapping!A:B,2,0)</f>
        <v>East Harlem</v>
      </c>
    </row>
    <row r="1549" spans="1:14" x14ac:dyDescent="0.2">
      <c r="A1549" t="s">
        <v>708</v>
      </c>
      <c r="B1549">
        <v>888</v>
      </c>
      <c r="C1549" t="s">
        <v>96</v>
      </c>
      <c r="D1549" t="s">
        <v>52</v>
      </c>
      <c r="E1549" t="s">
        <v>13</v>
      </c>
      <c r="F1549" t="s">
        <v>3</v>
      </c>
      <c r="G1549" t="s">
        <v>4</v>
      </c>
      <c r="H1549" t="s">
        <v>5</v>
      </c>
      <c r="I1549">
        <v>10019</v>
      </c>
      <c r="J1549" t="s">
        <v>6</v>
      </c>
      <c r="L1549" t="str">
        <f>D1549</f>
        <v xml:space="preserve"> Hell's Kitchen</v>
      </c>
      <c r="M1549" t="str">
        <f t="shared" si="500"/>
        <v>Hell's Kitchen</v>
      </c>
      <c r="N1549" t="str">
        <f>VLOOKUP(M1549,mapping!A:B,2,0)</f>
        <v>Midtown</v>
      </c>
    </row>
    <row r="1550" spans="1:14" x14ac:dyDescent="0.2">
      <c r="A1550">
        <v>7</v>
      </c>
      <c r="B1550" t="s">
        <v>199</v>
      </c>
      <c r="C1550" t="s">
        <v>21</v>
      </c>
      <c r="D1550" t="s">
        <v>13</v>
      </c>
      <c r="E1550" t="s">
        <v>3</v>
      </c>
      <c r="F1550" t="s">
        <v>4</v>
      </c>
      <c r="G1550" t="s">
        <v>5</v>
      </c>
      <c r="H1550">
        <v>10019</v>
      </c>
      <c r="I1550" t="s">
        <v>6</v>
      </c>
      <c r="K1550" t="str">
        <f t="shared" ref="K1550:K1558" si="502">C1550</f>
        <v xml:space="preserve"> Diamond District</v>
      </c>
      <c r="L1550" t="str">
        <f t="shared" ref="L1550:L1558" si="503">K1550</f>
        <v xml:space="preserve"> Diamond District</v>
      </c>
      <c r="M1550" t="str">
        <f t="shared" si="500"/>
        <v>Diamond District</v>
      </c>
      <c r="N1550" t="str">
        <f>VLOOKUP(M1550,mapping!A:B,2,0)</f>
        <v>Midtown</v>
      </c>
    </row>
    <row r="1551" spans="1:14" x14ac:dyDescent="0.2">
      <c r="A1551">
        <v>1556</v>
      </c>
      <c r="B1551" t="s">
        <v>7</v>
      </c>
      <c r="C1551" t="s">
        <v>47</v>
      </c>
      <c r="D1551" t="s">
        <v>48</v>
      </c>
      <c r="E1551" t="s">
        <v>3</v>
      </c>
      <c r="F1551" t="s">
        <v>4</v>
      </c>
      <c r="G1551" t="s">
        <v>5</v>
      </c>
      <c r="H1551">
        <v>10075</v>
      </c>
      <c r="I1551" t="s">
        <v>6</v>
      </c>
      <c r="K1551" t="str">
        <f t="shared" si="502"/>
        <v xml:space="preserve"> Lenox Hill</v>
      </c>
      <c r="L1551" t="str">
        <f t="shared" si="503"/>
        <v xml:space="preserve"> Lenox Hill</v>
      </c>
      <c r="M1551" t="str">
        <f t="shared" si="500"/>
        <v>Lenox Hill</v>
      </c>
      <c r="N1551" t="str">
        <f>VLOOKUP(M1551,mapping!A:B,2,0)</f>
        <v>Upper East Side</v>
      </c>
    </row>
    <row r="1552" spans="1:14" x14ac:dyDescent="0.2">
      <c r="A1552">
        <v>55</v>
      </c>
      <c r="B1552" t="s">
        <v>482</v>
      </c>
      <c r="C1552" t="s">
        <v>60</v>
      </c>
      <c r="D1552" t="s">
        <v>18</v>
      </c>
      <c r="E1552" t="s">
        <v>3</v>
      </c>
      <c r="F1552" t="s">
        <v>4</v>
      </c>
      <c r="G1552" t="s">
        <v>5</v>
      </c>
      <c r="H1552">
        <v>10014</v>
      </c>
      <c r="I1552" t="s">
        <v>6</v>
      </c>
      <c r="K1552" t="str">
        <f t="shared" si="502"/>
        <v xml:space="preserve"> Greenwich Village</v>
      </c>
      <c r="L1552" t="str">
        <f t="shared" si="503"/>
        <v xml:space="preserve"> Greenwich Village</v>
      </c>
      <c r="M1552" t="str">
        <f t="shared" si="500"/>
        <v>Greenwich Village</v>
      </c>
      <c r="N1552" t="str">
        <f>VLOOKUP(M1552,mapping!A:B,2,0)</f>
        <v>Greenwich Village</v>
      </c>
    </row>
    <row r="1553" spans="1:14" x14ac:dyDescent="0.2">
      <c r="A1553">
        <v>78</v>
      </c>
      <c r="B1553" t="s">
        <v>161</v>
      </c>
      <c r="C1553" t="s">
        <v>12</v>
      </c>
      <c r="D1553" t="s">
        <v>13</v>
      </c>
      <c r="E1553" t="s">
        <v>3</v>
      </c>
      <c r="F1553" t="s">
        <v>4</v>
      </c>
      <c r="G1553" t="s">
        <v>5</v>
      </c>
      <c r="H1553">
        <v>10018</v>
      </c>
      <c r="I1553" t="s">
        <v>6</v>
      </c>
      <c r="K1553" t="str">
        <f t="shared" si="502"/>
        <v xml:space="preserve"> Koreatown</v>
      </c>
      <c r="L1553" t="str">
        <f t="shared" si="503"/>
        <v xml:space="preserve"> Koreatown</v>
      </c>
      <c r="M1553" t="str">
        <f t="shared" si="500"/>
        <v>Koreatown</v>
      </c>
      <c r="N1553" t="str">
        <f>VLOOKUP(M1553,mapping!A:B,2,0)</f>
        <v>Midtown</v>
      </c>
    </row>
    <row r="1554" spans="1:14" x14ac:dyDescent="0.2">
      <c r="A1554">
        <v>255</v>
      </c>
      <c r="B1554" t="s">
        <v>215</v>
      </c>
      <c r="C1554" t="s">
        <v>27</v>
      </c>
      <c r="D1554" t="s">
        <v>2</v>
      </c>
      <c r="E1554" t="s">
        <v>3</v>
      </c>
      <c r="F1554" t="s">
        <v>4</v>
      </c>
      <c r="G1554" t="s">
        <v>5</v>
      </c>
      <c r="H1554">
        <v>10002</v>
      </c>
      <c r="I1554" t="s">
        <v>6</v>
      </c>
      <c r="K1554" t="str">
        <f t="shared" si="502"/>
        <v xml:space="preserve"> Lower East Side</v>
      </c>
      <c r="L1554" t="str">
        <f t="shared" si="503"/>
        <v xml:space="preserve"> Lower East Side</v>
      </c>
      <c r="M1554" t="str">
        <f t="shared" si="500"/>
        <v>Lower East Side</v>
      </c>
      <c r="N1554" t="str">
        <f>VLOOKUP(M1554,mapping!A:B,2,0)</f>
        <v>Lower East Side</v>
      </c>
    </row>
    <row r="1555" spans="1:14" x14ac:dyDescent="0.2">
      <c r="A1555">
        <v>288</v>
      </c>
      <c r="B1555" t="s">
        <v>164</v>
      </c>
      <c r="C1555" t="s">
        <v>66</v>
      </c>
      <c r="D1555" t="s">
        <v>2</v>
      </c>
      <c r="E1555" t="s">
        <v>3</v>
      </c>
      <c r="F1555" t="s">
        <v>4</v>
      </c>
      <c r="G1555" t="s">
        <v>5</v>
      </c>
      <c r="H1555">
        <v>10012</v>
      </c>
      <c r="I1555" t="s">
        <v>6</v>
      </c>
      <c r="K1555" t="str">
        <f t="shared" si="502"/>
        <v xml:space="preserve"> Five Points</v>
      </c>
      <c r="L1555" t="str">
        <f t="shared" si="503"/>
        <v xml:space="preserve"> Five Points</v>
      </c>
      <c r="M1555" t="str">
        <f t="shared" si="500"/>
        <v>Five Points</v>
      </c>
      <c r="N1555" t="str">
        <f>VLOOKUP(M1555,mapping!A:B,2,0)</f>
        <v>East Village</v>
      </c>
    </row>
    <row r="1556" spans="1:14" x14ac:dyDescent="0.2">
      <c r="A1556">
        <v>1811</v>
      </c>
      <c r="B1556" t="s">
        <v>83</v>
      </c>
      <c r="C1556" t="s">
        <v>108</v>
      </c>
      <c r="D1556" t="s">
        <v>109</v>
      </c>
      <c r="E1556" t="s">
        <v>3</v>
      </c>
      <c r="F1556" t="s">
        <v>4</v>
      </c>
      <c r="G1556" t="s">
        <v>5</v>
      </c>
      <c r="H1556">
        <v>10031</v>
      </c>
      <c r="I1556" t="s">
        <v>6</v>
      </c>
      <c r="K1556" t="str">
        <f t="shared" si="502"/>
        <v xml:space="preserve"> Hamilton Heights</v>
      </c>
      <c r="L1556" t="str">
        <f t="shared" si="503"/>
        <v xml:space="preserve"> Hamilton Heights</v>
      </c>
      <c r="M1556" t="str">
        <f t="shared" si="500"/>
        <v>Hamilton Heights</v>
      </c>
      <c r="N1556" t="str">
        <f>VLOOKUP(M1556,mapping!A:B,2,0)</f>
        <v>Washington Heights</v>
      </c>
    </row>
    <row r="1557" spans="1:14" x14ac:dyDescent="0.2">
      <c r="A1557">
        <v>16</v>
      </c>
      <c r="B1557" t="s">
        <v>65</v>
      </c>
      <c r="C1557" t="s">
        <v>66</v>
      </c>
      <c r="D1557" t="s">
        <v>18</v>
      </c>
      <c r="E1557" t="s">
        <v>3</v>
      </c>
      <c r="F1557" t="s">
        <v>4</v>
      </c>
      <c r="G1557" t="s">
        <v>5</v>
      </c>
      <c r="H1557">
        <v>10013</v>
      </c>
      <c r="I1557" t="s">
        <v>6</v>
      </c>
      <c r="K1557" t="str">
        <f t="shared" si="502"/>
        <v xml:space="preserve"> Five Points</v>
      </c>
      <c r="L1557" t="str">
        <f t="shared" si="503"/>
        <v xml:space="preserve"> Five Points</v>
      </c>
      <c r="M1557" t="str">
        <f t="shared" si="500"/>
        <v>Five Points</v>
      </c>
      <c r="N1557" t="str">
        <f>VLOOKUP(M1557,mapping!A:B,2,0)</f>
        <v>East Village</v>
      </c>
    </row>
    <row r="1558" spans="1:14" x14ac:dyDescent="0.2">
      <c r="A1558">
        <v>466</v>
      </c>
      <c r="B1558" t="s">
        <v>83</v>
      </c>
      <c r="C1558" t="s">
        <v>84</v>
      </c>
      <c r="D1558" t="s">
        <v>85</v>
      </c>
      <c r="E1558" t="s">
        <v>3</v>
      </c>
      <c r="F1558" t="s">
        <v>4</v>
      </c>
      <c r="G1558" t="s">
        <v>5</v>
      </c>
      <c r="H1558">
        <v>10024</v>
      </c>
      <c r="I1558" t="s">
        <v>6</v>
      </c>
      <c r="K1558" t="str">
        <f t="shared" si="502"/>
        <v xml:space="preserve"> Upper West Side</v>
      </c>
      <c r="L1558" t="str">
        <f t="shared" si="503"/>
        <v xml:space="preserve"> Upper West Side</v>
      </c>
      <c r="M1558" t="str">
        <f t="shared" si="500"/>
        <v>Upper West Side</v>
      </c>
      <c r="N1558" t="str">
        <f>VLOOKUP(M1558,mapping!A:B,2,0)</f>
        <v>Upper West Side</v>
      </c>
    </row>
    <row r="1559" spans="1:14" x14ac:dyDescent="0.2">
      <c r="A1559">
        <v>27</v>
      </c>
      <c r="B1559" t="s">
        <v>128</v>
      </c>
      <c r="C1559" t="s">
        <v>18</v>
      </c>
      <c r="D1559" t="s">
        <v>3</v>
      </c>
      <c r="E1559" t="s">
        <v>4</v>
      </c>
      <c r="F1559" t="s">
        <v>5</v>
      </c>
      <c r="G1559">
        <v>10014</v>
      </c>
      <c r="H1559" t="s">
        <v>6</v>
      </c>
      <c r="L1559" t="str">
        <f>C1559</f>
        <v xml:space="preserve"> Manhattan Community Board 2</v>
      </c>
      <c r="M1559" t="str">
        <f t="shared" si="500"/>
        <v>Manhattan Community Board 2</v>
      </c>
      <c r="N1559" t="str">
        <f>VLOOKUP(M1559,mapping!A:B,2,0)</f>
        <v>Greenwich Village</v>
      </c>
    </row>
    <row r="1560" spans="1:14" x14ac:dyDescent="0.2">
      <c r="A1560">
        <v>811</v>
      </c>
      <c r="B1560" t="s">
        <v>128</v>
      </c>
      <c r="C1560" t="s">
        <v>52</v>
      </c>
      <c r="D1560" t="s">
        <v>57</v>
      </c>
      <c r="E1560" t="s">
        <v>3</v>
      </c>
      <c r="F1560" t="s">
        <v>4</v>
      </c>
      <c r="G1560" t="s">
        <v>5</v>
      </c>
      <c r="H1560">
        <v>10019</v>
      </c>
      <c r="I1560" t="s">
        <v>6</v>
      </c>
      <c r="K1560" t="str">
        <f t="shared" ref="K1560:K1562" si="504">C1560</f>
        <v xml:space="preserve"> Hell's Kitchen</v>
      </c>
      <c r="L1560" t="str">
        <f t="shared" ref="L1560:L1562" si="505">K1560</f>
        <v xml:space="preserve"> Hell's Kitchen</v>
      </c>
      <c r="M1560" t="str">
        <f t="shared" si="500"/>
        <v>Hell's Kitchen</v>
      </c>
      <c r="N1560" t="str">
        <f>VLOOKUP(M1560,mapping!A:B,2,0)</f>
        <v>Midtown</v>
      </c>
    </row>
    <row r="1561" spans="1:14" x14ac:dyDescent="0.2">
      <c r="A1561">
        <v>2131</v>
      </c>
      <c r="B1561" t="s">
        <v>141</v>
      </c>
      <c r="C1561" t="s">
        <v>38</v>
      </c>
      <c r="D1561" t="s">
        <v>39</v>
      </c>
      <c r="E1561" t="s">
        <v>3</v>
      </c>
      <c r="F1561" t="s">
        <v>4</v>
      </c>
      <c r="G1561" t="s">
        <v>5</v>
      </c>
      <c r="H1561">
        <v>10026</v>
      </c>
      <c r="I1561" t="s">
        <v>6</v>
      </c>
      <c r="K1561" t="str">
        <f t="shared" si="504"/>
        <v xml:space="preserve"> Harlem</v>
      </c>
      <c r="L1561" t="str">
        <f t="shared" si="505"/>
        <v xml:space="preserve"> Harlem</v>
      </c>
      <c r="M1561" t="str">
        <f t="shared" si="500"/>
        <v>Harlem</v>
      </c>
      <c r="N1561" t="str">
        <f>VLOOKUP(M1561,mapping!A:B,2,0)</f>
        <v>Harlem</v>
      </c>
    </row>
    <row r="1562" spans="1:14" x14ac:dyDescent="0.2">
      <c r="A1562" t="s">
        <v>307</v>
      </c>
      <c r="B1562" t="s">
        <v>96</v>
      </c>
      <c r="C1562" t="s">
        <v>52</v>
      </c>
      <c r="D1562" t="s">
        <v>13</v>
      </c>
      <c r="E1562" t="s">
        <v>3</v>
      </c>
      <c r="F1562" t="s">
        <v>4</v>
      </c>
      <c r="G1562" t="s">
        <v>5</v>
      </c>
      <c r="H1562">
        <v>10019</v>
      </c>
      <c r="I1562" t="s">
        <v>6</v>
      </c>
      <c r="K1562" t="str">
        <f t="shared" si="504"/>
        <v xml:space="preserve"> Hell's Kitchen</v>
      </c>
      <c r="L1562" t="str">
        <f t="shared" si="505"/>
        <v xml:space="preserve"> Hell's Kitchen</v>
      </c>
      <c r="M1562" t="str">
        <f t="shared" si="500"/>
        <v>Hell's Kitchen</v>
      </c>
      <c r="N1562" t="str">
        <f>VLOOKUP(M1562,mapping!A:B,2,0)</f>
        <v>Midtown</v>
      </c>
    </row>
    <row r="1563" spans="1:14" x14ac:dyDescent="0.2">
      <c r="A1563" t="s">
        <v>709</v>
      </c>
      <c r="B1563">
        <v>100</v>
      </c>
      <c r="C1563" t="s">
        <v>68</v>
      </c>
      <c r="D1563" t="s">
        <v>13</v>
      </c>
      <c r="E1563" t="s">
        <v>3</v>
      </c>
      <c r="F1563" t="s">
        <v>4</v>
      </c>
      <c r="G1563" t="s">
        <v>5</v>
      </c>
      <c r="H1563">
        <v>10016</v>
      </c>
      <c r="I1563" t="s">
        <v>6</v>
      </c>
      <c r="K1563" t="str">
        <f>C1563</f>
        <v xml:space="preserve"> Park Avenue</v>
      </c>
      <c r="L1563" t="s">
        <v>13</v>
      </c>
      <c r="M1563" t="str">
        <f t="shared" si="500"/>
        <v>Manhattan Community Board 5</v>
      </c>
      <c r="N1563" t="str">
        <f>VLOOKUP(M1563,mapping!A:B,2,0)</f>
        <v>Midtown</v>
      </c>
    </row>
    <row r="1564" spans="1:14" x14ac:dyDescent="0.2">
      <c r="A1564" t="s">
        <v>710</v>
      </c>
      <c r="B1564" t="s">
        <v>474</v>
      </c>
      <c r="C1564" t="s">
        <v>35</v>
      </c>
      <c r="D1564" t="s">
        <v>32</v>
      </c>
      <c r="E1564" t="s">
        <v>3</v>
      </c>
      <c r="F1564" t="s">
        <v>4</v>
      </c>
      <c r="G1564" t="s">
        <v>5</v>
      </c>
      <c r="H1564">
        <v>10038</v>
      </c>
      <c r="I1564" t="s">
        <v>6</v>
      </c>
      <c r="K1564" t="str">
        <f t="shared" ref="K1564:K1565" si="506">C1564</f>
        <v xml:space="preserve"> Southbridge Towers</v>
      </c>
      <c r="L1564" t="str">
        <f t="shared" ref="L1564:L1565" si="507">K1564</f>
        <v xml:space="preserve"> Southbridge Towers</v>
      </c>
      <c r="M1564" t="str">
        <f t="shared" si="500"/>
        <v>Southbridge Towers</v>
      </c>
      <c r="N1564" t="str">
        <f>VLOOKUP(M1564,mapping!A:B,2,0)</f>
        <v>Financial District</v>
      </c>
    </row>
    <row r="1565" spans="1:14" x14ac:dyDescent="0.2">
      <c r="A1565">
        <v>84</v>
      </c>
      <c r="B1565" t="s">
        <v>412</v>
      </c>
      <c r="C1565" t="s">
        <v>38</v>
      </c>
      <c r="D1565" t="s">
        <v>39</v>
      </c>
      <c r="E1565" t="s">
        <v>3</v>
      </c>
      <c r="F1565" t="s">
        <v>4</v>
      </c>
      <c r="G1565" t="s">
        <v>5</v>
      </c>
      <c r="H1565">
        <v>10026</v>
      </c>
      <c r="I1565" t="s">
        <v>6</v>
      </c>
      <c r="K1565" t="str">
        <f t="shared" si="506"/>
        <v xml:space="preserve"> Harlem</v>
      </c>
      <c r="L1565" t="str">
        <f t="shared" si="507"/>
        <v xml:space="preserve"> Harlem</v>
      </c>
      <c r="M1565" t="str">
        <f t="shared" si="500"/>
        <v>Harlem</v>
      </c>
      <c r="N1565" t="str">
        <f>VLOOKUP(M1565,mapping!A:B,2,0)</f>
        <v>Harlem</v>
      </c>
    </row>
    <row r="1566" spans="1:14" x14ac:dyDescent="0.2">
      <c r="A1566" t="s">
        <v>711</v>
      </c>
      <c r="B1566">
        <v>1</v>
      </c>
      <c r="C1566" t="s">
        <v>287</v>
      </c>
      <c r="D1566" t="s">
        <v>31</v>
      </c>
      <c r="E1566" t="s">
        <v>32</v>
      </c>
      <c r="F1566" t="s">
        <v>3</v>
      </c>
      <c r="G1566" t="s">
        <v>4</v>
      </c>
      <c r="H1566" t="s">
        <v>5</v>
      </c>
      <c r="I1566">
        <v>10005</v>
      </c>
      <c r="J1566" t="s">
        <v>6</v>
      </c>
      <c r="L1566" t="str">
        <f t="shared" ref="L1566:L1567" si="508">D1566</f>
        <v xml:space="preserve"> Battery Park City</v>
      </c>
      <c r="M1566" t="str">
        <f t="shared" si="500"/>
        <v>Battery Park City</v>
      </c>
      <c r="N1566" t="str">
        <f>VLOOKUP(M1566,mapping!A:B,2,0)</f>
        <v>Battery Park</v>
      </c>
    </row>
    <row r="1567" spans="1:14" x14ac:dyDescent="0.2">
      <c r="A1567" t="s">
        <v>276</v>
      </c>
      <c r="B1567">
        <v>63</v>
      </c>
      <c r="C1567" t="s">
        <v>277</v>
      </c>
      <c r="D1567" t="s">
        <v>52</v>
      </c>
      <c r="E1567" t="s">
        <v>13</v>
      </c>
      <c r="F1567" t="s">
        <v>3</v>
      </c>
      <c r="G1567" t="s">
        <v>4</v>
      </c>
      <c r="H1567" t="s">
        <v>5</v>
      </c>
      <c r="I1567">
        <v>10018</v>
      </c>
      <c r="J1567" t="s">
        <v>6</v>
      </c>
      <c r="L1567" t="str">
        <f t="shared" si="508"/>
        <v xml:space="preserve"> Hell's Kitchen</v>
      </c>
      <c r="M1567" t="str">
        <f t="shared" si="500"/>
        <v>Hell's Kitchen</v>
      </c>
      <c r="N1567" t="str">
        <f>VLOOKUP(M1567,mapping!A:B,2,0)</f>
        <v>Midtown</v>
      </c>
    </row>
    <row r="1568" spans="1:14" x14ac:dyDescent="0.2">
      <c r="A1568" t="s">
        <v>712</v>
      </c>
      <c r="B1568" t="s">
        <v>713</v>
      </c>
      <c r="C1568" t="s">
        <v>60</v>
      </c>
      <c r="D1568" t="s">
        <v>18</v>
      </c>
      <c r="E1568" t="s">
        <v>3</v>
      </c>
      <c r="F1568" t="s">
        <v>4</v>
      </c>
      <c r="G1568" t="s">
        <v>5</v>
      </c>
      <c r="H1568">
        <v>10014</v>
      </c>
      <c r="I1568" t="s">
        <v>6</v>
      </c>
      <c r="K1568" t="str">
        <f t="shared" ref="K1568:K1569" si="509">C1568</f>
        <v xml:space="preserve"> Greenwich Village</v>
      </c>
      <c r="L1568" t="str">
        <f t="shared" ref="L1568:L1569" si="510">K1568</f>
        <v xml:space="preserve"> Greenwich Village</v>
      </c>
      <c r="M1568" t="str">
        <f t="shared" si="500"/>
        <v>Greenwich Village</v>
      </c>
      <c r="N1568" t="str">
        <f>VLOOKUP(M1568,mapping!A:B,2,0)</f>
        <v>Greenwich Village</v>
      </c>
    </row>
    <row r="1569" spans="1:14" x14ac:dyDescent="0.2">
      <c r="A1569" t="s">
        <v>714</v>
      </c>
      <c r="B1569" t="s">
        <v>96</v>
      </c>
      <c r="C1569" t="s">
        <v>52</v>
      </c>
      <c r="D1569" t="s">
        <v>13</v>
      </c>
      <c r="E1569" t="s">
        <v>3</v>
      </c>
      <c r="F1569" t="s">
        <v>4</v>
      </c>
      <c r="G1569" t="s">
        <v>5</v>
      </c>
      <c r="H1569">
        <v>10019</v>
      </c>
      <c r="I1569" t="s">
        <v>6</v>
      </c>
      <c r="K1569" t="str">
        <f t="shared" si="509"/>
        <v xml:space="preserve"> Hell's Kitchen</v>
      </c>
      <c r="L1569" t="str">
        <f t="shared" si="510"/>
        <v xml:space="preserve"> Hell's Kitchen</v>
      </c>
      <c r="M1569" t="str">
        <f t="shared" si="500"/>
        <v>Hell's Kitchen</v>
      </c>
      <c r="N1569" t="str">
        <f>VLOOKUP(M1569,mapping!A:B,2,0)</f>
        <v>Midtown</v>
      </c>
    </row>
    <row r="1570" spans="1:14" x14ac:dyDescent="0.2">
      <c r="A1570" t="s">
        <v>715</v>
      </c>
      <c r="B1570">
        <v>1180</v>
      </c>
      <c r="C1570" t="s">
        <v>41</v>
      </c>
      <c r="D1570" t="s">
        <v>21</v>
      </c>
      <c r="E1570" t="s">
        <v>13</v>
      </c>
      <c r="F1570" t="s">
        <v>3</v>
      </c>
      <c r="G1570" t="s">
        <v>4</v>
      </c>
      <c r="H1570" t="s">
        <v>5</v>
      </c>
      <c r="I1570">
        <v>10036</v>
      </c>
      <c r="J1570" t="s">
        <v>6</v>
      </c>
      <c r="L1570" t="str">
        <f>D1570</f>
        <v xml:space="preserve"> Diamond District</v>
      </c>
      <c r="M1570" t="str">
        <f t="shared" si="500"/>
        <v>Diamond District</v>
      </c>
      <c r="N1570" t="str">
        <f>VLOOKUP(M1570,mapping!A:B,2,0)</f>
        <v>Midtown</v>
      </c>
    </row>
    <row r="1571" spans="1:14" x14ac:dyDescent="0.2">
      <c r="A1571">
        <v>9</v>
      </c>
      <c r="B1571" t="s">
        <v>33</v>
      </c>
      <c r="C1571" t="s">
        <v>15</v>
      </c>
      <c r="D1571" t="s">
        <v>13</v>
      </c>
      <c r="E1571" t="s">
        <v>3</v>
      </c>
      <c r="F1571" t="s">
        <v>4</v>
      </c>
      <c r="G1571" t="s">
        <v>5</v>
      </c>
      <c r="H1571">
        <v>10001</v>
      </c>
      <c r="I1571" t="s">
        <v>6</v>
      </c>
      <c r="K1571" t="str">
        <f t="shared" ref="K1571:K1576" si="511">C1571</f>
        <v xml:space="preserve"> Korea Town</v>
      </c>
      <c r="L1571" t="str">
        <f t="shared" ref="L1571:L1576" si="512">K1571</f>
        <v xml:space="preserve"> Korea Town</v>
      </c>
      <c r="M1571" t="str">
        <f t="shared" si="500"/>
        <v>Korea Town</v>
      </c>
      <c r="N1571" t="str">
        <f>VLOOKUP(M1571,mapping!A:B,2,0)</f>
        <v>Midtown</v>
      </c>
    </row>
    <row r="1572" spans="1:14" x14ac:dyDescent="0.2">
      <c r="A1572">
        <v>110</v>
      </c>
      <c r="B1572" t="s">
        <v>253</v>
      </c>
      <c r="C1572" t="s">
        <v>84</v>
      </c>
      <c r="D1572" t="s">
        <v>85</v>
      </c>
      <c r="E1572" t="s">
        <v>3</v>
      </c>
      <c r="F1572" t="s">
        <v>4</v>
      </c>
      <c r="G1572" t="s">
        <v>5</v>
      </c>
      <c r="H1572">
        <v>10023</v>
      </c>
      <c r="I1572" t="s">
        <v>6</v>
      </c>
      <c r="K1572" t="str">
        <f t="shared" si="511"/>
        <v xml:space="preserve"> Upper West Side</v>
      </c>
      <c r="L1572" t="str">
        <f t="shared" si="512"/>
        <v xml:space="preserve"> Upper West Side</v>
      </c>
      <c r="M1572" t="str">
        <f t="shared" si="500"/>
        <v>Upper West Side</v>
      </c>
      <c r="N1572" t="str">
        <f>VLOOKUP(M1572,mapping!A:B,2,0)</f>
        <v>Upper West Side</v>
      </c>
    </row>
    <row r="1573" spans="1:14" x14ac:dyDescent="0.2">
      <c r="A1573">
        <v>162</v>
      </c>
      <c r="B1573" t="s">
        <v>367</v>
      </c>
      <c r="C1573" t="s">
        <v>185</v>
      </c>
      <c r="D1573" t="s">
        <v>18</v>
      </c>
      <c r="E1573" t="s">
        <v>3</v>
      </c>
      <c r="F1573" t="s">
        <v>4</v>
      </c>
      <c r="G1573" t="s">
        <v>5</v>
      </c>
      <c r="H1573">
        <v>10011</v>
      </c>
      <c r="I1573" t="s">
        <v>6</v>
      </c>
      <c r="K1573" t="str">
        <f t="shared" si="511"/>
        <v xml:space="preserve"> Washington Square Village</v>
      </c>
      <c r="L1573" t="str">
        <f t="shared" si="512"/>
        <v xml:space="preserve"> Washington Square Village</v>
      </c>
      <c r="M1573" t="str">
        <f t="shared" si="500"/>
        <v>Washington Square Village</v>
      </c>
      <c r="N1573" t="str">
        <f>VLOOKUP(M1573,mapping!A:B,2,0)</f>
        <v>Greenwich Village</v>
      </c>
    </row>
    <row r="1574" spans="1:14" x14ac:dyDescent="0.2">
      <c r="A1574" t="s">
        <v>716</v>
      </c>
      <c r="B1574" t="s">
        <v>560</v>
      </c>
      <c r="C1574" t="s">
        <v>35</v>
      </c>
      <c r="D1574" t="s">
        <v>32</v>
      </c>
      <c r="E1574" t="s">
        <v>3</v>
      </c>
      <c r="F1574" t="s">
        <v>4</v>
      </c>
      <c r="G1574" t="s">
        <v>5</v>
      </c>
      <c r="H1574">
        <v>10005</v>
      </c>
      <c r="I1574" t="s">
        <v>6</v>
      </c>
      <c r="K1574" t="str">
        <f t="shared" si="511"/>
        <v xml:space="preserve"> Southbridge Towers</v>
      </c>
      <c r="L1574" t="str">
        <f t="shared" si="512"/>
        <v xml:space="preserve"> Southbridge Towers</v>
      </c>
      <c r="M1574" t="str">
        <f t="shared" si="500"/>
        <v>Southbridge Towers</v>
      </c>
      <c r="N1574" t="str">
        <f>VLOOKUP(M1574,mapping!A:B,2,0)</f>
        <v>Financial District</v>
      </c>
    </row>
    <row r="1575" spans="1:14" x14ac:dyDescent="0.2">
      <c r="A1575">
        <v>65</v>
      </c>
      <c r="B1575" t="s">
        <v>367</v>
      </c>
      <c r="C1575" t="s">
        <v>185</v>
      </c>
      <c r="D1575" t="s">
        <v>18</v>
      </c>
      <c r="E1575" t="s">
        <v>3</v>
      </c>
      <c r="F1575" t="s">
        <v>4</v>
      </c>
      <c r="G1575" t="s">
        <v>5</v>
      </c>
      <c r="H1575">
        <v>10011</v>
      </c>
      <c r="I1575" t="s">
        <v>6</v>
      </c>
      <c r="K1575" t="str">
        <f t="shared" si="511"/>
        <v xml:space="preserve"> Washington Square Village</v>
      </c>
      <c r="L1575" t="str">
        <f t="shared" si="512"/>
        <v xml:space="preserve"> Washington Square Village</v>
      </c>
      <c r="M1575" t="str">
        <f t="shared" si="500"/>
        <v>Washington Square Village</v>
      </c>
      <c r="N1575" t="str">
        <f>VLOOKUP(M1575,mapping!A:B,2,0)</f>
        <v>Greenwich Village</v>
      </c>
    </row>
    <row r="1576" spans="1:14" x14ac:dyDescent="0.2">
      <c r="A1576">
        <v>321</v>
      </c>
      <c r="B1576" t="s">
        <v>186</v>
      </c>
      <c r="C1576" t="s">
        <v>123</v>
      </c>
      <c r="D1576" t="s">
        <v>2</v>
      </c>
      <c r="E1576" t="s">
        <v>3</v>
      </c>
      <c r="F1576" t="s">
        <v>4</v>
      </c>
      <c r="G1576" t="s">
        <v>5</v>
      </c>
      <c r="H1576">
        <v>10002</v>
      </c>
      <c r="I1576" t="s">
        <v>6</v>
      </c>
      <c r="K1576" t="str">
        <f t="shared" si="511"/>
        <v xml:space="preserve"> Alphabet City</v>
      </c>
      <c r="L1576" t="str">
        <f t="shared" si="512"/>
        <v xml:space="preserve"> Alphabet City</v>
      </c>
      <c r="M1576" t="str">
        <f t="shared" si="500"/>
        <v>Alphabet City</v>
      </c>
      <c r="N1576" t="str">
        <f>VLOOKUP(M1576,mapping!A:B,2,0)</f>
        <v>East Village</v>
      </c>
    </row>
    <row r="1577" spans="1:14" x14ac:dyDescent="0.2">
      <c r="A1577" t="s">
        <v>717</v>
      </c>
      <c r="B1577">
        <v>10</v>
      </c>
      <c r="C1577" t="s">
        <v>718</v>
      </c>
      <c r="D1577" t="s">
        <v>35</v>
      </c>
      <c r="E1577" t="s">
        <v>32</v>
      </c>
      <c r="F1577" t="s">
        <v>3</v>
      </c>
      <c r="G1577" t="s">
        <v>4</v>
      </c>
      <c r="H1577" t="s">
        <v>5</v>
      </c>
      <c r="I1577">
        <v>10005</v>
      </c>
      <c r="J1577" t="s">
        <v>6</v>
      </c>
      <c r="L1577" t="str">
        <f>D1577</f>
        <v xml:space="preserve"> Southbridge Towers</v>
      </c>
      <c r="M1577" t="str">
        <f t="shared" si="500"/>
        <v>Southbridge Towers</v>
      </c>
      <c r="N1577" t="str">
        <f>VLOOKUP(M1577,mapping!A:B,2,0)</f>
        <v>Financial District</v>
      </c>
    </row>
    <row r="1578" spans="1:14" x14ac:dyDescent="0.2">
      <c r="A1578">
        <v>415</v>
      </c>
      <c r="B1578" t="s">
        <v>149</v>
      </c>
      <c r="C1578" t="s">
        <v>138</v>
      </c>
      <c r="D1578" t="s">
        <v>18</v>
      </c>
      <c r="E1578" t="s">
        <v>3</v>
      </c>
      <c r="F1578" t="s">
        <v>4</v>
      </c>
      <c r="G1578" t="s">
        <v>5</v>
      </c>
      <c r="H1578">
        <v>10003</v>
      </c>
      <c r="I1578" t="s">
        <v>6</v>
      </c>
      <c r="K1578" t="str">
        <f t="shared" ref="K1578:K1580" si="513">C1578</f>
        <v xml:space="preserve"> NoHo Historic District</v>
      </c>
      <c r="L1578" t="str">
        <f t="shared" ref="L1578:L1580" si="514">K1578</f>
        <v xml:space="preserve"> NoHo Historic District</v>
      </c>
      <c r="M1578" t="str">
        <f t="shared" si="500"/>
        <v>NoHo Historic District</v>
      </c>
      <c r="N1578" t="str">
        <f>VLOOKUP(M1578,mapping!A:B,2,0)</f>
        <v>NoHo</v>
      </c>
    </row>
    <row r="1579" spans="1:14" x14ac:dyDescent="0.2">
      <c r="A1579">
        <v>137</v>
      </c>
      <c r="B1579" t="s">
        <v>11</v>
      </c>
      <c r="C1579" t="s">
        <v>12</v>
      </c>
      <c r="D1579" t="s">
        <v>13</v>
      </c>
      <c r="E1579" t="s">
        <v>3</v>
      </c>
      <c r="F1579" t="s">
        <v>4</v>
      </c>
      <c r="G1579" t="s">
        <v>5</v>
      </c>
      <c r="H1579">
        <v>10001</v>
      </c>
      <c r="I1579" t="s">
        <v>6</v>
      </c>
      <c r="K1579" t="str">
        <f t="shared" si="513"/>
        <v xml:space="preserve"> Koreatown</v>
      </c>
      <c r="L1579" t="str">
        <f t="shared" si="514"/>
        <v xml:space="preserve"> Koreatown</v>
      </c>
      <c r="M1579" t="str">
        <f t="shared" si="500"/>
        <v>Koreatown</v>
      </c>
      <c r="N1579" t="str">
        <f>VLOOKUP(M1579,mapping!A:B,2,0)</f>
        <v>Midtown</v>
      </c>
    </row>
    <row r="1580" spans="1:14" x14ac:dyDescent="0.2">
      <c r="A1580">
        <v>235</v>
      </c>
      <c r="B1580" t="s">
        <v>145</v>
      </c>
      <c r="C1580" t="s">
        <v>60</v>
      </c>
      <c r="D1580" t="s">
        <v>18</v>
      </c>
      <c r="E1580" t="s">
        <v>3</v>
      </c>
      <c r="F1580" t="s">
        <v>4</v>
      </c>
      <c r="G1580" t="s">
        <v>5</v>
      </c>
      <c r="H1580">
        <v>10012</v>
      </c>
      <c r="I1580" t="s">
        <v>6</v>
      </c>
      <c r="K1580" t="str">
        <f t="shared" si="513"/>
        <v xml:space="preserve"> Greenwich Village</v>
      </c>
      <c r="L1580" t="str">
        <f t="shared" si="514"/>
        <v xml:space="preserve"> Greenwich Village</v>
      </c>
      <c r="M1580" t="str">
        <f t="shared" si="500"/>
        <v>Greenwich Village</v>
      </c>
      <c r="N1580" t="str">
        <f>VLOOKUP(M1580,mapping!A:B,2,0)</f>
        <v>Greenwich Village</v>
      </c>
    </row>
    <row r="1581" spans="1:14" x14ac:dyDescent="0.2">
      <c r="A1581" t="s">
        <v>719</v>
      </c>
      <c r="B1581">
        <v>51</v>
      </c>
      <c r="C1581" t="s">
        <v>259</v>
      </c>
      <c r="D1581" t="s">
        <v>185</v>
      </c>
      <c r="E1581" t="s">
        <v>18</v>
      </c>
      <c r="F1581" t="s">
        <v>3</v>
      </c>
      <c r="G1581" t="s">
        <v>4</v>
      </c>
      <c r="H1581" t="s">
        <v>5</v>
      </c>
      <c r="I1581">
        <v>10003</v>
      </c>
      <c r="J1581" t="s">
        <v>6</v>
      </c>
      <c r="L1581" t="str">
        <f>D1581</f>
        <v xml:space="preserve"> Washington Square Village</v>
      </c>
      <c r="M1581" t="str">
        <f t="shared" si="500"/>
        <v>Washington Square Village</v>
      </c>
      <c r="N1581" t="str">
        <f>VLOOKUP(M1581,mapping!A:B,2,0)</f>
        <v>Greenwich Village</v>
      </c>
    </row>
    <row r="1582" spans="1:14" x14ac:dyDescent="0.2">
      <c r="A1582">
        <v>9</v>
      </c>
      <c r="B1582" t="s">
        <v>11</v>
      </c>
      <c r="C1582" t="s">
        <v>56</v>
      </c>
      <c r="D1582" t="s">
        <v>57</v>
      </c>
      <c r="E1582" t="s">
        <v>3</v>
      </c>
      <c r="F1582" t="s">
        <v>4</v>
      </c>
      <c r="G1582" t="s">
        <v>5</v>
      </c>
      <c r="H1582">
        <v>10001</v>
      </c>
      <c r="I1582" t="s">
        <v>6</v>
      </c>
      <c r="K1582" t="str">
        <f t="shared" ref="K1582:K1583" si="515">C1582</f>
        <v xml:space="preserve"> Chelsea</v>
      </c>
      <c r="L1582" t="str">
        <f t="shared" ref="L1582:L1583" si="516">K1582</f>
        <v xml:space="preserve"> Chelsea</v>
      </c>
      <c r="M1582" t="str">
        <f t="shared" si="500"/>
        <v>Chelsea</v>
      </c>
      <c r="N1582" t="str">
        <f>VLOOKUP(M1582,mapping!A:B,2,0)</f>
        <v>Chelsea</v>
      </c>
    </row>
    <row r="1583" spans="1:14" x14ac:dyDescent="0.2">
      <c r="A1583">
        <v>1588</v>
      </c>
      <c r="B1583" t="s">
        <v>7</v>
      </c>
      <c r="C1583" t="s">
        <v>47</v>
      </c>
      <c r="D1583" t="s">
        <v>48</v>
      </c>
      <c r="E1583" t="s">
        <v>3</v>
      </c>
      <c r="F1583" t="s">
        <v>4</v>
      </c>
      <c r="G1583" t="s">
        <v>5</v>
      </c>
      <c r="H1583">
        <v>10028</v>
      </c>
      <c r="I1583" t="s">
        <v>6</v>
      </c>
      <c r="K1583" t="str">
        <f t="shared" si="515"/>
        <v xml:space="preserve"> Lenox Hill</v>
      </c>
      <c r="L1583" t="str">
        <f t="shared" si="516"/>
        <v xml:space="preserve"> Lenox Hill</v>
      </c>
      <c r="M1583" t="str">
        <f t="shared" si="500"/>
        <v>Lenox Hill</v>
      </c>
      <c r="N1583" t="str">
        <f>VLOOKUP(M1583,mapping!A:B,2,0)</f>
        <v>Upper East Side</v>
      </c>
    </row>
    <row r="1584" spans="1:14" x14ac:dyDescent="0.2">
      <c r="A1584" t="s">
        <v>720</v>
      </c>
      <c r="B1584">
        <v>1301</v>
      </c>
      <c r="C1584" t="s">
        <v>41</v>
      </c>
      <c r="D1584" t="s">
        <v>21</v>
      </c>
      <c r="E1584" t="s">
        <v>13</v>
      </c>
      <c r="F1584" t="s">
        <v>3</v>
      </c>
      <c r="G1584" t="s">
        <v>4</v>
      </c>
      <c r="H1584" t="s">
        <v>5</v>
      </c>
      <c r="I1584">
        <v>10019</v>
      </c>
      <c r="J1584" t="s">
        <v>6</v>
      </c>
      <c r="L1584" t="str">
        <f>D1584</f>
        <v xml:space="preserve"> Diamond District</v>
      </c>
      <c r="M1584" t="str">
        <f t="shared" si="500"/>
        <v>Diamond District</v>
      </c>
      <c r="N1584" t="str">
        <f>VLOOKUP(M1584,mapping!A:B,2,0)</f>
        <v>Midtown</v>
      </c>
    </row>
    <row r="1585" spans="1:14" x14ac:dyDescent="0.2">
      <c r="A1585">
        <v>178</v>
      </c>
      <c r="B1585" t="s">
        <v>159</v>
      </c>
      <c r="C1585" t="s">
        <v>66</v>
      </c>
      <c r="D1585" t="s">
        <v>18</v>
      </c>
      <c r="E1585" t="s">
        <v>3</v>
      </c>
      <c r="F1585" t="s">
        <v>4</v>
      </c>
      <c r="G1585" t="s">
        <v>5</v>
      </c>
      <c r="H1585">
        <v>10012</v>
      </c>
      <c r="I1585" t="s">
        <v>6</v>
      </c>
      <c r="K1585" t="str">
        <f>C1585</f>
        <v xml:space="preserve"> Five Points</v>
      </c>
      <c r="L1585" t="str">
        <f>K1585</f>
        <v xml:space="preserve"> Five Points</v>
      </c>
      <c r="M1585" t="str">
        <f t="shared" si="500"/>
        <v>Five Points</v>
      </c>
      <c r="N1585" t="str">
        <f>VLOOKUP(M1585,mapping!A:B,2,0)</f>
        <v>East Village</v>
      </c>
    </row>
    <row r="1586" spans="1:14" x14ac:dyDescent="0.2">
      <c r="A1586">
        <v>169</v>
      </c>
      <c r="B1586" t="s">
        <v>477</v>
      </c>
      <c r="C1586" t="s">
        <v>57</v>
      </c>
      <c r="D1586" t="s">
        <v>3</v>
      </c>
      <c r="E1586" t="s">
        <v>4</v>
      </c>
      <c r="F1586" t="s">
        <v>5</v>
      </c>
      <c r="G1586">
        <v>10011</v>
      </c>
      <c r="H1586" t="s">
        <v>6</v>
      </c>
      <c r="L1586" t="str">
        <f>C1586</f>
        <v xml:space="preserve"> Manhattan Community Board 4</v>
      </c>
      <c r="M1586" t="str">
        <f t="shared" si="500"/>
        <v>Manhattan Community Board 4</v>
      </c>
      <c r="N1586" t="str">
        <f>VLOOKUP(M1586,mapping!A:B,2,0)</f>
        <v>Midtown</v>
      </c>
    </row>
    <row r="1587" spans="1:14" x14ac:dyDescent="0.2">
      <c r="A1587">
        <v>450</v>
      </c>
      <c r="B1587" t="s">
        <v>83</v>
      </c>
      <c r="C1587" t="s">
        <v>84</v>
      </c>
      <c r="D1587" t="s">
        <v>85</v>
      </c>
      <c r="E1587" t="s">
        <v>3</v>
      </c>
      <c r="F1587" t="s">
        <v>4</v>
      </c>
      <c r="G1587" t="s">
        <v>5</v>
      </c>
      <c r="H1587">
        <v>10024</v>
      </c>
      <c r="I1587" t="s">
        <v>6</v>
      </c>
      <c r="K1587" t="str">
        <f t="shared" ref="K1587:K1588" si="517">C1587</f>
        <v xml:space="preserve"> Upper West Side</v>
      </c>
      <c r="L1587" t="str">
        <f t="shared" ref="L1587:L1588" si="518">K1587</f>
        <v xml:space="preserve"> Upper West Side</v>
      </c>
      <c r="M1587" t="str">
        <f t="shared" si="500"/>
        <v>Upper West Side</v>
      </c>
      <c r="N1587" t="str">
        <f>VLOOKUP(M1587,mapping!A:B,2,0)</f>
        <v>Upper West Side</v>
      </c>
    </row>
    <row r="1588" spans="1:14" x14ac:dyDescent="0.2">
      <c r="A1588" t="s">
        <v>376</v>
      </c>
      <c r="B1588" t="s">
        <v>59</v>
      </c>
      <c r="C1588" t="s">
        <v>60</v>
      </c>
      <c r="D1588" t="s">
        <v>18</v>
      </c>
      <c r="E1588" t="s">
        <v>3</v>
      </c>
      <c r="F1588" t="s">
        <v>4</v>
      </c>
      <c r="G1588" t="s">
        <v>5</v>
      </c>
      <c r="H1588">
        <v>10012</v>
      </c>
      <c r="I1588" t="s">
        <v>6</v>
      </c>
      <c r="K1588" t="str">
        <f t="shared" si="517"/>
        <v xml:space="preserve"> Greenwich Village</v>
      </c>
      <c r="L1588" t="str">
        <f t="shared" si="518"/>
        <v xml:space="preserve"> Greenwich Village</v>
      </c>
      <c r="M1588" t="str">
        <f t="shared" si="500"/>
        <v>Greenwich Village</v>
      </c>
      <c r="N1588" t="str">
        <f>VLOOKUP(M1588,mapping!A:B,2,0)</f>
        <v>Greenwich Village</v>
      </c>
    </row>
    <row r="1589" spans="1:14" x14ac:dyDescent="0.2">
      <c r="A1589" t="s">
        <v>721</v>
      </c>
      <c r="B1589">
        <v>625</v>
      </c>
      <c r="C1589" t="s">
        <v>90</v>
      </c>
      <c r="D1589" t="s">
        <v>52</v>
      </c>
      <c r="E1589" t="s">
        <v>57</v>
      </c>
      <c r="F1589" t="s">
        <v>3</v>
      </c>
      <c r="G1589" t="s">
        <v>4</v>
      </c>
      <c r="H1589" t="s">
        <v>5</v>
      </c>
      <c r="I1589">
        <v>10036</v>
      </c>
      <c r="J1589" t="s">
        <v>6</v>
      </c>
      <c r="L1589" t="str">
        <f>D1589</f>
        <v xml:space="preserve"> Hell's Kitchen</v>
      </c>
      <c r="M1589" t="str">
        <f t="shared" si="500"/>
        <v>Hell's Kitchen</v>
      </c>
      <c r="N1589" t="str">
        <f>VLOOKUP(M1589,mapping!A:B,2,0)</f>
        <v>Midtown</v>
      </c>
    </row>
    <row r="1590" spans="1:14" x14ac:dyDescent="0.2">
      <c r="A1590">
        <v>404</v>
      </c>
      <c r="B1590" t="s">
        <v>173</v>
      </c>
      <c r="C1590" t="s">
        <v>106</v>
      </c>
      <c r="D1590" t="s">
        <v>48</v>
      </c>
      <c r="E1590" t="s">
        <v>3</v>
      </c>
      <c r="F1590" t="s">
        <v>4</v>
      </c>
      <c r="G1590" t="s">
        <v>5</v>
      </c>
      <c r="H1590">
        <v>10021</v>
      </c>
      <c r="I1590" t="s">
        <v>6</v>
      </c>
      <c r="K1590" t="str">
        <f>C1590</f>
        <v xml:space="preserve"> Upper East Side</v>
      </c>
      <c r="L1590" t="str">
        <f>K1590</f>
        <v xml:space="preserve"> Upper East Side</v>
      </c>
      <c r="M1590" t="str">
        <f t="shared" si="500"/>
        <v>Upper East Side</v>
      </c>
      <c r="N1590" t="str">
        <f>VLOOKUP(M1590,mapping!A:B,2,0)</f>
        <v>Upper East Side</v>
      </c>
    </row>
    <row r="1591" spans="1:14" x14ac:dyDescent="0.2">
      <c r="A1591">
        <v>169</v>
      </c>
      <c r="B1591" t="s">
        <v>477</v>
      </c>
      <c r="C1591" t="s">
        <v>57</v>
      </c>
      <c r="D1591" t="s">
        <v>3</v>
      </c>
      <c r="E1591" t="s">
        <v>4</v>
      </c>
      <c r="F1591" t="s">
        <v>5</v>
      </c>
      <c r="G1591">
        <v>10011</v>
      </c>
      <c r="H1591" t="s">
        <v>6</v>
      </c>
      <c r="L1591" t="str">
        <f>C1591</f>
        <v xml:space="preserve"> Manhattan Community Board 4</v>
      </c>
      <c r="M1591" t="str">
        <f t="shared" si="500"/>
        <v>Manhattan Community Board 4</v>
      </c>
      <c r="N1591" t="str">
        <f>VLOOKUP(M1591,mapping!A:B,2,0)</f>
        <v>Midtown</v>
      </c>
    </row>
    <row r="1592" spans="1:14" x14ac:dyDescent="0.2">
      <c r="A1592">
        <v>245</v>
      </c>
      <c r="B1592" t="s">
        <v>199</v>
      </c>
      <c r="C1592" t="s">
        <v>21</v>
      </c>
      <c r="D1592" t="s">
        <v>13</v>
      </c>
      <c r="E1592" t="s">
        <v>3</v>
      </c>
      <c r="F1592" t="s">
        <v>4</v>
      </c>
      <c r="G1592" t="s">
        <v>5</v>
      </c>
      <c r="H1592">
        <v>10019</v>
      </c>
      <c r="I1592" t="s">
        <v>6</v>
      </c>
      <c r="K1592" t="str">
        <f>C1592</f>
        <v xml:space="preserve"> Diamond District</v>
      </c>
      <c r="L1592" t="str">
        <f>K1592</f>
        <v xml:space="preserve"> Diamond District</v>
      </c>
      <c r="M1592" t="str">
        <f t="shared" si="500"/>
        <v>Diamond District</v>
      </c>
      <c r="N1592" t="str">
        <f>VLOOKUP(M1592,mapping!A:B,2,0)</f>
        <v>Midtown</v>
      </c>
    </row>
    <row r="1593" spans="1:14" x14ac:dyDescent="0.2">
      <c r="A1593" t="s">
        <v>211</v>
      </c>
      <c r="B1593">
        <v>550</v>
      </c>
      <c r="C1593" t="s">
        <v>105</v>
      </c>
      <c r="D1593" t="s">
        <v>21</v>
      </c>
      <c r="E1593" t="s">
        <v>13</v>
      </c>
      <c r="F1593" t="s">
        <v>3</v>
      </c>
      <c r="G1593" t="s">
        <v>4</v>
      </c>
      <c r="H1593" t="s">
        <v>5</v>
      </c>
      <c r="I1593">
        <v>10037</v>
      </c>
      <c r="J1593" t="s">
        <v>6</v>
      </c>
      <c r="L1593" t="str">
        <f>D1593</f>
        <v xml:space="preserve"> Diamond District</v>
      </c>
      <c r="M1593" t="str">
        <f t="shared" si="500"/>
        <v>Diamond District</v>
      </c>
      <c r="N1593" t="str">
        <f>VLOOKUP(M1593,mapping!A:B,2,0)</f>
        <v>Midtown</v>
      </c>
    </row>
    <row r="1594" spans="1:14" x14ac:dyDescent="0.2">
      <c r="A1594">
        <v>748</v>
      </c>
      <c r="B1594" t="s">
        <v>128</v>
      </c>
      <c r="C1594" t="s">
        <v>52</v>
      </c>
      <c r="D1594" t="s">
        <v>57</v>
      </c>
      <c r="E1594" t="s">
        <v>3</v>
      </c>
      <c r="F1594" t="s">
        <v>4</v>
      </c>
      <c r="G1594" t="s">
        <v>5</v>
      </c>
      <c r="H1594">
        <v>10019</v>
      </c>
      <c r="I1594" t="s">
        <v>6</v>
      </c>
      <c r="K1594" t="str">
        <f t="shared" ref="K1594:K1597" si="519">C1594</f>
        <v xml:space="preserve"> Hell's Kitchen</v>
      </c>
      <c r="L1594" t="str">
        <f t="shared" ref="L1594:L1597" si="520">K1594</f>
        <v xml:space="preserve"> Hell's Kitchen</v>
      </c>
      <c r="M1594" t="str">
        <f t="shared" si="500"/>
        <v>Hell's Kitchen</v>
      </c>
      <c r="N1594" t="str">
        <f>VLOOKUP(M1594,mapping!A:B,2,0)</f>
        <v>Midtown</v>
      </c>
    </row>
    <row r="1595" spans="1:14" x14ac:dyDescent="0.2">
      <c r="A1595">
        <v>99</v>
      </c>
      <c r="B1595" t="s">
        <v>94</v>
      </c>
      <c r="C1595" t="s">
        <v>31</v>
      </c>
      <c r="D1595" t="s">
        <v>32</v>
      </c>
      <c r="E1595" t="s">
        <v>3</v>
      </c>
      <c r="F1595" t="s">
        <v>4</v>
      </c>
      <c r="G1595" t="s">
        <v>5</v>
      </c>
      <c r="H1595">
        <v>10004</v>
      </c>
      <c r="I1595" t="s">
        <v>6</v>
      </c>
      <c r="K1595" t="str">
        <f t="shared" si="519"/>
        <v xml:space="preserve"> Battery Park City</v>
      </c>
      <c r="L1595" t="str">
        <f t="shared" si="520"/>
        <v xml:space="preserve"> Battery Park City</v>
      </c>
      <c r="M1595" t="str">
        <f t="shared" si="500"/>
        <v>Battery Park City</v>
      </c>
      <c r="N1595" t="str">
        <f>VLOOKUP(M1595,mapping!A:B,2,0)</f>
        <v>Battery Park</v>
      </c>
    </row>
    <row r="1596" spans="1:14" x14ac:dyDescent="0.2">
      <c r="A1596">
        <v>40</v>
      </c>
      <c r="B1596" t="s">
        <v>96</v>
      </c>
      <c r="C1596" t="s">
        <v>52</v>
      </c>
      <c r="D1596" t="s">
        <v>13</v>
      </c>
      <c r="E1596" t="s">
        <v>3</v>
      </c>
      <c r="F1596" t="s">
        <v>4</v>
      </c>
      <c r="G1596" t="s">
        <v>5</v>
      </c>
      <c r="H1596">
        <v>10019</v>
      </c>
      <c r="I1596" t="s">
        <v>6</v>
      </c>
      <c r="K1596" t="str">
        <f t="shared" si="519"/>
        <v xml:space="preserve"> Hell's Kitchen</v>
      </c>
      <c r="L1596" t="str">
        <f t="shared" si="520"/>
        <v xml:space="preserve"> Hell's Kitchen</v>
      </c>
      <c r="M1596" t="str">
        <f t="shared" si="500"/>
        <v>Hell's Kitchen</v>
      </c>
      <c r="N1596" t="str">
        <f>VLOOKUP(M1596,mapping!A:B,2,0)</f>
        <v>Midtown</v>
      </c>
    </row>
    <row r="1597" spans="1:14" x14ac:dyDescent="0.2">
      <c r="A1597">
        <v>2409</v>
      </c>
      <c r="B1597" t="s">
        <v>7</v>
      </c>
      <c r="C1597" t="s">
        <v>69</v>
      </c>
      <c r="D1597" t="s">
        <v>70</v>
      </c>
      <c r="E1597" t="s">
        <v>3</v>
      </c>
      <c r="F1597" t="s">
        <v>4</v>
      </c>
      <c r="G1597" t="s">
        <v>5</v>
      </c>
      <c r="H1597">
        <v>10035</v>
      </c>
      <c r="I1597" t="s">
        <v>6</v>
      </c>
      <c r="K1597" t="str">
        <f t="shared" si="519"/>
        <v xml:space="preserve"> East Harlem</v>
      </c>
      <c r="L1597" t="str">
        <f t="shared" si="520"/>
        <v xml:space="preserve"> East Harlem</v>
      </c>
      <c r="M1597" t="str">
        <f t="shared" si="500"/>
        <v>East Harlem</v>
      </c>
      <c r="N1597" t="str">
        <f>VLOOKUP(M1597,mapping!A:B,2,0)</f>
        <v>East Harlem</v>
      </c>
    </row>
    <row r="1598" spans="1:14" x14ac:dyDescent="0.2">
      <c r="A1598" t="s">
        <v>170</v>
      </c>
      <c r="B1598">
        <v>2498</v>
      </c>
      <c r="C1598" t="s">
        <v>30</v>
      </c>
      <c r="D1598" t="s">
        <v>84</v>
      </c>
      <c r="E1598" t="s">
        <v>85</v>
      </c>
      <c r="F1598" t="s">
        <v>3</v>
      </c>
      <c r="G1598" t="s">
        <v>4</v>
      </c>
      <c r="H1598" t="s">
        <v>5</v>
      </c>
      <c r="I1598">
        <v>10025</v>
      </c>
      <c r="J1598" t="s">
        <v>6</v>
      </c>
      <c r="L1598" t="str">
        <f>D1598</f>
        <v xml:space="preserve"> Upper West Side</v>
      </c>
      <c r="M1598" t="str">
        <f t="shared" si="500"/>
        <v>Upper West Side</v>
      </c>
      <c r="N1598" t="str">
        <f>VLOOKUP(M1598,mapping!A:B,2,0)</f>
        <v>Upper West Side</v>
      </c>
    </row>
    <row r="1599" spans="1:14" x14ac:dyDescent="0.2">
      <c r="A1599" t="s">
        <v>722</v>
      </c>
      <c r="B1599" t="s">
        <v>198</v>
      </c>
      <c r="C1599" t="s">
        <v>25</v>
      </c>
      <c r="D1599" t="s">
        <v>13</v>
      </c>
      <c r="E1599" t="s">
        <v>3</v>
      </c>
      <c r="F1599" t="s">
        <v>4</v>
      </c>
      <c r="G1599" t="s">
        <v>5</v>
      </c>
      <c r="H1599">
        <v>10010</v>
      </c>
      <c r="I1599" t="s">
        <v>6</v>
      </c>
      <c r="K1599" t="str">
        <f t="shared" ref="K1599:K1602" si="521">C1599</f>
        <v xml:space="preserve"> Rose Hill</v>
      </c>
      <c r="L1599" t="str">
        <f t="shared" ref="L1599:L1602" si="522">K1599</f>
        <v xml:space="preserve"> Rose Hill</v>
      </c>
      <c r="M1599" t="str">
        <f t="shared" si="500"/>
        <v>Rose Hill</v>
      </c>
      <c r="N1599" t="str">
        <f>VLOOKUP(M1599,mapping!A:B,2,0)</f>
        <v>Murray Hill</v>
      </c>
    </row>
    <row r="1600" spans="1:14" x14ac:dyDescent="0.2">
      <c r="A1600">
        <v>138</v>
      </c>
      <c r="B1600" t="s">
        <v>396</v>
      </c>
      <c r="C1600" t="s">
        <v>27</v>
      </c>
      <c r="D1600" t="s">
        <v>2</v>
      </c>
      <c r="E1600" t="s">
        <v>3</v>
      </c>
      <c r="F1600" t="s">
        <v>4</v>
      </c>
      <c r="G1600" t="s">
        <v>5</v>
      </c>
      <c r="H1600">
        <v>10002</v>
      </c>
      <c r="I1600" t="s">
        <v>6</v>
      </c>
      <c r="K1600" t="str">
        <f t="shared" si="521"/>
        <v xml:space="preserve"> Lower East Side</v>
      </c>
      <c r="L1600" t="str">
        <f t="shared" si="522"/>
        <v xml:space="preserve"> Lower East Side</v>
      </c>
      <c r="M1600" t="str">
        <f t="shared" si="500"/>
        <v>Lower East Side</v>
      </c>
      <c r="N1600" t="str">
        <f>VLOOKUP(M1600,mapping!A:B,2,0)</f>
        <v>Lower East Side</v>
      </c>
    </row>
    <row r="1601" spans="1:14" x14ac:dyDescent="0.2">
      <c r="A1601">
        <v>672</v>
      </c>
      <c r="B1601" t="s">
        <v>128</v>
      </c>
      <c r="C1601" t="s">
        <v>52</v>
      </c>
      <c r="D1601" t="s">
        <v>57</v>
      </c>
      <c r="E1601" t="s">
        <v>3</v>
      </c>
      <c r="F1601" t="s">
        <v>4</v>
      </c>
      <c r="G1601" t="s">
        <v>5</v>
      </c>
      <c r="H1601">
        <v>10036</v>
      </c>
      <c r="I1601" t="s">
        <v>6</v>
      </c>
      <c r="K1601" t="str">
        <f t="shared" si="521"/>
        <v xml:space="preserve"> Hell's Kitchen</v>
      </c>
      <c r="L1601" t="str">
        <f t="shared" si="522"/>
        <v xml:space="preserve"> Hell's Kitchen</v>
      </c>
      <c r="M1601" t="str">
        <f t="shared" si="500"/>
        <v>Hell's Kitchen</v>
      </c>
      <c r="N1601" t="str">
        <f>VLOOKUP(M1601,mapping!A:B,2,0)</f>
        <v>Midtown</v>
      </c>
    </row>
    <row r="1602" spans="1:14" x14ac:dyDescent="0.2">
      <c r="A1602">
        <v>63</v>
      </c>
      <c r="B1602" t="s">
        <v>349</v>
      </c>
      <c r="C1602" t="s">
        <v>66</v>
      </c>
      <c r="D1602" t="s">
        <v>2</v>
      </c>
      <c r="E1602" t="s">
        <v>3</v>
      </c>
      <c r="F1602" t="s">
        <v>4</v>
      </c>
      <c r="G1602" t="s">
        <v>5</v>
      </c>
      <c r="H1602">
        <v>10013</v>
      </c>
      <c r="I1602" t="s">
        <v>6</v>
      </c>
      <c r="K1602" t="str">
        <f t="shared" si="521"/>
        <v xml:space="preserve"> Five Points</v>
      </c>
      <c r="L1602" t="str">
        <f t="shared" si="522"/>
        <v xml:space="preserve"> Five Points</v>
      </c>
      <c r="M1602" t="str">
        <f t="shared" si="500"/>
        <v>Five Points</v>
      </c>
      <c r="N1602" t="str">
        <f>VLOOKUP(M1602,mapping!A:B,2,0)</f>
        <v>East Village</v>
      </c>
    </row>
    <row r="1603" spans="1:14" x14ac:dyDescent="0.2">
      <c r="A1603" t="s">
        <v>370</v>
      </c>
      <c r="B1603">
        <v>422</v>
      </c>
      <c r="C1603" t="s">
        <v>90</v>
      </c>
      <c r="D1603" t="s">
        <v>52</v>
      </c>
      <c r="E1603" t="s">
        <v>57</v>
      </c>
      <c r="F1603" t="s">
        <v>3</v>
      </c>
      <c r="G1603" t="s">
        <v>4</v>
      </c>
      <c r="H1603" t="s">
        <v>5</v>
      </c>
      <c r="I1603">
        <v>10036</v>
      </c>
      <c r="J1603" t="s">
        <v>6</v>
      </c>
      <c r="L1603" t="str">
        <f>D1603</f>
        <v xml:space="preserve"> Hell's Kitchen</v>
      </c>
      <c r="M1603" t="str">
        <f t="shared" si="500"/>
        <v>Hell's Kitchen</v>
      </c>
      <c r="N1603" t="str">
        <f>VLOOKUP(M1603,mapping!A:B,2,0)</f>
        <v>Midtown</v>
      </c>
    </row>
    <row r="1604" spans="1:14" x14ac:dyDescent="0.2">
      <c r="A1604">
        <v>1452</v>
      </c>
      <c r="B1604" t="s">
        <v>7</v>
      </c>
      <c r="C1604" t="s">
        <v>47</v>
      </c>
      <c r="D1604" t="s">
        <v>48</v>
      </c>
      <c r="E1604" t="s">
        <v>3</v>
      </c>
      <c r="F1604" t="s">
        <v>4</v>
      </c>
      <c r="G1604" t="s">
        <v>5</v>
      </c>
      <c r="H1604">
        <v>10021</v>
      </c>
      <c r="I1604" t="s">
        <v>6</v>
      </c>
      <c r="K1604" t="str">
        <f t="shared" ref="K1604:K1605" si="523">C1604</f>
        <v xml:space="preserve"> Lenox Hill</v>
      </c>
      <c r="L1604" t="str">
        <f t="shared" ref="L1604:L1605" si="524">K1604</f>
        <v xml:space="preserve"> Lenox Hill</v>
      </c>
      <c r="M1604" t="str">
        <f t="shared" ref="M1604:M1667" si="525">TRIM(L1604)</f>
        <v>Lenox Hill</v>
      </c>
      <c r="N1604" t="str">
        <f>VLOOKUP(M1604,mapping!A:B,2,0)</f>
        <v>Upper East Side</v>
      </c>
    </row>
    <row r="1605" spans="1:14" x14ac:dyDescent="0.2">
      <c r="A1605">
        <v>92</v>
      </c>
      <c r="B1605" t="s">
        <v>80</v>
      </c>
      <c r="C1605" t="s">
        <v>81</v>
      </c>
      <c r="D1605" t="s">
        <v>32</v>
      </c>
      <c r="E1605" t="s">
        <v>3</v>
      </c>
      <c r="F1605" t="s">
        <v>4</v>
      </c>
      <c r="G1605" t="s">
        <v>5</v>
      </c>
      <c r="H1605">
        <v>10013</v>
      </c>
      <c r="I1605" t="s">
        <v>6</v>
      </c>
      <c r="K1605" t="str">
        <f t="shared" si="523"/>
        <v xml:space="preserve"> Tribeca</v>
      </c>
      <c r="L1605" t="str">
        <f t="shared" si="524"/>
        <v xml:space="preserve"> Tribeca</v>
      </c>
      <c r="M1605" t="str">
        <f t="shared" si="525"/>
        <v>Tribeca</v>
      </c>
      <c r="N1605" t="str">
        <f>VLOOKUP(M1605,mapping!A:B,2,0)</f>
        <v>NoHo</v>
      </c>
    </row>
    <row r="1606" spans="1:14" x14ac:dyDescent="0.2">
      <c r="A1606" t="s">
        <v>19</v>
      </c>
      <c r="B1606">
        <v>229</v>
      </c>
      <c r="C1606" t="s">
        <v>20</v>
      </c>
      <c r="D1606" t="s">
        <v>21</v>
      </c>
      <c r="E1606" t="s">
        <v>13</v>
      </c>
      <c r="F1606" t="s">
        <v>3</v>
      </c>
      <c r="G1606" t="s">
        <v>4</v>
      </c>
      <c r="H1606" t="s">
        <v>5</v>
      </c>
      <c r="I1606">
        <v>10036</v>
      </c>
      <c r="J1606" t="s">
        <v>6</v>
      </c>
      <c r="L1606" t="str">
        <f>D1606</f>
        <v xml:space="preserve"> Diamond District</v>
      </c>
      <c r="M1606" t="str">
        <f t="shared" si="525"/>
        <v>Diamond District</v>
      </c>
      <c r="N1606" t="str">
        <f>VLOOKUP(M1606,mapping!A:B,2,0)</f>
        <v>Midtown</v>
      </c>
    </row>
    <row r="1607" spans="1:14" x14ac:dyDescent="0.2">
      <c r="A1607">
        <v>4007</v>
      </c>
      <c r="B1607" t="s">
        <v>30</v>
      </c>
      <c r="C1607" t="s">
        <v>98</v>
      </c>
      <c r="D1607" t="s">
        <v>64</v>
      </c>
      <c r="E1607" t="s">
        <v>3</v>
      </c>
      <c r="F1607" t="s">
        <v>4</v>
      </c>
      <c r="G1607" t="s">
        <v>5</v>
      </c>
      <c r="H1607">
        <v>10032</v>
      </c>
      <c r="I1607" t="s">
        <v>6</v>
      </c>
      <c r="K1607" t="str">
        <f t="shared" ref="K1607:K1622" si="526">C1607</f>
        <v xml:space="preserve"> Washington Heights</v>
      </c>
      <c r="L1607" t="str">
        <f t="shared" ref="L1607:L1622" si="527">K1607</f>
        <v xml:space="preserve"> Washington Heights</v>
      </c>
      <c r="M1607" t="str">
        <f t="shared" si="525"/>
        <v>Washington Heights</v>
      </c>
      <c r="N1607" t="str">
        <f>VLOOKUP(M1607,mapping!A:B,2,0)</f>
        <v>Washington Heights</v>
      </c>
    </row>
    <row r="1608" spans="1:14" x14ac:dyDescent="0.2">
      <c r="A1608">
        <v>204</v>
      </c>
      <c r="B1608" t="s">
        <v>128</v>
      </c>
      <c r="C1608" t="s">
        <v>56</v>
      </c>
      <c r="D1608" t="s">
        <v>57</v>
      </c>
      <c r="E1608" t="s">
        <v>3</v>
      </c>
      <c r="F1608" t="s">
        <v>4</v>
      </c>
      <c r="G1608" t="s">
        <v>5</v>
      </c>
      <c r="H1608">
        <v>10011</v>
      </c>
      <c r="I1608" t="s">
        <v>6</v>
      </c>
      <c r="K1608" t="str">
        <f t="shared" si="526"/>
        <v xml:space="preserve"> Chelsea</v>
      </c>
      <c r="L1608" t="str">
        <f t="shared" si="527"/>
        <v xml:space="preserve"> Chelsea</v>
      </c>
      <c r="M1608" t="str">
        <f t="shared" si="525"/>
        <v>Chelsea</v>
      </c>
      <c r="N1608" t="str">
        <f>VLOOKUP(M1608,mapping!A:B,2,0)</f>
        <v>Chelsea</v>
      </c>
    </row>
    <row r="1609" spans="1:14" x14ac:dyDescent="0.2">
      <c r="A1609">
        <v>433</v>
      </c>
      <c r="B1609" t="s">
        <v>472</v>
      </c>
      <c r="C1609" t="s">
        <v>52</v>
      </c>
      <c r="D1609" t="s">
        <v>57</v>
      </c>
      <c r="E1609" t="s">
        <v>3</v>
      </c>
      <c r="F1609" t="s">
        <v>4</v>
      </c>
      <c r="G1609" t="s">
        <v>5</v>
      </c>
      <c r="H1609">
        <v>10001</v>
      </c>
      <c r="I1609" t="s">
        <v>6</v>
      </c>
      <c r="K1609" t="str">
        <f t="shared" si="526"/>
        <v xml:space="preserve"> Hell's Kitchen</v>
      </c>
      <c r="L1609" t="str">
        <f t="shared" si="527"/>
        <v xml:space="preserve"> Hell's Kitchen</v>
      </c>
      <c r="M1609" t="str">
        <f t="shared" si="525"/>
        <v>Hell's Kitchen</v>
      </c>
      <c r="N1609" t="str">
        <f>VLOOKUP(M1609,mapping!A:B,2,0)</f>
        <v>Midtown</v>
      </c>
    </row>
    <row r="1610" spans="1:14" x14ac:dyDescent="0.2">
      <c r="A1610">
        <v>190</v>
      </c>
      <c r="B1610" t="s">
        <v>46</v>
      </c>
      <c r="C1610" t="s">
        <v>115</v>
      </c>
      <c r="D1610" t="s">
        <v>2</v>
      </c>
      <c r="E1610" t="s">
        <v>3</v>
      </c>
      <c r="F1610" t="s">
        <v>4</v>
      </c>
      <c r="G1610" t="s">
        <v>5</v>
      </c>
      <c r="H1610">
        <v>10009</v>
      </c>
      <c r="I1610" t="s">
        <v>6</v>
      </c>
      <c r="K1610" t="str">
        <f t="shared" si="526"/>
        <v xml:space="preserve"> East Village</v>
      </c>
      <c r="L1610" t="str">
        <f t="shared" si="527"/>
        <v xml:space="preserve"> East Village</v>
      </c>
      <c r="M1610" t="str">
        <f t="shared" si="525"/>
        <v>East Village</v>
      </c>
      <c r="N1610" t="str">
        <f>VLOOKUP(M1610,mapping!A:B,2,0)</f>
        <v>East Village</v>
      </c>
    </row>
    <row r="1611" spans="1:14" x14ac:dyDescent="0.2">
      <c r="A1611">
        <v>339</v>
      </c>
      <c r="B1611" t="s">
        <v>14</v>
      </c>
      <c r="C1611" t="s">
        <v>15</v>
      </c>
      <c r="D1611" t="s">
        <v>13</v>
      </c>
      <c r="E1611" t="s">
        <v>3</v>
      </c>
      <c r="F1611" t="s">
        <v>4</v>
      </c>
      <c r="G1611" t="s">
        <v>5</v>
      </c>
      <c r="H1611">
        <v>10016</v>
      </c>
      <c r="I1611" t="s">
        <v>6</v>
      </c>
      <c r="K1611" t="str">
        <f t="shared" si="526"/>
        <v xml:space="preserve"> Korea Town</v>
      </c>
      <c r="L1611" t="str">
        <f t="shared" si="527"/>
        <v xml:space="preserve"> Korea Town</v>
      </c>
      <c r="M1611" t="str">
        <f t="shared" si="525"/>
        <v>Korea Town</v>
      </c>
      <c r="N1611" t="str">
        <f>VLOOKUP(M1611,mapping!A:B,2,0)</f>
        <v>Midtown</v>
      </c>
    </row>
    <row r="1612" spans="1:14" x14ac:dyDescent="0.2">
      <c r="A1612">
        <v>8</v>
      </c>
      <c r="B1612" t="s">
        <v>249</v>
      </c>
      <c r="C1612" t="s">
        <v>60</v>
      </c>
      <c r="D1612" t="s">
        <v>18</v>
      </c>
      <c r="E1612" t="s">
        <v>3</v>
      </c>
      <c r="F1612" t="s">
        <v>4</v>
      </c>
      <c r="G1612" t="s">
        <v>5</v>
      </c>
      <c r="H1612">
        <v>10014</v>
      </c>
      <c r="I1612" t="s">
        <v>6</v>
      </c>
      <c r="K1612" t="str">
        <f t="shared" si="526"/>
        <v xml:space="preserve"> Greenwich Village</v>
      </c>
      <c r="L1612" t="str">
        <f t="shared" si="527"/>
        <v xml:space="preserve"> Greenwich Village</v>
      </c>
      <c r="M1612" t="str">
        <f t="shared" si="525"/>
        <v>Greenwich Village</v>
      </c>
      <c r="N1612" t="str">
        <f>VLOOKUP(M1612,mapping!A:B,2,0)</f>
        <v>Greenwich Village</v>
      </c>
    </row>
    <row r="1613" spans="1:14" x14ac:dyDescent="0.2">
      <c r="A1613">
        <v>88</v>
      </c>
      <c r="B1613" t="s">
        <v>182</v>
      </c>
      <c r="C1613" t="s">
        <v>35</v>
      </c>
      <c r="D1613" t="s">
        <v>32</v>
      </c>
      <c r="E1613" t="s">
        <v>3</v>
      </c>
      <c r="F1613" t="s">
        <v>4</v>
      </c>
      <c r="G1613" t="s">
        <v>5</v>
      </c>
      <c r="H1613">
        <v>10038</v>
      </c>
      <c r="I1613" t="s">
        <v>6</v>
      </c>
      <c r="K1613" t="str">
        <f t="shared" si="526"/>
        <v xml:space="preserve"> Southbridge Towers</v>
      </c>
      <c r="L1613" t="str">
        <f t="shared" si="527"/>
        <v xml:space="preserve"> Southbridge Towers</v>
      </c>
      <c r="M1613" t="str">
        <f t="shared" si="525"/>
        <v>Southbridge Towers</v>
      </c>
      <c r="N1613" t="str">
        <f>VLOOKUP(M1613,mapping!A:B,2,0)</f>
        <v>Financial District</v>
      </c>
    </row>
    <row r="1614" spans="1:14" x14ac:dyDescent="0.2">
      <c r="A1614">
        <v>1393</v>
      </c>
      <c r="B1614" t="s">
        <v>7</v>
      </c>
      <c r="C1614" t="s">
        <v>47</v>
      </c>
      <c r="D1614" t="s">
        <v>48</v>
      </c>
      <c r="E1614" t="s">
        <v>3</v>
      </c>
      <c r="F1614" t="s">
        <v>4</v>
      </c>
      <c r="G1614" t="s">
        <v>5</v>
      </c>
      <c r="H1614">
        <v>10021</v>
      </c>
      <c r="I1614" t="s">
        <v>6</v>
      </c>
      <c r="K1614" t="str">
        <f t="shared" si="526"/>
        <v xml:space="preserve"> Lenox Hill</v>
      </c>
      <c r="L1614" t="str">
        <f t="shared" si="527"/>
        <v xml:space="preserve"> Lenox Hill</v>
      </c>
      <c r="M1614" t="str">
        <f t="shared" si="525"/>
        <v>Lenox Hill</v>
      </c>
      <c r="N1614" t="str">
        <f>VLOOKUP(M1614,mapping!A:B,2,0)</f>
        <v>Upper East Side</v>
      </c>
    </row>
    <row r="1615" spans="1:14" x14ac:dyDescent="0.2">
      <c r="A1615">
        <v>89</v>
      </c>
      <c r="B1615" t="s">
        <v>349</v>
      </c>
      <c r="C1615" t="s">
        <v>66</v>
      </c>
      <c r="D1615" t="s">
        <v>2</v>
      </c>
      <c r="E1615" t="s">
        <v>3</v>
      </c>
      <c r="F1615" t="s">
        <v>4</v>
      </c>
      <c r="G1615" t="s">
        <v>5</v>
      </c>
      <c r="H1615">
        <v>10013</v>
      </c>
      <c r="I1615" t="s">
        <v>6</v>
      </c>
      <c r="K1615" t="str">
        <f t="shared" si="526"/>
        <v xml:space="preserve"> Five Points</v>
      </c>
      <c r="L1615" t="str">
        <f t="shared" si="527"/>
        <v xml:space="preserve"> Five Points</v>
      </c>
      <c r="M1615" t="str">
        <f t="shared" si="525"/>
        <v>Five Points</v>
      </c>
      <c r="N1615" t="str">
        <f>VLOOKUP(M1615,mapping!A:B,2,0)</f>
        <v>East Village</v>
      </c>
    </row>
    <row r="1616" spans="1:14" x14ac:dyDescent="0.2">
      <c r="A1616">
        <v>96</v>
      </c>
      <c r="B1616" t="s">
        <v>99</v>
      </c>
      <c r="C1616" t="s">
        <v>27</v>
      </c>
      <c r="D1616" t="s">
        <v>2</v>
      </c>
      <c r="E1616" t="s">
        <v>3</v>
      </c>
      <c r="F1616" t="s">
        <v>4</v>
      </c>
      <c r="G1616" t="s">
        <v>5</v>
      </c>
      <c r="H1616">
        <v>10002</v>
      </c>
      <c r="I1616" t="s">
        <v>6</v>
      </c>
      <c r="K1616" t="str">
        <f t="shared" si="526"/>
        <v xml:space="preserve"> Lower East Side</v>
      </c>
      <c r="L1616" t="str">
        <f t="shared" si="527"/>
        <v xml:space="preserve"> Lower East Side</v>
      </c>
      <c r="M1616" t="str">
        <f t="shared" si="525"/>
        <v>Lower East Side</v>
      </c>
      <c r="N1616" t="str">
        <f>VLOOKUP(M1616,mapping!A:B,2,0)</f>
        <v>Lower East Side</v>
      </c>
    </row>
    <row r="1617" spans="1:14" x14ac:dyDescent="0.2">
      <c r="A1617">
        <v>162</v>
      </c>
      <c r="B1617" t="s">
        <v>72</v>
      </c>
      <c r="C1617" t="s">
        <v>23</v>
      </c>
      <c r="D1617" t="s">
        <v>9</v>
      </c>
      <c r="E1617" t="s">
        <v>3</v>
      </c>
      <c r="F1617" t="s">
        <v>4</v>
      </c>
      <c r="G1617" t="s">
        <v>5</v>
      </c>
      <c r="H1617">
        <v>10016</v>
      </c>
      <c r="I1617" t="s">
        <v>6</v>
      </c>
      <c r="K1617" t="str">
        <f t="shared" si="526"/>
        <v xml:space="preserve"> Murray Hill</v>
      </c>
      <c r="L1617" t="str">
        <f t="shared" si="527"/>
        <v xml:space="preserve"> Murray Hill</v>
      </c>
      <c r="M1617" t="str">
        <f t="shared" si="525"/>
        <v>Murray Hill</v>
      </c>
      <c r="N1617" t="str">
        <f>VLOOKUP(M1617,mapping!A:B,2,0)</f>
        <v>Murray Hill</v>
      </c>
    </row>
    <row r="1618" spans="1:14" x14ac:dyDescent="0.2">
      <c r="A1618">
        <v>165</v>
      </c>
      <c r="B1618" t="s">
        <v>530</v>
      </c>
      <c r="C1618" t="s">
        <v>81</v>
      </c>
      <c r="D1618" t="s">
        <v>32</v>
      </c>
      <c r="E1618" t="s">
        <v>3</v>
      </c>
      <c r="F1618" t="s">
        <v>4</v>
      </c>
      <c r="G1618" t="s">
        <v>5</v>
      </c>
      <c r="H1618">
        <v>10013</v>
      </c>
      <c r="I1618" t="s">
        <v>6</v>
      </c>
      <c r="K1618" t="str">
        <f t="shared" si="526"/>
        <v xml:space="preserve"> Tribeca</v>
      </c>
      <c r="L1618" t="str">
        <f t="shared" si="527"/>
        <v xml:space="preserve"> Tribeca</v>
      </c>
      <c r="M1618" t="str">
        <f t="shared" si="525"/>
        <v>Tribeca</v>
      </c>
      <c r="N1618" t="str">
        <f>VLOOKUP(M1618,mapping!A:B,2,0)</f>
        <v>NoHo</v>
      </c>
    </row>
    <row r="1619" spans="1:14" x14ac:dyDescent="0.2">
      <c r="A1619">
        <v>149</v>
      </c>
      <c r="B1619" t="s">
        <v>7</v>
      </c>
      <c r="C1619" t="s">
        <v>115</v>
      </c>
      <c r="D1619" t="s">
        <v>2</v>
      </c>
      <c r="E1619" t="s">
        <v>3</v>
      </c>
      <c r="F1619" t="s">
        <v>4</v>
      </c>
      <c r="G1619" t="s">
        <v>5</v>
      </c>
      <c r="H1619">
        <v>10003</v>
      </c>
      <c r="I1619" t="s">
        <v>6</v>
      </c>
      <c r="K1619" t="str">
        <f t="shared" si="526"/>
        <v xml:space="preserve"> East Village</v>
      </c>
      <c r="L1619" t="str">
        <f t="shared" si="527"/>
        <v xml:space="preserve"> East Village</v>
      </c>
      <c r="M1619" t="str">
        <f t="shared" si="525"/>
        <v>East Village</v>
      </c>
      <c r="N1619" t="str">
        <f>VLOOKUP(M1619,mapping!A:B,2,0)</f>
        <v>East Village</v>
      </c>
    </row>
    <row r="1620" spans="1:14" x14ac:dyDescent="0.2">
      <c r="A1620">
        <v>975</v>
      </c>
      <c r="B1620" t="s">
        <v>46</v>
      </c>
      <c r="C1620" t="s">
        <v>8</v>
      </c>
      <c r="D1620" t="s">
        <v>9</v>
      </c>
      <c r="E1620" t="s">
        <v>3</v>
      </c>
      <c r="F1620" t="s">
        <v>4</v>
      </c>
      <c r="G1620" t="s">
        <v>5</v>
      </c>
      <c r="H1620">
        <v>10022</v>
      </c>
      <c r="I1620" t="s">
        <v>6</v>
      </c>
      <c r="K1620" t="str">
        <f t="shared" si="526"/>
        <v xml:space="preserve"> Tudor City</v>
      </c>
      <c r="L1620" t="str">
        <f t="shared" si="527"/>
        <v xml:space="preserve"> Tudor City</v>
      </c>
      <c r="M1620" t="str">
        <f t="shared" si="525"/>
        <v>Tudor City</v>
      </c>
      <c r="N1620" t="str">
        <f>VLOOKUP(M1620,mapping!A:B,2,0)</f>
        <v>Tudor City</v>
      </c>
    </row>
    <row r="1621" spans="1:14" x14ac:dyDescent="0.2">
      <c r="A1621">
        <v>129</v>
      </c>
      <c r="B1621" t="s">
        <v>231</v>
      </c>
      <c r="C1621" t="s">
        <v>27</v>
      </c>
      <c r="D1621" t="s">
        <v>2</v>
      </c>
      <c r="E1621" t="s">
        <v>3</v>
      </c>
      <c r="F1621" t="s">
        <v>4</v>
      </c>
      <c r="G1621" t="s">
        <v>5</v>
      </c>
      <c r="H1621">
        <v>10002</v>
      </c>
      <c r="I1621" t="s">
        <v>6</v>
      </c>
      <c r="K1621" t="str">
        <f t="shared" si="526"/>
        <v xml:space="preserve"> Lower East Side</v>
      </c>
      <c r="L1621" t="str">
        <f t="shared" si="527"/>
        <v xml:space="preserve"> Lower East Side</v>
      </c>
      <c r="M1621" t="str">
        <f t="shared" si="525"/>
        <v>Lower East Side</v>
      </c>
      <c r="N1621" t="str">
        <f>VLOOKUP(M1621,mapping!A:B,2,0)</f>
        <v>Lower East Side</v>
      </c>
    </row>
    <row r="1622" spans="1:14" x14ac:dyDescent="0.2">
      <c r="A1622">
        <v>854</v>
      </c>
      <c r="B1622" t="s">
        <v>184</v>
      </c>
      <c r="C1622" t="s">
        <v>52</v>
      </c>
      <c r="D1622" t="s">
        <v>13</v>
      </c>
      <c r="E1622" t="s">
        <v>3</v>
      </c>
      <c r="F1622" t="s">
        <v>4</v>
      </c>
      <c r="G1622" t="s">
        <v>5</v>
      </c>
      <c r="H1622">
        <v>10019</v>
      </c>
      <c r="I1622" t="s">
        <v>6</v>
      </c>
      <c r="K1622" t="str">
        <f t="shared" si="526"/>
        <v xml:space="preserve"> Hell's Kitchen</v>
      </c>
      <c r="L1622" t="str">
        <f t="shared" si="527"/>
        <v xml:space="preserve"> Hell's Kitchen</v>
      </c>
      <c r="M1622" t="str">
        <f t="shared" si="525"/>
        <v>Hell's Kitchen</v>
      </c>
      <c r="N1622" t="str">
        <f>VLOOKUP(M1622,mapping!A:B,2,0)</f>
        <v>Midtown</v>
      </c>
    </row>
    <row r="1623" spans="1:14" x14ac:dyDescent="0.2">
      <c r="A1623" t="s">
        <v>170</v>
      </c>
      <c r="B1623">
        <v>55</v>
      </c>
      <c r="C1623" t="s">
        <v>228</v>
      </c>
      <c r="D1623" t="s">
        <v>35</v>
      </c>
      <c r="E1623" t="s">
        <v>32</v>
      </c>
      <c r="F1623" t="s">
        <v>3</v>
      </c>
      <c r="G1623" t="s">
        <v>4</v>
      </c>
      <c r="H1623" t="s">
        <v>5</v>
      </c>
      <c r="I1623">
        <v>10005</v>
      </c>
      <c r="J1623" t="s">
        <v>6</v>
      </c>
      <c r="L1623" t="str">
        <f>D1623</f>
        <v xml:space="preserve"> Southbridge Towers</v>
      </c>
      <c r="M1623" t="str">
        <f t="shared" si="525"/>
        <v>Southbridge Towers</v>
      </c>
      <c r="N1623" t="str">
        <f>VLOOKUP(M1623,mapping!A:B,2,0)</f>
        <v>Financial District</v>
      </c>
    </row>
    <row r="1624" spans="1:14" x14ac:dyDescent="0.2">
      <c r="A1624">
        <v>316</v>
      </c>
      <c r="B1624" t="s">
        <v>226</v>
      </c>
      <c r="C1624" t="s">
        <v>8</v>
      </c>
      <c r="D1624" t="s">
        <v>9</v>
      </c>
      <c r="E1624" t="s">
        <v>3</v>
      </c>
      <c r="F1624" t="s">
        <v>4</v>
      </c>
      <c r="G1624" t="s">
        <v>5</v>
      </c>
      <c r="H1624">
        <v>10022</v>
      </c>
      <c r="I1624" t="s">
        <v>6</v>
      </c>
      <c r="K1624" t="str">
        <f t="shared" ref="K1624:K1626" si="528">C1624</f>
        <v xml:space="preserve"> Tudor City</v>
      </c>
      <c r="L1624" t="str">
        <f t="shared" ref="L1624:L1626" si="529">K1624</f>
        <v xml:space="preserve"> Tudor City</v>
      </c>
      <c r="M1624" t="str">
        <f t="shared" si="525"/>
        <v>Tudor City</v>
      </c>
      <c r="N1624" t="str">
        <f>VLOOKUP(M1624,mapping!A:B,2,0)</f>
        <v>Tudor City</v>
      </c>
    </row>
    <row r="1625" spans="1:14" x14ac:dyDescent="0.2">
      <c r="A1625">
        <v>11</v>
      </c>
      <c r="B1625" t="s">
        <v>33</v>
      </c>
      <c r="C1625" t="s">
        <v>15</v>
      </c>
      <c r="D1625" t="s">
        <v>13</v>
      </c>
      <c r="E1625" t="s">
        <v>3</v>
      </c>
      <c r="F1625" t="s">
        <v>4</v>
      </c>
      <c r="G1625" t="s">
        <v>5</v>
      </c>
      <c r="H1625">
        <v>10001</v>
      </c>
      <c r="I1625" t="s">
        <v>6</v>
      </c>
      <c r="K1625" t="str">
        <f t="shared" si="528"/>
        <v xml:space="preserve"> Korea Town</v>
      </c>
      <c r="L1625" t="str">
        <f t="shared" si="529"/>
        <v xml:space="preserve"> Korea Town</v>
      </c>
      <c r="M1625" t="str">
        <f t="shared" si="525"/>
        <v>Korea Town</v>
      </c>
      <c r="N1625" t="str">
        <f>VLOOKUP(M1625,mapping!A:B,2,0)</f>
        <v>Midtown</v>
      </c>
    </row>
    <row r="1626" spans="1:14" x14ac:dyDescent="0.2">
      <c r="A1626">
        <v>368</v>
      </c>
      <c r="B1626" t="s">
        <v>308</v>
      </c>
      <c r="C1626" t="s">
        <v>52</v>
      </c>
      <c r="D1626" t="s">
        <v>13</v>
      </c>
      <c r="E1626" t="s">
        <v>3</v>
      </c>
      <c r="F1626" t="s">
        <v>4</v>
      </c>
      <c r="G1626" t="s">
        <v>5</v>
      </c>
      <c r="H1626">
        <v>10019</v>
      </c>
      <c r="I1626" t="s">
        <v>6</v>
      </c>
      <c r="K1626" t="str">
        <f t="shared" si="528"/>
        <v xml:space="preserve"> Hell's Kitchen</v>
      </c>
      <c r="L1626" t="str">
        <f t="shared" si="529"/>
        <v xml:space="preserve"> Hell's Kitchen</v>
      </c>
      <c r="M1626" t="str">
        <f t="shared" si="525"/>
        <v>Hell's Kitchen</v>
      </c>
      <c r="N1626" t="str">
        <f>VLOOKUP(M1626,mapping!A:B,2,0)</f>
        <v>Midtown</v>
      </c>
    </row>
    <row r="1627" spans="1:14" x14ac:dyDescent="0.2">
      <c r="A1627" t="s">
        <v>723</v>
      </c>
      <c r="B1627">
        <v>421</v>
      </c>
      <c r="C1627" t="s">
        <v>83</v>
      </c>
      <c r="D1627" t="s">
        <v>84</v>
      </c>
      <c r="E1627" t="s">
        <v>85</v>
      </c>
      <c r="F1627" t="s">
        <v>3</v>
      </c>
      <c r="G1627" t="s">
        <v>4</v>
      </c>
      <c r="H1627" t="s">
        <v>5</v>
      </c>
      <c r="I1627">
        <v>10024</v>
      </c>
      <c r="J1627" t="s">
        <v>6</v>
      </c>
      <c r="L1627" t="str">
        <f t="shared" ref="L1627:L1628" si="530">D1627</f>
        <v xml:space="preserve"> Upper West Side</v>
      </c>
      <c r="M1627" t="str">
        <f t="shared" si="525"/>
        <v>Upper West Side</v>
      </c>
      <c r="N1627" t="str">
        <f>VLOOKUP(M1627,mapping!A:B,2,0)</f>
        <v>Upper West Side</v>
      </c>
    </row>
    <row r="1628" spans="1:14" x14ac:dyDescent="0.2">
      <c r="A1628" t="s">
        <v>724</v>
      </c>
      <c r="B1628">
        <v>2</v>
      </c>
      <c r="C1628" t="s">
        <v>171</v>
      </c>
      <c r="D1628" t="s">
        <v>84</v>
      </c>
      <c r="E1628" t="s">
        <v>85</v>
      </c>
      <c r="F1628" t="s">
        <v>3</v>
      </c>
      <c r="G1628" t="s">
        <v>4</v>
      </c>
      <c r="H1628" t="s">
        <v>5</v>
      </c>
      <c r="I1628">
        <v>10023</v>
      </c>
      <c r="J1628" t="s">
        <v>6</v>
      </c>
      <c r="L1628" t="str">
        <f t="shared" si="530"/>
        <v xml:space="preserve"> Upper West Side</v>
      </c>
      <c r="M1628" t="str">
        <f t="shared" si="525"/>
        <v>Upper West Side</v>
      </c>
      <c r="N1628" t="str">
        <f>VLOOKUP(M1628,mapping!A:B,2,0)</f>
        <v>Upper West Side</v>
      </c>
    </row>
    <row r="1629" spans="1:14" x14ac:dyDescent="0.2">
      <c r="A1629">
        <v>5</v>
      </c>
      <c r="B1629" t="s">
        <v>588</v>
      </c>
      <c r="C1629" t="s">
        <v>21</v>
      </c>
      <c r="D1629" t="s">
        <v>13</v>
      </c>
      <c r="E1629" t="s">
        <v>3</v>
      </c>
      <c r="F1629" t="s">
        <v>4</v>
      </c>
      <c r="G1629" t="s">
        <v>5</v>
      </c>
      <c r="H1629">
        <v>10022</v>
      </c>
      <c r="I1629" t="s">
        <v>6</v>
      </c>
      <c r="K1629" t="str">
        <f>C1629</f>
        <v xml:space="preserve"> Diamond District</v>
      </c>
      <c r="L1629" t="str">
        <f>K1629</f>
        <v xml:space="preserve"> Diamond District</v>
      </c>
      <c r="M1629" t="str">
        <f t="shared" si="525"/>
        <v>Diamond District</v>
      </c>
      <c r="N1629" t="str">
        <f>VLOOKUP(M1629,mapping!A:B,2,0)</f>
        <v>Midtown</v>
      </c>
    </row>
    <row r="1630" spans="1:14" x14ac:dyDescent="0.2">
      <c r="A1630" t="s">
        <v>190</v>
      </c>
      <c r="B1630">
        <v>30</v>
      </c>
      <c r="C1630" t="s">
        <v>191</v>
      </c>
      <c r="D1630" t="s">
        <v>21</v>
      </c>
      <c r="E1630" t="s">
        <v>13</v>
      </c>
      <c r="F1630" t="s">
        <v>3</v>
      </c>
      <c r="G1630" t="s">
        <v>4</v>
      </c>
      <c r="H1630" t="s">
        <v>5</v>
      </c>
      <c r="I1630">
        <v>10020</v>
      </c>
      <c r="J1630" t="s">
        <v>6</v>
      </c>
      <c r="L1630" t="str">
        <f>D1630</f>
        <v xml:space="preserve"> Diamond District</v>
      </c>
      <c r="M1630" t="str">
        <f t="shared" si="525"/>
        <v>Diamond District</v>
      </c>
      <c r="N1630" t="str">
        <f>VLOOKUP(M1630,mapping!A:B,2,0)</f>
        <v>Midtown</v>
      </c>
    </row>
    <row r="1631" spans="1:14" x14ac:dyDescent="0.2">
      <c r="A1631">
        <v>2666</v>
      </c>
      <c r="B1631" t="s">
        <v>30</v>
      </c>
      <c r="C1631" t="s">
        <v>84</v>
      </c>
      <c r="D1631" t="s">
        <v>85</v>
      </c>
      <c r="E1631" t="s">
        <v>3</v>
      </c>
      <c r="F1631" t="s">
        <v>4</v>
      </c>
      <c r="G1631" t="s">
        <v>5</v>
      </c>
      <c r="H1631">
        <v>10025</v>
      </c>
      <c r="I1631" t="s">
        <v>6</v>
      </c>
      <c r="K1631" t="str">
        <f t="shared" ref="K1631:K1638" si="531">C1631</f>
        <v xml:space="preserve"> Upper West Side</v>
      </c>
      <c r="L1631" t="str">
        <f t="shared" ref="L1631:L1638" si="532">K1631</f>
        <v xml:space="preserve"> Upper West Side</v>
      </c>
      <c r="M1631" t="str">
        <f t="shared" si="525"/>
        <v>Upper West Side</v>
      </c>
      <c r="N1631" t="str">
        <f>VLOOKUP(M1631,mapping!A:B,2,0)</f>
        <v>Upper West Side</v>
      </c>
    </row>
    <row r="1632" spans="1:14" x14ac:dyDescent="0.2">
      <c r="A1632">
        <v>31</v>
      </c>
      <c r="B1632" t="s">
        <v>518</v>
      </c>
      <c r="C1632" t="s">
        <v>60</v>
      </c>
      <c r="D1632" t="s">
        <v>18</v>
      </c>
      <c r="E1632" t="s">
        <v>3</v>
      </c>
      <c r="F1632" t="s">
        <v>4</v>
      </c>
      <c r="G1632" t="s">
        <v>5</v>
      </c>
      <c r="H1632">
        <v>10014</v>
      </c>
      <c r="I1632" t="s">
        <v>6</v>
      </c>
      <c r="K1632" t="str">
        <f t="shared" si="531"/>
        <v xml:space="preserve"> Greenwich Village</v>
      </c>
      <c r="L1632" t="str">
        <f t="shared" si="532"/>
        <v xml:space="preserve"> Greenwich Village</v>
      </c>
      <c r="M1632" t="str">
        <f t="shared" si="525"/>
        <v>Greenwich Village</v>
      </c>
      <c r="N1632" t="str">
        <f>VLOOKUP(M1632,mapping!A:B,2,0)</f>
        <v>Greenwich Village</v>
      </c>
    </row>
    <row r="1633" spans="1:14" x14ac:dyDescent="0.2">
      <c r="A1633">
        <v>508</v>
      </c>
      <c r="B1633" t="s">
        <v>725</v>
      </c>
      <c r="C1633" t="s">
        <v>166</v>
      </c>
      <c r="D1633" t="s">
        <v>109</v>
      </c>
      <c r="E1633" t="s">
        <v>3</v>
      </c>
      <c r="F1633" t="s">
        <v>4</v>
      </c>
      <c r="G1633" t="s">
        <v>5</v>
      </c>
      <c r="H1633">
        <v>10025</v>
      </c>
      <c r="I1633" t="s">
        <v>6</v>
      </c>
      <c r="K1633" t="str">
        <f t="shared" si="531"/>
        <v xml:space="preserve"> Morningside Heights</v>
      </c>
      <c r="L1633" t="str">
        <f t="shared" si="532"/>
        <v xml:space="preserve"> Morningside Heights</v>
      </c>
      <c r="M1633" t="str">
        <f t="shared" si="525"/>
        <v>Morningside Heights</v>
      </c>
      <c r="N1633" t="str">
        <f>VLOOKUP(M1633,mapping!A:B,2,0)</f>
        <v>Morningside Heights</v>
      </c>
    </row>
    <row r="1634" spans="1:14" x14ac:dyDescent="0.2">
      <c r="A1634" t="s">
        <v>394</v>
      </c>
      <c r="B1634" t="s">
        <v>68</v>
      </c>
      <c r="C1634" t="s">
        <v>21</v>
      </c>
      <c r="D1634" t="s">
        <v>13</v>
      </c>
      <c r="E1634" t="s">
        <v>3</v>
      </c>
      <c r="F1634" t="s">
        <v>4</v>
      </c>
      <c r="G1634" t="s">
        <v>5</v>
      </c>
      <c r="H1634">
        <v>10037</v>
      </c>
      <c r="I1634" t="s">
        <v>6</v>
      </c>
      <c r="K1634" t="str">
        <f t="shared" si="531"/>
        <v xml:space="preserve"> Diamond District</v>
      </c>
      <c r="L1634" t="str">
        <f t="shared" si="532"/>
        <v xml:space="preserve"> Diamond District</v>
      </c>
      <c r="M1634" t="str">
        <f t="shared" si="525"/>
        <v>Diamond District</v>
      </c>
      <c r="N1634" t="str">
        <f>VLOOKUP(M1634,mapping!A:B,2,0)</f>
        <v>Midtown</v>
      </c>
    </row>
    <row r="1635" spans="1:14" x14ac:dyDescent="0.2">
      <c r="A1635">
        <v>70</v>
      </c>
      <c r="B1635" t="s">
        <v>726</v>
      </c>
      <c r="C1635" t="s">
        <v>84</v>
      </c>
      <c r="D1635" t="s">
        <v>85</v>
      </c>
      <c r="E1635" t="s">
        <v>3</v>
      </c>
      <c r="F1635" t="s">
        <v>4</v>
      </c>
      <c r="G1635" t="s">
        <v>5</v>
      </c>
      <c r="H1635">
        <v>10023</v>
      </c>
      <c r="I1635" t="s">
        <v>6</v>
      </c>
      <c r="K1635" t="str">
        <f t="shared" si="531"/>
        <v xml:space="preserve"> Upper West Side</v>
      </c>
      <c r="L1635" t="str">
        <f t="shared" si="532"/>
        <v xml:space="preserve"> Upper West Side</v>
      </c>
      <c r="M1635" t="str">
        <f t="shared" si="525"/>
        <v>Upper West Side</v>
      </c>
      <c r="N1635" t="str">
        <f>VLOOKUP(M1635,mapping!A:B,2,0)</f>
        <v>Upper West Side</v>
      </c>
    </row>
    <row r="1636" spans="1:14" x14ac:dyDescent="0.2">
      <c r="A1636">
        <v>158</v>
      </c>
      <c r="B1636" t="s">
        <v>295</v>
      </c>
      <c r="C1636" t="s">
        <v>27</v>
      </c>
      <c r="D1636" t="s">
        <v>2</v>
      </c>
      <c r="E1636" t="s">
        <v>3</v>
      </c>
      <c r="F1636" t="s">
        <v>4</v>
      </c>
      <c r="G1636" t="s">
        <v>5</v>
      </c>
      <c r="H1636">
        <v>10002</v>
      </c>
      <c r="I1636" t="s">
        <v>6</v>
      </c>
      <c r="K1636" t="str">
        <f t="shared" si="531"/>
        <v xml:space="preserve"> Lower East Side</v>
      </c>
      <c r="L1636" t="str">
        <f t="shared" si="532"/>
        <v xml:space="preserve"> Lower East Side</v>
      </c>
      <c r="M1636" t="str">
        <f t="shared" si="525"/>
        <v>Lower East Side</v>
      </c>
      <c r="N1636" t="str">
        <f>VLOOKUP(M1636,mapping!A:B,2,0)</f>
        <v>Lower East Side</v>
      </c>
    </row>
    <row r="1637" spans="1:14" x14ac:dyDescent="0.2">
      <c r="A1637">
        <v>365</v>
      </c>
      <c r="B1637" t="s">
        <v>120</v>
      </c>
      <c r="C1637" t="s">
        <v>52</v>
      </c>
      <c r="D1637" t="s">
        <v>13</v>
      </c>
      <c r="E1637" t="s">
        <v>3</v>
      </c>
      <c r="F1637" t="s">
        <v>4</v>
      </c>
      <c r="G1637" t="s">
        <v>5</v>
      </c>
      <c r="H1637">
        <v>10036</v>
      </c>
      <c r="I1637" t="s">
        <v>6</v>
      </c>
      <c r="K1637" t="str">
        <f t="shared" si="531"/>
        <v xml:space="preserve"> Hell's Kitchen</v>
      </c>
      <c r="L1637" t="str">
        <f t="shared" si="532"/>
        <v xml:space="preserve"> Hell's Kitchen</v>
      </c>
      <c r="M1637" t="str">
        <f t="shared" si="525"/>
        <v>Hell's Kitchen</v>
      </c>
      <c r="N1637" t="str">
        <f>VLOOKUP(M1637,mapping!A:B,2,0)</f>
        <v>Midtown</v>
      </c>
    </row>
    <row r="1638" spans="1:14" x14ac:dyDescent="0.2">
      <c r="A1638">
        <v>4791</v>
      </c>
      <c r="B1638" t="s">
        <v>30</v>
      </c>
      <c r="C1638" t="s">
        <v>63</v>
      </c>
      <c r="D1638" t="s">
        <v>64</v>
      </c>
      <c r="E1638" t="s">
        <v>3</v>
      </c>
      <c r="F1638" t="s">
        <v>4</v>
      </c>
      <c r="G1638" t="s">
        <v>5</v>
      </c>
      <c r="H1638">
        <v>10034</v>
      </c>
      <c r="I1638" t="s">
        <v>6</v>
      </c>
      <c r="K1638" t="str">
        <f t="shared" si="531"/>
        <v xml:space="preserve"> Inwood</v>
      </c>
      <c r="L1638" t="str">
        <f t="shared" si="532"/>
        <v xml:space="preserve"> Inwood</v>
      </c>
      <c r="M1638" t="str">
        <f t="shared" si="525"/>
        <v>Inwood</v>
      </c>
      <c r="N1638" t="str">
        <f>VLOOKUP(M1638,mapping!A:B,2,0)</f>
        <v>Washington Heights</v>
      </c>
    </row>
    <row r="1639" spans="1:14" x14ac:dyDescent="0.2">
      <c r="A1639" t="s">
        <v>436</v>
      </c>
      <c r="B1639">
        <v>768</v>
      </c>
      <c r="C1639" t="s">
        <v>14</v>
      </c>
      <c r="D1639" t="s">
        <v>106</v>
      </c>
      <c r="E1639" t="s">
        <v>13</v>
      </c>
      <c r="F1639" t="s">
        <v>3</v>
      </c>
      <c r="G1639" t="s">
        <v>4</v>
      </c>
      <c r="H1639" t="s">
        <v>5</v>
      </c>
      <c r="I1639">
        <v>10035</v>
      </c>
      <c r="J1639" t="s">
        <v>6</v>
      </c>
      <c r="L1639" t="str">
        <f>D1639</f>
        <v xml:space="preserve"> Upper East Side</v>
      </c>
      <c r="M1639" t="str">
        <f t="shared" si="525"/>
        <v>Upper East Side</v>
      </c>
      <c r="N1639" t="str">
        <f>VLOOKUP(M1639,mapping!A:B,2,0)</f>
        <v>Upper East Side</v>
      </c>
    </row>
    <row r="1640" spans="1:14" x14ac:dyDescent="0.2">
      <c r="A1640" t="s">
        <v>727</v>
      </c>
      <c r="B1640" t="s">
        <v>540</v>
      </c>
      <c r="C1640" t="s">
        <v>13</v>
      </c>
      <c r="D1640" t="s">
        <v>3</v>
      </c>
      <c r="E1640" t="s">
        <v>4</v>
      </c>
      <c r="F1640" t="s">
        <v>5</v>
      </c>
      <c r="G1640">
        <v>10016</v>
      </c>
      <c r="H1640" t="s">
        <v>6</v>
      </c>
      <c r="L1640" t="str">
        <f>C1640</f>
        <v xml:space="preserve"> Manhattan Community Board 5</v>
      </c>
      <c r="M1640" t="str">
        <f t="shared" si="525"/>
        <v>Manhattan Community Board 5</v>
      </c>
      <c r="N1640" t="str">
        <f>VLOOKUP(M1640,mapping!A:B,2,0)</f>
        <v>Midtown</v>
      </c>
    </row>
    <row r="1641" spans="1:14" x14ac:dyDescent="0.2">
      <c r="A1641">
        <v>164</v>
      </c>
      <c r="B1641" t="s">
        <v>159</v>
      </c>
      <c r="C1641" t="s">
        <v>66</v>
      </c>
      <c r="D1641" t="s">
        <v>18</v>
      </c>
      <c r="E1641" t="s">
        <v>3</v>
      </c>
      <c r="F1641" t="s">
        <v>4</v>
      </c>
      <c r="G1641" t="s">
        <v>5</v>
      </c>
      <c r="H1641">
        <v>10013</v>
      </c>
      <c r="I1641" t="s">
        <v>6</v>
      </c>
      <c r="K1641" t="str">
        <f t="shared" ref="K1641:K1646" si="533">C1641</f>
        <v xml:space="preserve"> Five Points</v>
      </c>
      <c r="L1641" t="str">
        <f t="shared" ref="L1641:L1646" si="534">K1641</f>
        <v xml:space="preserve"> Five Points</v>
      </c>
      <c r="M1641" t="str">
        <f t="shared" si="525"/>
        <v>Five Points</v>
      </c>
      <c r="N1641" t="str">
        <f>VLOOKUP(M1641,mapping!A:B,2,0)</f>
        <v>East Village</v>
      </c>
    </row>
    <row r="1642" spans="1:14" x14ac:dyDescent="0.2">
      <c r="A1642">
        <v>808</v>
      </c>
      <c r="B1642" t="s">
        <v>86</v>
      </c>
      <c r="C1642" t="s">
        <v>47</v>
      </c>
      <c r="D1642" t="s">
        <v>48</v>
      </c>
      <c r="E1642" t="s">
        <v>3</v>
      </c>
      <c r="F1642" t="s">
        <v>4</v>
      </c>
      <c r="G1642" t="s">
        <v>5</v>
      </c>
      <c r="H1642">
        <v>10065</v>
      </c>
      <c r="I1642" t="s">
        <v>6</v>
      </c>
      <c r="K1642" t="str">
        <f t="shared" si="533"/>
        <v xml:space="preserve"> Lenox Hill</v>
      </c>
      <c r="L1642" t="str">
        <f t="shared" si="534"/>
        <v xml:space="preserve"> Lenox Hill</v>
      </c>
      <c r="M1642" t="str">
        <f t="shared" si="525"/>
        <v>Lenox Hill</v>
      </c>
      <c r="N1642" t="str">
        <f>VLOOKUP(M1642,mapping!A:B,2,0)</f>
        <v>Upper East Side</v>
      </c>
    </row>
    <row r="1643" spans="1:14" x14ac:dyDescent="0.2">
      <c r="A1643">
        <v>333</v>
      </c>
      <c r="B1643" t="s">
        <v>155</v>
      </c>
      <c r="C1643" t="s">
        <v>60</v>
      </c>
      <c r="D1643" t="s">
        <v>18</v>
      </c>
      <c r="E1643" t="s">
        <v>3</v>
      </c>
      <c r="F1643" t="s">
        <v>4</v>
      </c>
      <c r="G1643" t="s">
        <v>5</v>
      </c>
      <c r="H1643">
        <v>10013</v>
      </c>
      <c r="I1643" t="s">
        <v>6</v>
      </c>
      <c r="K1643" t="str">
        <f t="shared" si="533"/>
        <v xml:space="preserve"> Greenwich Village</v>
      </c>
      <c r="L1643" t="str">
        <f t="shared" si="534"/>
        <v xml:space="preserve"> Greenwich Village</v>
      </c>
      <c r="M1643" t="str">
        <f t="shared" si="525"/>
        <v>Greenwich Village</v>
      </c>
      <c r="N1643" t="str">
        <f>VLOOKUP(M1643,mapping!A:B,2,0)</f>
        <v>Greenwich Village</v>
      </c>
    </row>
    <row r="1644" spans="1:14" x14ac:dyDescent="0.2">
      <c r="A1644">
        <v>3</v>
      </c>
      <c r="B1644" t="s">
        <v>383</v>
      </c>
      <c r="C1644" t="s">
        <v>84</v>
      </c>
      <c r="D1644" t="s">
        <v>13</v>
      </c>
      <c r="E1644" t="s">
        <v>3</v>
      </c>
      <c r="F1644" t="s">
        <v>4</v>
      </c>
      <c r="G1644" t="s">
        <v>5</v>
      </c>
      <c r="H1644">
        <v>10019</v>
      </c>
      <c r="I1644" t="s">
        <v>6</v>
      </c>
      <c r="K1644" t="str">
        <f t="shared" si="533"/>
        <v xml:space="preserve"> Upper West Side</v>
      </c>
      <c r="L1644" t="str">
        <f t="shared" si="534"/>
        <v xml:space="preserve"> Upper West Side</v>
      </c>
      <c r="M1644" t="str">
        <f t="shared" si="525"/>
        <v>Upper West Side</v>
      </c>
      <c r="N1644" t="str">
        <f>VLOOKUP(M1644,mapping!A:B,2,0)</f>
        <v>Upper West Side</v>
      </c>
    </row>
    <row r="1645" spans="1:14" x14ac:dyDescent="0.2">
      <c r="A1645">
        <v>141</v>
      </c>
      <c r="B1645" t="s">
        <v>283</v>
      </c>
      <c r="C1645" t="s">
        <v>8</v>
      </c>
      <c r="D1645" t="s">
        <v>9</v>
      </c>
      <c r="E1645" t="s">
        <v>3</v>
      </c>
      <c r="F1645" t="s">
        <v>4</v>
      </c>
      <c r="G1645" t="s">
        <v>5</v>
      </c>
      <c r="H1645">
        <v>10017</v>
      </c>
      <c r="I1645" t="s">
        <v>6</v>
      </c>
      <c r="K1645" t="str">
        <f t="shared" si="533"/>
        <v xml:space="preserve"> Tudor City</v>
      </c>
      <c r="L1645" t="str">
        <f t="shared" si="534"/>
        <v xml:space="preserve"> Tudor City</v>
      </c>
      <c r="M1645" t="str">
        <f t="shared" si="525"/>
        <v>Tudor City</v>
      </c>
      <c r="N1645" t="str">
        <f>VLOOKUP(M1645,mapping!A:B,2,0)</f>
        <v>Tudor City</v>
      </c>
    </row>
    <row r="1646" spans="1:14" x14ac:dyDescent="0.2">
      <c r="A1646">
        <v>121</v>
      </c>
      <c r="B1646" t="s">
        <v>521</v>
      </c>
      <c r="C1646" t="s">
        <v>63</v>
      </c>
      <c r="D1646" t="s">
        <v>64</v>
      </c>
      <c r="E1646" t="s">
        <v>3</v>
      </c>
      <c r="F1646" t="s">
        <v>4</v>
      </c>
      <c r="G1646" t="s">
        <v>5</v>
      </c>
      <c r="H1646">
        <v>10040</v>
      </c>
      <c r="I1646" t="s">
        <v>6</v>
      </c>
      <c r="K1646" t="str">
        <f t="shared" si="533"/>
        <v xml:space="preserve"> Inwood</v>
      </c>
      <c r="L1646" t="str">
        <f t="shared" si="534"/>
        <v xml:space="preserve"> Inwood</v>
      </c>
      <c r="M1646" t="str">
        <f t="shared" si="525"/>
        <v>Inwood</v>
      </c>
      <c r="N1646" t="str">
        <f>VLOOKUP(M1646,mapping!A:B,2,0)</f>
        <v>Washington Heights</v>
      </c>
    </row>
    <row r="1647" spans="1:14" x14ac:dyDescent="0.2">
      <c r="A1647" t="s">
        <v>485</v>
      </c>
      <c r="B1647">
        <v>99</v>
      </c>
      <c r="C1647" t="s">
        <v>486</v>
      </c>
      <c r="D1647" t="s">
        <v>60</v>
      </c>
      <c r="E1647" t="s">
        <v>18</v>
      </c>
      <c r="F1647" t="s">
        <v>3</v>
      </c>
      <c r="G1647" t="s">
        <v>4</v>
      </c>
      <c r="H1647" t="s">
        <v>5</v>
      </c>
      <c r="I1647">
        <v>10014</v>
      </c>
      <c r="J1647" t="s">
        <v>6</v>
      </c>
      <c r="L1647" t="str">
        <f t="shared" ref="L1647:L1648" si="535">D1647</f>
        <v xml:space="preserve"> Greenwich Village</v>
      </c>
      <c r="M1647" t="str">
        <f t="shared" si="525"/>
        <v>Greenwich Village</v>
      </c>
      <c r="N1647" t="str">
        <f>VLOOKUP(M1647,mapping!A:B,2,0)</f>
        <v>Greenwich Village</v>
      </c>
    </row>
    <row r="1648" spans="1:14" x14ac:dyDescent="0.2">
      <c r="A1648" t="s">
        <v>728</v>
      </c>
      <c r="B1648">
        <v>54</v>
      </c>
      <c r="C1648" t="s">
        <v>482</v>
      </c>
      <c r="D1648" t="s">
        <v>60</v>
      </c>
      <c r="E1648" t="s">
        <v>18</v>
      </c>
      <c r="F1648" t="s">
        <v>3</v>
      </c>
      <c r="G1648" t="s">
        <v>4</v>
      </c>
      <c r="H1648" t="s">
        <v>5</v>
      </c>
      <c r="I1648">
        <v>10014</v>
      </c>
      <c r="J1648" t="s">
        <v>6</v>
      </c>
      <c r="L1648" t="str">
        <f t="shared" si="535"/>
        <v xml:space="preserve"> Greenwich Village</v>
      </c>
      <c r="M1648" t="str">
        <f t="shared" si="525"/>
        <v>Greenwich Village</v>
      </c>
      <c r="N1648" t="str">
        <f>VLOOKUP(M1648,mapping!A:B,2,0)</f>
        <v>Greenwich Village</v>
      </c>
    </row>
    <row r="1649" spans="1:14" x14ac:dyDescent="0.2">
      <c r="A1649">
        <v>1468</v>
      </c>
      <c r="B1649" t="s">
        <v>224</v>
      </c>
      <c r="C1649" t="s">
        <v>98</v>
      </c>
      <c r="D1649" t="s">
        <v>64</v>
      </c>
      <c r="E1649" t="s">
        <v>3</v>
      </c>
      <c r="F1649" t="s">
        <v>4</v>
      </c>
      <c r="G1649" t="s">
        <v>5</v>
      </c>
      <c r="H1649">
        <v>10033</v>
      </c>
      <c r="I1649" t="s">
        <v>6</v>
      </c>
      <c r="K1649" t="str">
        <f>C1649</f>
        <v xml:space="preserve"> Washington Heights</v>
      </c>
      <c r="L1649" t="str">
        <f>K1649</f>
        <v xml:space="preserve"> Washington Heights</v>
      </c>
      <c r="M1649" t="str">
        <f t="shared" si="525"/>
        <v>Washington Heights</v>
      </c>
      <c r="N1649" t="str">
        <f>VLOOKUP(M1649,mapping!A:B,2,0)</f>
        <v>Washington Heights</v>
      </c>
    </row>
    <row r="1650" spans="1:14" x14ac:dyDescent="0.2">
      <c r="A1650" t="s">
        <v>729</v>
      </c>
      <c r="B1650">
        <v>1285</v>
      </c>
      <c r="C1650" t="s">
        <v>41</v>
      </c>
      <c r="D1650" t="s">
        <v>21</v>
      </c>
      <c r="E1650" t="s">
        <v>13</v>
      </c>
      <c r="F1650" t="s">
        <v>3</v>
      </c>
      <c r="G1650" t="s">
        <v>4</v>
      </c>
      <c r="H1650" t="s">
        <v>5</v>
      </c>
      <c r="I1650">
        <v>10019</v>
      </c>
      <c r="J1650" t="s">
        <v>6</v>
      </c>
      <c r="L1650" t="str">
        <f>D1650</f>
        <v xml:space="preserve"> Diamond District</v>
      </c>
      <c r="M1650" t="str">
        <f t="shared" si="525"/>
        <v>Diamond District</v>
      </c>
      <c r="N1650" t="str">
        <f>VLOOKUP(M1650,mapping!A:B,2,0)</f>
        <v>Midtown</v>
      </c>
    </row>
    <row r="1651" spans="1:14" x14ac:dyDescent="0.2">
      <c r="A1651" t="s">
        <v>247</v>
      </c>
      <c r="B1651" t="s">
        <v>30</v>
      </c>
      <c r="C1651" t="s">
        <v>108</v>
      </c>
      <c r="D1651" t="s">
        <v>109</v>
      </c>
      <c r="E1651" t="s">
        <v>3</v>
      </c>
      <c r="F1651" t="s">
        <v>4</v>
      </c>
      <c r="G1651" t="s">
        <v>5</v>
      </c>
      <c r="H1651">
        <v>10031</v>
      </c>
      <c r="I1651" t="s">
        <v>6</v>
      </c>
      <c r="K1651" t="str">
        <f t="shared" ref="K1651:K1652" si="536">C1651</f>
        <v xml:space="preserve"> Hamilton Heights</v>
      </c>
      <c r="L1651" t="str">
        <f t="shared" ref="L1651:L1652" si="537">K1651</f>
        <v xml:space="preserve"> Hamilton Heights</v>
      </c>
      <c r="M1651" t="str">
        <f t="shared" si="525"/>
        <v>Hamilton Heights</v>
      </c>
      <c r="N1651" t="str">
        <f>VLOOKUP(M1651,mapping!A:B,2,0)</f>
        <v>Washington Heights</v>
      </c>
    </row>
    <row r="1652" spans="1:14" x14ac:dyDescent="0.2">
      <c r="A1652">
        <v>641</v>
      </c>
      <c r="B1652" t="s">
        <v>184</v>
      </c>
      <c r="C1652" t="s">
        <v>12</v>
      </c>
      <c r="D1652" t="s">
        <v>13</v>
      </c>
      <c r="E1652" t="s">
        <v>3</v>
      </c>
      <c r="F1652" t="s">
        <v>4</v>
      </c>
      <c r="G1652" t="s">
        <v>5</v>
      </c>
      <c r="H1652">
        <v>10036</v>
      </c>
      <c r="I1652" t="s">
        <v>6</v>
      </c>
      <c r="K1652" t="str">
        <f t="shared" si="536"/>
        <v xml:space="preserve"> Koreatown</v>
      </c>
      <c r="L1652" t="str">
        <f t="shared" si="537"/>
        <v xml:space="preserve"> Koreatown</v>
      </c>
      <c r="M1652" t="str">
        <f t="shared" si="525"/>
        <v>Koreatown</v>
      </c>
      <c r="N1652" t="str">
        <f>VLOOKUP(M1652,mapping!A:B,2,0)</f>
        <v>Midtown</v>
      </c>
    </row>
    <row r="1653" spans="1:14" x14ac:dyDescent="0.2">
      <c r="A1653" t="s">
        <v>286</v>
      </c>
      <c r="B1653">
        <v>60</v>
      </c>
      <c r="C1653" t="s">
        <v>287</v>
      </c>
      <c r="D1653" t="s">
        <v>35</v>
      </c>
      <c r="E1653" t="s">
        <v>32</v>
      </c>
      <c r="F1653" t="s">
        <v>3</v>
      </c>
      <c r="G1653" t="s">
        <v>4</v>
      </c>
      <c r="H1653" t="s">
        <v>5</v>
      </c>
      <c r="I1653">
        <v>10005</v>
      </c>
      <c r="J1653" t="s">
        <v>6</v>
      </c>
      <c r="L1653" t="str">
        <f>D1653</f>
        <v xml:space="preserve"> Southbridge Towers</v>
      </c>
      <c r="M1653" t="str">
        <f t="shared" si="525"/>
        <v>Southbridge Towers</v>
      </c>
      <c r="N1653" t="str">
        <f>VLOOKUP(M1653,mapping!A:B,2,0)</f>
        <v>Financial District</v>
      </c>
    </row>
    <row r="1654" spans="1:14" x14ac:dyDescent="0.2">
      <c r="A1654">
        <v>470</v>
      </c>
      <c r="B1654" t="s">
        <v>7</v>
      </c>
      <c r="C1654" t="s">
        <v>9</v>
      </c>
      <c r="D1654" t="s">
        <v>3</v>
      </c>
      <c r="E1654" t="s">
        <v>4</v>
      </c>
      <c r="F1654" t="s">
        <v>5</v>
      </c>
      <c r="G1654">
        <v>10016</v>
      </c>
      <c r="H1654" t="s">
        <v>6</v>
      </c>
      <c r="L1654" t="str">
        <f>C1654</f>
        <v xml:space="preserve"> Manhattan Community Board 6</v>
      </c>
      <c r="M1654" t="str">
        <f t="shared" si="525"/>
        <v>Manhattan Community Board 6</v>
      </c>
      <c r="N1654" t="str">
        <f>VLOOKUP(M1654,mapping!A:B,2,0)</f>
        <v>Gramercy</v>
      </c>
    </row>
    <row r="1655" spans="1:14" x14ac:dyDescent="0.2">
      <c r="A1655" t="s">
        <v>19</v>
      </c>
      <c r="B1655">
        <v>229</v>
      </c>
      <c r="C1655" t="s">
        <v>20</v>
      </c>
      <c r="D1655" t="s">
        <v>21</v>
      </c>
      <c r="E1655" t="s">
        <v>13</v>
      </c>
      <c r="F1655" t="s">
        <v>3</v>
      </c>
      <c r="G1655" t="s">
        <v>4</v>
      </c>
      <c r="H1655" t="s">
        <v>5</v>
      </c>
      <c r="I1655">
        <v>10036</v>
      </c>
      <c r="J1655" t="s">
        <v>6</v>
      </c>
      <c r="L1655" t="str">
        <f>D1655</f>
        <v xml:space="preserve"> Diamond District</v>
      </c>
      <c r="M1655" t="str">
        <f t="shared" si="525"/>
        <v>Diamond District</v>
      </c>
      <c r="N1655" t="str">
        <f>VLOOKUP(M1655,mapping!A:B,2,0)</f>
        <v>Midtown</v>
      </c>
    </row>
    <row r="1656" spans="1:14" x14ac:dyDescent="0.2">
      <c r="A1656">
        <v>46</v>
      </c>
      <c r="B1656" t="s">
        <v>117</v>
      </c>
      <c r="C1656" t="s">
        <v>60</v>
      </c>
      <c r="D1656" t="s">
        <v>18</v>
      </c>
      <c r="E1656" t="s">
        <v>3</v>
      </c>
      <c r="F1656" t="s">
        <v>4</v>
      </c>
      <c r="G1656" t="s">
        <v>5</v>
      </c>
      <c r="H1656">
        <v>10011</v>
      </c>
      <c r="I1656" t="s">
        <v>6</v>
      </c>
      <c r="K1656" t="str">
        <f t="shared" ref="K1656:K1665" si="538">C1656</f>
        <v xml:space="preserve"> Greenwich Village</v>
      </c>
      <c r="L1656" t="str">
        <f t="shared" ref="L1656:L1665" si="539">K1656</f>
        <v xml:space="preserve"> Greenwich Village</v>
      </c>
      <c r="M1656" t="str">
        <f t="shared" si="525"/>
        <v>Greenwich Village</v>
      </c>
      <c r="N1656" t="str">
        <f>VLOOKUP(M1656,mapping!A:B,2,0)</f>
        <v>Greenwich Village</v>
      </c>
    </row>
    <row r="1657" spans="1:14" x14ac:dyDescent="0.2">
      <c r="A1657">
        <v>937</v>
      </c>
      <c r="B1657" t="s">
        <v>86</v>
      </c>
      <c r="C1657" t="s">
        <v>106</v>
      </c>
      <c r="D1657" t="s">
        <v>48</v>
      </c>
      <c r="E1657" t="s">
        <v>3</v>
      </c>
      <c r="F1657" t="s">
        <v>4</v>
      </c>
      <c r="G1657" t="s">
        <v>5</v>
      </c>
      <c r="H1657">
        <v>10065</v>
      </c>
      <c r="I1657" t="s">
        <v>6</v>
      </c>
      <c r="K1657" t="str">
        <f t="shared" si="538"/>
        <v xml:space="preserve"> Upper East Side</v>
      </c>
      <c r="L1657" t="str">
        <f t="shared" si="539"/>
        <v xml:space="preserve"> Upper East Side</v>
      </c>
      <c r="M1657" t="str">
        <f t="shared" si="525"/>
        <v>Upper East Side</v>
      </c>
      <c r="N1657" t="str">
        <f>VLOOKUP(M1657,mapping!A:B,2,0)</f>
        <v>Upper East Side</v>
      </c>
    </row>
    <row r="1658" spans="1:14" x14ac:dyDescent="0.2">
      <c r="A1658">
        <v>73</v>
      </c>
      <c r="B1658" t="s">
        <v>184</v>
      </c>
      <c r="C1658" t="s">
        <v>60</v>
      </c>
      <c r="D1658" t="s">
        <v>18</v>
      </c>
      <c r="E1658" t="s">
        <v>3</v>
      </c>
      <c r="F1658" t="s">
        <v>4</v>
      </c>
      <c r="G1658" t="s">
        <v>5</v>
      </c>
      <c r="H1658">
        <v>10014</v>
      </c>
      <c r="I1658" t="s">
        <v>6</v>
      </c>
      <c r="K1658" t="str">
        <f t="shared" si="538"/>
        <v xml:space="preserve"> Greenwich Village</v>
      </c>
      <c r="L1658" t="str">
        <f t="shared" si="539"/>
        <v xml:space="preserve"> Greenwich Village</v>
      </c>
      <c r="M1658" t="str">
        <f t="shared" si="525"/>
        <v>Greenwich Village</v>
      </c>
      <c r="N1658" t="str">
        <f>VLOOKUP(M1658,mapping!A:B,2,0)</f>
        <v>Greenwich Village</v>
      </c>
    </row>
    <row r="1659" spans="1:14" x14ac:dyDescent="0.2">
      <c r="A1659">
        <v>2028</v>
      </c>
      <c r="B1659" t="s">
        <v>7</v>
      </c>
      <c r="C1659" t="s">
        <v>69</v>
      </c>
      <c r="D1659" t="s">
        <v>70</v>
      </c>
      <c r="E1659" t="s">
        <v>3</v>
      </c>
      <c r="F1659" t="s">
        <v>4</v>
      </c>
      <c r="G1659" t="s">
        <v>5</v>
      </c>
      <c r="H1659">
        <v>10029</v>
      </c>
      <c r="I1659" t="s">
        <v>6</v>
      </c>
      <c r="K1659" t="str">
        <f t="shared" si="538"/>
        <v xml:space="preserve"> East Harlem</v>
      </c>
      <c r="L1659" t="str">
        <f t="shared" si="539"/>
        <v xml:space="preserve"> East Harlem</v>
      </c>
      <c r="M1659" t="str">
        <f t="shared" si="525"/>
        <v>East Harlem</v>
      </c>
      <c r="N1659" t="str">
        <f>VLOOKUP(M1659,mapping!A:B,2,0)</f>
        <v>East Harlem</v>
      </c>
    </row>
    <row r="1660" spans="1:14" x14ac:dyDescent="0.2">
      <c r="A1660">
        <v>430</v>
      </c>
      <c r="B1660" t="s">
        <v>149</v>
      </c>
      <c r="C1660" t="s">
        <v>138</v>
      </c>
      <c r="D1660" t="s">
        <v>18</v>
      </c>
      <c r="E1660" t="s">
        <v>3</v>
      </c>
      <c r="F1660" t="s">
        <v>4</v>
      </c>
      <c r="G1660" t="s">
        <v>5</v>
      </c>
      <c r="H1660">
        <v>10003</v>
      </c>
      <c r="I1660" t="s">
        <v>6</v>
      </c>
      <c r="K1660" t="str">
        <f t="shared" si="538"/>
        <v xml:space="preserve"> NoHo Historic District</v>
      </c>
      <c r="L1660" t="str">
        <f t="shared" si="539"/>
        <v xml:space="preserve"> NoHo Historic District</v>
      </c>
      <c r="M1660" t="str">
        <f t="shared" si="525"/>
        <v>NoHo Historic District</v>
      </c>
      <c r="N1660" t="str">
        <f>VLOOKUP(M1660,mapping!A:B,2,0)</f>
        <v>NoHo</v>
      </c>
    </row>
    <row r="1661" spans="1:14" x14ac:dyDescent="0.2">
      <c r="A1661">
        <v>332</v>
      </c>
      <c r="B1661" t="s">
        <v>199</v>
      </c>
      <c r="C1661" t="s">
        <v>52</v>
      </c>
      <c r="D1661" t="s">
        <v>13</v>
      </c>
      <c r="E1661" t="s">
        <v>3</v>
      </c>
      <c r="F1661" t="s">
        <v>4</v>
      </c>
      <c r="G1661" t="s">
        <v>5</v>
      </c>
      <c r="H1661">
        <v>10019</v>
      </c>
      <c r="I1661" t="s">
        <v>6</v>
      </c>
      <c r="K1661" t="str">
        <f t="shared" si="538"/>
        <v xml:space="preserve"> Hell's Kitchen</v>
      </c>
      <c r="L1661" t="str">
        <f t="shared" si="539"/>
        <v xml:space="preserve"> Hell's Kitchen</v>
      </c>
      <c r="M1661" t="str">
        <f t="shared" si="525"/>
        <v>Hell's Kitchen</v>
      </c>
      <c r="N1661" t="str">
        <f>VLOOKUP(M1661,mapping!A:B,2,0)</f>
        <v>Midtown</v>
      </c>
    </row>
    <row r="1662" spans="1:14" x14ac:dyDescent="0.2">
      <c r="A1662">
        <v>160</v>
      </c>
      <c r="B1662" t="s">
        <v>730</v>
      </c>
      <c r="C1662" t="s">
        <v>45</v>
      </c>
      <c r="D1662" t="s">
        <v>18</v>
      </c>
      <c r="E1662" t="s">
        <v>3</v>
      </c>
      <c r="F1662" t="s">
        <v>4</v>
      </c>
      <c r="G1662" t="s">
        <v>5</v>
      </c>
      <c r="H1662">
        <v>10012</v>
      </c>
      <c r="I1662" t="s">
        <v>6</v>
      </c>
      <c r="K1662" t="str">
        <f t="shared" si="538"/>
        <v xml:space="preserve"> SoHo</v>
      </c>
      <c r="L1662" t="str">
        <f t="shared" si="539"/>
        <v xml:space="preserve"> SoHo</v>
      </c>
      <c r="M1662" t="str">
        <f t="shared" si="525"/>
        <v>SoHo</v>
      </c>
      <c r="N1662" t="str">
        <f>VLOOKUP(M1662,mapping!A:B,2,0)</f>
        <v>NoHo</v>
      </c>
    </row>
    <row r="1663" spans="1:14" x14ac:dyDescent="0.2">
      <c r="A1663">
        <v>1332</v>
      </c>
      <c r="B1663" t="s">
        <v>224</v>
      </c>
      <c r="C1663" t="s">
        <v>98</v>
      </c>
      <c r="D1663" t="s">
        <v>64</v>
      </c>
      <c r="E1663" t="s">
        <v>3</v>
      </c>
      <c r="F1663" t="s">
        <v>4</v>
      </c>
      <c r="G1663" t="s">
        <v>5</v>
      </c>
      <c r="H1663">
        <v>10033</v>
      </c>
      <c r="I1663" t="s">
        <v>6</v>
      </c>
      <c r="K1663" t="str">
        <f t="shared" si="538"/>
        <v xml:space="preserve"> Washington Heights</v>
      </c>
      <c r="L1663" t="str">
        <f t="shared" si="539"/>
        <v xml:space="preserve"> Washington Heights</v>
      </c>
      <c r="M1663" t="str">
        <f t="shared" si="525"/>
        <v>Washington Heights</v>
      </c>
      <c r="N1663" t="str">
        <f>VLOOKUP(M1663,mapping!A:B,2,0)</f>
        <v>Washington Heights</v>
      </c>
    </row>
    <row r="1664" spans="1:14" x14ac:dyDescent="0.2">
      <c r="A1664">
        <v>416</v>
      </c>
      <c r="B1664" t="s">
        <v>731</v>
      </c>
      <c r="C1664" t="s">
        <v>63</v>
      </c>
      <c r="D1664" t="s">
        <v>64</v>
      </c>
      <c r="E1664" t="s">
        <v>3</v>
      </c>
      <c r="F1664" t="s">
        <v>4</v>
      </c>
      <c r="G1664" t="s">
        <v>5</v>
      </c>
      <c r="H1664">
        <v>10034</v>
      </c>
      <c r="I1664" t="s">
        <v>6</v>
      </c>
      <c r="K1664" t="str">
        <f t="shared" si="538"/>
        <v xml:space="preserve"> Inwood</v>
      </c>
      <c r="L1664" t="str">
        <f t="shared" si="539"/>
        <v xml:space="preserve"> Inwood</v>
      </c>
      <c r="M1664" t="str">
        <f t="shared" si="525"/>
        <v>Inwood</v>
      </c>
      <c r="N1664" t="str">
        <f>VLOOKUP(M1664,mapping!A:B,2,0)</f>
        <v>Washington Heights</v>
      </c>
    </row>
    <row r="1665" spans="1:14" x14ac:dyDescent="0.2">
      <c r="A1665">
        <v>447</v>
      </c>
      <c r="B1665" t="s">
        <v>296</v>
      </c>
      <c r="C1665" t="s">
        <v>8</v>
      </c>
      <c r="D1665" t="s">
        <v>9</v>
      </c>
      <c r="E1665" t="s">
        <v>3</v>
      </c>
      <c r="F1665" t="s">
        <v>4</v>
      </c>
      <c r="G1665" t="s">
        <v>5</v>
      </c>
      <c r="H1665">
        <v>10022</v>
      </c>
      <c r="I1665" t="s">
        <v>6</v>
      </c>
      <c r="K1665" t="str">
        <f t="shared" si="538"/>
        <v xml:space="preserve"> Tudor City</v>
      </c>
      <c r="L1665" t="str">
        <f t="shared" si="539"/>
        <v xml:space="preserve"> Tudor City</v>
      </c>
      <c r="M1665" t="str">
        <f t="shared" si="525"/>
        <v>Tudor City</v>
      </c>
      <c r="N1665" t="str">
        <f>VLOOKUP(M1665,mapping!A:B,2,0)</f>
        <v>Tudor City</v>
      </c>
    </row>
    <row r="1666" spans="1:14" x14ac:dyDescent="0.2">
      <c r="A1666">
        <v>267</v>
      </c>
      <c r="B1666" t="s">
        <v>105</v>
      </c>
      <c r="C1666" t="s">
        <v>13</v>
      </c>
      <c r="D1666" t="s">
        <v>3</v>
      </c>
      <c r="E1666" t="s">
        <v>4</v>
      </c>
      <c r="F1666" t="s">
        <v>5</v>
      </c>
      <c r="G1666">
        <v>10016</v>
      </c>
      <c r="H1666" t="s">
        <v>6</v>
      </c>
      <c r="L1666" t="str">
        <f>C1666</f>
        <v xml:space="preserve"> Manhattan Community Board 5</v>
      </c>
      <c r="M1666" t="str">
        <f t="shared" si="525"/>
        <v>Manhattan Community Board 5</v>
      </c>
      <c r="N1666" t="str">
        <f>VLOOKUP(M1666,mapping!A:B,2,0)</f>
        <v>Midtown</v>
      </c>
    </row>
    <row r="1667" spans="1:14" x14ac:dyDescent="0.2">
      <c r="A1667" t="s">
        <v>732</v>
      </c>
      <c r="B1667">
        <v>484</v>
      </c>
      <c r="C1667" t="s">
        <v>83</v>
      </c>
      <c r="D1667" t="s">
        <v>84</v>
      </c>
      <c r="E1667" t="s">
        <v>85</v>
      </c>
      <c r="F1667" t="s">
        <v>3</v>
      </c>
      <c r="G1667" t="s">
        <v>4</v>
      </c>
      <c r="H1667" t="s">
        <v>5</v>
      </c>
      <c r="I1667">
        <v>10024</v>
      </c>
      <c r="J1667" t="s">
        <v>6</v>
      </c>
      <c r="L1667" t="str">
        <f t="shared" ref="L1667:L1668" si="540">D1667</f>
        <v xml:space="preserve"> Upper West Side</v>
      </c>
      <c r="M1667" t="str">
        <f t="shared" si="525"/>
        <v>Upper West Side</v>
      </c>
      <c r="N1667" t="str">
        <f>VLOOKUP(M1667,mapping!A:B,2,0)</f>
        <v>Upper West Side</v>
      </c>
    </row>
    <row r="1668" spans="1:14" x14ac:dyDescent="0.2">
      <c r="A1668" t="s">
        <v>622</v>
      </c>
      <c r="B1668">
        <v>830</v>
      </c>
      <c r="C1668" t="s">
        <v>14</v>
      </c>
      <c r="D1668" t="s">
        <v>106</v>
      </c>
      <c r="E1668" t="s">
        <v>48</v>
      </c>
      <c r="F1668" t="s">
        <v>3</v>
      </c>
      <c r="G1668" t="s">
        <v>4</v>
      </c>
      <c r="H1668" t="s">
        <v>5</v>
      </c>
      <c r="I1668">
        <v>10035</v>
      </c>
      <c r="J1668" t="s">
        <v>6</v>
      </c>
      <c r="L1668" t="str">
        <f t="shared" si="540"/>
        <v xml:space="preserve"> Upper East Side</v>
      </c>
      <c r="M1668" t="str">
        <f t="shared" ref="M1668:M1731" si="541">TRIM(L1668)</f>
        <v>Upper East Side</v>
      </c>
      <c r="N1668" t="str">
        <f>VLOOKUP(M1668,mapping!A:B,2,0)</f>
        <v>Upper East Side</v>
      </c>
    </row>
    <row r="1669" spans="1:14" x14ac:dyDescent="0.2">
      <c r="A1669">
        <v>44</v>
      </c>
      <c r="B1669" t="s">
        <v>119</v>
      </c>
      <c r="C1669" t="s">
        <v>27</v>
      </c>
      <c r="D1669" t="s">
        <v>2</v>
      </c>
      <c r="E1669" t="s">
        <v>3</v>
      </c>
      <c r="F1669" t="s">
        <v>4</v>
      </c>
      <c r="G1669" t="s">
        <v>5</v>
      </c>
      <c r="H1669">
        <v>10002</v>
      </c>
      <c r="I1669" t="s">
        <v>6</v>
      </c>
      <c r="K1669" t="str">
        <f t="shared" ref="K1669:K1677" si="542">C1669</f>
        <v xml:space="preserve"> Lower East Side</v>
      </c>
      <c r="L1669" t="str">
        <f t="shared" ref="L1669:L1677" si="543">K1669</f>
        <v xml:space="preserve"> Lower East Side</v>
      </c>
      <c r="M1669" t="str">
        <f t="shared" si="541"/>
        <v>Lower East Side</v>
      </c>
      <c r="N1669" t="str">
        <f>VLOOKUP(M1669,mapping!A:B,2,0)</f>
        <v>Lower East Side</v>
      </c>
    </row>
    <row r="1670" spans="1:14" x14ac:dyDescent="0.2">
      <c r="A1670">
        <v>2421</v>
      </c>
      <c r="B1670" t="s">
        <v>271</v>
      </c>
      <c r="C1670" t="s">
        <v>38</v>
      </c>
      <c r="D1670" t="s">
        <v>39</v>
      </c>
      <c r="E1670" t="s">
        <v>3</v>
      </c>
      <c r="F1670" t="s">
        <v>4</v>
      </c>
      <c r="G1670" t="s">
        <v>5</v>
      </c>
      <c r="H1670">
        <v>10030</v>
      </c>
      <c r="I1670" t="s">
        <v>6</v>
      </c>
      <c r="K1670" t="str">
        <f t="shared" si="542"/>
        <v xml:space="preserve"> Harlem</v>
      </c>
      <c r="L1670" t="str">
        <f t="shared" si="543"/>
        <v xml:space="preserve"> Harlem</v>
      </c>
      <c r="M1670" t="str">
        <f t="shared" si="541"/>
        <v>Harlem</v>
      </c>
      <c r="N1670" t="str">
        <f>VLOOKUP(M1670,mapping!A:B,2,0)</f>
        <v>Harlem</v>
      </c>
    </row>
    <row r="1671" spans="1:14" x14ac:dyDescent="0.2">
      <c r="A1671">
        <v>556</v>
      </c>
      <c r="B1671" t="s">
        <v>91</v>
      </c>
      <c r="C1671" t="s">
        <v>12</v>
      </c>
      <c r="D1671" t="s">
        <v>13</v>
      </c>
      <c r="E1671" t="s">
        <v>3</v>
      </c>
      <c r="F1671" t="s">
        <v>4</v>
      </c>
      <c r="G1671" t="s">
        <v>5</v>
      </c>
      <c r="H1671">
        <v>10018</v>
      </c>
      <c r="I1671" t="s">
        <v>6</v>
      </c>
      <c r="K1671" t="str">
        <f t="shared" si="542"/>
        <v xml:space="preserve"> Koreatown</v>
      </c>
      <c r="L1671" t="str">
        <f t="shared" si="543"/>
        <v xml:space="preserve"> Koreatown</v>
      </c>
      <c r="M1671" t="str">
        <f t="shared" si="541"/>
        <v>Koreatown</v>
      </c>
      <c r="N1671" t="str">
        <f>VLOOKUP(M1671,mapping!A:B,2,0)</f>
        <v>Midtown</v>
      </c>
    </row>
    <row r="1672" spans="1:14" x14ac:dyDescent="0.2">
      <c r="A1672">
        <v>20</v>
      </c>
      <c r="B1672" t="s">
        <v>351</v>
      </c>
      <c r="C1672" t="s">
        <v>104</v>
      </c>
      <c r="D1672" t="s">
        <v>13</v>
      </c>
      <c r="E1672" t="s">
        <v>3</v>
      </c>
      <c r="F1672" t="s">
        <v>4</v>
      </c>
      <c r="G1672" t="s">
        <v>5</v>
      </c>
      <c r="H1672">
        <v>10003</v>
      </c>
      <c r="I1672" t="s">
        <v>6</v>
      </c>
      <c r="K1672" t="str">
        <f t="shared" si="542"/>
        <v xml:space="preserve"> Flatiron Building</v>
      </c>
      <c r="L1672" t="str">
        <f t="shared" si="543"/>
        <v xml:space="preserve"> Flatiron Building</v>
      </c>
      <c r="M1672" t="str">
        <f t="shared" si="541"/>
        <v>Flatiron Building</v>
      </c>
      <c r="N1672" t="str">
        <f>VLOOKUP(M1672,mapping!A:B,2,0)</f>
        <v>Flatiron District</v>
      </c>
    </row>
    <row r="1673" spans="1:14" x14ac:dyDescent="0.2">
      <c r="A1673">
        <v>190</v>
      </c>
      <c r="B1673" t="s">
        <v>554</v>
      </c>
      <c r="C1673" t="s">
        <v>27</v>
      </c>
      <c r="D1673" t="s">
        <v>2</v>
      </c>
      <c r="E1673" t="s">
        <v>3</v>
      </c>
      <c r="F1673" t="s">
        <v>4</v>
      </c>
      <c r="G1673" t="s">
        <v>5</v>
      </c>
      <c r="H1673">
        <v>10002</v>
      </c>
      <c r="I1673" t="s">
        <v>6</v>
      </c>
      <c r="K1673" t="str">
        <f t="shared" si="542"/>
        <v xml:space="preserve"> Lower East Side</v>
      </c>
      <c r="L1673" t="str">
        <f t="shared" si="543"/>
        <v xml:space="preserve"> Lower East Side</v>
      </c>
      <c r="M1673" t="str">
        <f t="shared" si="541"/>
        <v>Lower East Side</v>
      </c>
      <c r="N1673" t="str">
        <f>VLOOKUP(M1673,mapping!A:B,2,0)</f>
        <v>Lower East Side</v>
      </c>
    </row>
    <row r="1674" spans="1:14" x14ac:dyDescent="0.2">
      <c r="A1674">
        <v>10</v>
      </c>
      <c r="B1674" t="s">
        <v>586</v>
      </c>
      <c r="C1674" t="s">
        <v>60</v>
      </c>
      <c r="D1674" t="s">
        <v>18</v>
      </c>
      <c r="E1674" t="s">
        <v>3</v>
      </c>
      <c r="F1674" t="s">
        <v>4</v>
      </c>
      <c r="G1674" t="s">
        <v>5</v>
      </c>
      <c r="H1674">
        <v>10014</v>
      </c>
      <c r="I1674" t="s">
        <v>6</v>
      </c>
      <c r="K1674" t="str">
        <f t="shared" si="542"/>
        <v xml:space="preserve"> Greenwich Village</v>
      </c>
      <c r="L1674" t="str">
        <f t="shared" si="543"/>
        <v xml:space="preserve"> Greenwich Village</v>
      </c>
      <c r="M1674" t="str">
        <f t="shared" si="541"/>
        <v>Greenwich Village</v>
      </c>
      <c r="N1674" t="str">
        <f>VLOOKUP(M1674,mapping!A:B,2,0)</f>
        <v>Greenwich Village</v>
      </c>
    </row>
    <row r="1675" spans="1:14" x14ac:dyDescent="0.2">
      <c r="A1675">
        <v>650</v>
      </c>
      <c r="B1675" t="s">
        <v>128</v>
      </c>
      <c r="C1675" t="s">
        <v>52</v>
      </c>
      <c r="D1675" t="s">
        <v>57</v>
      </c>
      <c r="E1675" t="s">
        <v>3</v>
      </c>
      <c r="F1675" t="s">
        <v>4</v>
      </c>
      <c r="G1675" t="s">
        <v>5</v>
      </c>
      <c r="H1675">
        <v>10036</v>
      </c>
      <c r="I1675" t="s">
        <v>6</v>
      </c>
      <c r="K1675" t="str">
        <f t="shared" si="542"/>
        <v xml:space="preserve"> Hell's Kitchen</v>
      </c>
      <c r="L1675" t="str">
        <f t="shared" si="543"/>
        <v xml:space="preserve"> Hell's Kitchen</v>
      </c>
      <c r="M1675" t="str">
        <f t="shared" si="541"/>
        <v>Hell's Kitchen</v>
      </c>
      <c r="N1675" t="str">
        <f>VLOOKUP(M1675,mapping!A:B,2,0)</f>
        <v>Midtown</v>
      </c>
    </row>
    <row r="1676" spans="1:14" x14ac:dyDescent="0.2">
      <c r="A1676">
        <v>676</v>
      </c>
      <c r="B1676" t="s">
        <v>86</v>
      </c>
      <c r="C1676" t="s">
        <v>47</v>
      </c>
      <c r="D1676" t="s">
        <v>48</v>
      </c>
      <c r="E1676" t="s">
        <v>3</v>
      </c>
      <c r="F1676" t="s">
        <v>4</v>
      </c>
      <c r="G1676" t="s">
        <v>5</v>
      </c>
      <c r="H1676">
        <v>10022</v>
      </c>
      <c r="I1676" t="s">
        <v>6</v>
      </c>
      <c r="K1676" t="str">
        <f t="shared" si="542"/>
        <v xml:space="preserve"> Lenox Hill</v>
      </c>
      <c r="L1676" t="str">
        <f t="shared" si="543"/>
        <v xml:space="preserve"> Lenox Hill</v>
      </c>
      <c r="M1676" t="str">
        <f t="shared" si="541"/>
        <v>Lenox Hill</v>
      </c>
      <c r="N1676" t="str">
        <f>VLOOKUP(M1676,mapping!A:B,2,0)</f>
        <v>Upper East Side</v>
      </c>
    </row>
    <row r="1677" spans="1:14" x14ac:dyDescent="0.2">
      <c r="A1677" t="s">
        <v>334</v>
      </c>
      <c r="B1677" t="s">
        <v>30</v>
      </c>
      <c r="C1677" t="s">
        <v>21</v>
      </c>
      <c r="D1677" t="s">
        <v>13</v>
      </c>
      <c r="E1677" t="s">
        <v>3</v>
      </c>
      <c r="F1677" t="s">
        <v>4</v>
      </c>
      <c r="G1677" t="s">
        <v>5</v>
      </c>
      <c r="H1677">
        <v>10016</v>
      </c>
      <c r="I1677" t="s">
        <v>6</v>
      </c>
      <c r="K1677" t="str">
        <f t="shared" si="542"/>
        <v xml:space="preserve"> Diamond District</v>
      </c>
      <c r="L1677" t="str">
        <f t="shared" si="543"/>
        <v xml:space="preserve"> Diamond District</v>
      </c>
      <c r="M1677" t="str">
        <f t="shared" si="541"/>
        <v>Diamond District</v>
      </c>
      <c r="N1677" t="str">
        <f>VLOOKUP(M1677,mapping!A:B,2,0)</f>
        <v>Midtown</v>
      </c>
    </row>
    <row r="1678" spans="1:14" x14ac:dyDescent="0.2">
      <c r="A1678">
        <v>153</v>
      </c>
      <c r="B1678" t="s">
        <v>119</v>
      </c>
      <c r="C1678" t="s">
        <v>2</v>
      </c>
      <c r="D1678" t="s">
        <v>3</v>
      </c>
      <c r="E1678" t="s">
        <v>4</v>
      </c>
      <c r="F1678" t="s">
        <v>5</v>
      </c>
      <c r="G1678">
        <v>10013</v>
      </c>
      <c r="H1678" t="s">
        <v>6</v>
      </c>
      <c r="L1678" t="str">
        <f t="shared" ref="L1678:L1679" si="544">C1678</f>
        <v xml:space="preserve"> Manhattan Community Board 3</v>
      </c>
      <c r="M1678" t="str">
        <f t="shared" si="541"/>
        <v>Manhattan Community Board 3</v>
      </c>
      <c r="N1678" t="str">
        <f>VLOOKUP(M1678,mapping!A:B,2,0)</f>
        <v>East Village</v>
      </c>
    </row>
    <row r="1679" spans="1:14" x14ac:dyDescent="0.2">
      <c r="A1679" t="s">
        <v>733</v>
      </c>
      <c r="B1679" t="s">
        <v>133</v>
      </c>
      <c r="C1679" t="s">
        <v>32</v>
      </c>
      <c r="D1679" t="s">
        <v>3</v>
      </c>
      <c r="E1679" t="s">
        <v>4</v>
      </c>
      <c r="F1679" t="s">
        <v>5</v>
      </c>
      <c r="G1679">
        <v>10013</v>
      </c>
      <c r="H1679" t="s">
        <v>6</v>
      </c>
      <c r="L1679" t="str">
        <f t="shared" si="544"/>
        <v xml:space="preserve"> Manhattan Community Board 1</v>
      </c>
      <c r="M1679" t="str">
        <f t="shared" si="541"/>
        <v>Manhattan Community Board 1</v>
      </c>
      <c r="N1679" t="str">
        <f>VLOOKUP(M1679,mapping!A:B,2,0)</f>
        <v>Little Italy</v>
      </c>
    </row>
    <row r="1680" spans="1:14" x14ac:dyDescent="0.2">
      <c r="A1680">
        <v>445</v>
      </c>
      <c r="B1680" t="s">
        <v>269</v>
      </c>
      <c r="C1680" t="s">
        <v>50</v>
      </c>
      <c r="D1680" t="s">
        <v>48</v>
      </c>
      <c r="E1680" t="s">
        <v>3</v>
      </c>
      <c r="F1680" t="s">
        <v>4</v>
      </c>
      <c r="G1680" t="s">
        <v>5</v>
      </c>
      <c r="H1680">
        <v>10028</v>
      </c>
      <c r="I1680" t="s">
        <v>6</v>
      </c>
      <c r="K1680" t="str">
        <f t="shared" ref="K1680:K1681" si="545">C1680</f>
        <v xml:space="preserve"> Yorkville</v>
      </c>
      <c r="L1680" t="str">
        <f t="shared" ref="L1680:L1681" si="546">K1680</f>
        <v xml:space="preserve"> Yorkville</v>
      </c>
      <c r="M1680" t="str">
        <f t="shared" si="541"/>
        <v>Yorkville</v>
      </c>
      <c r="N1680" t="str">
        <f>VLOOKUP(M1680,mapping!A:B,2,0)</f>
        <v>Upper East Side</v>
      </c>
    </row>
    <row r="1681" spans="1:14" x14ac:dyDescent="0.2">
      <c r="A1681">
        <v>370</v>
      </c>
      <c r="B1681" t="s">
        <v>274</v>
      </c>
      <c r="C1681" t="s">
        <v>52</v>
      </c>
      <c r="D1681" t="s">
        <v>57</v>
      </c>
      <c r="E1681" t="s">
        <v>3</v>
      </c>
      <c r="F1681" t="s">
        <v>4</v>
      </c>
      <c r="G1681" t="s">
        <v>5</v>
      </c>
      <c r="H1681">
        <v>10001</v>
      </c>
      <c r="I1681" t="s">
        <v>6</v>
      </c>
      <c r="K1681" t="str">
        <f t="shared" si="545"/>
        <v xml:space="preserve"> Hell's Kitchen</v>
      </c>
      <c r="L1681" t="str">
        <f t="shared" si="546"/>
        <v xml:space="preserve"> Hell's Kitchen</v>
      </c>
      <c r="M1681" t="str">
        <f t="shared" si="541"/>
        <v>Hell's Kitchen</v>
      </c>
      <c r="N1681" t="str">
        <f>VLOOKUP(M1681,mapping!A:B,2,0)</f>
        <v>Midtown</v>
      </c>
    </row>
    <row r="1682" spans="1:14" x14ac:dyDescent="0.2">
      <c r="A1682">
        <v>16</v>
      </c>
      <c r="B1682" t="s">
        <v>366</v>
      </c>
      <c r="C1682" t="s">
        <v>2</v>
      </c>
      <c r="D1682" t="s">
        <v>3</v>
      </c>
      <c r="E1682" t="s">
        <v>4</v>
      </c>
      <c r="F1682" t="s">
        <v>5</v>
      </c>
      <c r="G1682">
        <v>10002</v>
      </c>
      <c r="H1682" t="s">
        <v>6</v>
      </c>
      <c r="L1682" t="str">
        <f>C1682</f>
        <v xml:space="preserve"> Manhattan Community Board 3</v>
      </c>
      <c r="M1682" t="str">
        <f t="shared" si="541"/>
        <v>Manhattan Community Board 3</v>
      </c>
      <c r="N1682" t="str">
        <f>VLOOKUP(M1682,mapping!A:B,2,0)</f>
        <v>East Village</v>
      </c>
    </row>
    <row r="1683" spans="1:14" x14ac:dyDescent="0.2">
      <c r="A1683">
        <v>369</v>
      </c>
      <c r="B1683" t="s">
        <v>120</v>
      </c>
      <c r="C1683" t="s">
        <v>52</v>
      </c>
      <c r="D1683" t="s">
        <v>13</v>
      </c>
      <c r="E1683" t="s">
        <v>3</v>
      </c>
      <c r="F1683" t="s">
        <v>4</v>
      </c>
      <c r="G1683" t="s">
        <v>5</v>
      </c>
      <c r="H1683">
        <v>10036</v>
      </c>
      <c r="I1683" t="s">
        <v>6</v>
      </c>
      <c r="K1683" t="str">
        <f t="shared" ref="K1683:K1686" si="547">C1683</f>
        <v xml:space="preserve"> Hell's Kitchen</v>
      </c>
      <c r="L1683" t="str">
        <f t="shared" ref="L1683:L1686" si="548">K1683</f>
        <v xml:space="preserve"> Hell's Kitchen</v>
      </c>
      <c r="M1683" t="str">
        <f t="shared" si="541"/>
        <v>Hell's Kitchen</v>
      </c>
      <c r="N1683" t="str">
        <f>VLOOKUP(M1683,mapping!A:B,2,0)</f>
        <v>Midtown</v>
      </c>
    </row>
    <row r="1684" spans="1:14" x14ac:dyDescent="0.2">
      <c r="A1684">
        <v>234</v>
      </c>
      <c r="B1684" t="s">
        <v>96</v>
      </c>
      <c r="C1684" t="s">
        <v>52</v>
      </c>
      <c r="D1684" t="s">
        <v>13</v>
      </c>
      <c r="E1684" t="s">
        <v>3</v>
      </c>
      <c r="F1684" t="s">
        <v>4</v>
      </c>
      <c r="G1684" t="s">
        <v>5</v>
      </c>
      <c r="H1684">
        <v>10019</v>
      </c>
      <c r="I1684" t="s">
        <v>6</v>
      </c>
      <c r="K1684" t="str">
        <f t="shared" si="547"/>
        <v xml:space="preserve"> Hell's Kitchen</v>
      </c>
      <c r="L1684" t="str">
        <f t="shared" si="548"/>
        <v xml:space="preserve"> Hell's Kitchen</v>
      </c>
      <c r="M1684" t="str">
        <f t="shared" si="541"/>
        <v>Hell's Kitchen</v>
      </c>
      <c r="N1684" t="str">
        <f>VLOOKUP(M1684,mapping!A:B,2,0)</f>
        <v>Midtown</v>
      </c>
    </row>
    <row r="1685" spans="1:14" x14ac:dyDescent="0.2">
      <c r="A1685" t="s">
        <v>734</v>
      </c>
      <c r="B1685" t="s">
        <v>735</v>
      </c>
      <c r="C1685" t="s">
        <v>84</v>
      </c>
      <c r="D1685" t="s">
        <v>85</v>
      </c>
      <c r="E1685" t="s">
        <v>3</v>
      </c>
      <c r="F1685" t="s">
        <v>4</v>
      </c>
      <c r="G1685" t="s">
        <v>5</v>
      </c>
      <c r="H1685">
        <v>10025</v>
      </c>
      <c r="I1685" t="s">
        <v>6</v>
      </c>
      <c r="K1685" t="str">
        <f t="shared" si="547"/>
        <v xml:space="preserve"> Upper West Side</v>
      </c>
      <c r="L1685" t="str">
        <f t="shared" si="548"/>
        <v xml:space="preserve"> Upper West Side</v>
      </c>
      <c r="M1685" t="str">
        <f t="shared" si="541"/>
        <v>Upper West Side</v>
      </c>
      <c r="N1685" t="str">
        <f>VLOOKUP(M1685,mapping!A:B,2,0)</f>
        <v>Upper West Side</v>
      </c>
    </row>
    <row r="1686" spans="1:14" x14ac:dyDescent="0.2">
      <c r="A1686">
        <v>174</v>
      </c>
      <c r="B1686" t="s">
        <v>204</v>
      </c>
      <c r="C1686" t="s">
        <v>84</v>
      </c>
      <c r="D1686" t="s">
        <v>85</v>
      </c>
      <c r="E1686" t="s">
        <v>3</v>
      </c>
      <c r="F1686" t="s">
        <v>4</v>
      </c>
      <c r="G1686" t="s">
        <v>5</v>
      </c>
      <c r="H1686">
        <v>10023</v>
      </c>
      <c r="I1686" t="s">
        <v>6</v>
      </c>
      <c r="K1686" t="str">
        <f t="shared" si="547"/>
        <v xml:space="preserve"> Upper West Side</v>
      </c>
      <c r="L1686" t="str">
        <f t="shared" si="548"/>
        <v xml:space="preserve"> Upper West Side</v>
      </c>
      <c r="M1686" t="str">
        <f t="shared" si="541"/>
        <v>Upper West Side</v>
      </c>
      <c r="N1686" t="str">
        <f>VLOOKUP(M1686,mapping!A:B,2,0)</f>
        <v>Upper West Side</v>
      </c>
    </row>
    <row r="1687" spans="1:14" x14ac:dyDescent="0.2">
      <c r="A1687" t="s">
        <v>736</v>
      </c>
      <c r="B1687">
        <v>218</v>
      </c>
      <c r="C1687" t="s">
        <v>51</v>
      </c>
      <c r="D1687" t="s">
        <v>52</v>
      </c>
      <c r="E1687" t="s">
        <v>13</v>
      </c>
      <c r="F1687" t="s">
        <v>3</v>
      </c>
      <c r="G1687" t="s">
        <v>4</v>
      </c>
      <c r="H1687" t="s">
        <v>5</v>
      </c>
      <c r="I1687">
        <v>10019</v>
      </c>
      <c r="J1687" t="s">
        <v>6</v>
      </c>
      <c r="L1687" t="str">
        <f t="shared" ref="L1687:L1688" si="549">D1687</f>
        <v xml:space="preserve"> Hell's Kitchen</v>
      </c>
      <c r="M1687" t="str">
        <f t="shared" si="541"/>
        <v>Hell's Kitchen</v>
      </c>
      <c r="N1687" t="str">
        <f>VLOOKUP(M1687,mapping!A:B,2,0)</f>
        <v>Midtown</v>
      </c>
    </row>
    <row r="1688" spans="1:14" x14ac:dyDescent="0.2">
      <c r="A1688" t="s">
        <v>596</v>
      </c>
      <c r="B1688">
        <v>200</v>
      </c>
      <c r="C1688" t="s">
        <v>171</v>
      </c>
      <c r="D1688" t="s">
        <v>84</v>
      </c>
      <c r="E1688" t="s">
        <v>85</v>
      </c>
      <c r="F1688" t="s">
        <v>3</v>
      </c>
      <c r="G1688" t="s">
        <v>4</v>
      </c>
      <c r="H1688" t="s">
        <v>5</v>
      </c>
      <c r="I1688">
        <v>10023</v>
      </c>
      <c r="J1688" t="s">
        <v>6</v>
      </c>
      <c r="L1688" t="str">
        <f t="shared" si="549"/>
        <v xml:space="preserve"> Upper West Side</v>
      </c>
      <c r="M1688" t="str">
        <f t="shared" si="541"/>
        <v>Upper West Side</v>
      </c>
      <c r="N1688" t="str">
        <f>VLOOKUP(M1688,mapping!A:B,2,0)</f>
        <v>Upper West Side</v>
      </c>
    </row>
    <row r="1689" spans="1:14" x14ac:dyDescent="0.2">
      <c r="A1689">
        <v>6</v>
      </c>
      <c r="B1689" t="s">
        <v>613</v>
      </c>
      <c r="C1689" t="s">
        <v>81</v>
      </c>
      <c r="D1689" t="s">
        <v>32</v>
      </c>
      <c r="E1689" t="s">
        <v>3</v>
      </c>
      <c r="F1689" t="s">
        <v>4</v>
      </c>
      <c r="G1689" t="s">
        <v>5</v>
      </c>
      <c r="H1689">
        <v>10007</v>
      </c>
      <c r="I1689" t="s">
        <v>6</v>
      </c>
      <c r="K1689" t="str">
        <f>C1689</f>
        <v xml:space="preserve"> Tribeca</v>
      </c>
      <c r="L1689" t="str">
        <f>K1689</f>
        <v xml:space="preserve"> Tribeca</v>
      </c>
      <c r="M1689" t="str">
        <f t="shared" si="541"/>
        <v>Tribeca</v>
      </c>
      <c r="N1689" t="str">
        <f>VLOOKUP(M1689,mapping!A:B,2,0)</f>
        <v>NoHo</v>
      </c>
    </row>
    <row r="1690" spans="1:14" x14ac:dyDescent="0.2">
      <c r="A1690" t="s">
        <v>637</v>
      </c>
      <c r="B1690">
        <v>1177</v>
      </c>
      <c r="C1690" t="s">
        <v>41</v>
      </c>
      <c r="D1690" t="s">
        <v>21</v>
      </c>
      <c r="E1690" t="s">
        <v>13</v>
      </c>
      <c r="F1690" t="s">
        <v>3</v>
      </c>
      <c r="G1690" t="s">
        <v>4</v>
      </c>
      <c r="H1690" t="s">
        <v>5</v>
      </c>
      <c r="I1690">
        <v>10019</v>
      </c>
      <c r="J1690" t="s">
        <v>6</v>
      </c>
      <c r="L1690" t="str">
        <f>D1690</f>
        <v xml:space="preserve"> Diamond District</v>
      </c>
      <c r="M1690" t="str">
        <f t="shared" si="541"/>
        <v>Diamond District</v>
      </c>
      <c r="N1690" t="str">
        <f>VLOOKUP(M1690,mapping!A:B,2,0)</f>
        <v>Midtown</v>
      </c>
    </row>
    <row r="1691" spans="1:14" x14ac:dyDescent="0.2">
      <c r="A1691">
        <v>71</v>
      </c>
      <c r="B1691" t="s">
        <v>528</v>
      </c>
      <c r="C1691" t="s">
        <v>84</v>
      </c>
      <c r="D1691" t="s">
        <v>85</v>
      </c>
      <c r="E1691" t="s">
        <v>3</v>
      </c>
      <c r="F1691" t="s">
        <v>4</v>
      </c>
      <c r="G1691" t="s">
        <v>5</v>
      </c>
      <c r="H1691">
        <v>10023</v>
      </c>
      <c r="I1691" t="s">
        <v>6</v>
      </c>
      <c r="K1691" t="str">
        <f>C1691</f>
        <v xml:space="preserve"> Upper West Side</v>
      </c>
      <c r="L1691" t="str">
        <f>K1691</f>
        <v xml:space="preserve"> Upper West Side</v>
      </c>
      <c r="M1691" t="str">
        <f t="shared" si="541"/>
        <v>Upper West Side</v>
      </c>
      <c r="N1691" t="str">
        <f>VLOOKUP(M1691,mapping!A:B,2,0)</f>
        <v>Upper West Side</v>
      </c>
    </row>
    <row r="1692" spans="1:14" x14ac:dyDescent="0.2">
      <c r="A1692" t="s">
        <v>636</v>
      </c>
      <c r="B1692">
        <v>1000</v>
      </c>
      <c r="C1692" t="s">
        <v>14</v>
      </c>
      <c r="D1692" t="s">
        <v>106</v>
      </c>
      <c r="E1692" t="s">
        <v>48</v>
      </c>
      <c r="F1692" t="s">
        <v>3</v>
      </c>
      <c r="G1692" t="s">
        <v>4</v>
      </c>
      <c r="H1692" t="s">
        <v>5</v>
      </c>
      <c r="I1692">
        <v>10035</v>
      </c>
      <c r="J1692" t="s">
        <v>6</v>
      </c>
      <c r="L1692" t="str">
        <f t="shared" ref="L1692:L1693" si="550">D1692</f>
        <v xml:space="preserve"> Upper East Side</v>
      </c>
      <c r="M1692" t="str">
        <f t="shared" si="541"/>
        <v>Upper East Side</v>
      </c>
      <c r="N1692" t="str">
        <f>VLOOKUP(M1692,mapping!A:B,2,0)</f>
        <v>Upper East Side</v>
      </c>
    </row>
    <row r="1693" spans="1:14" x14ac:dyDescent="0.2">
      <c r="A1693" t="s">
        <v>737</v>
      </c>
      <c r="B1693">
        <v>2847</v>
      </c>
      <c r="C1693" t="s">
        <v>30</v>
      </c>
      <c r="D1693" t="s">
        <v>84</v>
      </c>
      <c r="E1693" t="s">
        <v>109</v>
      </c>
      <c r="F1693" t="s">
        <v>3</v>
      </c>
      <c r="G1693" t="s">
        <v>4</v>
      </c>
      <c r="H1693" t="s">
        <v>5</v>
      </c>
      <c r="I1693">
        <v>10025</v>
      </c>
      <c r="J1693" t="s">
        <v>6</v>
      </c>
      <c r="L1693" t="str">
        <f t="shared" si="550"/>
        <v xml:space="preserve"> Upper West Side</v>
      </c>
      <c r="M1693" t="str">
        <f t="shared" si="541"/>
        <v>Upper West Side</v>
      </c>
      <c r="N1693" t="str">
        <f>VLOOKUP(M1693,mapping!A:B,2,0)</f>
        <v>Upper West Side</v>
      </c>
    </row>
    <row r="1694" spans="1:14" x14ac:dyDescent="0.2">
      <c r="A1694">
        <v>259</v>
      </c>
      <c r="B1694" t="s">
        <v>156</v>
      </c>
      <c r="C1694" t="s">
        <v>56</v>
      </c>
      <c r="D1694" t="s">
        <v>57</v>
      </c>
      <c r="E1694" t="s">
        <v>3</v>
      </c>
      <c r="F1694" t="s">
        <v>4</v>
      </c>
      <c r="G1694" t="s">
        <v>5</v>
      </c>
      <c r="H1694">
        <v>10011</v>
      </c>
      <c r="I1694" t="s">
        <v>6</v>
      </c>
      <c r="K1694" t="str">
        <f t="shared" ref="K1694:K1695" si="551">C1694</f>
        <v xml:space="preserve"> Chelsea</v>
      </c>
      <c r="L1694" t="str">
        <f t="shared" ref="L1694:L1695" si="552">K1694</f>
        <v xml:space="preserve"> Chelsea</v>
      </c>
      <c r="M1694" t="str">
        <f t="shared" si="541"/>
        <v>Chelsea</v>
      </c>
      <c r="N1694" t="str">
        <f>VLOOKUP(M1694,mapping!A:B,2,0)</f>
        <v>Chelsea</v>
      </c>
    </row>
    <row r="1695" spans="1:14" x14ac:dyDescent="0.2">
      <c r="A1695">
        <v>347</v>
      </c>
      <c r="B1695" t="s">
        <v>86</v>
      </c>
      <c r="C1695" t="s">
        <v>23</v>
      </c>
      <c r="D1695" t="s">
        <v>9</v>
      </c>
      <c r="E1695" t="s">
        <v>3</v>
      </c>
      <c r="F1695" t="s">
        <v>4</v>
      </c>
      <c r="G1695" t="s">
        <v>5</v>
      </c>
      <c r="H1695">
        <v>10016</v>
      </c>
      <c r="I1695" t="s">
        <v>6</v>
      </c>
      <c r="K1695" t="str">
        <f t="shared" si="551"/>
        <v xml:space="preserve"> Murray Hill</v>
      </c>
      <c r="L1695" t="str">
        <f t="shared" si="552"/>
        <v xml:space="preserve"> Murray Hill</v>
      </c>
      <c r="M1695" t="str">
        <f t="shared" si="541"/>
        <v>Murray Hill</v>
      </c>
      <c r="N1695" t="str">
        <f>VLOOKUP(M1695,mapping!A:B,2,0)</f>
        <v>Murray Hill</v>
      </c>
    </row>
    <row r="1696" spans="1:14" x14ac:dyDescent="0.2">
      <c r="A1696" t="s">
        <v>227</v>
      </c>
      <c r="B1696">
        <v>225</v>
      </c>
      <c r="C1696" t="s">
        <v>228</v>
      </c>
      <c r="D1696" t="s">
        <v>31</v>
      </c>
      <c r="E1696" t="s">
        <v>32</v>
      </c>
      <c r="F1696" t="s">
        <v>3</v>
      </c>
      <c r="G1696" t="s">
        <v>4</v>
      </c>
      <c r="H1696" t="s">
        <v>5</v>
      </c>
      <c r="I1696">
        <v>10005</v>
      </c>
      <c r="J1696" t="s">
        <v>6</v>
      </c>
      <c r="L1696" t="str">
        <f>D1696</f>
        <v xml:space="preserve"> Battery Park City</v>
      </c>
      <c r="M1696" t="str">
        <f t="shared" si="541"/>
        <v>Battery Park City</v>
      </c>
      <c r="N1696" t="str">
        <f>VLOOKUP(M1696,mapping!A:B,2,0)</f>
        <v>Battery Park</v>
      </c>
    </row>
    <row r="1697" spans="1:14" x14ac:dyDescent="0.2">
      <c r="A1697">
        <v>127</v>
      </c>
      <c r="B1697" t="s">
        <v>96</v>
      </c>
      <c r="C1697" t="s">
        <v>52</v>
      </c>
      <c r="D1697" t="s">
        <v>13</v>
      </c>
      <c r="E1697" t="s">
        <v>3</v>
      </c>
      <c r="F1697" t="s">
        <v>4</v>
      </c>
      <c r="G1697" t="s">
        <v>5</v>
      </c>
      <c r="H1697">
        <v>10019</v>
      </c>
      <c r="I1697" t="s">
        <v>6</v>
      </c>
      <c r="K1697" t="str">
        <f t="shared" ref="K1697:K1702" si="553">C1697</f>
        <v xml:space="preserve"> Hell's Kitchen</v>
      </c>
      <c r="L1697" t="str">
        <f t="shared" ref="L1697:L1702" si="554">K1697</f>
        <v xml:space="preserve"> Hell's Kitchen</v>
      </c>
      <c r="M1697" t="str">
        <f t="shared" si="541"/>
        <v>Hell's Kitchen</v>
      </c>
      <c r="N1697" t="str">
        <f>VLOOKUP(M1697,mapping!A:B,2,0)</f>
        <v>Midtown</v>
      </c>
    </row>
    <row r="1698" spans="1:14" x14ac:dyDescent="0.2">
      <c r="A1698">
        <v>55</v>
      </c>
      <c r="B1698" t="s">
        <v>482</v>
      </c>
      <c r="C1698" t="s">
        <v>60</v>
      </c>
      <c r="D1698" t="s">
        <v>18</v>
      </c>
      <c r="E1698" t="s">
        <v>3</v>
      </c>
      <c r="F1698" t="s">
        <v>4</v>
      </c>
      <c r="G1698" t="s">
        <v>5</v>
      </c>
      <c r="H1698">
        <v>10014</v>
      </c>
      <c r="I1698" t="s">
        <v>6</v>
      </c>
      <c r="K1698" t="str">
        <f t="shared" si="553"/>
        <v xml:space="preserve"> Greenwich Village</v>
      </c>
      <c r="L1698" t="str">
        <f t="shared" si="554"/>
        <v xml:space="preserve"> Greenwich Village</v>
      </c>
      <c r="M1698" t="str">
        <f t="shared" si="541"/>
        <v>Greenwich Village</v>
      </c>
      <c r="N1698" t="str">
        <f>VLOOKUP(M1698,mapping!A:B,2,0)</f>
        <v>Greenwich Village</v>
      </c>
    </row>
    <row r="1699" spans="1:14" x14ac:dyDescent="0.2">
      <c r="A1699">
        <v>10</v>
      </c>
      <c r="B1699" t="s">
        <v>586</v>
      </c>
      <c r="C1699" t="s">
        <v>60</v>
      </c>
      <c r="D1699" t="s">
        <v>18</v>
      </c>
      <c r="E1699" t="s">
        <v>3</v>
      </c>
      <c r="F1699" t="s">
        <v>4</v>
      </c>
      <c r="G1699" t="s">
        <v>5</v>
      </c>
      <c r="H1699">
        <v>10014</v>
      </c>
      <c r="I1699" t="s">
        <v>6</v>
      </c>
      <c r="K1699" t="str">
        <f t="shared" si="553"/>
        <v xml:space="preserve"> Greenwich Village</v>
      </c>
      <c r="L1699" t="str">
        <f t="shared" si="554"/>
        <v xml:space="preserve"> Greenwich Village</v>
      </c>
      <c r="M1699" t="str">
        <f t="shared" si="541"/>
        <v>Greenwich Village</v>
      </c>
      <c r="N1699" t="str">
        <f>VLOOKUP(M1699,mapping!A:B,2,0)</f>
        <v>Greenwich Village</v>
      </c>
    </row>
    <row r="1700" spans="1:14" x14ac:dyDescent="0.2">
      <c r="A1700">
        <v>70</v>
      </c>
      <c r="B1700" t="s">
        <v>65</v>
      </c>
      <c r="C1700" t="s">
        <v>66</v>
      </c>
      <c r="D1700" t="s">
        <v>18</v>
      </c>
      <c r="E1700" t="s">
        <v>3</v>
      </c>
      <c r="F1700" t="s">
        <v>4</v>
      </c>
      <c r="G1700" t="s">
        <v>5</v>
      </c>
      <c r="H1700">
        <v>10013</v>
      </c>
      <c r="I1700" t="s">
        <v>6</v>
      </c>
      <c r="K1700" t="str">
        <f t="shared" si="553"/>
        <v xml:space="preserve"> Five Points</v>
      </c>
      <c r="L1700" t="str">
        <f t="shared" si="554"/>
        <v xml:space="preserve"> Five Points</v>
      </c>
      <c r="M1700" t="str">
        <f t="shared" si="541"/>
        <v>Five Points</v>
      </c>
      <c r="N1700" t="str">
        <f>VLOOKUP(M1700,mapping!A:B,2,0)</f>
        <v>East Village</v>
      </c>
    </row>
    <row r="1701" spans="1:14" x14ac:dyDescent="0.2">
      <c r="A1701">
        <v>9</v>
      </c>
      <c r="B1701" t="s">
        <v>125</v>
      </c>
      <c r="C1701" t="s">
        <v>66</v>
      </c>
      <c r="D1701" t="s">
        <v>2</v>
      </c>
      <c r="E1701" t="s">
        <v>3</v>
      </c>
      <c r="F1701" t="s">
        <v>4</v>
      </c>
      <c r="G1701" t="s">
        <v>5</v>
      </c>
      <c r="H1701">
        <v>10013</v>
      </c>
      <c r="I1701" t="s">
        <v>6</v>
      </c>
      <c r="K1701" t="str">
        <f t="shared" si="553"/>
        <v xml:space="preserve"> Five Points</v>
      </c>
      <c r="L1701" t="str">
        <f t="shared" si="554"/>
        <v xml:space="preserve"> Five Points</v>
      </c>
      <c r="M1701" t="str">
        <f t="shared" si="541"/>
        <v>Five Points</v>
      </c>
      <c r="N1701" t="str">
        <f>VLOOKUP(M1701,mapping!A:B,2,0)</f>
        <v>East Village</v>
      </c>
    </row>
    <row r="1702" spans="1:14" x14ac:dyDescent="0.2">
      <c r="A1702">
        <v>254</v>
      </c>
      <c r="B1702" t="s">
        <v>184</v>
      </c>
      <c r="C1702" t="s">
        <v>56</v>
      </c>
      <c r="D1702" t="s">
        <v>57</v>
      </c>
      <c r="E1702" t="s">
        <v>3</v>
      </c>
      <c r="F1702" t="s">
        <v>4</v>
      </c>
      <c r="G1702" t="s">
        <v>5</v>
      </c>
      <c r="H1702">
        <v>10011</v>
      </c>
      <c r="I1702" t="s">
        <v>6</v>
      </c>
      <c r="K1702" t="str">
        <f t="shared" si="553"/>
        <v xml:space="preserve"> Chelsea</v>
      </c>
      <c r="L1702" t="str">
        <f t="shared" si="554"/>
        <v xml:space="preserve"> Chelsea</v>
      </c>
      <c r="M1702" t="str">
        <f t="shared" si="541"/>
        <v>Chelsea</v>
      </c>
      <c r="N1702" t="str">
        <f>VLOOKUP(M1702,mapping!A:B,2,0)</f>
        <v>Chelsea</v>
      </c>
    </row>
    <row r="1703" spans="1:14" x14ac:dyDescent="0.2">
      <c r="A1703">
        <v>341</v>
      </c>
      <c r="B1703" t="s">
        <v>215</v>
      </c>
      <c r="C1703" t="s">
        <v>2</v>
      </c>
      <c r="D1703" t="s">
        <v>3</v>
      </c>
      <c r="E1703" t="s">
        <v>4</v>
      </c>
      <c r="F1703" t="s">
        <v>5</v>
      </c>
      <c r="G1703">
        <v>10013</v>
      </c>
      <c r="H1703" t="s">
        <v>6</v>
      </c>
      <c r="L1703" t="str">
        <f t="shared" ref="L1703:L1704" si="555">C1703</f>
        <v xml:space="preserve"> Manhattan Community Board 3</v>
      </c>
      <c r="M1703" t="str">
        <f t="shared" si="541"/>
        <v>Manhattan Community Board 3</v>
      </c>
      <c r="N1703" t="str">
        <f>VLOOKUP(M1703,mapping!A:B,2,0)</f>
        <v>East Village</v>
      </c>
    </row>
    <row r="1704" spans="1:14" x14ac:dyDescent="0.2">
      <c r="A1704">
        <v>38</v>
      </c>
      <c r="B1704" t="s">
        <v>340</v>
      </c>
      <c r="C1704" t="s">
        <v>70</v>
      </c>
      <c r="D1704" t="s">
        <v>3</v>
      </c>
      <c r="E1704" t="s">
        <v>4</v>
      </c>
      <c r="F1704" t="s">
        <v>5</v>
      </c>
      <c r="G1704">
        <v>10035</v>
      </c>
      <c r="H1704" t="s">
        <v>6</v>
      </c>
      <c r="L1704" t="str">
        <f t="shared" si="555"/>
        <v xml:space="preserve"> Manhattan Community Board 11</v>
      </c>
      <c r="M1704" t="str">
        <f t="shared" si="541"/>
        <v>Manhattan Community Board 11</v>
      </c>
      <c r="N1704" t="str">
        <f>VLOOKUP(M1704,mapping!A:B,2,0)</f>
        <v>East Harlem</v>
      </c>
    </row>
    <row r="1705" spans="1:14" x14ac:dyDescent="0.2">
      <c r="A1705">
        <v>1822</v>
      </c>
      <c r="B1705" t="s">
        <v>83</v>
      </c>
      <c r="C1705" t="s">
        <v>108</v>
      </c>
      <c r="D1705" t="s">
        <v>109</v>
      </c>
      <c r="E1705" t="s">
        <v>3</v>
      </c>
      <c r="F1705" t="s">
        <v>4</v>
      </c>
      <c r="G1705" t="s">
        <v>5</v>
      </c>
      <c r="H1705">
        <v>10031</v>
      </c>
      <c r="I1705" t="s">
        <v>6</v>
      </c>
      <c r="K1705" t="str">
        <f t="shared" ref="K1705:K1706" si="556">C1705</f>
        <v xml:space="preserve"> Hamilton Heights</v>
      </c>
      <c r="L1705" t="str">
        <f t="shared" ref="L1705:L1706" si="557">K1705</f>
        <v xml:space="preserve"> Hamilton Heights</v>
      </c>
      <c r="M1705" t="str">
        <f t="shared" si="541"/>
        <v>Hamilton Heights</v>
      </c>
      <c r="N1705" t="str">
        <f>VLOOKUP(M1705,mapping!A:B,2,0)</f>
        <v>Washington Heights</v>
      </c>
    </row>
    <row r="1706" spans="1:14" x14ac:dyDescent="0.2">
      <c r="A1706">
        <v>2054</v>
      </c>
      <c r="B1706" t="s">
        <v>30</v>
      </c>
      <c r="C1706" t="s">
        <v>84</v>
      </c>
      <c r="D1706" t="s">
        <v>85</v>
      </c>
      <c r="E1706" t="s">
        <v>3</v>
      </c>
      <c r="F1706" t="s">
        <v>4</v>
      </c>
      <c r="G1706" t="s">
        <v>5</v>
      </c>
      <c r="H1706">
        <v>10023</v>
      </c>
      <c r="I1706" t="s">
        <v>6</v>
      </c>
      <c r="K1706" t="str">
        <f t="shared" si="556"/>
        <v xml:space="preserve"> Upper West Side</v>
      </c>
      <c r="L1706" t="str">
        <f t="shared" si="557"/>
        <v xml:space="preserve"> Upper West Side</v>
      </c>
      <c r="M1706" t="str">
        <f t="shared" si="541"/>
        <v>Upper West Side</v>
      </c>
      <c r="N1706" t="str">
        <f>VLOOKUP(M1706,mapping!A:B,2,0)</f>
        <v>Upper West Side</v>
      </c>
    </row>
    <row r="1707" spans="1:14" x14ac:dyDescent="0.2">
      <c r="A1707" t="s">
        <v>738</v>
      </c>
      <c r="B1707">
        <v>132</v>
      </c>
      <c r="C1707" t="s">
        <v>62</v>
      </c>
      <c r="D1707" t="s">
        <v>104</v>
      </c>
      <c r="E1707" t="s">
        <v>13</v>
      </c>
      <c r="F1707" t="s">
        <v>3</v>
      </c>
      <c r="G1707" t="s">
        <v>4</v>
      </c>
      <c r="H1707" t="s">
        <v>5</v>
      </c>
      <c r="I1707">
        <v>10001</v>
      </c>
      <c r="J1707" t="s">
        <v>6</v>
      </c>
      <c r="L1707" t="str">
        <f>D1707</f>
        <v xml:space="preserve"> Flatiron Building</v>
      </c>
      <c r="M1707" t="str">
        <f t="shared" si="541"/>
        <v>Flatiron Building</v>
      </c>
      <c r="N1707" t="str">
        <f>VLOOKUP(M1707,mapping!A:B,2,0)</f>
        <v>Flatiron District</v>
      </c>
    </row>
    <row r="1708" spans="1:14" x14ac:dyDescent="0.2">
      <c r="A1708">
        <v>1489</v>
      </c>
      <c r="B1708" t="s">
        <v>7</v>
      </c>
      <c r="C1708" t="s">
        <v>47</v>
      </c>
      <c r="D1708" t="s">
        <v>48</v>
      </c>
      <c r="E1708" t="s">
        <v>3</v>
      </c>
      <c r="F1708" t="s">
        <v>4</v>
      </c>
      <c r="G1708" t="s">
        <v>5</v>
      </c>
      <c r="H1708">
        <v>10075</v>
      </c>
      <c r="I1708" t="s">
        <v>6</v>
      </c>
      <c r="K1708" t="str">
        <f t="shared" ref="K1708:K1714" si="558">C1708</f>
        <v xml:space="preserve"> Lenox Hill</v>
      </c>
      <c r="L1708" t="str">
        <f t="shared" ref="L1708:L1714" si="559">K1708</f>
        <v xml:space="preserve"> Lenox Hill</v>
      </c>
      <c r="M1708" t="str">
        <f t="shared" si="541"/>
        <v>Lenox Hill</v>
      </c>
      <c r="N1708" t="str">
        <f>VLOOKUP(M1708,mapping!A:B,2,0)</f>
        <v>Upper East Side</v>
      </c>
    </row>
    <row r="1709" spans="1:14" x14ac:dyDescent="0.2">
      <c r="A1709" t="s">
        <v>739</v>
      </c>
      <c r="B1709" t="s">
        <v>264</v>
      </c>
      <c r="C1709" t="s">
        <v>740</v>
      </c>
      <c r="D1709" t="s">
        <v>18</v>
      </c>
      <c r="E1709" t="s">
        <v>3</v>
      </c>
      <c r="F1709" t="s">
        <v>4</v>
      </c>
      <c r="G1709" t="s">
        <v>5</v>
      </c>
      <c r="H1709">
        <v>10014</v>
      </c>
      <c r="I1709" t="s">
        <v>6</v>
      </c>
      <c r="K1709" t="str">
        <f t="shared" si="558"/>
        <v xml:space="preserve"> West Village Houses</v>
      </c>
      <c r="L1709" t="str">
        <f t="shared" si="559"/>
        <v xml:space="preserve"> West Village Houses</v>
      </c>
      <c r="M1709" t="str">
        <f t="shared" si="541"/>
        <v>West Village Houses</v>
      </c>
      <c r="N1709" t="str">
        <f>VLOOKUP(M1709,mapping!A:B,2,0)</f>
        <v>West Village</v>
      </c>
    </row>
    <row r="1710" spans="1:14" x14ac:dyDescent="0.2">
      <c r="A1710">
        <v>353</v>
      </c>
      <c r="B1710" t="s">
        <v>226</v>
      </c>
      <c r="C1710" t="s">
        <v>8</v>
      </c>
      <c r="D1710" t="s">
        <v>9</v>
      </c>
      <c r="E1710" t="s">
        <v>3</v>
      </c>
      <c r="F1710" t="s">
        <v>4</v>
      </c>
      <c r="G1710" t="s">
        <v>5</v>
      </c>
      <c r="H1710">
        <v>10022</v>
      </c>
      <c r="I1710" t="s">
        <v>6</v>
      </c>
      <c r="K1710" t="str">
        <f t="shared" si="558"/>
        <v xml:space="preserve"> Tudor City</v>
      </c>
      <c r="L1710" t="str">
        <f t="shared" si="559"/>
        <v xml:space="preserve"> Tudor City</v>
      </c>
      <c r="M1710" t="str">
        <f t="shared" si="541"/>
        <v>Tudor City</v>
      </c>
      <c r="N1710" t="str">
        <f>VLOOKUP(M1710,mapping!A:B,2,0)</f>
        <v>Tudor City</v>
      </c>
    </row>
    <row r="1711" spans="1:14" x14ac:dyDescent="0.2">
      <c r="A1711">
        <v>650</v>
      </c>
      <c r="B1711" t="s">
        <v>128</v>
      </c>
      <c r="C1711" t="s">
        <v>52</v>
      </c>
      <c r="D1711" t="s">
        <v>57</v>
      </c>
      <c r="E1711" t="s">
        <v>3</v>
      </c>
      <c r="F1711" t="s">
        <v>4</v>
      </c>
      <c r="G1711" t="s">
        <v>5</v>
      </c>
      <c r="H1711">
        <v>10036</v>
      </c>
      <c r="I1711" t="s">
        <v>6</v>
      </c>
      <c r="K1711" t="str">
        <f t="shared" si="558"/>
        <v xml:space="preserve"> Hell's Kitchen</v>
      </c>
      <c r="L1711" t="str">
        <f t="shared" si="559"/>
        <v xml:space="preserve"> Hell's Kitchen</v>
      </c>
      <c r="M1711" t="str">
        <f t="shared" si="541"/>
        <v>Hell's Kitchen</v>
      </c>
      <c r="N1711" t="str">
        <f>VLOOKUP(M1711,mapping!A:B,2,0)</f>
        <v>Midtown</v>
      </c>
    </row>
    <row r="1712" spans="1:14" x14ac:dyDescent="0.2">
      <c r="A1712">
        <v>1629</v>
      </c>
      <c r="B1712" t="s">
        <v>86</v>
      </c>
      <c r="C1712" t="s">
        <v>326</v>
      </c>
      <c r="D1712" t="s">
        <v>70</v>
      </c>
      <c r="E1712" t="s">
        <v>3</v>
      </c>
      <c r="F1712" t="s">
        <v>4</v>
      </c>
      <c r="G1712" t="s">
        <v>5</v>
      </c>
      <c r="H1712">
        <v>10029</v>
      </c>
      <c r="I1712" t="s">
        <v>6</v>
      </c>
      <c r="K1712" t="str">
        <f t="shared" si="558"/>
        <v xml:space="preserve"> Lexington Houses</v>
      </c>
      <c r="L1712" t="str">
        <f t="shared" si="559"/>
        <v xml:space="preserve"> Lexington Houses</v>
      </c>
      <c r="M1712" t="str">
        <f t="shared" si="541"/>
        <v>Lexington Houses</v>
      </c>
      <c r="N1712" t="str">
        <f>VLOOKUP(M1712,mapping!A:B,2,0)</f>
        <v>Turtle Bay</v>
      </c>
    </row>
    <row r="1713" spans="1:14" x14ac:dyDescent="0.2">
      <c r="A1713">
        <v>70</v>
      </c>
      <c r="B1713" t="s">
        <v>741</v>
      </c>
      <c r="C1713" t="s">
        <v>69</v>
      </c>
      <c r="D1713" t="s">
        <v>70</v>
      </c>
      <c r="E1713" t="s">
        <v>3</v>
      </c>
      <c r="F1713" t="s">
        <v>4</v>
      </c>
      <c r="G1713" t="s">
        <v>5</v>
      </c>
      <c r="H1713">
        <v>10029</v>
      </c>
      <c r="I1713" t="s">
        <v>6</v>
      </c>
      <c r="K1713" t="str">
        <f t="shared" si="558"/>
        <v xml:space="preserve"> East Harlem</v>
      </c>
      <c r="L1713" t="str">
        <f t="shared" si="559"/>
        <v xml:space="preserve"> East Harlem</v>
      </c>
      <c r="M1713" t="str">
        <f t="shared" si="541"/>
        <v>East Harlem</v>
      </c>
      <c r="N1713" t="str">
        <f>VLOOKUP(M1713,mapping!A:B,2,0)</f>
        <v>East Harlem</v>
      </c>
    </row>
    <row r="1714" spans="1:14" x14ac:dyDescent="0.2">
      <c r="A1714">
        <v>1822</v>
      </c>
      <c r="B1714" t="s">
        <v>83</v>
      </c>
      <c r="C1714" t="s">
        <v>108</v>
      </c>
      <c r="D1714" t="s">
        <v>109</v>
      </c>
      <c r="E1714" t="s">
        <v>3</v>
      </c>
      <c r="F1714" t="s">
        <v>4</v>
      </c>
      <c r="G1714" t="s">
        <v>5</v>
      </c>
      <c r="H1714">
        <v>10031</v>
      </c>
      <c r="I1714" t="s">
        <v>6</v>
      </c>
      <c r="K1714" t="str">
        <f t="shared" si="558"/>
        <v xml:space="preserve"> Hamilton Heights</v>
      </c>
      <c r="L1714" t="str">
        <f t="shared" si="559"/>
        <v xml:space="preserve"> Hamilton Heights</v>
      </c>
      <c r="M1714" t="str">
        <f t="shared" si="541"/>
        <v>Hamilton Heights</v>
      </c>
      <c r="N1714" t="str">
        <f>VLOOKUP(M1714,mapping!A:B,2,0)</f>
        <v>Washington Heights</v>
      </c>
    </row>
    <row r="1715" spans="1:14" x14ac:dyDescent="0.2">
      <c r="A1715">
        <v>56</v>
      </c>
      <c r="B1715" t="s">
        <v>128</v>
      </c>
      <c r="C1715" t="s">
        <v>18</v>
      </c>
      <c r="D1715" t="s">
        <v>3</v>
      </c>
      <c r="E1715" t="s">
        <v>4</v>
      </c>
      <c r="F1715" t="s">
        <v>5</v>
      </c>
      <c r="G1715">
        <v>10011</v>
      </c>
      <c r="H1715" t="s">
        <v>6</v>
      </c>
      <c r="L1715" t="str">
        <f>C1715</f>
        <v xml:space="preserve"> Manhattan Community Board 2</v>
      </c>
      <c r="M1715" t="str">
        <f t="shared" si="541"/>
        <v>Manhattan Community Board 2</v>
      </c>
      <c r="N1715" t="str">
        <f>VLOOKUP(M1715,mapping!A:B,2,0)</f>
        <v>Greenwich Village</v>
      </c>
    </row>
    <row r="1716" spans="1:14" x14ac:dyDescent="0.2">
      <c r="A1716">
        <v>236</v>
      </c>
      <c r="B1716" t="s">
        <v>591</v>
      </c>
      <c r="C1716" t="s">
        <v>12</v>
      </c>
      <c r="D1716" t="s">
        <v>13</v>
      </c>
      <c r="E1716" t="s">
        <v>3</v>
      </c>
      <c r="F1716" t="s">
        <v>4</v>
      </c>
      <c r="G1716" t="s">
        <v>5</v>
      </c>
      <c r="H1716">
        <v>10018</v>
      </c>
      <c r="I1716" t="s">
        <v>6</v>
      </c>
      <c r="K1716" t="str">
        <f t="shared" ref="K1716:K1723" si="560">C1716</f>
        <v xml:space="preserve"> Koreatown</v>
      </c>
      <c r="L1716" t="str">
        <f t="shared" ref="L1716:L1723" si="561">K1716</f>
        <v xml:space="preserve"> Koreatown</v>
      </c>
      <c r="M1716" t="str">
        <f t="shared" si="541"/>
        <v>Koreatown</v>
      </c>
      <c r="N1716" t="str">
        <f>VLOOKUP(M1716,mapping!A:B,2,0)</f>
        <v>Midtown</v>
      </c>
    </row>
    <row r="1717" spans="1:14" x14ac:dyDescent="0.2">
      <c r="A1717">
        <v>348</v>
      </c>
      <c r="B1717" t="s">
        <v>91</v>
      </c>
      <c r="C1717" t="s">
        <v>12</v>
      </c>
      <c r="D1717" t="s">
        <v>13</v>
      </c>
      <c r="E1717" t="s">
        <v>3</v>
      </c>
      <c r="F1717" t="s">
        <v>4</v>
      </c>
      <c r="G1717" t="s">
        <v>5</v>
      </c>
      <c r="H1717">
        <v>10001</v>
      </c>
      <c r="I1717" t="s">
        <v>6</v>
      </c>
      <c r="K1717" t="str">
        <f t="shared" si="560"/>
        <v xml:space="preserve"> Koreatown</v>
      </c>
      <c r="L1717" t="str">
        <f t="shared" si="561"/>
        <v xml:space="preserve"> Koreatown</v>
      </c>
      <c r="M1717" t="str">
        <f t="shared" si="541"/>
        <v>Koreatown</v>
      </c>
      <c r="N1717" t="str">
        <f>VLOOKUP(M1717,mapping!A:B,2,0)</f>
        <v>Midtown</v>
      </c>
    </row>
    <row r="1718" spans="1:14" x14ac:dyDescent="0.2">
      <c r="A1718">
        <v>297</v>
      </c>
      <c r="B1718" t="s">
        <v>91</v>
      </c>
      <c r="C1718" t="s">
        <v>56</v>
      </c>
      <c r="D1718" t="s">
        <v>57</v>
      </c>
      <c r="E1718" t="s">
        <v>3</v>
      </c>
      <c r="F1718" t="s">
        <v>4</v>
      </c>
      <c r="G1718" t="s">
        <v>5</v>
      </c>
      <c r="H1718">
        <v>10001</v>
      </c>
      <c r="I1718" t="s">
        <v>6</v>
      </c>
      <c r="K1718" t="str">
        <f t="shared" si="560"/>
        <v xml:space="preserve"> Chelsea</v>
      </c>
      <c r="L1718" t="str">
        <f t="shared" si="561"/>
        <v xml:space="preserve"> Chelsea</v>
      </c>
      <c r="M1718" t="str">
        <f t="shared" si="541"/>
        <v>Chelsea</v>
      </c>
      <c r="N1718" t="str">
        <f>VLOOKUP(M1718,mapping!A:B,2,0)</f>
        <v>Chelsea</v>
      </c>
    </row>
    <row r="1719" spans="1:14" x14ac:dyDescent="0.2">
      <c r="A1719">
        <v>253</v>
      </c>
      <c r="B1719" t="s">
        <v>462</v>
      </c>
      <c r="C1719" t="s">
        <v>50</v>
      </c>
      <c r="D1719" t="s">
        <v>48</v>
      </c>
      <c r="E1719" t="s">
        <v>3</v>
      </c>
      <c r="F1719" t="s">
        <v>4</v>
      </c>
      <c r="G1719" t="s">
        <v>5</v>
      </c>
      <c r="H1719">
        <v>10028</v>
      </c>
      <c r="I1719" t="s">
        <v>6</v>
      </c>
      <c r="K1719" t="str">
        <f t="shared" si="560"/>
        <v xml:space="preserve"> Yorkville</v>
      </c>
      <c r="L1719" t="str">
        <f t="shared" si="561"/>
        <v xml:space="preserve"> Yorkville</v>
      </c>
      <c r="M1719" t="str">
        <f t="shared" si="541"/>
        <v>Yorkville</v>
      </c>
      <c r="N1719" t="str">
        <f>VLOOKUP(M1719,mapping!A:B,2,0)</f>
        <v>Upper East Side</v>
      </c>
    </row>
    <row r="1720" spans="1:14" x14ac:dyDescent="0.2">
      <c r="A1720">
        <v>987</v>
      </c>
      <c r="B1720" t="s">
        <v>46</v>
      </c>
      <c r="C1720" t="s">
        <v>8</v>
      </c>
      <c r="D1720" t="s">
        <v>9</v>
      </c>
      <c r="E1720" t="s">
        <v>3</v>
      </c>
      <c r="F1720" t="s">
        <v>4</v>
      </c>
      <c r="G1720" t="s">
        <v>5</v>
      </c>
      <c r="H1720">
        <v>10022</v>
      </c>
      <c r="I1720" t="s">
        <v>6</v>
      </c>
      <c r="K1720" t="str">
        <f t="shared" si="560"/>
        <v xml:space="preserve"> Tudor City</v>
      </c>
      <c r="L1720" t="str">
        <f t="shared" si="561"/>
        <v xml:space="preserve"> Tudor City</v>
      </c>
      <c r="M1720" t="str">
        <f t="shared" si="541"/>
        <v>Tudor City</v>
      </c>
      <c r="N1720" t="str">
        <f>VLOOKUP(M1720,mapping!A:B,2,0)</f>
        <v>Tudor City</v>
      </c>
    </row>
    <row r="1721" spans="1:14" x14ac:dyDescent="0.2">
      <c r="A1721">
        <v>579</v>
      </c>
      <c r="B1721" t="s">
        <v>41</v>
      </c>
      <c r="C1721" t="s">
        <v>104</v>
      </c>
      <c r="D1721" t="s">
        <v>13</v>
      </c>
      <c r="E1721" t="s">
        <v>3</v>
      </c>
      <c r="F1721" t="s">
        <v>4</v>
      </c>
      <c r="G1721" t="s">
        <v>5</v>
      </c>
      <c r="H1721">
        <v>10011</v>
      </c>
      <c r="I1721" t="s">
        <v>6</v>
      </c>
      <c r="K1721" t="str">
        <f t="shared" si="560"/>
        <v xml:space="preserve"> Flatiron Building</v>
      </c>
      <c r="L1721" t="str">
        <f t="shared" si="561"/>
        <v xml:space="preserve"> Flatiron Building</v>
      </c>
      <c r="M1721" t="str">
        <f t="shared" si="541"/>
        <v>Flatiron Building</v>
      </c>
      <c r="N1721" t="str">
        <f>VLOOKUP(M1721,mapping!A:B,2,0)</f>
        <v>Flatiron District</v>
      </c>
    </row>
    <row r="1722" spans="1:14" x14ac:dyDescent="0.2">
      <c r="A1722">
        <v>214</v>
      </c>
      <c r="B1722" t="s">
        <v>283</v>
      </c>
      <c r="C1722" t="s">
        <v>8</v>
      </c>
      <c r="D1722" t="s">
        <v>9</v>
      </c>
      <c r="E1722" t="s">
        <v>3</v>
      </c>
      <c r="F1722" t="s">
        <v>4</v>
      </c>
      <c r="G1722" t="s">
        <v>5</v>
      </c>
      <c r="H1722">
        <v>10017</v>
      </c>
      <c r="I1722" t="s">
        <v>6</v>
      </c>
      <c r="K1722" t="str">
        <f t="shared" si="560"/>
        <v xml:space="preserve"> Tudor City</v>
      </c>
      <c r="L1722" t="str">
        <f t="shared" si="561"/>
        <v xml:space="preserve"> Tudor City</v>
      </c>
      <c r="M1722" t="str">
        <f t="shared" si="541"/>
        <v>Tudor City</v>
      </c>
      <c r="N1722" t="str">
        <f>VLOOKUP(M1722,mapping!A:B,2,0)</f>
        <v>Tudor City</v>
      </c>
    </row>
    <row r="1723" spans="1:14" x14ac:dyDescent="0.2">
      <c r="A1723">
        <v>34</v>
      </c>
      <c r="B1723" t="s">
        <v>33</v>
      </c>
      <c r="C1723" t="s">
        <v>15</v>
      </c>
      <c r="D1723" t="s">
        <v>13</v>
      </c>
      <c r="E1723" t="s">
        <v>3</v>
      </c>
      <c r="F1723" t="s">
        <v>4</v>
      </c>
      <c r="G1723" t="s">
        <v>5</v>
      </c>
      <c r="H1723">
        <v>10001</v>
      </c>
      <c r="I1723" t="s">
        <v>6</v>
      </c>
      <c r="K1723" t="str">
        <f t="shared" si="560"/>
        <v xml:space="preserve"> Korea Town</v>
      </c>
      <c r="L1723" t="str">
        <f t="shared" si="561"/>
        <v xml:space="preserve"> Korea Town</v>
      </c>
      <c r="M1723" t="str">
        <f t="shared" si="541"/>
        <v>Korea Town</v>
      </c>
      <c r="N1723" t="str">
        <f>VLOOKUP(M1723,mapping!A:B,2,0)</f>
        <v>Midtown</v>
      </c>
    </row>
    <row r="1724" spans="1:14" x14ac:dyDescent="0.2">
      <c r="A1724" t="s">
        <v>596</v>
      </c>
      <c r="B1724">
        <v>1240</v>
      </c>
      <c r="C1724" t="s">
        <v>41</v>
      </c>
      <c r="D1724" t="s">
        <v>21</v>
      </c>
      <c r="E1724" t="s">
        <v>13</v>
      </c>
      <c r="F1724" t="s">
        <v>3</v>
      </c>
      <c r="G1724" t="s">
        <v>4</v>
      </c>
      <c r="H1724" t="s">
        <v>5</v>
      </c>
      <c r="I1724">
        <v>10020</v>
      </c>
      <c r="J1724" t="s">
        <v>6</v>
      </c>
      <c r="L1724" t="str">
        <f>D1724</f>
        <v xml:space="preserve"> Diamond District</v>
      </c>
      <c r="M1724" t="str">
        <f t="shared" si="541"/>
        <v>Diamond District</v>
      </c>
      <c r="N1724" t="str">
        <f>VLOOKUP(M1724,mapping!A:B,2,0)</f>
        <v>Midtown</v>
      </c>
    </row>
    <row r="1725" spans="1:14" x14ac:dyDescent="0.2">
      <c r="A1725">
        <v>591</v>
      </c>
      <c r="B1725" t="s">
        <v>86</v>
      </c>
      <c r="C1725" t="s">
        <v>8</v>
      </c>
      <c r="D1725" t="s">
        <v>9</v>
      </c>
      <c r="E1725" t="s">
        <v>3</v>
      </c>
      <c r="F1725" t="s">
        <v>4</v>
      </c>
      <c r="G1725" t="s">
        <v>5</v>
      </c>
      <c r="H1725">
        <v>10022</v>
      </c>
      <c r="I1725" t="s">
        <v>6</v>
      </c>
      <c r="K1725" t="str">
        <f t="shared" ref="K1725:K1729" si="562">C1725</f>
        <v xml:space="preserve"> Tudor City</v>
      </c>
      <c r="L1725" t="str">
        <f t="shared" ref="L1725:L1729" si="563">K1725</f>
        <v xml:space="preserve"> Tudor City</v>
      </c>
      <c r="M1725" t="str">
        <f t="shared" si="541"/>
        <v>Tudor City</v>
      </c>
      <c r="N1725" t="str">
        <f>VLOOKUP(M1725,mapping!A:B,2,0)</f>
        <v>Tudor City</v>
      </c>
    </row>
    <row r="1726" spans="1:14" x14ac:dyDescent="0.2">
      <c r="A1726">
        <v>174</v>
      </c>
      <c r="B1726" t="s">
        <v>86</v>
      </c>
      <c r="C1726" t="s">
        <v>23</v>
      </c>
      <c r="D1726" t="s">
        <v>9</v>
      </c>
      <c r="E1726" t="s">
        <v>3</v>
      </c>
      <c r="F1726" t="s">
        <v>4</v>
      </c>
      <c r="G1726" t="s">
        <v>5</v>
      </c>
      <c r="H1726">
        <v>10016</v>
      </c>
      <c r="I1726" t="s">
        <v>6</v>
      </c>
      <c r="K1726" t="str">
        <f t="shared" si="562"/>
        <v xml:space="preserve"> Murray Hill</v>
      </c>
      <c r="L1726" t="str">
        <f t="shared" si="563"/>
        <v xml:space="preserve"> Murray Hill</v>
      </c>
      <c r="M1726" t="str">
        <f t="shared" si="541"/>
        <v>Murray Hill</v>
      </c>
      <c r="N1726" t="str">
        <f>VLOOKUP(M1726,mapping!A:B,2,0)</f>
        <v>Murray Hill</v>
      </c>
    </row>
    <row r="1727" spans="1:14" x14ac:dyDescent="0.2">
      <c r="A1727" t="s">
        <v>742</v>
      </c>
      <c r="B1727" t="s">
        <v>455</v>
      </c>
      <c r="C1727" t="s">
        <v>25</v>
      </c>
      <c r="D1727" t="s">
        <v>13</v>
      </c>
      <c r="E1727" t="s">
        <v>3</v>
      </c>
      <c r="F1727" t="s">
        <v>4</v>
      </c>
      <c r="G1727" t="s">
        <v>5</v>
      </c>
      <c r="H1727">
        <v>10010</v>
      </c>
      <c r="I1727" t="s">
        <v>6</v>
      </c>
      <c r="K1727" t="str">
        <f t="shared" si="562"/>
        <v xml:space="preserve"> Rose Hill</v>
      </c>
      <c r="L1727" t="str">
        <f t="shared" si="563"/>
        <v xml:space="preserve"> Rose Hill</v>
      </c>
      <c r="M1727" t="str">
        <f t="shared" si="541"/>
        <v>Rose Hill</v>
      </c>
      <c r="N1727" t="str">
        <f>VLOOKUP(M1727,mapping!A:B,2,0)</f>
        <v>Murray Hill</v>
      </c>
    </row>
    <row r="1728" spans="1:14" x14ac:dyDescent="0.2">
      <c r="A1728" t="s">
        <v>743</v>
      </c>
      <c r="B1728" t="s">
        <v>530</v>
      </c>
      <c r="C1728" t="s">
        <v>35</v>
      </c>
      <c r="D1728" t="s">
        <v>32</v>
      </c>
      <c r="E1728" t="s">
        <v>3</v>
      </c>
      <c r="F1728" t="s">
        <v>4</v>
      </c>
      <c r="G1728" t="s">
        <v>5</v>
      </c>
      <c r="H1728">
        <v>10013</v>
      </c>
      <c r="I1728" t="s">
        <v>6</v>
      </c>
      <c r="K1728" t="str">
        <f t="shared" si="562"/>
        <v xml:space="preserve"> Southbridge Towers</v>
      </c>
      <c r="L1728" t="str">
        <f t="shared" si="563"/>
        <v xml:space="preserve"> Southbridge Towers</v>
      </c>
      <c r="M1728" t="str">
        <f t="shared" si="541"/>
        <v>Southbridge Towers</v>
      </c>
      <c r="N1728" t="str">
        <f>VLOOKUP(M1728,mapping!A:B,2,0)</f>
        <v>Financial District</v>
      </c>
    </row>
    <row r="1729" spans="1:14" x14ac:dyDescent="0.2">
      <c r="A1729">
        <v>1260</v>
      </c>
      <c r="B1729" t="s">
        <v>30</v>
      </c>
      <c r="C1729" t="s">
        <v>15</v>
      </c>
      <c r="D1729" t="s">
        <v>13</v>
      </c>
      <c r="E1729" t="s">
        <v>3</v>
      </c>
      <c r="F1729" t="s">
        <v>4</v>
      </c>
      <c r="G1729" t="s">
        <v>5</v>
      </c>
      <c r="H1729">
        <v>10001</v>
      </c>
      <c r="I1729" t="s">
        <v>6</v>
      </c>
      <c r="K1729" t="str">
        <f t="shared" si="562"/>
        <v xml:space="preserve"> Korea Town</v>
      </c>
      <c r="L1729" t="str">
        <f t="shared" si="563"/>
        <v xml:space="preserve"> Korea Town</v>
      </c>
      <c r="M1729" t="str">
        <f t="shared" si="541"/>
        <v>Korea Town</v>
      </c>
      <c r="N1729" t="str">
        <f>VLOOKUP(M1729,mapping!A:B,2,0)</f>
        <v>Midtown</v>
      </c>
    </row>
    <row r="1730" spans="1:14" x14ac:dyDescent="0.2">
      <c r="A1730">
        <v>94</v>
      </c>
      <c r="B1730" t="s">
        <v>366</v>
      </c>
      <c r="C1730" t="s">
        <v>2</v>
      </c>
      <c r="D1730" t="s">
        <v>3</v>
      </c>
      <c r="E1730" t="s">
        <v>4</v>
      </c>
      <c r="F1730" t="s">
        <v>5</v>
      </c>
      <c r="G1730">
        <v>10002</v>
      </c>
      <c r="H1730" t="s">
        <v>6</v>
      </c>
      <c r="L1730" t="str">
        <f>C1730</f>
        <v xml:space="preserve"> Manhattan Community Board 3</v>
      </c>
      <c r="M1730" t="str">
        <f t="shared" si="541"/>
        <v>Manhattan Community Board 3</v>
      </c>
      <c r="N1730" t="str">
        <f>VLOOKUP(M1730,mapping!A:B,2,0)</f>
        <v>East Village</v>
      </c>
    </row>
    <row r="1731" spans="1:14" x14ac:dyDescent="0.2">
      <c r="A1731">
        <v>172</v>
      </c>
      <c r="B1731" t="s">
        <v>396</v>
      </c>
      <c r="C1731" t="s">
        <v>27</v>
      </c>
      <c r="D1731" t="s">
        <v>2</v>
      </c>
      <c r="E1731" t="s">
        <v>3</v>
      </c>
      <c r="F1731" t="s">
        <v>4</v>
      </c>
      <c r="G1731" t="s">
        <v>5</v>
      </c>
      <c r="H1731">
        <v>10002</v>
      </c>
      <c r="I1731" t="s">
        <v>6</v>
      </c>
      <c r="K1731" t="str">
        <f t="shared" ref="K1731:K1732" si="564">C1731</f>
        <v xml:space="preserve"> Lower East Side</v>
      </c>
      <c r="L1731" t="str">
        <f t="shared" ref="L1731:L1732" si="565">K1731</f>
        <v xml:space="preserve"> Lower East Side</v>
      </c>
      <c r="M1731" t="str">
        <f t="shared" si="541"/>
        <v>Lower East Side</v>
      </c>
      <c r="N1731" t="str">
        <f>VLOOKUP(M1731,mapping!A:B,2,0)</f>
        <v>Lower East Side</v>
      </c>
    </row>
    <row r="1732" spans="1:14" x14ac:dyDescent="0.2">
      <c r="A1732">
        <v>99</v>
      </c>
      <c r="B1732" t="s">
        <v>243</v>
      </c>
      <c r="C1732" t="s">
        <v>27</v>
      </c>
      <c r="D1732" t="s">
        <v>2</v>
      </c>
      <c r="E1732" t="s">
        <v>3</v>
      </c>
      <c r="F1732" t="s">
        <v>4</v>
      </c>
      <c r="G1732" t="s">
        <v>5</v>
      </c>
      <c r="H1732">
        <v>10002</v>
      </c>
      <c r="I1732" t="s">
        <v>6</v>
      </c>
      <c r="K1732" t="str">
        <f t="shared" si="564"/>
        <v xml:space="preserve"> Lower East Side</v>
      </c>
      <c r="L1732" t="str">
        <f t="shared" si="565"/>
        <v xml:space="preserve"> Lower East Side</v>
      </c>
      <c r="M1732" t="str">
        <f t="shared" ref="M1732:M1795" si="566">TRIM(L1732)</f>
        <v>Lower East Side</v>
      </c>
      <c r="N1732" t="str">
        <f>VLOOKUP(M1732,mapping!A:B,2,0)</f>
        <v>Lower East Side</v>
      </c>
    </row>
    <row r="1733" spans="1:14" x14ac:dyDescent="0.2">
      <c r="A1733" t="s">
        <v>724</v>
      </c>
      <c r="B1733">
        <v>2</v>
      </c>
      <c r="C1733" t="s">
        <v>171</v>
      </c>
      <c r="D1733" t="s">
        <v>84</v>
      </c>
      <c r="E1733" t="s">
        <v>85</v>
      </c>
      <c r="F1733" t="s">
        <v>3</v>
      </c>
      <c r="G1733" t="s">
        <v>4</v>
      </c>
      <c r="H1733" t="s">
        <v>5</v>
      </c>
      <c r="I1733">
        <v>10023</v>
      </c>
      <c r="J1733" t="s">
        <v>6</v>
      </c>
      <c r="L1733" t="str">
        <f>D1733</f>
        <v xml:space="preserve"> Upper West Side</v>
      </c>
      <c r="M1733" t="str">
        <f t="shared" si="566"/>
        <v>Upper West Side</v>
      </c>
      <c r="N1733" t="str">
        <f>VLOOKUP(M1733,mapping!A:B,2,0)</f>
        <v>Upper West Side</v>
      </c>
    </row>
    <row r="1734" spans="1:14" x14ac:dyDescent="0.2">
      <c r="A1734">
        <v>71</v>
      </c>
      <c r="B1734" t="s">
        <v>586</v>
      </c>
      <c r="C1734" t="s">
        <v>60</v>
      </c>
      <c r="D1734" t="s">
        <v>18</v>
      </c>
      <c r="E1734" t="s">
        <v>3</v>
      </c>
      <c r="F1734" t="s">
        <v>4</v>
      </c>
      <c r="G1734" t="s">
        <v>5</v>
      </c>
      <c r="H1734">
        <v>10014</v>
      </c>
      <c r="I1734" t="s">
        <v>6</v>
      </c>
      <c r="K1734" t="str">
        <f t="shared" ref="K1734:K1735" si="567">C1734</f>
        <v xml:space="preserve"> Greenwich Village</v>
      </c>
      <c r="L1734" t="str">
        <f t="shared" ref="L1734:L1735" si="568">K1734</f>
        <v xml:space="preserve"> Greenwich Village</v>
      </c>
      <c r="M1734" t="str">
        <f t="shared" si="566"/>
        <v>Greenwich Village</v>
      </c>
      <c r="N1734" t="str">
        <f>VLOOKUP(M1734,mapping!A:B,2,0)</f>
        <v>Greenwich Village</v>
      </c>
    </row>
    <row r="1735" spans="1:14" x14ac:dyDescent="0.2">
      <c r="A1735">
        <v>47</v>
      </c>
      <c r="B1735" t="s">
        <v>663</v>
      </c>
      <c r="C1735" t="s">
        <v>185</v>
      </c>
      <c r="D1735" t="s">
        <v>18</v>
      </c>
      <c r="E1735" t="s">
        <v>3</v>
      </c>
      <c r="F1735" t="s">
        <v>4</v>
      </c>
      <c r="G1735" t="s">
        <v>5</v>
      </c>
      <c r="H1735">
        <v>10003</v>
      </c>
      <c r="I1735" t="s">
        <v>6</v>
      </c>
      <c r="K1735" t="str">
        <f t="shared" si="567"/>
        <v xml:space="preserve"> Washington Square Village</v>
      </c>
      <c r="L1735" t="str">
        <f t="shared" si="568"/>
        <v xml:space="preserve"> Washington Square Village</v>
      </c>
      <c r="M1735" t="str">
        <f t="shared" si="566"/>
        <v>Washington Square Village</v>
      </c>
      <c r="N1735" t="str">
        <f>VLOOKUP(M1735,mapping!A:B,2,0)</f>
        <v>Greenwich Village</v>
      </c>
    </row>
    <row r="1736" spans="1:14" x14ac:dyDescent="0.2">
      <c r="A1736">
        <v>317</v>
      </c>
      <c r="B1736" t="s">
        <v>103</v>
      </c>
      <c r="C1736" t="s">
        <v>18</v>
      </c>
      <c r="D1736" t="s">
        <v>3</v>
      </c>
      <c r="E1736" t="s">
        <v>4</v>
      </c>
      <c r="F1736" t="s">
        <v>5</v>
      </c>
      <c r="G1736">
        <v>10013</v>
      </c>
      <c r="H1736" t="s">
        <v>6</v>
      </c>
      <c r="L1736" t="str">
        <f>C1736</f>
        <v xml:space="preserve"> Manhattan Community Board 2</v>
      </c>
      <c r="M1736" t="str">
        <f t="shared" si="566"/>
        <v>Manhattan Community Board 2</v>
      </c>
      <c r="N1736" t="str">
        <f>VLOOKUP(M1736,mapping!A:B,2,0)</f>
        <v>Greenwich Village</v>
      </c>
    </row>
    <row r="1737" spans="1:14" x14ac:dyDescent="0.2">
      <c r="A1737">
        <v>300</v>
      </c>
      <c r="B1737" t="s">
        <v>398</v>
      </c>
      <c r="C1737" t="s">
        <v>50</v>
      </c>
      <c r="D1737" t="s">
        <v>48</v>
      </c>
      <c r="E1737" t="s">
        <v>3</v>
      </c>
      <c r="F1737" t="s">
        <v>4</v>
      </c>
      <c r="G1737" t="s">
        <v>5</v>
      </c>
      <c r="H1737">
        <v>10128</v>
      </c>
      <c r="I1737" t="s">
        <v>6</v>
      </c>
      <c r="K1737" t="str">
        <f>C1737</f>
        <v xml:space="preserve"> Yorkville</v>
      </c>
      <c r="L1737" t="str">
        <f>K1737</f>
        <v xml:space="preserve"> Yorkville</v>
      </c>
      <c r="M1737" t="str">
        <f t="shared" si="566"/>
        <v>Yorkville</v>
      </c>
      <c r="N1737" t="str">
        <f>VLOOKUP(M1737,mapping!A:B,2,0)</f>
        <v>Upper East Side</v>
      </c>
    </row>
    <row r="1738" spans="1:14" x14ac:dyDescent="0.2">
      <c r="A1738" t="s">
        <v>698</v>
      </c>
      <c r="B1738">
        <v>350</v>
      </c>
      <c r="C1738" t="s">
        <v>14</v>
      </c>
      <c r="D1738" t="s">
        <v>15</v>
      </c>
      <c r="E1738" t="s">
        <v>13</v>
      </c>
      <c r="F1738" t="s">
        <v>3</v>
      </c>
      <c r="G1738" t="s">
        <v>4</v>
      </c>
      <c r="H1738" t="s">
        <v>5</v>
      </c>
      <c r="I1738">
        <v>10018</v>
      </c>
      <c r="J1738" t="s">
        <v>6</v>
      </c>
      <c r="L1738" t="str">
        <f>D1738</f>
        <v xml:space="preserve"> Korea Town</v>
      </c>
      <c r="M1738" t="str">
        <f t="shared" si="566"/>
        <v>Korea Town</v>
      </c>
      <c r="N1738" t="str">
        <f>VLOOKUP(M1738,mapping!A:B,2,0)</f>
        <v>Midtown</v>
      </c>
    </row>
    <row r="1739" spans="1:14" x14ac:dyDescent="0.2">
      <c r="A1739">
        <v>116</v>
      </c>
      <c r="B1739" t="s">
        <v>59</v>
      </c>
      <c r="C1739" t="s">
        <v>60</v>
      </c>
      <c r="D1739" t="s">
        <v>18</v>
      </c>
      <c r="E1739" t="s">
        <v>3</v>
      </c>
      <c r="F1739" t="s">
        <v>4</v>
      </c>
      <c r="G1739" t="s">
        <v>5</v>
      </c>
      <c r="H1739">
        <v>10012</v>
      </c>
      <c r="I1739" t="s">
        <v>6</v>
      </c>
      <c r="K1739" t="str">
        <f>C1739</f>
        <v xml:space="preserve"> Greenwich Village</v>
      </c>
      <c r="L1739" t="str">
        <f>K1739</f>
        <v xml:space="preserve"> Greenwich Village</v>
      </c>
      <c r="M1739" t="str">
        <f t="shared" si="566"/>
        <v>Greenwich Village</v>
      </c>
      <c r="N1739" t="str">
        <f>VLOOKUP(M1739,mapping!A:B,2,0)</f>
        <v>Greenwich Village</v>
      </c>
    </row>
    <row r="1740" spans="1:14" x14ac:dyDescent="0.2">
      <c r="A1740" t="s">
        <v>190</v>
      </c>
      <c r="B1740">
        <v>30</v>
      </c>
      <c r="C1740" t="s">
        <v>191</v>
      </c>
      <c r="D1740" t="s">
        <v>21</v>
      </c>
      <c r="E1740" t="s">
        <v>13</v>
      </c>
      <c r="F1740" t="s">
        <v>3</v>
      </c>
      <c r="G1740" t="s">
        <v>4</v>
      </c>
      <c r="H1740" t="s">
        <v>5</v>
      </c>
      <c r="I1740">
        <v>10020</v>
      </c>
      <c r="J1740" t="s">
        <v>6</v>
      </c>
      <c r="L1740" t="str">
        <f>D1740</f>
        <v xml:space="preserve"> Diamond District</v>
      </c>
      <c r="M1740" t="str">
        <f t="shared" si="566"/>
        <v>Diamond District</v>
      </c>
      <c r="N1740" t="str">
        <f>VLOOKUP(M1740,mapping!A:B,2,0)</f>
        <v>Midtown</v>
      </c>
    </row>
    <row r="1741" spans="1:14" x14ac:dyDescent="0.2">
      <c r="A1741">
        <v>2337</v>
      </c>
      <c r="B1741" t="s">
        <v>46</v>
      </c>
      <c r="C1741" t="s">
        <v>744</v>
      </c>
      <c r="D1741" t="s">
        <v>70</v>
      </c>
      <c r="E1741" t="s">
        <v>3</v>
      </c>
      <c r="F1741" t="s">
        <v>4</v>
      </c>
      <c r="G1741" t="s">
        <v>5</v>
      </c>
      <c r="H1741">
        <v>10035</v>
      </c>
      <c r="I1741" t="s">
        <v>6</v>
      </c>
      <c r="K1741" t="str">
        <f t="shared" ref="K1741:K1742" si="569">C1741</f>
        <v xml:space="preserve"> Robert F. Wagner Houses</v>
      </c>
      <c r="L1741" t="str">
        <f t="shared" ref="L1741:L1742" si="570">K1741</f>
        <v xml:space="preserve"> Robert F. Wagner Houses</v>
      </c>
      <c r="M1741" t="str">
        <f t="shared" si="566"/>
        <v>Robert F. Wagner Houses</v>
      </c>
      <c r="N1741" t="str">
        <f>VLOOKUP(M1741,mapping!A:B,2,0)</f>
        <v>East Harlem</v>
      </c>
    </row>
    <row r="1742" spans="1:14" x14ac:dyDescent="0.2">
      <c r="A1742">
        <v>9</v>
      </c>
      <c r="B1742" t="s">
        <v>33</v>
      </c>
      <c r="C1742" t="s">
        <v>15</v>
      </c>
      <c r="D1742" t="s">
        <v>13</v>
      </c>
      <c r="E1742" t="s">
        <v>3</v>
      </c>
      <c r="F1742" t="s">
        <v>4</v>
      </c>
      <c r="G1742" t="s">
        <v>5</v>
      </c>
      <c r="H1742">
        <v>10001</v>
      </c>
      <c r="I1742" t="s">
        <v>6</v>
      </c>
      <c r="K1742" t="str">
        <f t="shared" si="569"/>
        <v xml:space="preserve"> Korea Town</v>
      </c>
      <c r="L1742" t="str">
        <f t="shared" si="570"/>
        <v xml:space="preserve"> Korea Town</v>
      </c>
      <c r="M1742" t="str">
        <f t="shared" si="566"/>
        <v>Korea Town</v>
      </c>
      <c r="N1742" t="str">
        <f>VLOOKUP(M1742,mapping!A:B,2,0)</f>
        <v>Midtown</v>
      </c>
    </row>
    <row r="1743" spans="1:14" x14ac:dyDescent="0.2">
      <c r="A1743">
        <v>8</v>
      </c>
      <c r="B1743" t="s">
        <v>730</v>
      </c>
      <c r="C1743" t="s">
        <v>2</v>
      </c>
      <c r="D1743" t="s">
        <v>3</v>
      </c>
      <c r="E1743" t="s">
        <v>4</v>
      </c>
      <c r="F1743" t="s">
        <v>5</v>
      </c>
      <c r="G1743">
        <v>10012</v>
      </c>
      <c r="H1743" t="s">
        <v>6</v>
      </c>
      <c r="L1743" t="str">
        <f>C1743</f>
        <v xml:space="preserve"> Manhattan Community Board 3</v>
      </c>
      <c r="M1743" t="str">
        <f t="shared" si="566"/>
        <v>Manhattan Community Board 3</v>
      </c>
      <c r="N1743" t="str">
        <f>VLOOKUP(M1743,mapping!A:B,2,0)</f>
        <v>East Village</v>
      </c>
    </row>
    <row r="1744" spans="1:14" x14ac:dyDescent="0.2">
      <c r="A1744">
        <v>947</v>
      </c>
      <c r="B1744" t="s">
        <v>46</v>
      </c>
      <c r="C1744" t="s">
        <v>8</v>
      </c>
      <c r="D1744" t="s">
        <v>9</v>
      </c>
      <c r="E1744" t="s">
        <v>3</v>
      </c>
      <c r="F1744" t="s">
        <v>4</v>
      </c>
      <c r="G1744" t="s">
        <v>5</v>
      </c>
      <c r="H1744">
        <v>10022</v>
      </c>
      <c r="I1744" t="s">
        <v>6</v>
      </c>
      <c r="K1744" t="str">
        <f t="shared" ref="K1744:K1749" si="571">C1744</f>
        <v xml:space="preserve"> Tudor City</v>
      </c>
      <c r="L1744" t="str">
        <f t="shared" ref="L1744:L1749" si="572">K1744</f>
        <v xml:space="preserve"> Tudor City</v>
      </c>
      <c r="M1744" t="str">
        <f t="shared" si="566"/>
        <v>Tudor City</v>
      </c>
      <c r="N1744" t="str">
        <f>VLOOKUP(M1744,mapping!A:B,2,0)</f>
        <v>Tudor City</v>
      </c>
    </row>
    <row r="1745" spans="1:14" x14ac:dyDescent="0.2">
      <c r="A1745">
        <v>190</v>
      </c>
      <c r="B1745" t="s">
        <v>137</v>
      </c>
      <c r="C1745" t="s">
        <v>138</v>
      </c>
      <c r="D1745" t="s">
        <v>18</v>
      </c>
      <c r="E1745" t="s">
        <v>3</v>
      </c>
      <c r="F1745" t="s">
        <v>4</v>
      </c>
      <c r="G1745" t="s">
        <v>5</v>
      </c>
      <c r="H1745">
        <v>10012</v>
      </c>
      <c r="I1745" t="s">
        <v>6</v>
      </c>
      <c r="K1745" t="str">
        <f t="shared" si="571"/>
        <v xml:space="preserve"> NoHo Historic District</v>
      </c>
      <c r="L1745" t="str">
        <f t="shared" si="572"/>
        <v xml:space="preserve"> NoHo Historic District</v>
      </c>
      <c r="M1745" t="str">
        <f t="shared" si="566"/>
        <v>NoHo Historic District</v>
      </c>
      <c r="N1745" t="str">
        <f>VLOOKUP(M1745,mapping!A:B,2,0)</f>
        <v>NoHo</v>
      </c>
    </row>
    <row r="1746" spans="1:14" x14ac:dyDescent="0.2">
      <c r="A1746">
        <v>29</v>
      </c>
      <c r="B1746" t="s">
        <v>421</v>
      </c>
      <c r="C1746" t="s">
        <v>60</v>
      </c>
      <c r="D1746" t="s">
        <v>18</v>
      </c>
      <c r="E1746" t="s">
        <v>3</v>
      </c>
      <c r="F1746" t="s">
        <v>4</v>
      </c>
      <c r="G1746" t="s">
        <v>5</v>
      </c>
      <c r="H1746">
        <v>10014</v>
      </c>
      <c r="I1746" t="s">
        <v>6</v>
      </c>
      <c r="K1746" t="str">
        <f t="shared" si="571"/>
        <v xml:space="preserve"> Greenwich Village</v>
      </c>
      <c r="L1746" t="str">
        <f t="shared" si="572"/>
        <v xml:space="preserve"> Greenwich Village</v>
      </c>
      <c r="M1746" t="str">
        <f t="shared" si="566"/>
        <v>Greenwich Village</v>
      </c>
      <c r="N1746" t="str">
        <f>VLOOKUP(M1746,mapping!A:B,2,0)</f>
        <v>Greenwich Village</v>
      </c>
    </row>
    <row r="1747" spans="1:14" x14ac:dyDescent="0.2">
      <c r="A1747">
        <v>222</v>
      </c>
      <c r="B1747" t="s">
        <v>86</v>
      </c>
      <c r="C1747" t="s">
        <v>23</v>
      </c>
      <c r="D1747" t="s">
        <v>9</v>
      </c>
      <c r="E1747" t="s">
        <v>3</v>
      </c>
      <c r="F1747" t="s">
        <v>4</v>
      </c>
      <c r="G1747" t="s">
        <v>5</v>
      </c>
      <c r="H1747">
        <v>10016</v>
      </c>
      <c r="I1747" t="s">
        <v>6</v>
      </c>
      <c r="K1747" t="str">
        <f t="shared" si="571"/>
        <v xml:space="preserve"> Murray Hill</v>
      </c>
      <c r="L1747" t="str">
        <f t="shared" si="572"/>
        <v xml:space="preserve"> Murray Hill</v>
      </c>
      <c r="M1747" t="str">
        <f t="shared" si="566"/>
        <v>Murray Hill</v>
      </c>
      <c r="N1747" t="str">
        <f>VLOOKUP(M1747,mapping!A:B,2,0)</f>
        <v>Murray Hill</v>
      </c>
    </row>
    <row r="1748" spans="1:14" x14ac:dyDescent="0.2">
      <c r="A1748">
        <v>882</v>
      </c>
      <c r="B1748" t="s">
        <v>46</v>
      </c>
      <c r="C1748" t="s">
        <v>8</v>
      </c>
      <c r="D1748" t="s">
        <v>9</v>
      </c>
      <c r="E1748" t="s">
        <v>3</v>
      </c>
      <c r="F1748" t="s">
        <v>4</v>
      </c>
      <c r="G1748" t="s">
        <v>5</v>
      </c>
      <c r="H1748">
        <v>10022</v>
      </c>
      <c r="I1748" t="s">
        <v>6</v>
      </c>
      <c r="K1748" t="str">
        <f t="shared" si="571"/>
        <v xml:space="preserve"> Tudor City</v>
      </c>
      <c r="L1748" t="str">
        <f t="shared" si="572"/>
        <v xml:space="preserve"> Tudor City</v>
      </c>
      <c r="M1748" t="str">
        <f t="shared" si="566"/>
        <v>Tudor City</v>
      </c>
      <c r="N1748" t="str">
        <f>VLOOKUP(M1748,mapping!A:B,2,0)</f>
        <v>Tudor City</v>
      </c>
    </row>
    <row r="1749" spans="1:14" x14ac:dyDescent="0.2">
      <c r="A1749">
        <v>228</v>
      </c>
      <c r="B1749" t="s">
        <v>308</v>
      </c>
      <c r="C1749" t="s">
        <v>52</v>
      </c>
      <c r="D1749" t="s">
        <v>13</v>
      </c>
      <c r="E1749" t="s">
        <v>3</v>
      </c>
      <c r="F1749" t="s">
        <v>4</v>
      </c>
      <c r="G1749" t="s">
        <v>5</v>
      </c>
      <c r="H1749">
        <v>10019</v>
      </c>
      <c r="I1749" t="s">
        <v>6</v>
      </c>
      <c r="K1749" t="str">
        <f t="shared" si="571"/>
        <v xml:space="preserve"> Hell's Kitchen</v>
      </c>
      <c r="L1749" t="str">
        <f t="shared" si="572"/>
        <v xml:space="preserve"> Hell's Kitchen</v>
      </c>
      <c r="M1749" t="str">
        <f t="shared" si="566"/>
        <v>Hell's Kitchen</v>
      </c>
      <c r="N1749" t="str">
        <f>VLOOKUP(M1749,mapping!A:B,2,0)</f>
        <v>Midtown</v>
      </c>
    </row>
    <row r="1750" spans="1:14" x14ac:dyDescent="0.2">
      <c r="A1750" t="s">
        <v>745</v>
      </c>
      <c r="B1750">
        <v>250</v>
      </c>
      <c r="C1750" t="s">
        <v>746</v>
      </c>
      <c r="D1750" t="s">
        <v>31</v>
      </c>
      <c r="E1750" t="s">
        <v>32</v>
      </c>
      <c r="F1750" t="s">
        <v>3</v>
      </c>
      <c r="G1750" t="s">
        <v>4</v>
      </c>
      <c r="H1750" t="s">
        <v>5</v>
      </c>
      <c r="I1750">
        <v>10281</v>
      </c>
      <c r="J1750" t="s">
        <v>6</v>
      </c>
      <c r="L1750" t="str">
        <f>D1750</f>
        <v xml:space="preserve"> Battery Park City</v>
      </c>
      <c r="M1750" t="str">
        <f t="shared" si="566"/>
        <v>Battery Park City</v>
      </c>
      <c r="N1750" t="str">
        <f>VLOOKUP(M1750,mapping!A:B,2,0)</f>
        <v>Battery Park</v>
      </c>
    </row>
    <row r="1751" spans="1:14" x14ac:dyDescent="0.2">
      <c r="A1751">
        <v>240</v>
      </c>
      <c r="B1751" t="s">
        <v>101</v>
      </c>
      <c r="C1751" t="s">
        <v>50</v>
      </c>
      <c r="D1751" t="s">
        <v>48</v>
      </c>
      <c r="E1751" t="s">
        <v>3</v>
      </c>
      <c r="F1751" t="s">
        <v>4</v>
      </c>
      <c r="G1751" t="s">
        <v>5</v>
      </c>
      <c r="H1751">
        <v>10028</v>
      </c>
      <c r="I1751" t="s">
        <v>6</v>
      </c>
      <c r="K1751" t="str">
        <f t="shared" ref="K1751:K1755" si="573">C1751</f>
        <v xml:space="preserve"> Yorkville</v>
      </c>
      <c r="L1751" t="str">
        <f t="shared" ref="L1751:L1755" si="574">K1751</f>
        <v xml:space="preserve"> Yorkville</v>
      </c>
      <c r="M1751" t="str">
        <f t="shared" si="566"/>
        <v>Yorkville</v>
      </c>
      <c r="N1751" t="str">
        <f>VLOOKUP(M1751,mapping!A:B,2,0)</f>
        <v>Upper East Side</v>
      </c>
    </row>
    <row r="1752" spans="1:14" x14ac:dyDescent="0.2">
      <c r="A1752">
        <v>641</v>
      </c>
      <c r="B1752" t="s">
        <v>184</v>
      </c>
      <c r="C1752" t="s">
        <v>12</v>
      </c>
      <c r="D1752" t="s">
        <v>13</v>
      </c>
      <c r="E1752" t="s">
        <v>3</v>
      </c>
      <c r="F1752" t="s">
        <v>4</v>
      </c>
      <c r="G1752" t="s">
        <v>5</v>
      </c>
      <c r="H1752">
        <v>10036</v>
      </c>
      <c r="I1752" t="s">
        <v>6</v>
      </c>
      <c r="K1752" t="str">
        <f t="shared" si="573"/>
        <v xml:space="preserve"> Koreatown</v>
      </c>
      <c r="L1752" t="str">
        <f t="shared" si="574"/>
        <v xml:space="preserve"> Koreatown</v>
      </c>
      <c r="M1752" t="str">
        <f t="shared" si="566"/>
        <v>Koreatown</v>
      </c>
      <c r="N1752" t="str">
        <f>VLOOKUP(M1752,mapping!A:B,2,0)</f>
        <v>Midtown</v>
      </c>
    </row>
    <row r="1753" spans="1:14" x14ac:dyDescent="0.2">
      <c r="A1753">
        <v>204</v>
      </c>
      <c r="B1753" t="s">
        <v>51</v>
      </c>
      <c r="C1753" t="s">
        <v>52</v>
      </c>
      <c r="D1753" t="s">
        <v>13</v>
      </c>
      <c r="E1753" t="s">
        <v>3</v>
      </c>
      <c r="F1753" t="s">
        <v>4</v>
      </c>
      <c r="G1753" t="s">
        <v>5</v>
      </c>
      <c r="H1753">
        <v>10019</v>
      </c>
      <c r="I1753" t="s">
        <v>6</v>
      </c>
      <c r="K1753" t="str">
        <f t="shared" si="573"/>
        <v xml:space="preserve"> Hell's Kitchen</v>
      </c>
      <c r="L1753" t="str">
        <f t="shared" si="574"/>
        <v xml:space="preserve"> Hell's Kitchen</v>
      </c>
      <c r="M1753" t="str">
        <f t="shared" si="566"/>
        <v>Hell's Kitchen</v>
      </c>
      <c r="N1753" t="str">
        <f>VLOOKUP(M1753,mapping!A:B,2,0)</f>
        <v>Midtown</v>
      </c>
    </row>
    <row r="1754" spans="1:14" x14ac:dyDescent="0.2">
      <c r="A1754">
        <v>194</v>
      </c>
      <c r="B1754" t="s">
        <v>137</v>
      </c>
      <c r="C1754" t="s">
        <v>138</v>
      </c>
      <c r="D1754" t="s">
        <v>18</v>
      </c>
      <c r="E1754" t="s">
        <v>3</v>
      </c>
      <c r="F1754" t="s">
        <v>4</v>
      </c>
      <c r="G1754" t="s">
        <v>5</v>
      </c>
      <c r="H1754">
        <v>10012</v>
      </c>
      <c r="I1754" t="s">
        <v>6</v>
      </c>
      <c r="K1754" t="str">
        <f t="shared" si="573"/>
        <v xml:space="preserve"> NoHo Historic District</v>
      </c>
      <c r="L1754" t="str">
        <f t="shared" si="574"/>
        <v xml:space="preserve"> NoHo Historic District</v>
      </c>
      <c r="M1754" t="str">
        <f t="shared" si="566"/>
        <v>NoHo Historic District</v>
      </c>
      <c r="N1754" t="str">
        <f>VLOOKUP(M1754,mapping!A:B,2,0)</f>
        <v>NoHo</v>
      </c>
    </row>
    <row r="1755" spans="1:14" x14ac:dyDescent="0.2">
      <c r="A1755">
        <v>540</v>
      </c>
      <c r="B1755" t="s">
        <v>41</v>
      </c>
      <c r="C1755" t="s">
        <v>185</v>
      </c>
      <c r="D1755" t="s">
        <v>18</v>
      </c>
      <c r="E1755" t="s">
        <v>3</v>
      </c>
      <c r="F1755" t="s">
        <v>4</v>
      </c>
      <c r="G1755" t="s">
        <v>5</v>
      </c>
      <c r="H1755">
        <v>10011</v>
      </c>
      <c r="I1755" t="s">
        <v>6</v>
      </c>
      <c r="K1755" t="str">
        <f t="shared" si="573"/>
        <v xml:space="preserve"> Washington Square Village</v>
      </c>
      <c r="L1755" t="str">
        <f t="shared" si="574"/>
        <v xml:space="preserve"> Washington Square Village</v>
      </c>
      <c r="M1755" t="str">
        <f t="shared" si="566"/>
        <v>Washington Square Village</v>
      </c>
      <c r="N1755" t="str">
        <f>VLOOKUP(M1755,mapping!A:B,2,0)</f>
        <v>Greenwich Village</v>
      </c>
    </row>
    <row r="1756" spans="1:14" x14ac:dyDescent="0.2">
      <c r="A1756" t="s">
        <v>747</v>
      </c>
      <c r="B1756">
        <v>1486</v>
      </c>
      <c r="C1756" t="s">
        <v>7</v>
      </c>
      <c r="D1756" t="s">
        <v>47</v>
      </c>
      <c r="E1756" t="s">
        <v>48</v>
      </c>
      <c r="F1756" t="s">
        <v>3</v>
      </c>
      <c r="G1756" t="s">
        <v>4</v>
      </c>
      <c r="H1756" t="s">
        <v>5</v>
      </c>
      <c r="I1756">
        <v>10075</v>
      </c>
      <c r="J1756" t="s">
        <v>6</v>
      </c>
      <c r="L1756" t="str">
        <f>D1756</f>
        <v xml:space="preserve"> Lenox Hill</v>
      </c>
      <c r="M1756" t="str">
        <f t="shared" si="566"/>
        <v>Lenox Hill</v>
      </c>
      <c r="N1756" t="str">
        <f>VLOOKUP(M1756,mapping!A:B,2,0)</f>
        <v>Upper East Side</v>
      </c>
    </row>
    <row r="1757" spans="1:14" x14ac:dyDescent="0.2">
      <c r="A1757">
        <v>1405</v>
      </c>
      <c r="B1757" t="s">
        <v>224</v>
      </c>
      <c r="C1757" t="s">
        <v>98</v>
      </c>
      <c r="D1757" t="s">
        <v>64</v>
      </c>
      <c r="E1757" t="s">
        <v>3</v>
      </c>
      <c r="F1757" t="s">
        <v>4</v>
      </c>
      <c r="G1757" t="s">
        <v>5</v>
      </c>
      <c r="H1757">
        <v>10033</v>
      </c>
      <c r="I1757" t="s">
        <v>6</v>
      </c>
      <c r="K1757" t="str">
        <f t="shared" ref="K1757:K1763" si="575">C1757</f>
        <v xml:space="preserve"> Washington Heights</v>
      </c>
      <c r="L1757" t="str">
        <f t="shared" ref="L1757:L1763" si="576">K1757</f>
        <v xml:space="preserve"> Washington Heights</v>
      </c>
      <c r="M1757" t="str">
        <f t="shared" si="566"/>
        <v>Washington Heights</v>
      </c>
      <c r="N1757" t="str">
        <f>VLOOKUP(M1757,mapping!A:B,2,0)</f>
        <v>Washington Heights</v>
      </c>
    </row>
    <row r="1758" spans="1:14" x14ac:dyDescent="0.2">
      <c r="A1758">
        <v>183</v>
      </c>
      <c r="B1758" t="s">
        <v>249</v>
      </c>
      <c r="C1758" t="s">
        <v>740</v>
      </c>
      <c r="D1758" t="s">
        <v>18</v>
      </c>
      <c r="E1758" t="s">
        <v>3</v>
      </c>
      <c r="F1758" t="s">
        <v>4</v>
      </c>
      <c r="G1758" t="s">
        <v>5</v>
      </c>
      <c r="H1758">
        <v>10014</v>
      </c>
      <c r="I1758" t="s">
        <v>6</v>
      </c>
      <c r="K1758" t="str">
        <f t="shared" si="575"/>
        <v xml:space="preserve"> West Village Houses</v>
      </c>
      <c r="L1758" t="str">
        <f t="shared" si="576"/>
        <v xml:space="preserve"> West Village Houses</v>
      </c>
      <c r="M1758" t="str">
        <f t="shared" si="566"/>
        <v>West Village Houses</v>
      </c>
      <c r="N1758" t="str">
        <f>VLOOKUP(M1758,mapping!A:B,2,0)</f>
        <v>West Village</v>
      </c>
    </row>
    <row r="1759" spans="1:14" x14ac:dyDescent="0.2">
      <c r="A1759" t="s">
        <v>748</v>
      </c>
      <c r="B1759" t="s">
        <v>412</v>
      </c>
      <c r="C1759" t="s">
        <v>166</v>
      </c>
      <c r="D1759" t="s">
        <v>109</v>
      </c>
      <c r="E1759" t="s">
        <v>3</v>
      </c>
      <c r="F1759" t="s">
        <v>4</v>
      </c>
      <c r="G1759" t="s">
        <v>5</v>
      </c>
      <c r="H1759">
        <v>10027</v>
      </c>
      <c r="I1759" t="s">
        <v>6</v>
      </c>
      <c r="K1759" t="str">
        <f t="shared" si="575"/>
        <v xml:space="preserve"> Morningside Heights</v>
      </c>
      <c r="L1759" t="str">
        <f t="shared" si="576"/>
        <v xml:space="preserve"> Morningside Heights</v>
      </c>
      <c r="M1759" t="str">
        <f t="shared" si="566"/>
        <v>Morningside Heights</v>
      </c>
      <c r="N1759" t="str">
        <f>VLOOKUP(M1759,mapping!A:B,2,0)</f>
        <v>Morningside Heights</v>
      </c>
    </row>
    <row r="1760" spans="1:14" x14ac:dyDescent="0.2">
      <c r="A1760">
        <v>38</v>
      </c>
      <c r="B1760" t="s">
        <v>479</v>
      </c>
      <c r="C1760" t="s">
        <v>480</v>
      </c>
      <c r="D1760" t="s">
        <v>57</v>
      </c>
      <c r="E1760" t="s">
        <v>3</v>
      </c>
      <c r="F1760" t="s">
        <v>4</v>
      </c>
      <c r="G1760" t="s">
        <v>5</v>
      </c>
      <c r="H1760">
        <v>10010</v>
      </c>
      <c r="I1760" t="s">
        <v>6</v>
      </c>
      <c r="K1760" t="str">
        <f t="shared" si="575"/>
        <v xml:space="preserve"> John Lovejoy Elliott Houses</v>
      </c>
      <c r="L1760" t="str">
        <f t="shared" si="576"/>
        <v xml:space="preserve"> John Lovejoy Elliott Houses</v>
      </c>
      <c r="M1760" t="str">
        <f t="shared" si="566"/>
        <v>John Lovejoy Elliott Houses</v>
      </c>
      <c r="N1760" t="str">
        <f>VLOOKUP(M1760,mapping!A:B,2,0)</f>
        <v>Chelsea</v>
      </c>
    </row>
    <row r="1761" spans="1:14" x14ac:dyDescent="0.2">
      <c r="A1761">
        <v>4940</v>
      </c>
      <c r="B1761" t="s">
        <v>30</v>
      </c>
      <c r="C1761" t="s">
        <v>63</v>
      </c>
      <c r="D1761" t="s">
        <v>64</v>
      </c>
      <c r="E1761" t="s">
        <v>3</v>
      </c>
      <c r="F1761" t="s">
        <v>4</v>
      </c>
      <c r="G1761" t="s">
        <v>5</v>
      </c>
      <c r="H1761">
        <v>10034</v>
      </c>
      <c r="I1761" t="s">
        <v>6</v>
      </c>
      <c r="K1761" t="str">
        <f t="shared" si="575"/>
        <v xml:space="preserve"> Inwood</v>
      </c>
      <c r="L1761" t="str">
        <f t="shared" si="576"/>
        <v xml:space="preserve"> Inwood</v>
      </c>
      <c r="M1761" t="str">
        <f t="shared" si="566"/>
        <v>Inwood</v>
      </c>
      <c r="N1761" t="str">
        <f>VLOOKUP(M1761,mapping!A:B,2,0)</f>
        <v>Washington Heights</v>
      </c>
    </row>
    <row r="1762" spans="1:14" x14ac:dyDescent="0.2">
      <c r="A1762" t="s">
        <v>749</v>
      </c>
      <c r="B1762" t="s">
        <v>20</v>
      </c>
      <c r="C1762" t="s">
        <v>52</v>
      </c>
      <c r="D1762" t="s">
        <v>57</v>
      </c>
      <c r="E1762" t="s">
        <v>3</v>
      </c>
      <c r="F1762" t="s">
        <v>4</v>
      </c>
      <c r="G1762" t="s">
        <v>5</v>
      </c>
      <c r="H1762">
        <v>10036</v>
      </c>
      <c r="I1762" t="s">
        <v>6</v>
      </c>
      <c r="K1762" t="str">
        <f t="shared" si="575"/>
        <v xml:space="preserve"> Hell's Kitchen</v>
      </c>
      <c r="L1762" t="str">
        <f t="shared" si="576"/>
        <v xml:space="preserve"> Hell's Kitchen</v>
      </c>
      <c r="M1762" t="str">
        <f t="shared" si="566"/>
        <v>Hell's Kitchen</v>
      </c>
      <c r="N1762" t="str">
        <f>VLOOKUP(M1762,mapping!A:B,2,0)</f>
        <v>Midtown</v>
      </c>
    </row>
    <row r="1763" spans="1:14" x14ac:dyDescent="0.2">
      <c r="A1763">
        <v>837</v>
      </c>
      <c r="B1763" t="s">
        <v>695</v>
      </c>
      <c r="C1763" t="s">
        <v>52</v>
      </c>
      <c r="D1763" t="s">
        <v>57</v>
      </c>
      <c r="E1763" t="s">
        <v>3</v>
      </c>
      <c r="F1763" t="s">
        <v>4</v>
      </c>
      <c r="G1763" t="s">
        <v>5</v>
      </c>
      <c r="H1763">
        <v>10019</v>
      </c>
      <c r="I1763" t="s">
        <v>6</v>
      </c>
      <c r="K1763" t="str">
        <f t="shared" si="575"/>
        <v xml:space="preserve"> Hell's Kitchen</v>
      </c>
      <c r="L1763" t="str">
        <f t="shared" si="576"/>
        <v xml:space="preserve"> Hell's Kitchen</v>
      </c>
      <c r="M1763" t="str">
        <f t="shared" si="566"/>
        <v>Hell's Kitchen</v>
      </c>
      <c r="N1763" t="str">
        <f>VLOOKUP(M1763,mapping!A:B,2,0)</f>
        <v>Midtown</v>
      </c>
    </row>
    <row r="1764" spans="1:14" x14ac:dyDescent="0.2">
      <c r="A1764" t="s">
        <v>454</v>
      </c>
      <c r="B1764">
        <v>345</v>
      </c>
      <c r="C1764" t="s">
        <v>68</v>
      </c>
      <c r="D1764" t="s">
        <v>21</v>
      </c>
      <c r="E1764" t="s">
        <v>13</v>
      </c>
      <c r="F1764" t="s">
        <v>3</v>
      </c>
      <c r="G1764" t="s">
        <v>4</v>
      </c>
      <c r="H1764" t="s">
        <v>5</v>
      </c>
      <c r="I1764">
        <v>10037</v>
      </c>
      <c r="J1764" t="s">
        <v>6</v>
      </c>
      <c r="L1764" t="str">
        <f t="shared" ref="L1764:L1765" si="577">D1764</f>
        <v xml:space="preserve"> Diamond District</v>
      </c>
      <c r="M1764" t="str">
        <f t="shared" si="566"/>
        <v>Diamond District</v>
      </c>
      <c r="N1764" t="str">
        <f>VLOOKUP(M1764,mapping!A:B,2,0)</f>
        <v>Midtown</v>
      </c>
    </row>
    <row r="1765" spans="1:14" x14ac:dyDescent="0.2">
      <c r="A1765" t="s">
        <v>750</v>
      </c>
      <c r="B1765">
        <v>510</v>
      </c>
      <c r="C1765" t="s">
        <v>83</v>
      </c>
      <c r="D1765" t="s">
        <v>84</v>
      </c>
      <c r="E1765" t="s">
        <v>85</v>
      </c>
      <c r="F1765" t="s">
        <v>3</v>
      </c>
      <c r="G1765" t="s">
        <v>4</v>
      </c>
      <c r="H1765" t="s">
        <v>5</v>
      </c>
      <c r="I1765">
        <v>10024</v>
      </c>
      <c r="J1765" t="s">
        <v>6</v>
      </c>
      <c r="L1765" t="str">
        <f t="shared" si="577"/>
        <v xml:space="preserve"> Upper West Side</v>
      </c>
      <c r="M1765" t="str">
        <f t="shared" si="566"/>
        <v>Upper West Side</v>
      </c>
      <c r="N1765" t="str">
        <f>VLOOKUP(M1765,mapping!A:B,2,0)</f>
        <v>Upper West Side</v>
      </c>
    </row>
    <row r="1766" spans="1:14" x14ac:dyDescent="0.2">
      <c r="A1766">
        <v>478</v>
      </c>
      <c r="B1766" t="s">
        <v>128</v>
      </c>
      <c r="C1766" t="s">
        <v>52</v>
      </c>
      <c r="D1766" t="s">
        <v>57</v>
      </c>
      <c r="E1766" t="s">
        <v>3</v>
      </c>
      <c r="F1766" t="s">
        <v>4</v>
      </c>
      <c r="G1766" t="s">
        <v>5</v>
      </c>
      <c r="H1766">
        <v>10018</v>
      </c>
      <c r="I1766" t="s">
        <v>6</v>
      </c>
      <c r="K1766" t="str">
        <f t="shared" ref="K1766:K1767" si="578">C1766</f>
        <v xml:space="preserve"> Hell's Kitchen</v>
      </c>
      <c r="L1766" t="str">
        <f t="shared" ref="L1766:L1767" si="579">K1766</f>
        <v xml:space="preserve"> Hell's Kitchen</v>
      </c>
      <c r="M1766" t="str">
        <f t="shared" si="566"/>
        <v>Hell's Kitchen</v>
      </c>
      <c r="N1766" t="str">
        <f>VLOOKUP(M1766,mapping!A:B,2,0)</f>
        <v>Midtown</v>
      </c>
    </row>
    <row r="1767" spans="1:14" x14ac:dyDescent="0.2">
      <c r="A1767">
        <v>175</v>
      </c>
      <c r="B1767" t="s">
        <v>751</v>
      </c>
      <c r="C1767" t="s">
        <v>84</v>
      </c>
      <c r="D1767" t="s">
        <v>85</v>
      </c>
      <c r="E1767" t="s">
        <v>3</v>
      </c>
      <c r="F1767" t="s">
        <v>4</v>
      </c>
      <c r="G1767" t="s">
        <v>5</v>
      </c>
      <c r="H1767">
        <v>10025</v>
      </c>
      <c r="I1767" t="s">
        <v>6</v>
      </c>
      <c r="K1767" t="str">
        <f t="shared" si="578"/>
        <v xml:space="preserve"> Upper West Side</v>
      </c>
      <c r="L1767" t="str">
        <f t="shared" si="579"/>
        <v xml:space="preserve"> Upper West Side</v>
      </c>
      <c r="M1767" t="str">
        <f t="shared" si="566"/>
        <v>Upper West Side</v>
      </c>
      <c r="N1767" t="str">
        <f>VLOOKUP(M1767,mapping!A:B,2,0)</f>
        <v>Upper West Side</v>
      </c>
    </row>
    <row r="1768" spans="1:14" x14ac:dyDescent="0.2">
      <c r="A1768" t="s">
        <v>170</v>
      </c>
      <c r="B1768">
        <v>55</v>
      </c>
      <c r="C1768" t="s">
        <v>228</v>
      </c>
      <c r="D1768" t="s">
        <v>35</v>
      </c>
      <c r="E1768" t="s">
        <v>32</v>
      </c>
      <c r="F1768" t="s">
        <v>3</v>
      </c>
      <c r="G1768" t="s">
        <v>4</v>
      </c>
      <c r="H1768" t="s">
        <v>5</v>
      </c>
      <c r="I1768">
        <v>10005</v>
      </c>
      <c r="J1768" t="s">
        <v>6</v>
      </c>
      <c r="L1768" t="str">
        <f t="shared" ref="L1768:L1769" si="580">D1768</f>
        <v xml:space="preserve"> Southbridge Towers</v>
      </c>
      <c r="M1768" t="str">
        <f t="shared" si="566"/>
        <v>Southbridge Towers</v>
      </c>
      <c r="N1768" t="str">
        <f>VLOOKUP(M1768,mapping!A:B,2,0)</f>
        <v>Financial District</v>
      </c>
    </row>
    <row r="1769" spans="1:14" x14ac:dyDescent="0.2">
      <c r="A1769" t="s">
        <v>19</v>
      </c>
      <c r="B1769">
        <v>229</v>
      </c>
      <c r="C1769" t="s">
        <v>20</v>
      </c>
      <c r="D1769" t="s">
        <v>21</v>
      </c>
      <c r="E1769" t="s">
        <v>13</v>
      </c>
      <c r="F1769" t="s">
        <v>3</v>
      </c>
      <c r="G1769" t="s">
        <v>4</v>
      </c>
      <c r="H1769" t="s">
        <v>5</v>
      </c>
      <c r="I1769">
        <v>10036</v>
      </c>
      <c r="J1769" t="s">
        <v>6</v>
      </c>
      <c r="L1769" t="str">
        <f t="shared" si="580"/>
        <v xml:space="preserve"> Diamond District</v>
      </c>
      <c r="M1769" t="str">
        <f t="shared" si="566"/>
        <v>Diamond District</v>
      </c>
      <c r="N1769" t="str">
        <f>VLOOKUP(M1769,mapping!A:B,2,0)</f>
        <v>Midtown</v>
      </c>
    </row>
    <row r="1770" spans="1:14" x14ac:dyDescent="0.2">
      <c r="A1770">
        <v>2276</v>
      </c>
      <c r="B1770" t="s">
        <v>352</v>
      </c>
      <c r="C1770" t="s">
        <v>197</v>
      </c>
      <c r="D1770" t="s">
        <v>109</v>
      </c>
      <c r="E1770" t="s">
        <v>3</v>
      </c>
      <c r="F1770" t="s">
        <v>4</v>
      </c>
      <c r="G1770" t="s">
        <v>5</v>
      </c>
      <c r="H1770">
        <v>10027</v>
      </c>
      <c r="I1770" t="s">
        <v>6</v>
      </c>
      <c r="K1770" t="str">
        <f t="shared" ref="K1770:K1771" si="581">C1770</f>
        <v xml:space="preserve"> Manhattanville</v>
      </c>
      <c r="L1770" t="str">
        <f t="shared" ref="L1770:L1771" si="582">K1770</f>
        <v xml:space="preserve"> Manhattanville</v>
      </c>
      <c r="M1770" t="str">
        <f t="shared" si="566"/>
        <v>Manhattanville</v>
      </c>
      <c r="N1770" t="str">
        <f>VLOOKUP(M1770,mapping!A:B,2,0)</f>
        <v>Harlem</v>
      </c>
    </row>
    <row r="1771" spans="1:14" x14ac:dyDescent="0.2">
      <c r="A1771">
        <v>139</v>
      </c>
      <c r="B1771" t="s">
        <v>237</v>
      </c>
      <c r="C1771" t="s">
        <v>8</v>
      </c>
      <c r="D1771" t="s">
        <v>9</v>
      </c>
      <c r="E1771" t="s">
        <v>3</v>
      </c>
      <c r="F1771" t="s">
        <v>4</v>
      </c>
      <c r="G1771" t="s">
        <v>5</v>
      </c>
      <c r="H1771">
        <v>10022</v>
      </c>
      <c r="I1771" t="s">
        <v>6</v>
      </c>
      <c r="K1771" t="str">
        <f t="shared" si="581"/>
        <v xml:space="preserve"> Tudor City</v>
      </c>
      <c r="L1771" t="str">
        <f t="shared" si="582"/>
        <v xml:space="preserve"> Tudor City</v>
      </c>
      <c r="M1771" t="str">
        <f t="shared" si="566"/>
        <v>Tudor City</v>
      </c>
      <c r="N1771" t="str">
        <f>VLOOKUP(M1771,mapping!A:B,2,0)</f>
        <v>Tudor City</v>
      </c>
    </row>
    <row r="1772" spans="1:14" x14ac:dyDescent="0.2">
      <c r="A1772">
        <v>246</v>
      </c>
      <c r="B1772" t="s">
        <v>504</v>
      </c>
      <c r="C1772" t="s">
        <v>18</v>
      </c>
      <c r="D1772" t="s">
        <v>3</v>
      </c>
      <c r="E1772" t="s">
        <v>4</v>
      </c>
      <c r="F1772" t="s">
        <v>5</v>
      </c>
      <c r="G1772">
        <v>10011</v>
      </c>
      <c r="H1772" t="s">
        <v>6</v>
      </c>
      <c r="L1772" t="str">
        <f>C1772</f>
        <v xml:space="preserve"> Manhattan Community Board 2</v>
      </c>
      <c r="M1772" t="str">
        <f t="shared" si="566"/>
        <v>Manhattan Community Board 2</v>
      </c>
      <c r="N1772" t="str">
        <f>VLOOKUP(M1772,mapping!A:B,2,0)</f>
        <v>Greenwich Village</v>
      </c>
    </row>
    <row r="1773" spans="1:14" x14ac:dyDescent="0.2">
      <c r="A1773">
        <v>117</v>
      </c>
      <c r="B1773" t="s">
        <v>752</v>
      </c>
      <c r="C1773" t="s">
        <v>740</v>
      </c>
      <c r="D1773" t="s">
        <v>18</v>
      </c>
      <c r="E1773" t="s">
        <v>3</v>
      </c>
      <c r="F1773" t="s">
        <v>4</v>
      </c>
      <c r="G1773" t="s">
        <v>5</v>
      </c>
      <c r="H1773">
        <v>10014</v>
      </c>
      <c r="I1773" t="s">
        <v>6</v>
      </c>
      <c r="K1773" t="str">
        <f t="shared" ref="K1773:K1777" si="583">C1773</f>
        <v xml:space="preserve"> West Village Houses</v>
      </c>
      <c r="L1773" t="str">
        <f t="shared" ref="L1773:L1777" si="584">K1773</f>
        <v xml:space="preserve"> West Village Houses</v>
      </c>
      <c r="M1773" t="str">
        <f t="shared" si="566"/>
        <v>West Village Houses</v>
      </c>
      <c r="N1773" t="str">
        <f>VLOOKUP(M1773,mapping!A:B,2,0)</f>
        <v>West Village</v>
      </c>
    </row>
    <row r="1774" spans="1:14" x14ac:dyDescent="0.2">
      <c r="A1774">
        <v>104</v>
      </c>
      <c r="B1774" t="s">
        <v>117</v>
      </c>
      <c r="C1774" t="s">
        <v>60</v>
      </c>
      <c r="D1774" t="s">
        <v>18</v>
      </c>
      <c r="E1774" t="s">
        <v>3</v>
      </c>
      <c r="F1774" t="s">
        <v>4</v>
      </c>
      <c r="G1774" t="s">
        <v>5</v>
      </c>
      <c r="H1774">
        <v>10011</v>
      </c>
      <c r="I1774" t="s">
        <v>6</v>
      </c>
      <c r="K1774" t="str">
        <f t="shared" si="583"/>
        <v xml:space="preserve"> Greenwich Village</v>
      </c>
      <c r="L1774" t="str">
        <f t="shared" si="584"/>
        <v xml:space="preserve"> Greenwich Village</v>
      </c>
      <c r="M1774" t="str">
        <f t="shared" si="566"/>
        <v>Greenwich Village</v>
      </c>
      <c r="N1774" t="str">
        <f>VLOOKUP(M1774,mapping!A:B,2,0)</f>
        <v>Greenwich Village</v>
      </c>
    </row>
    <row r="1775" spans="1:14" x14ac:dyDescent="0.2">
      <c r="A1775">
        <v>1059</v>
      </c>
      <c r="B1775" t="s">
        <v>86</v>
      </c>
      <c r="C1775" t="s">
        <v>106</v>
      </c>
      <c r="D1775" t="s">
        <v>48</v>
      </c>
      <c r="E1775" t="s">
        <v>3</v>
      </c>
      <c r="F1775" t="s">
        <v>4</v>
      </c>
      <c r="G1775" t="s">
        <v>5</v>
      </c>
      <c r="H1775">
        <v>10021</v>
      </c>
      <c r="I1775" t="s">
        <v>6</v>
      </c>
      <c r="K1775" t="str">
        <f t="shared" si="583"/>
        <v xml:space="preserve"> Upper East Side</v>
      </c>
      <c r="L1775" t="str">
        <f t="shared" si="584"/>
        <v xml:space="preserve"> Upper East Side</v>
      </c>
      <c r="M1775" t="str">
        <f t="shared" si="566"/>
        <v>Upper East Side</v>
      </c>
      <c r="N1775" t="str">
        <f>VLOOKUP(M1775,mapping!A:B,2,0)</f>
        <v>Upper East Side</v>
      </c>
    </row>
    <row r="1776" spans="1:14" x14ac:dyDescent="0.2">
      <c r="A1776">
        <v>1055</v>
      </c>
      <c r="B1776" t="s">
        <v>224</v>
      </c>
      <c r="C1776" t="s">
        <v>98</v>
      </c>
      <c r="D1776" t="s">
        <v>64</v>
      </c>
      <c r="E1776" t="s">
        <v>3</v>
      </c>
      <c r="F1776" t="s">
        <v>4</v>
      </c>
      <c r="G1776" t="s">
        <v>5</v>
      </c>
      <c r="H1776">
        <v>10032</v>
      </c>
      <c r="I1776" t="s">
        <v>6</v>
      </c>
      <c r="K1776" t="str">
        <f t="shared" si="583"/>
        <v xml:space="preserve"> Washington Heights</v>
      </c>
      <c r="L1776" t="str">
        <f t="shared" si="584"/>
        <v xml:space="preserve"> Washington Heights</v>
      </c>
      <c r="M1776" t="str">
        <f t="shared" si="566"/>
        <v>Washington Heights</v>
      </c>
      <c r="N1776" t="str">
        <f>VLOOKUP(M1776,mapping!A:B,2,0)</f>
        <v>Washington Heights</v>
      </c>
    </row>
    <row r="1777" spans="1:14" x14ac:dyDescent="0.2">
      <c r="A1777" t="s">
        <v>293</v>
      </c>
      <c r="B1777">
        <v>90</v>
      </c>
      <c r="C1777" t="s">
        <v>68</v>
      </c>
      <c r="D1777" t="s">
        <v>13</v>
      </c>
      <c r="E1777" t="s">
        <v>3</v>
      </c>
      <c r="F1777" t="s">
        <v>4</v>
      </c>
      <c r="G1777" t="s">
        <v>5</v>
      </c>
      <c r="H1777">
        <v>10016</v>
      </c>
      <c r="I1777" t="s">
        <v>6</v>
      </c>
      <c r="K1777" t="str">
        <f t="shared" si="583"/>
        <v xml:space="preserve"> Park Avenue</v>
      </c>
      <c r="L1777" t="s">
        <v>13</v>
      </c>
      <c r="M1777" t="str">
        <f t="shared" si="566"/>
        <v>Manhattan Community Board 5</v>
      </c>
      <c r="N1777" t="str">
        <f>VLOOKUP(M1777,mapping!A:B,2,0)</f>
        <v>Midtown</v>
      </c>
    </row>
    <row r="1778" spans="1:14" x14ac:dyDescent="0.2">
      <c r="A1778">
        <v>122</v>
      </c>
      <c r="B1778" t="s">
        <v>154</v>
      </c>
      <c r="C1778" t="s">
        <v>9</v>
      </c>
      <c r="D1778" t="s">
        <v>3</v>
      </c>
      <c r="E1778" t="s">
        <v>4</v>
      </c>
      <c r="F1778" t="s">
        <v>5</v>
      </c>
      <c r="G1778">
        <v>10003</v>
      </c>
      <c r="H1778" t="s">
        <v>6</v>
      </c>
      <c r="L1778" t="str">
        <f>C1778</f>
        <v xml:space="preserve"> Manhattan Community Board 6</v>
      </c>
      <c r="M1778" t="str">
        <f t="shared" si="566"/>
        <v>Manhattan Community Board 6</v>
      </c>
      <c r="N1778" t="str">
        <f>VLOOKUP(M1778,mapping!A:B,2,0)</f>
        <v>Gramercy</v>
      </c>
    </row>
    <row r="1779" spans="1:14" x14ac:dyDescent="0.2">
      <c r="A1779">
        <v>425</v>
      </c>
      <c r="B1779" t="s">
        <v>91</v>
      </c>
      <c r="C1779" t="s">
        <v>12</v>
      </c>
      <c r="D1779" t="s">
        <v>13</v>
      </c>
      <c r="E1779" t="s">
        <v>3</v>
      </c>
      <c r="F1779" t="s">
        <v>4</v>
      </c>
      <c r="G1779" t="s">
        <v>5</v>
      </c>
      <c r="H1779">
        <v>10001</v>
      </c>
      <c r="I1779" t="s">
        <v>6</v>
      </c>
      <c r="K1779" t="str">
        <f t="shared" ref="K1779:K1782" si="585">C1779</f>
        <v xml:space="preserve"> Koreatown</v>
      </c>
      <c r="L1779" t="str">
        <f t="shared" ref="L1779:L1782" si="586">K1779</f>
        <v xml:space="preserve"> Koreatown</v>
      </c>
      <c r="M1779" t="str">
        <f t="shared" si="566"/>
        <v>Koreatown</v>
      </c>
      <c r="N1779" t="str">
        <f>VLOOKUP(M1779,mapping!A:B,2,0)</f>
        <v>Midtown</v>
      </c>
    </row>
    <row r="1780" spans="1:14" x14ac:dyDescent="0.2">
      <c r="A1780">
        <v>34</v>
      </c>
      <c r="B1780" t="s">
        <v>408</v>
      </c>
      <c r="C1780" t="s">
        <v>66</v>
      </c>
      <c r="D1780" t="s">
        <v>2</v>
      </c>
      <c r="E1780" t="s">
        <v>3</v>
      </c>
      <c r="F1780" t="s">
        <v>4</v>
      </c>
      <c r="G1780" t="s">
        <v>5</v>
      </c>
      <c r="H1780">
        <v>10013</v>
      </c>
      <c r="I1780" t="s">
        <v>6</v>
      </c>
      <c r="K1780" t="str">
        <f t="shared" si="585"/>
        <v xml:space="preserve"> Five Points</v>
      </c>
      <c r="L1780" t="str">
        <f t="shared" si="586"/>
        <v xml:space="preserve"> Five Points</v>
      </c>
      <c r="M1780" t="str">
        <f t="shared" si="566"/>
        <v>Five Points</v>
      </c>
      <c r="N1780" t="str">
        <f>VLOOKUP(M1780,mapping!A:B,2,0)</f>
        <v>East Village</v>
      </c>
    </row>
    <row r="1781" spans="1:14" x14ac:dyDescent="0.2">
      <c r="A1781">
        <v>16</v>
      </c>
      <c r="B1781" t="s">
        <v>114</v>
      </c>
      <c r="C1781" t="s">
        <v>104</v>
      </c>
      <c r="D1781" t="s">
        <v>13</v>
      </c>
      <c r="E1781" t="s">
        <v>3</v>
      </c>
      <c r="F1781" t="s">
        <v>4</v>
      </c>
      <c r="G1781" t="s">
        <v>5</v>
      </c>
      <c r="H1781">
        <v>10010</v>
      </c>
      <c r="I1781" t="s">
        <v>6</v>
      </c>
      <c r="K1781" t="str">
        <f t="shared" si="585"/>
        <v xml:space="preserve"> Flatiron Building</v>
      </c>
      <c r="L1781" t="str">
        <f t="shared" si="586"/>
        <v xml:space="preserve"> Flatiron Building</v>
      </c>
      <c r="M1781" t="str">
        <f t="shared" si="566"/>
        <v>Flatiron Building</v>
      </c>
      <c r="N1781" t="str">
        <f>VLOOKUP(M1781,mapping!A:B,2,0)</f>
        <v>Flatiron District</v>
      </c>
    </row>
    <row r="1782" spans="1:14" x14ac:dyDescent="0.2">
      <c r="A1782">
        <v>1055</v>
      </c>
      <c r="B1782" t="s">
        <v>224</v>
      </c>
      <c r="C1782" t="s">
        <v>98</v>
      </c>
      <c r="D1782" t="s">
        <v>64</v>
      </c>
      <c r="E1782" t="s">
        <v>3</v>
      </c>
      <c r="F1782" t="s">
        <v>4</v>
      </c>
      <c r="G1782" t="s">
        <v>5</v>
      </c>
      <c r="H1782">
        <v>10032</v>
      </c>
      <c r="I1782" t="s">
        <v>6</v>
      </c>
      <c r="K1782" t="str">
        <f t="shared" si="585"/>
        <v xml:space="preserve"> Washington Heights</v>
      </c>
      <c r="L1782" t="str">
        <f t="shared" si="586"/>
        <v xml:space="preserve"> Washington Heights</v>
      </c>
      <c r="M1782" t="str">
        <f t="shared" si="566"/>
        <v>Washington Heights</v>
      </c>
      <c r="N1782" t="str">
        <f>VLOOKUP(M1782,mapping!A:B,2,0)</f>
        <v>Washington Heights</v>
      </c>
    </row>
    <row r="1783" spans="1:14" x14ac:dyDescent="0.2">
      <c r="A1783" t="s">
        <v>606</v>
      </c>
      <c r="B1783">
        <v>1290</v>
      </c>
      <c r="C1783" t="s">
        <v>41</v>
      </c>
      <c r="D1783" t="s">
        <v>21</v>
      </c>
      <c r="E1783" t="s">
        <v>13</v>
      </c>
      <c r="F1783" t="s">
        <v>3</v>
      </c>
      <c r="G1783" t="s">
        <v>4</v>
      </c>
      <c r="H1783" t="s">
        <v>5</v>
      </c>
      <c r="I1783">
        <v>10019</v>
      </c>
      <c r="J1783" t="s">
        <v>6</v>
      </c>
      <c r="L1783" t="str">
        <f>D1783</f>
        <v xml:space="preserve"> Diamond District</v>
      </c>
      <c r="M1783" t="str">
        <f t="shared" si="566"/>
        <v>Diamond District</v>
      </c>
      <c r="N1783" t="str">
        <f>VLOOKUP(M1783,mapping!A:B,2,0)</f>
        <v>Midtown</v>
      </c>
    </row>
    <row r="1784" spans="1:14" x14ac:dyDescent="0.2">
      <c r="A1784">
        <v>226</v>
      </c>
      <c r="B1784" t="s">
        <v>83</v>
      </c>
      <c r="C1784" t="s">
        <v>52</v>
      </c>
      <c r="D1784" t="s">
        <v>85</v>
      </c>
      <c r="E1784" t="s">
        <v>3</v>
      </c>
      <c r="F1784" t="s">
        <v>4</v>
      </c>
      <c r="G1784" t="s">
        <v>5</v>
      </c>
      <c r="H1784">
        <v>10023</v>
      </c>
      <c r="I1784" t="s">
        <v>6</v>
      </c>
      <c r="K1784" t="str">
        <f>C1784</f>
        <v xml:space="preserve"> Hell's Kitchen</v>
      </c>
      <c r="L1784" t="str">
        <f>K1784</f>
        <v xml:space="preserve"> Hell's Kitchen</v>
      </c>
      <c r="M1784" t="str">
        <f t="shared" si="566"/>
        <v>Hell's Kitchen</v>
      </c>
      <c r="N1784" t="str">
        <f>VLOOKUP(M1784,mapping!A:B,2,0)</f>
        <v>Midtown</v>
      </c>
    </row>
    <row r="1785" spans="1:14" x14ac:dyDescent="0.2">
      <c r="A1785" t="s">
        <v>303</v>
      </c>
      <c r="B1785">
        <v>238</v>
      </c>
      <c r="C1785" t="s">
        <v>220</v>
      </c>
      <c r="D1785" t="s">
        <v>185</v>
      </c>
      <c r="E1785" t="s">
        <v>18</v>
      </c>
      <c r="F1785" t="s">
        <v>3</v>
      </c>
      <c r="G1785" t="s">
        <v>4</v>
      </c>
      <c r="H1785" t="s">
        <v>5</v>
      </c>
      <c r="I1785">
        <v>10014</v>
      </c>
      <c r="J1785" t="s">
        <v>6</v>
      </c>
      <c r="L1785" t="str">
        <f t="shared" ref="L1785:L1786" si="587">D1785</f>
        <v xml:space="preserve"> Washington Square Village</v>
      </c>
      <c r="M1785" t="str">
        <f t="shared" si="566"/>
        <v>Washington Square Village</v>
      </c>
      <c r="N1785" t="str">
        <f>VLOOKUP(M1785,mapping!A:B,2,0)</f>
        <v>Greenwich Village</v>
      </c>
    </row>
    <row r="1786" spans="1:14" x14ac:dyDescent="0.2">
      <c r="A1786" t="s">
        <v>753</v>
      </c>
      <c r="B1786">
        <v>15</v>
      </c>
      <c r="C1786" t="s">
        <v>20</v>
      </c>
      <c r="D1786" t="s">
        <v>21</v>
      </c>
      <c r="E1786" t="s">
        <v>13</v>
      </c>
      <c r="F1786" t="s">
        <v>3</v>
      </c>
      <c r="G1786" t="s">
        <v>4</v>
      </c>
      <c r="H1786" t="s">
        <v>5</v>
      </c>
      <c r="I1786">
        <v>10036</v>
      </c>
      <c r="J1786" t="s">
        <v>6</v>
      </c>
      <c r="L1786" t="str">
        <f t="shared" si="587"/>
        <v xml:space="preserve"> Diamond District</v>
      </c>
      <c r="M1786" t="str">
        <f t="shared" si="566"/>
        <v>Diamond District</v>
      </c>
      <c r="N1786" t="str">
        <f>VLOOKUP(M1786,mapping!A:B,2,0)</f>
        <v>Midtown</v>
      </c>
    </row>
    <row r="1787" spans="1:14" x14ac:dyDescent="0.2">
      <c r="A1787">
        <v>165</v>
      </c>
      <c r="B1787" t="s">
        <v>159</v>
      </c>
      <c r="C1787" t="s">
        <v>66</v>
      </c>
      <c r="D1787" t="s">
        <v>18</v>
      </c>
      <c r="E1787" t="s">
        <v>3</v>
      </c>
      <c r="F1787" t="s">
        <v>4</v>
      </c>
      <c r="G1787" t="s">
        <v>5</v>
      </c>
      <c r="H1787">
        <v>10013</v>
      </c>
      <c r="I1787" t="s">
        <v>6</v>
      </c>
      <c r="K1787" t="str">
        <f t="shared" ref="K1787:K1788" si="588">C1787</f>
        <v xml:space="preserve"> Five Points</v>
      </c>
      <c r="L1787" t="str">
        <f t="shared" ref="L1787:L1788" si="589">K1787</f>
        <v xml:space="preserve"> Five Points</v>
      </c>
      <c r="M1787" t="str">
        <f t="shared" si="566"/>
        <v>Five Points</v>
      </c>
      <c r="N1787" t="str">
        <f>VLOOKUP(M1787,mapping!A:B,2,0)</f>
        <v>East Village</v>
      </c>
    </row>
    <row r="1788" spans="1:14" x14ac:dyDescent="0.2">
      <c r="A1788">
        <v>746</v>
      </c>
      <c r="B1788" t="s">
        <v>116</v>
      </c>
      <c r="C1788" t="s">
        <v>52</v>
      </c>
      <c r="D1788" t="s">
        <v>57</v>
      </c>
      <c r="E1788" t="s">
        <v>3</v>
      </c>
      <c r="F1788" t="s">
        <v>4</v>
      </c>
      <c r="G1788" t="s">
        <v>5</v>
      </c>
      <c r="H1788">
        <v>10019</v>
      </c>
      <c r="I1788" t="s">
        <v>6</v>
      </c>
      <c r="K1788" t="str">
        <f t="shared" si="588"/>
        <v xml:space="preserve"> Hell's Kitchen</v>
      </c>
      <c r="L1788" t="str">
        <f t="shared" si="589"/>
        <v xml:space="preserve"> Hell's Kitchen</v>
      </c>
      <c r="M1788" t="str">
        <f t="shared" si="566"/>
        <v>Hell's Kitchen</v>
      </c>
      <c r="N1788" t="str">
        <f>VLOOKUP(M1788,mapping!A:B,2,0)</f>
        <v>Midtown</v>
      </c>
    </row>
    <row r="1789" spans="1:14" x14ac:dyDescent="0.2">
      <c r="A1789" t="s">
        <v>754</v>
      </c>
      <c r="B1789">
        <v>425</v>
      </c>
      <c r="C1789" t="s">
        <v>83</v>
      </c>
      <c r="D1789" t="s">
        <v>84</v>
      </c>
      <c r="E1789" t="s">
        <v>85</v>
      </c>
      <c r="F1789" t="s">
        <v>3</v>
      </c>
      <c r="G1789" t="s">
        <v>4</v>
      </c>
      <c r="H1789" t="s">
        <v>5</v>
      </c>
      <c r="I1789">
        <v>10024</v>
      </c>
      <c r="J1789" t="s">
        <v>6</v>
      </c>
      <c r="L1789" t="str">
        <f>D1789</f>
        <v xml:space="preserve"> Upper West Side</v>
      </c>
      <c r="M1789" t="str">
        <f t="shared" si="566"/>
        <v>Upper West Side</v>
      </c>
      <c r="N1789" t="str">
        <f>VLOOKUP(M1789,mapping!A:B,2,0)</f>
        <v>Upper West Side</v>
      </c>
    </row>
    <row r="1790" spans="1:14" x14ac:dyDescent="0.2">
      <c r="A1790">
        <v>1407</v>
      </c>
      <c r="B1790" t="s">
        <v>7</v>
      </c>
      <c r="C1790" t="s">
        <v>47</v>
      </c>
      <c r="D1790" t="s">
        <v>48</v>
      </c>
      <c r="E1790" t="s">
        <v>3</v>
      </c>
      <c r="F1790" t="s">
        <v>4</v>
      </c>
      <c r="G1790" t="s">
        <v>5</v>
      </c>
      <c r="H1790">
        <v>10021</v>
      </c>
      <c r="I1790" t="s">
        <v>6</v>
      </c>
      <c r="K1790" t="str">
        <f>C1790</f>
        <v xml:space="preserve"> Lenox Hill</v>
      </c>
      <c r="L1790" t="str">
        <f>K1790</f>
        <v xml:space="preserve"> Lenox Hill</v>
      </c>
      <c r="M1790" t="str">
        <f t="shared" si="566"/>
        <v>Lenox Hill</v>
      </c>
      <c r="N1790" t="str">
        <f>VLOOKUP(M1790,mapping!A:B,2,0)</f>
        <v>Upper East Side</v>
      </c>
    </row>
    <row r="1791" spans="1:14" x14ac:dyDescent="0.2">
      <c r="A1791" t="s">
        <v>755</v>
      </c>
      <c r="B1791">
        <v>21</v>
      </c>
      <c r="C1791" t="s">
        <v>259</v>
      </c>
      <c r="D1791" t="s">
        <v>185</v>
      </c>
      <c r="E1791" t="s">
        <v>18</v>
      </c>
      <c r="F1791" t="s">
        <v>3</v>
      </c>
      <c r="G1791" t="s">
        <v>4</v>
      </c>
      <c r="H1791" t="s">
        <v>5</v>
      </c>
      <c r="I1791">
        <v>10003</v>
      </c>
      <c r="J1791" t="s">
        <v>6</v>
      </c>
      <c r="L1791" t="str">
        <f>D1791</f>
        <v xml:space="preserve"> Washington Square Village</v>
      </c>
      <c r="M1791" t="str">
        <f t="shared" si="566"/>
        <v>Washington Square Village</v>
      </c>
      <c r="N1791" t="str">
        <f>VLOOKUP(M1791,mapping!A:B,2,0)</f>
        <v>Greenwich Village</v>
      </c>
    </row>
    <row r="1792" spans="1:14" x14ac:dyDescent="0.2">
      <c r="A1792" t="s">
        <v>756</v>
      </c>
      <c r="B1792">
        <v>110</v>
      </c>
      <c r="C1792" t="s">
        <v>351</v>
      </c>
      <c r="D1792" t="s">
        <v>9</v>
      </c>
      <c r="E1792" t="s">
        <v>3</v>
      </c>
      <c r="F1792" t="s">
        <v>4</v>
      </c>
      <c r="G1792" t="s">
        <v>5</v>
      </c>
      <c r="H1792">
        <v>10003</v>
      </c>
      <c r="I1792" t="s">
        <v>6</v>
      </c>
      <c r="K1792" t="str">
        <f t="shared" ref="K1792:K1797" si="590">C1792</f>
        <v xml:space="preserve"> East 14th Street</v>
      </c>
      <c r="L1792" t="s">
        <v>9</v>
      </c>
      <c r="M1792" t="str">
        <f t="shared" si="566"/>
        <v>Manhattan Community Board 6</v>
      </c>
      <c r="N1792" t="str">
        <f>VLOOKUP(M1792,mapping!A:B,2,0)</f>
        <v>Gramercy</v>
      </c>
    </row>
    <row r="1793" spans="1:14" x14ac:dyDescent="0.2">
      <c r="A1793">
        <v>3</v>
      </c>
      <c r="B1793" t="s">
        <v>757</v>
      </c>
      <c r="C1793" t="s">
        <v>150</v>
      </c>
      <c r="D1793" t="s">
        <v>18</v>
      </c>
      <c r="E1793" t="s">
        <v>3</v>
      </c>
      <c r="F1793" t="s">
        <v>4</v>
      </c>
      <c r="G1793" t="s">
        <v>5</v>
      </c>
      <c r="H1793">
        <v>10013</v>
      </c>
      <c r="I1793" t="s">
        <v>6</v>
      </c>
      <c r="K1793" t="str">
        <f t="shared" si="590"/>
        <v xml:space="preserve"> Little Italy</v>
      </c>
      <c r="L1793" t="str">
        <f t="shared" ref="L1792:L1797" si="591">K1793</f>
        <v xml:space="preserve"> Little Italy</v>
      </c>
      <c r="M1793" t="str">
        <f t="shared" si="566"/>
        <v>Little Italy</v>
      </c>
      <c r="N1793" t="str">
        <f>VLOOKUP(M1793,mapping!A:B,2,0)</f>
        <v>Little Italy</v>
      </c>
    </row>
    <row r="1794" spans="1:14" x14ac:dyDescent="0.2">
      <c r="A1794" t="s">
        <v>758</v>
      </c>
      <c r="B1794">
        <v>260</v>
      </c>
      <c r="C1794" t="s">
        <v>105</v>
      </c>
      <c r="D1794" t="s">
        <v>13</v>
      </c>
      <c r="E1794" t="s">
        <v>3</v>
      </c>
      <c r="F1794" t="s">
        <v>4</v>
      </c>
      <c r="G1794" t="s">
        <v>5</v>
      </c>
      <c r="H1794">
        <v>10018</v>
      </c>
      <c r="I1794" t="s">
        <v>6</v>
      </c>
      <c r="K1794" t="str">
        <f t="shared" si="590"/>
        <v xml:space="preserve"> Madison Avenue</v>
      </c>
      <c r="L1794" t="s">
        <v>13</v>
      </c>
      <c r="M1794" t="str">
        <f t="shared" si="566"/>
        <v>Manhattan Community Board 5</v>
      </c>
      <c r="N1794" t="str">
        <f>VLOOKUP(M1794,mapping!A:B,2,0)</f>
        <v>Midtown</v>
      </c>
    </row>
    <row r="1795" spans="1:14" x14ac:dyDescent="0.2">
      <c r="A1795">
        <v>1731</v>
      </c>
      <c r="B1795" t="s">
        <v>7</v>
      </c>
      <c r="C1795" t="s">
        <v>50</v>
      </c>
      <c r="D1795" t="s">
        <v>48</v>
      </c>
      <c r="E1795" t="s">
        <v>3</v>
      </c>
      <c r="F1795" t="s">
        <v>4</v>
      </c>
      <c r="G1795" t="s">
        <v>5</v>
      </c>
      <c r="H1795">
        <v>10128</v>
      </c>
      <c r="I1795" t="s">
        <v>6</v>
      </c>
      <c r="K1795" t="str">
        <f t="shared" si="590"/>
        <v xml:space="preserve"> Yorkville</v>
      </c>
      <c r="L1795" t="str">
        <f t="shared" si="591"/>
        <v xml:space="preserve"> Yorkville</v>
      </c>
      <c r="M1795" t="str">
        <f t="shared" si="566"/>
        <v>Yorkville</v>
      </c>
      <c r="N1795" t="str">
        <f>VLOOKUP(M1795,mapping!A:B,2,0)</f>
        <v>Upper East Side</v>
      </c>
    </row>
    <row r="1796" spans="1:14" x14ac:dyDescent="0.2">
      <c r="A1796">
        <v>1452</v>
      </c>
      <c r="B1796" t="s">
        <v>7</v>
      </c>
      <c r="C1796" t="s">
        <v>47</v>
      </c>
      <c r="D1796" t="s">
        <v>48</v>
      </c>
      <c r="E1796" t="s">
        <v>3</v>
      </c>
      <c r="F1796" t="s">
        <v>4</v>
      </c>
      <c r="G1796" t="s">
        <v>5</v>
      </c>
      <c r="H1796">
        <v>10021</v>
      </c>
      <c r="I1796" t="s">
        <v>6</v>
      </c>
      <c r="K1796" t="str">
        <f t="shared" si="590"/>
        <v xml:space="preserve"> Lenox Hill</v>
      </c>
      <c r="L1796" t="str">
        <f t="shared" si="591"/>
        <v xml:space="preserve"> Lenox Hill</v>
      </c>
      <c r="M1796" t="str">
        <f t="shared" ref="M1796:M1855" si="592">TRIM(L1796)</f>
        <v>Lenox Hill</v>
      </c>
      <c r="N1796" t="str">
        <f>VLOOKUP(M1796,mapping!A:B,2,0)</f>
        <v>Upper East Side</v>
      </c>
    </row>
    <row r="1797" spans="1:14" x14ac:dyDescent="0.2">
      <c r="A1797">
        <v>202</v>
      </c>
      <c r="B1797" t="s">
        <v>472</v>
      </c>
      <c r="C1797" t="s">
        <v>12</v>
      </c>
      <c r="D1797" t="s">
        <v>13</v>
      </c>
      <c r="E1797" t="s">
        <v>3</v>
      </c>
      <c r="F1797" t="s">
        <v>4</v>
      </c>
      <c r="G1797" t="s">
        <v>5</v>
      </c>
      <c r="H1797">
        <v>10001</v>
      </c>
      <c r="I1797" t="s">
        <v>6</v>
      </c>
      <c r="K1797" t="str">
        <f t="shared" si="590"/>
        <v xml:space="preserve"> Koreatown</v>
      </c>
      <c r="L1797" t="str">
        <f t="shared" si="591"/>
        <v xml:space="preserve"> Koreatown</v>
      </c>
      <c r="M1797" t="str">
        <f t="shared" si="592"/>
        <v>Koreatown</v>
      </c>
      <c r="N1797" t="str">
        <f>VLOOKUP(M1797,mapping!A:B,2,0)</f>
        <v>Midtown</v>
      </c>
    </row>
    <row r="1798" spans="1:14" x14ac:dyDescent="0.2">
      <c r="A1798" t="s">
        <v>759</v>
      </c>
      <c r="B1798">
        <v>611</v>
      </c>
      <c r="C1798" t="s">
        <v>14</v>
      </c>
      <c r="D1798" t="s">
        <v>21</v>
      </c>
      <c r="E1798" t="s">
        <v>13</v>
      </c>
      <c r="F1798" t="s">
        <v>3</v>
      </c>
      <c r="G1798" t="s">
        <v>4</v>
      </c>
      <c r="H1798" t="s">
        <v>5</v>
      </c>
      <c r="I1798">
        <v>10035</v>
      </c>
      <c r="J1798" t="s">
        <v>6</v>
      </c>
      <c r="L1798" t="str">
        <f>D1798</f>
        <v xml:space="preserve"> Diamond District</v>
      </c>
      <c r="M1798" t="str">
        <f t="shared" si="592"/>
        <v>Diamond District</v>
      </c>
      <c r="N1798" t="str">
        <f>VLOOKUP(M1798,mapping!A:B,2,0)</f>
        <v>Midtown</v>
      </c>
    </row>
    <row r="1799" spans="1:14" x14ac:dyDescent="0.2">
      <c r="A1799">
        <v>97</v>
      </c>
      <c r="B1799" t="s">
        <v>22</v>
      </c>
      <c r="C1799" t="s">
        <v>115</v>
      </c>
      <c r="D1799" t="s">
        <v>2</v>
      </c>
      <c r="E1799" t="s">
        <v>3</v>
      </c>
      <c r="F1799" t="s">
        <v>4</v>
      </c>
      <c r="G1799" t="s">
        <v>5</v>
      </c>
      <c r="H1799">
        <v>10003</v>
      </c>
      <c r="I1799" t="s">
        <v>6</v>
      </c>
      <c r="K1799" t="str">
        <f t="shared" ref="K1799:K1802" si="593">C1799</f>
        <v xml:space="preserve"> East Village</v>
      </c>
      <c r="L1799" t="str">
        <f t="shared" ref="L1799:L1802" si="594">K1799</f>
        <v xml:space="preserve"> East Village</v>
      </c>
      <c r="M1799" t="str">
        <f t="shared" si="592"/>
        <v>East Village</v>
      </c>
      <c r="N1799" t="str">
        <f>VLOOKUP(M1799,mapping!A:B,2,0)</f>
        <v>East Village</v>
      </c>
    </row>
    <row r="1800" spans="1:14" x14ac:dyDescent="0.2">
      <c r="A1800">
        <v>152</v>
      </c>
      <c r="B1800" t="s">
        <v>295</v>
      </c>
      <c r="C1800" t="s">
        <v>27</v>
      </c>
      <c r="D1800" t="s">
        <v>2</v>
      </c>
      <c r="E1800" t="s">
        <v>3</v>
      </c>
      <c r="F1800" t="s">
        <v>4</v>
      </c>
      <c r="G1800" t="s">
        <v>5</v>
      </c>
      <c r="H1800">
        <v>10002</v>
      </c>
      <c r="I1800" t="s">
        <v>6</v>
      </c>
      <c r="K1800" t="str">
        <f t="shared" si="593"/>
        <v xml:space="preserve"> Lower East Side</v>
      </c>
      <c r="L1800" t="str">
        <f t="shared" si="594"/>
        <v xml:space="preserve"> Lower East Side</v>
      </c>
      <c r="M1800" t="str">
        <f t="shared" si="592"/>
        <v>Lower East Side</v>
      </c>
      <c r="N1800" t="str">
        <f>VLOOKUP(M1800,mapping!A:B,2,0)</f>
        <v>Lower East Side</v>
      </c>
    </row>
    <row r="1801" spans="1:14" x14ac:dyDescent="0.2">
      <c r="A1801">
        <v>973</v>
      </c>
      <c r="B1801" t="s">
        <v>7</v>
      </c>
      <c r="C1801" t="s">
        <v>8</v>
      </c>
      <c r="D1801" t="s">
        <v>9</v>
      </c>
      <c r="E1801" t="s">
        <v>3</v>
      </c>
      <c r="F1801" t="s">
        <v>4</v>
      </c>
      <c r="G1801" t="s">
        <v>5</v>
      </c>
      <c r="H1801">
        <v>10022</v>
      </c>
      <c r="I1801" t="s">
        <v>6</v>
      </c>
      <c r="K1801" t="str">
        <f t="shared" si="593"/>
        <v xml:space="preserve"> Tudor City</v>
      </c>
      <c r="L1801" t="str">
        <f t="shared" si="594"/>
        <v xml:space="preserve"> Tudor City</v>
      </c>
      <c r="M1801" t="str">
        <f t="shared" si="592"/>
        <v>Tudor City</v>
      </c>
      <c r="N1801" t="str">
        <f>VLOOKUP(M1801,mapping!A:B,2,0)</f>
        <v>Tudor City</v>
      </c>
    </row>
    <row r="1802" spans="1:14" x14ac:dyDescent="0.2">
      <c r="A1802">
        <v>123</v>
      </c>
      <c r="B1802" t="s">
        <v>46</v>
      </c>
      <c r="C1802" t="s">
        <v>136</v>
      </c>
      <c r="D1802" t="s">
        <v>9</v>
      </c>
      <c r="E1802" t="s">
        <v>3</v>
      </c>
      <c r="F1802" t="s">
        <v>4</v>
      </c>
      <c r="G1802" t="s">
        <v>5</v>
      </c>
      <c r="H1802">
        <v>10003</v>
      </c>
      <c r="I1802" t="s">
        <v>6</v>
      </c>
      <c r="K1802" t="str">
        <f t="shared" si="593"/>
        <v xml:space="preserve"> Kips Bay</v>
      </c>
      <c r="L1802" t="str">
        <f t="shared" si="594"/>
        <v xml:space="preserve"> Kips Bay</v>
      </c>
      <c r="M1802" t="str">
        <f t="shared" si="592"/>
        <v>Kips Bay</v>
      </c>
      <c r="N1802" t="str">
        <f>VLOOKUP(M1802,mapping!A:B,2,0)</f>
        <v>Gramercy</v>
      </c>
    </row>
    <row r="1803" spans="1:14" x14ac:dyDescent="0.2">
      <c r="A1803" t="s">
        <v>760</v>
      </c>
      <c r="B1803">
        <v>345</v>
      </c>
      <c r="C1803" t="s">
        <v>155</v>
      </c>
      <c r="D1803" t="s">
        <v>60</v>
      </c>
      <c r="E1803" t="s">
        <v>18</v>
      </c>
      <c r="F1803" t="s">
        <v>3</v>
      </c>
      <c r="G1803" t="s">
        <v>4</v>
      </c>
      <c r="H1803" t="s">
        <v>5</v>
      </c>
      <c r="I1803">
        <v>10014</v>
      </c>
      <c r="J1803" t="s">
        <v>6</v>
      </c>
      <c r="L1803" t="str">
        <f t="shared" ref="L1803:L1804" si="595">D1803</f>
        <v xml:space="preserve"> Greenwich Village</v>
      </c>
      <c r="M1803" t="str">
        <f t="shared" si="592"/>
        <v>Greenwich Village</v>
      </c>
      <c r="N1803" t="str">
        <f>VLOOKUP(M1803,mapping!A:B,2,0)</f>
        <v>Greenwich Village</v>
      </c>
    </row>
    <row r="1804" spans="1:14" x14ac:dyDescent="0.2">
      <c r="A1804" t="s">
        <v>344</v>
      </c>
      <c r="B1804">
        <v>205</v>
      </c>
      <c r="C1804" t="s">
        <v>26</v>
      </c>
      <c r="D1804" t="s">
        <v>27</v>
      </c>
      <c r="E1804" t="s">
        <v>2</v>
      </c>
      <c r="F1804" t="s">
        <v>3</v>
      </c>
      <c r="G1804" t="s">
        <v>4</v>
      </c>
      <c r="H1804" t="s">
        <v>5</v>
      </c>
      <c r="I1804">
        <v>10002</v>
      </c>
      <c r="J1804" t="s">
        <v>6</v>
      </c>
      <c r="L1804" t="str">
        <f t="shared" si="595"/>
        <v xml:space="preserve"> Lower East Side</v>
      </c>
      <c r="M1804" t="str">
        <f t="shared" si="592"/>
        <v>Lower East Side</v>
      </c>
      <c r="N1804" t="str">
        <f>VLOOKUP(M1804,mapping!A:B,2,0)</f>
        <v>Lower East Side</v>
      </c>
    </row>
    <row r="1805" spans="1:14" x14ac:dyDescent="0.2">
      <c r="A1805">
        <v>400</v>
      </c>
      <c r="B1805" t="s">
        <v>122</v>
      </c>
      <c r="C1805" t="s">
        <v>123</v>
      </c>
      <c r="D1805" t="s">
        <v>2</v>
      </c>
      <c r="E1805" t="s">
        <v>3</v>
      </c>
      <c r="F1805" t="s">
        <v>4</v>
      </c>
      <c r="G1805" t="s">
        <v>5</v>
      </c>
      <c r="H1805">
        <v>10009</v>
      </c>
      <c r="I1805" t="s">
        <v>6</v>
      </c>
      <c r="K1805" t="str">
        <f>C1805</f>
        <v xml:space="preserve"> Alphabet City</v>
      </c>
      <c r="L1805" t="str">
        <f>K1805</f>
        <v xml:space="preserve"> Alphabet City</v>
      </c>
      <c r="M1805" t="str">
        <f t="shared" si="592"/>
        <v>Alphabet City</v>
      </c>
      <c r="N1805" t="str">
        <f>VLOOKUP(M1805,mapping!A:B,2,0)</f>
        <v>East Village</v>
      </c>
    </row>
    <row r="1806" spans="1:14" x14ac:dyDescent="0.2">
      <c r="A1806" t="s">
        <v>227</v>
      </c>
      <c r="B1806">
        <v>225</v>
      </c>
      <c r="C1806" t="s">
        <v>228</v>
      </c>
      <c r="D1806" t="s">
        <v>31</v>
      </c>
      <c r="E1806" t="s">
        <v>32</v>
      </c>
      <c r="F1806" t="s">
        <v>3</v>
      </c>
      <c r="G1806" t="s">
        <v>4</v>
      </c>
      <c r="H1806" t="s">
        <v>5</v>
      </c>
      <c r="I1806">
        <v>10005</v>
      </c>
      <c r="J1806" t="s">
        <v>6</v>
      </c>
      <c r="L1806" t="str">
        <f>D1806</f>
        <v xml:space="preserve"> Battery Park City</v>
      </c>
      <c r="M1806" t="str">
        <f t="shared" si="592"/>
        <v>Battery Park City</v>
      </c>
      <c r="N1806" t="str">
        <f>VLOOKUP(M1806,mapping!A:B,2,0)</f>
        <v>Battery Park</v>
      </c>
    </row>
    <row r="1807" spans="1:14" x14ac:dyDescent="0.2">
      <c r="A1807">
        <v>964</v>
      </c>
      <c r="B1807" t="s">
        <v>41</v>
      </c>
      <c r="C1807" t="s">
        <v>12</v>
      </c>
      <c r="D1807" t="s">
        <v>13</v>
      </c>
      <c r="E1807" t="s">
        <v>3</v>
      </c>
      <c r="F1807" t="s">
        <v>4</v>
      </c>
      <c r="G1807" t="s">
        <v>5</v>
      </c>
      <c r="H1807">
        <v>10018</v>
      </c>
      <c r="I1807" t="s">
        <v>6</v>
      </c>
      <c r="K1807" t="str">
        <f t="shared" ref="K1807:K1808" si="596">C1807</f>
        <v xml:space="preserve"> Koreatown</v>
      </c>
      <c r="L1807" t="str">
        <f t="shared" ref="L1807:L1808" si="597">K1807</f>
        <v xml:space="preserve"> Koreatown</v>
      </c>
      <c r="M1807" t="str">
        <f t="shared" si="592"/>
        <v>Koreatown</v>
      </c>
      <c r="N1807" t="str">
        <f>VLOOKUP(M1807,mapping!A:B,2,0)</f>
        <v>Midtown</v>
      </c>
    </row>
    <row r="1808" spans="1:14" x14ac:dyDescent="0.2">
      <c r="A1808">
        <v>23</v>
      </c>
      <c r="B1808" t="s">
        <v>33</v>
      </c>
      <c r="C1808" t="s">
        <v>15</v>
      </c>
      <c r="D1808" t="s">
        <v>13</v>
      </c>
      <c r="E1808" t="s">
        <v>3</v>
      </c>
      <c r="F1808" t="s">
        <v>4</v>
      </c>
      <c r="G1808" t="s">
        <v>5</v>
      </c>
      <c r="H1808">
        <v>10001</v>
      </c>
      <c r="I1808" t="s">
        <v>6</v>
      </c>
      <c r="K1808" t="str">
        <f t="shared" si="596"/>
        <v xml:space="preserve"> Korea Town</v>
      </c>
      <c r="L1808" t="str">
        <f t="shared" si="597"/>
        <v xml:space="preserve"> Korea Town</v>
      </c>
      <c r="M1808" t="str">
        <f t="shared" si="592"/>
        <v>Korea Town</v>
      </c>
      <c r="N1808" t="str">
        <f>VLOOKUP(M1808,mapping!A:B,2,0)</f>
        <v>Midtown</v>
      </c>
    </row>
    <row r="1809" spans="1:14" x14ac:dyDescent="0.2">
      <c r="A1809" t="s">
        <v>761</v>
      </c>
      <c r="B1809">
        <v>160</v>
      </c>
      <c r="C1809" t="s">
        <v>153</v>
      </c>
      <c r="D1809" t="s">
        <v>8</v>
      </c>
      <c r="E1809" t="s">
        <v>9</v>
      </c>
      <c r="F1809" t="s">
        <v>3</v>
      </c>
      <c r="G1809" t="s">
        <v>4</v>
      </c>
      <c r="H1809" t="s">
        <v>5</v>
      </c>
      <c r="I1809">
        <v>10017</v>
      </c>
      <c r="J1809" t="s">
        <v>6</v>
      </c>
      <c r="L1809" t="str">
        <f>D1809</f>
        <v xml:space="preserve"> Tudor City</v>
      </c>
      <c r="M1809" t="str">
        <f t="shared" si="592"/>
        <v>Tudor City</v>
      </c>
      <c r="N1809" t="str">
        <f>VLOOKUP(M1809,mapping!A:B,2,0)</f>
        <v>Tudor City</v>
      </c>
    </row>
    <row r="1810" spans="1:14" x14ac:dyDescent="0.2">
      <c r="A1810">
        <v>116</v>
      </c>
      <c r="B1810" t="s">
        <v>91</v>
      </c>
      <c r="C1810" t="s">
        <v>56</v>
      </c>
      <c r="D1810" t="s">
        <v>57</v>
      </c>
      <c r="E1810" t="s">
        <v>3</v>
      </c>
      <c r="F1810" t="s">
        <v>4</v>
      </c>
      <c r="G1810" t="s">
        <v>5</v>
      </c>
      <c r="H1810">
        <v>10011</v>
      </c>
      <c r="I1810" t="s">
        <v>6</v>
      </c>
      <c r="K1810" t="str">
        <f t="shared" ref="K1810:K1818" si="598">C1810</f>
        <v xml:space="preserve"> Chelsea</v>
      </c>
      <c r="L1810" t="str">
        <f t="shared" ref="L1810:L1818" si="599">K1810</f>
        <v xml:space="preserve"> Chelsea</v>
      </c>
      <c r="M1810" t="str">
        <f t="shared" si="592"/>
        <v>Chelsea</v>
      </c>
      <c r="N1810" t="str">
        <f>VLOOKUP(M1810,mapping!A:B,2,0)</f>
        <v>Chelsea</v>
      </c>
    </row>
    <row r="1811" spans="1:14" x14ac:dyDescent="0.2">
      <c r="A1811">
        <v>707</v>
      </c>
      <c r="B1811" t="s">
        <v>184</v>
      </c>
      <c r="C1811" t="s">
        <v>21</v>
      </c>
      <c r="D1811" t="s">
        <v>13</v>
      </c>
      <c r="E1811" t="s">
        <v>3</v>
      </c>
      <c r="F1811" t="s">
        <v>4</v>
      </c>
      <c r="G1811" t="s">
        <v>5</v>
      </c>
      <c r="H1811">
        <v>10036</v>
      </c>
      <c r="I1811" t="s">
        <v>6</v>
      </c>
      <c r="K1811" t="str">
        <f t="shared" si="598"/>
        <v xml:space="preserve"> Diamond District</v>
      </c>
      <c r="L1811" t="str">
        <f t="shared" si="599"/>
        <v xml:space="preserve"> Diamond District</v>
      </c>
      <c r="M1811" t="str">
        <f t="shared" si="592"/>
        <v>Diamond District</v>
      </c>
      <c r="N1811" t="str">
        <f>VLOOKUP(M1811,mapping!A:B,2,0)</f>
        <v>Midtown</v>
      </c>
    </row>
    <row r="1812" spans="1:14" x14ac:dyDescent="0.2">
      <c r="A1812">
        <v>111</v>
      </c>
      <c r="B1812" t="s">
        <v>467</v>
      </c>
      <c r="C1812" t="s">
        <v>123</v>
      </c>
      <c r="D1812" t="s">
        <v>2</v>
      </c>
      <c r="E1812" t="s">
        <v>3</v>
      </c>
      <c r="F1812" t="s">
        <v>4</v>
      </c>
      <c r="G1812" t="s">
        <v>5</v>
      </c>
      <c r="H1812">
        <v>10009</v>
      </c>
      <c r="I1812" t="s">
        <v>6</v>
      </c>
      <c r="K1812" t="str">
        <f t="shared" si="598"/>
        <v xml:space="preserve"> Alphabet City</v>
      </c>
      <c r="L1812" t="str">
        <f t="shared" si="599"/>
        <v xml:space="preserve"> Alphabet City</v>
      </c>
      <c r="M1812" t="str">
        <f t="shared" si="592"/>
        <v>Alphabet City</v>
      </c>
      <c r="N1812" t="str">
        <f>VLOOKUP(M1812,mapping!A:B,2,0)</f>
        <v>East Village</v>
      </c>
    </row>
    <row r="1813" spans="1:14" x14ac:dyDescent="0.2">
      <c r="A1813">
        <v>199</v>
      </c>
      <c r="B1813" t="s">
        <v>46</v>
      </c>
      <c r="C1813" t="s">
        <v>136</v>
      </c>
      <c r="D1813" t="s">
        <v>9</v>
      </c>
      <c r="E1813" t="s">
        <v>3</v>
      </c>
      <c r="F1813" t="s">
        <v>4</v>
      </c>
      <c r="G1813" t="s">
        <v>5</v>
      </c>
      <c r="H1813">
        <v>10003</v>
      </c>
      <c r="I1813" t="s">
        <v>6</v>
      </c>
      <c r="K1813" t="str">
        <f t="shared" si="598"/>
        <v xml:space="preserve"> Kips Bay</v>
      </c>
      <c r="L1813" t="str">
        <f t="shared" si="599"/>
        <v xml:space="preserve"> Kips Bay</v>
      </c>
      <c r="M1813" t="str">
        <f t="shared" si="592"/>
        <v>Kips Bay</v>
      </c>
      <c r="N1813" t="str">
        <f>VLOOKUP(M1813,mapping!A:B,2,0)</f>
        <v>Gramercy</v>
      </c>
    </row>
    <row r="1814" spans="1:14" x14ac:dyDescent="0.2">
      <c r="A1814">
        <v>565</v>
      </c>
      <c r="B1814" t="s">
        <v>600</v>
      </c>
      <c r="C1814" t="s">
        <v>98</v>
      </c>
      <c r="D1814" t="s">
        <v>64</v>
      </c>
      <c r="E1814" t="s">
        <v>3</v>
      </c>
      <c r="F1814" t="s">
        <v>4</v>
      </c>
      <c r="G1814" t="s">
        <v>5</v>
      </c>
      <c r="H1814">
        <v>10032</v>
      </c>
      <c r="I1814" t="s">
        <v>6</v>
      </c>
      <c r="K1814" t="str">
        <f t="shared" si="598"/>
        <v xml:space="preserve"> Washington Heights</v>
      </c>
      <c r="L1814" t="str">
        <f t="shared" si="599"/>
        <v xml:space="preserve"> Washington Heights</v>
      </c>
      <c r="M1814" t="str">
        <f t="shared" si="592"/>
        <v>Washington Heights</v>
      </c>
      <c r="N1814" t="str">
        <f>VLOOKUP(M1814,mapping!A:B,2,0)</f>
        <v>Washington Heights</v>
      </c>
    </row>
    <row r="1815" spans="1:14" x14ac:dyDescent="0.2">
      <c r="A1815">
        <v>423</v>
      </c>
      <c r="B1815" t="s">
        <v>306</v>
      </c>
      <c r="C1815" t="s">
        <v>38</v>
      </c>
      <c r="D1815" t="s">
        <v>39</v>
      </c>
      <c r="E1815" t="s">
        <v>3</v>
      </c>
      <c r="F1815" t="s">
        <v>4</v>
      </c>
      <c r="G1815" t="s">
        <v>5</v>
      </c>
      <c r="H1815">
        <v>10027</v>
      </c>
      <c r="I1815" t="s">
        <v>6</v>
      </c>
      <c r="K1815" t="str">
        <f t="shared" si="598"/>
        <v xml:space="preserve"> Harlem</v>
      </c>
      <c r="L1815" t="str">
        <f t="shared" si="599"/>
        <v xml:space="preserve"> Harlem</v>
      </c>
      <c r="M1815" t="str">
        <f t="shared" si="592"/>
        <v>Harlem</v>
      </c>
      <c r="N1815" t="str">
        <f>VLOOKUP(M1815,mapping!A:B,2,0)</f>
        <v>Harlem</v>
      </c>
    </row>
    <row r="1816" spans="1:14" x14ac:dyDescent="0.2">
      <c r="A1816">
        <v>102</v>
      </c>
      <c r="B1816" t="s">
        <v>22</v>
      </c>
      <c r="C1816" t="s">
        <v>115</v>
      </c>
      <c r="D1816" t="s">
        <v>2</v>
      </c>
      <c r="E1816" t="s">
        <v>3</v>
      </c>
      <c r="F1816" t="s">
        <v>4</v>
      </c>
      <c r="G1816" t="s">
        <v>5</v>
      </c>
      <c r="H1816">
        <v>10003</v>
      </c>
      <c r="I1816" t="s">
        <v>6</v>
      </c>
      <c r="K1816" t="str">
        <f t="shared" si="598"/>
        <v xml:space="preserve"> East Village</v>
      </c>
      <c r="L1816" t="str">
        <f t="shared" si="599"/>
        <v xml:space="preserve"> East Village</v>
      </c>
      <c r="M1816" t="str">
        <f t="shared" si="592"/>
        <v>East Village</v>
      </c>
      <c r="N1816" t="str">
        <f>VLOOKUP(M1816,mapping!A:B,2,0)</f>
        <v>East Village</v>
      </c>
    </row>
    <row r="1817" spans="1:14" x14ac:dyDescent="0.2">
      <c r="A1817">
        <v>1244</v>
      </c>
      <c r="B1817" t="s">
        <v>7</v>
      </c>
      <c r="C1817" t="s">
        <v>47</v>
      </c>
      <c r="D1817" t="s">
        <v>48</v>
      </c>
      <c r="E1817" t="s">
        <v>3</v>
      </c>
      <c r="F1817" t="s">
        <v>4</v>
      </c>
      <c r="G1817" t="s">
        <v>5</v>
      </c>
      <c r="H1817">
        <v>10065</v>
      </c>
      <c r="I1817" t="s">
        <v>6</v>
      </c>
      <c r="K1817" t="str">
        <f t="shared" si="598"/>
        <v xml:space="preserve"> Lenox Hill</v>
      </c>
      <c r="L1817" t="str">
        <f t="shared" si="599"/>
        <v xml:space="preserve"> Lenox Hill</v>
      </c>
      <c r="M1817" t="str">
        <f t="shared" si="592"/>
        <v>Lenox Hill</v>
      </c>
      <c r="N1817" t="str">
        <f>VLOOKUP(M1817,mapping!A:B,2,0)</f>
        <v>Upper East Side</v>
      </c>
    </row>
    <row r="1818" spans="1:14" x14ac:dyDescent="0.2">
      <c r="A1818">
        <v>4318</v>
      </c>
      <c r="B1818" t="s">
        <v>30</v>
      </c>
      <c r="C1818" t="s">
        <v>98</v>
      </c>
      <c r="D1818" t="s">
        <v>64</v>
      </c>
      <c r="E1818" t="s">
        <v>3</v>
      </c>
      <c r="F1818" t="s">
        <v>4</v>
      </c>
      <c r="G1818" t="s">
        <v>5</v>
      </c>
      <c r="H1818">
        <v>10033</v>
      </c>
      <c r="I1818" t="s">
        <v>6</v>
      </c>
      <c r="K1818" t="str">
        <f t="shared" si="598"/>
        <v xml:space="preserve"> Washington Heights</v>
      </c>
      <c r="L1818" t="str">
        <f t="shared" si="599"/>
        <v xml:space="preserve"> Washington Heights</v>
      </c>
      <c r="M1818" t="str">
        <f t="shared" si="592"/>
        <v>Washington Heights</v>
      </c>
      <c r="N1818" t="str">
        <f>VLOOKUP(M1818,mapping!A:B,2,0)</f>
        <v>Washington Heights</v>
      </c>
    </row>
    <row r="1819" spans="1:14" x14ac:dyDescent="0.2">
      <c r="A1819" t="s">
        <v>71</v>
      </c>
      <c r="B1819">
        <v>1288</v>
      </c>
      <c r="C1819" t="s">
        <v>46</v>
      </c>
      <c r="D1819" t="s">
        <v>47</v>
      </c>
      <c r="E1819" t="s">
        <v>48</v>
      </c>
      <c r="F1819" t="s">
        <v>3</v>
      </c>
      <c r="G1819" t="s">
        <v>4</v>
      </c>
      <c r="H1819" t="s">
        <v>5</v>
      </c>
      <c r="I1819">
        <v>10021</v>
      </c>
      <c r="J1819" t="s">
        <v>6</v>
      </c>
      <c r="L1819" t="str">
        <f>D1819</f>
        <v xml:space="preserve"> Lenox Hill</v>
      </c>
      <c r="M1819" t="str">
        <f t="shared" si="592"/>
        <v>Lenox Hill</v>
      </c>
      <c r="N1819" t="str">
        <f>VLOOKUP(M1819,mapping!A:B,2,0)</f>
        <v>Upper East Side</v>
      </c>
    </row>
    <row r="1820" spans="1:14" x14ac:dyDescent="0.2">
      <c r="A1820">
        <v>242</v>
      </c>
      <c r="B1820" t="s">
        <v>762</v>
      </c>
      <c r="C1820" t="s">
        <v>18</v>
      </c>
      <c r="D1820" t="s">
        <v>3</v>
      </c>
      <c r="E1820" t="s">
        <v>4</v>
      </c>
      <c r="F1820" t="s">
        <v>5</v>
      </c>
      <c r="G1820">
        <v>10003</v>
      </c>
      <c r="H1820" t="s">
        <v>6</v>
      </c>
      <c r="L1820" t="str">
        <f>C1820</f>
        <v xml:space="preserve"> Manhattan Community Board 2</v>
      </c>
      <c r="M1820" t="str">
        <f t="shared" si="592"/>
        <v>Manhattan Community Board 2</v>
      </c>
      <c r="N1820" t="str">
        <f>VLOOKUP(M1820,mapping!A:B,2,0)</f>
        <v>Greenwich Village</v>
      </c>
    </row>
    <row r="1821" spans="1:14" x14ac:dyDescent="0.2">
      <c r="A1821" t="s">
        <v>763</v>
      </c>
      <c r="B1821" t="s">
        <v>764</v>
      </c>
      <c r="C1821" t="s">
        <v>31</v>
      </c>
      <c r="D1821" t="s">
        <v>32</v>
      </c>
      <c r="E1821" t="s">
        <v>3</v>
      </c>
      <c r="F1821" t="s">
        <v>4</v>
      </c>
      <c r="G1821" t="s">
        <v>5</v>
      </c>
      <c r="H1821">
        <v>10006</v>
      </c>
      <c r="I1821" t="s">
        <v>6</v>
      </c>
      <c r="K1821" t="str">
        <f>C1821</f>
        <v xml:space="preserve"> Battery Park City</v>
      </c>
      <c r="L1821" t="str">
        <f>K1821</f>
        <v xml:space="preserve"> Battery Park City</v>
      </c>
      <c r="M1821" t="str">
        <f t="shared" si="592"/>
        <v>Battery Park City</v>
      </c>
      <c r="N1821" t="str">
        <f>VLOOKUP(M1821,mapping!A:B,2,0)</f>
        <v>Battery Park</v>
      </c>
    </row>
    <row r="1822" spans="1:14" x14ac:dyDescent="0.2">
      <c r="A1822" t="s">
        <v>765</v>
      </c>
      <c r="B1822" t="s">
        <v>396</v>
      </c>
      <c r="C1822" t="s">
        <v>2</v>
      </c>
      <c r="D1822" t="s">
        <v>3</v>
      </c>
      <c r="E1822" t="s">
        <v>4</v>
      </c>
      <c r="F1822" t="s">
        <v>5</v>
      </c>
      <c r="G1822">
        <v>10002</v>
      </c>
      <c r="H1822" t="s">
        <v>6</v>
      </c>
      <c r="L1822" t="str">
        <f>C1822</f>
        <v xml:space="preserve"> Manhattan Community Board 3</v>
      </c>
      <c r="M1822" t="str">
        <f t="shared" si="592"/>
        <v>Manhattan Community Board 3</v>
      </c>
      <c r="N1822" t="str">
        <f>VLOOKUP(M1822,mapping!A:B,2,0)</f>
        <v>East Village</v>
      </c>
    </row>
    <row r="1823" spans="1:14" x14ac:dyDescent="0.2">
      <c r="A1823">
        <v>14</v>
      </c>
      <c r="B1823" t="s">
        <v>46</v>
      </c>
      <c r="C1823" t="s">
        <v>115</v>
      </c>
      <c r="D1823" t="s">
        <v>2</v>
      </c>
      <c r="E1823" t="s">
        <v>3</v>
      </c>
      <c r="F1823" t="s">
        <v>4</v>
      </c>
      <c r="G1823" t="s">
        <v>5</v>
      </c>
      <c r="H1823">
        <v>10009</v>
      </c>
      <c r="I1823" t="s">
        <v>6</v>
      </c>
      <c r="K1823" t="str">
        <f t="shared" ref="K1823:K1824" si="600">C1823</f>
        <v xml:space="preserve"> East Village</v>
      </c>
      <c r="L1823" t="str">
        <f t="shared" ref="L1823:L1824" si="601">K1823</f>
        <v xml:space="preserve"> East Village</v>
      </c>
      <c r="M1823" t="str">
        <f t="shared" si="592"/>
        <v>East Village</v>
      </c>
      <c r="N1823" t="str">
        <f>VLOOKUP(M1823,mapping!A:B,2,0)</f>
        <v>East Village</v>
      </c>
    </row>
    <row r="1824" spans="1:14" x14ac:dyDescent="0.2">
      <c r="A1824">
        <v>495</v>
      </c>
      <c r="B1824" t="s">
        <v>14</v>
      </c>
      <c r="C1824" t="s">
        <v>21</v>
      </c>
      <c r="D1824" t="s">
        <v>13</v>
      </c>
      <c r="E1824" t="s">
        <v>3</v>
      </c>
      <c r="F1824" t="s">
        <v>4</v>
      </c>
      <c r="G1824" t="s">
        <v>5</v>
      </c>
      <c r="H1824">
        <v>10017</v>
      </c>
      <c r="I1824" t="s">
        <v>6</v>
      </c>
      <c r="K1824" t="str">
        <f t="shared" si="600"/>
        <v xml:space="preserve"> Diamond District</v>
      </c>
      <c r="L1824" t="str">
        <f t="shared" si="601"/>
        <v xml:space="preserve"> Diamond District</v>
      </c>
      <c r="M1824" t="str">
        <f t="shared" si="592"/>
        <v>Diamond District</v>
      </c>
      <c r="N1824" t="str">
        <f>VLOOKUP(M1824,mapping!A:B,2,0)</f>
        <v>Midtown</v>
      </c>
    </row>
    <row r="1825" spans="1:14" x14ac:dyDescent="0.2">
      <c r="A1825" t="s">
        <v>766</v>
      </c>
      <c r="B1825">
        <v>55</v>
      </c>
      <c r="C1825" t="s">
        <v>296</v>
      </c>
      <c r="D1825" t="s">
        <v>21</v>
      </c>
      <c r="E1825" t="s">
        <v>13</v>
      </c>
      <c r="F1825" t="s">
        <v>3</v>
      </c>
      <c r="G1825" t="s">
        <v>4</v>
      </c>
      <c r="H1825" t="s">
        <v>5</v>
      </c>
      <c r="I1825">
        <v>10055</v>
      </c>
      <c r="J1825" t="s">
        <v>6</v>
      </c>
      <c r="L1825" t="str">
        <f>D1825</f>
        <v xml:space="preserve"> Diamond District</v>
      </c>
      <c r="M1825" t="str">
        <f t="shared" si="592"/>
        <v>Diamond District</v>
      </c>
      <c r="N1825" t="str">
        <f>VLOOKUP(M1825,mapping!A:B,2,0)</f>
        <v>Midtown</v>
      </c>
    </row>
    <row r="1826" spans="1:14" x14ac:dyDescent="0.2">
      <c r="A1826">
        <v>688</v>
      </c>
      <c r="B1826" t="s">
        <v>116</v>
      </c>
      <c r="C1826" t="s">
        <v>52</v>
      </c>
      <c r="D1826" t="s">
        <v>57</v>
      </c>
      <c r="E1826" t="s">
        <v>3</v>
      </c>
      <c r="F1826" t="s">
        <v>4</v>
      </c>
      <c r="G1826" t="s">
        <v>5</v>
      </c>
      <c r="H1826">
        <v>10019</v>
      </c>
      <c r="I1826" t="s">
        <v>6</v>
      </c>
      <c r="K1826" t="str">
        <f t="shared" ref="K1826:K1830" si="602">C1826</f>
        <v xml:space="preserve"> Hell's Kitchen</v>
      </c>
      <c r="L1826" t="str">
        <f t="shared" ref="L1826:L1830" si="603">K1826</f>
        <v xml:space="preserve"> Hell's Kitchen</v>
      </c>
      <c r="M1826" t="str">
        <f t="shared" si="592"/>
        <v>Hell's Kitchen</v>
      </c>
      <c r="N1826" t="str">
        <f>VLOOKUP(M1826,mapping!A:B,2,0)</f>
        <v>Midtown</v>
      </c>
    </row>
    <row r="1827" spans="1:14" x14ac:dyDescent="0.2">
      <c r="A1827">
        <v>9</v>
      </c>
      <c r="B1827" t="s">
        <v>11</v>
      </c>
      <c r="C1827" t="s">
        <v>56</v>
      </c>
      <c r="D1827" t="s">
        <v>57</v>
      </c>
      <c r="E1827" t="s">
        <v>3</v>
      </c>
      <c r="F1827" t="s">
        <v>4</v>
      </c>
      <c r="G1827" t="s">
        <v>5</v>
      </c>
      <c r="H1827">
        <v>10001</v>
      </c>
      <c r="I1827" t="s">
        <v>6</v>
      </c>
      <c r="K1827" t="str">
        <f t="shared" si="602"/>
        <v xml:space="preserve"> Chelsea</v>
      </c>
      <c r="L1827" t="str">
        <f t="shared" si="603"/>
        <v xml:space="preserve"> Chelsea</v>
      </c>
      <c r="M1827" t="str">
        <f t="shared" si="592"/>
        <v>Chelsea</v>
      </c>
      <c r="N1827" t="str">
        <f>VLOOKUP(M1827,mapping!A:B,2,0)</f>
        <v>Chelsea</v>
      </c>
    </row>
    <row r="1828" spans="1:14" x14ac:dyDescent="0.2">
      <c r="A1828">
        <v>857</v>
      </c>
      <c r="B1828" t="s">
        <v>86</v>
      </c>
      <c r="C1828" t="s">
        <v>47</v>
      </c>
      <c r="D1828" t="s">
        <v>48</v>
      </c>
      <c r="E1828" t="s">
        <v>3</v>
      </c>
      <c r="F1828" t="s">
        <v>4</v>
      </c>
      <c r="G1828" t="s">
        <v>5</v>
      </c>
      <c r="H1828">
        <v>10065</v>
      </c>
      <c r="I1828" t="s">
        <v>6</v>
      </c>
      <c r="K1828" t="str">
        <f t="shared" si="602"/>
        <v xml:space="preserve"> Lenox Hill</v>
      </c>
      <c r="L1828" t="str">
        <f t="shared" si="603"/>
        <v xml:space="preserve"> Lenox Hill</v>
      </c>
      <c r="M1828" t="str">
        <f t="shared" si="592"/>
        <v>Lenox Hill</v>
      </c>
      <c r="N1828" t="str">
        <f>VLOOKUP(M1828,mapping!A:B,2,0)</f>
        <v>Upper East Side</v>
      </c>
    </row>
    <row r="1829" spans="1:14" x14ac:dyDescent="0.2">
      <c r="A1829">
        <v>1315</v>
      </c>
      <c r="B1829" t="s">
        <v>46</v>
      </c>
      <c r="C1829" t="s">
        <v>47</v>
      </c>
      <c r="D1829" t="s">
        <v>48</v>
      </c>
      <c r="E1829" t="s">
        <v>3</v>
      </c>
      <c r="F1829" t="s">
        <v>4</v>
      </c>
      <c r="G1829" t="s">
        <v>5</v>
      </c>
      <c r="H1829">
        <v>10021</v>
      </c>
      <c r="I1829" t="s">
        <v>6</v>
      </c>
      <c r="K1829" t="str">
        <f t="shared" si="602"/>
        <v xml:space="preserve"> Lenox Hill</v>
      </c>
      <c r="L1829" t="str">
        <f t="shared" si="603"/>
        <v xml:space="preserve"> Lenox Hill</v>
      </c>
      <c r="M1829" t="str">
        <f t="shared" si="592"/>
        <v>Lenox Hill</v>
      </c>
      <c r="N1829" t="str">
        <f>VLOOKUP(M1829,mapping!A:B,2,0)</f>
        <v>Upper East Side</v>
      </c>
    </row>
    <row r="1830" spans="1:14" x14ac:dyDescent="0.2">
      <c r="A1830">
        <v>239</v>
      </c>
      <c r="B1830" t="s">
        <v>330</v>
      </c>
      <c r="C1830" t="s">
        <v>84</v>
      </c>
      <c r="D1830" t="s">
        <v>85</v>
      </c>
      <c r="E1830" t="s">
        <v>3</v>
      </c>
      <c r="F1830" t="s">
        <v>4</v>
      </c>
      <c r="G1830" t="s">
        <v>5</v>
      </c>
      <c r="H1830">
        <v>10025</v>
      </c>
      <c r="I1830" t="s">
        <v>6</v>
      </c>
      <c r="K1830" t="str">
        <f t="shared" si="602"/>
        <v xml:space="preserve"> Upper West Side</v>
      </c>
      <c r="L1830" t="str">
        <f t="shared" si="603"/>
        <v xml:space="preserve"> Upper West Side</v>
      </c>
      <c r="M1830" t="str">
        <f t="shared" si="592"/>
        <v>Upper West Side</v>
      </c>
      <c r="N1830" t="str">
        <f>VLOOKUP(M1830,mapping!A:B,2,0)</f>
        <v>Upper West Side</v>
      </c>
    </row>
    <row r="1831" spans="1:14" x14ac:dyDescent="0.2">
      <c r="A1831">
        <v>109</v>
      </c>
      <c r="B1831" t="s">
        <v>767</v>
      </c>
      <c r="C1831" t="s">
        <v>39</v>
      </c>
      <c r="D1831" t="s">
        <v>3</v>
      </c>
      <c r="E1831" t="s">
        <v>4</v>
      </c>
      <c r="F1831" t="s">
        <v>5</v>
      </c>
      <c r="G1831">
        <v>10030</v>
      </c>
      <c r="H1831" t="s">
        <v>6</v>
      </c>
      <c r="L1831" t="str">
        <f>C1831</f>
        <v xml:space="preserve"> Manhattan Community Board 10</v>
      </c>
      <c r="M1831" t="str">
        <f t="shared" si="592"/>
        <v>Manhattan Community Board 10</v>
      </c>
      <c r="N1831" t="str">
        <f>VLOOKUP(M1831,mapping!A:B,2,0)</f>
        <v>Harlem</v>
      </c>
    </row>
    <row r="1832" spans="1:14" x14ac:dyDescent="0.2">
      <c r="A1832">
        <v>1373</v>
      </c>
      <c r="B1832" t="s">
        <v>46</v>
      </c>
      <c r="C1832" t="s">
        <v>47</v>
      </c>
      <c r="D1832" t="s">
        <v>48</v>
      </c>
      <c r="E1832" t="s">
        <v>3</v>
      </c>
      <c r="F1832" t="s">
        <v>4</v>
      </c>
      <c r="G1832" t="s">
        <v>5</v>
      </c>
      <c r="H1832">
        <v>10021</v>
      </c>
      <c r="I1832" t="s">
        <v>6</v>
      </c>
      <c r="K1832" t="str">
        <f t="shared" ref="K1832:K1842" si="604">C1832</f>
        <v xml:space="preserve"> Lenox Hill</v>
      </c>
      <c r="L1832" t="str">
        <f t="shared" ref="L1832:L1842" si="605">K1832</f>
        <v xml:space="preserve"> Lenox Hill</v>
      </c>
      <c r="M1832" t="str">
        <f t="shared" si="592"/>
        <v>Lenox Hill</v>
      </c>
      <c r="N1832" t="str">
        <f>VLOOKUP(M1832,mapping!A:B,2,0)</f>
        <v>Upper East Side</v>
      </c>
    </row>
    <row r="1833" spans="1:14" x14ac:dyDescent="0.2">
      <c r="A1833">
        <v>16</v>
      </c>
      <c r="B1833" t="s">
        <v>768</v>
      </c>
      <c r="C1833" t="s">
        <v>69</v>
      </c>
      <c r="D1833" t="s">
        <v>70</v>
      </c>
      <c r="E1833" t="s">
        <v>3</v>
      </c>
      <c r="F1833" t="s">
        <v>4</v>
      </c>
      <c r="G1833" t="s">
        <v>5</v>
      </c>
      <c r="H1833">
        <v>10029</v>
      </c>
      <c r="I1833" t="s">
        <v>6</v>
      </c>
      <c r="K1833" t="str">
        <f t="shared" si="604"/>
        <v xml:space="preserve"> East Harlem</v>
      </c>
      <c r="L1833" t="str">
        <f t="shared" si="605"/>
        <v xml:space="preserve"> East Harlem</v>
      </c>
      <c r="M1833" t="str">
        <f t="shared" si="592"/>
        <v>East Harlem</v>
      </c>
      <c r="N1833" t="str">
        <f>VLOOKUP(M1833,mapping!A:B,2,0)</f>
        <v>East Harlem</v>
      </c>
    </row>
    <row r="1834" spans="1:14" x14ac:dyDescent="0.2">
      <c r="A1834">
        <v>108</v>
      </c>
      <c r="B1834" t="s">
        <v>396</v>
      </c>
      <c r="C1834" t="s">
        <v>27</v>
      </c>
      <c r="D1834" t="s">
        <v>2</v>
      </c>
      <c r="E1834" t="s">
        <v>3</v>
      </c>
      <c r="F1834" t="s">
        <v>4</v>
      </c>
      <c r="G1834" t="s">
        <v>5</v>
      </c>
      <c r="H1834">
        <v>10002</v>
      </c>
      <c r="I1834" t="s">
        <v>6</v>
      </c>
      <c r="K1834" t="str">
        <f t="shared" si="604"/>
        <v xml:space="preserve"> Lower East Side</v>
      </c>
      <c r="L1834" t="str">
        <f t="shared" si="605"/>
        <v xml:space="preserve"> Lower East Side</v>
      </c>
      <c r="M1834" t="str">
        <f t="shared" si="592"/>
        <v>Lower East Side</v>
      </c>
      <c r="N1834" t="str">
        <f>VLOOKUP(M1834,mapping!A:B,2,0)</f>
        <v>Lower East Side</v>
      </c>
    </row>
    <row r="1835" spans="1:14" x14ac:dyDescent="0.2">
      <c r="A1835">
        <v>1290</v>
      </c>
      <c r="B1835" t="s">
        <v>46</v>
      </c>
      <c r="C1835" t="s">
        <v>47</v>
      </c>
      <c r="D1835" t="s">
        <v>48</v>
      </c>
      <c r="E1835" t="s">
        <v>3</v>
      </c>
      <c r="F1835" t="s">
        <v>4</v>
      </c>
      <c r="G1835" t="s">
        <v>5</v>
      </c>
      <c r="H1835">
        <v>10021</v>
      </c>
      <c r="I1835" t="s">
        <v>6</v>
      </c>
      <c r="K1835" t="str">
        <f t="shared" si="604"/>
        <v xml:space="preserve"> Lenox Hill</v>
      </c>
      <c r="L1835" t="str">
        <f t="shared" si="605"/>
        <v xml:space="preserve"> Lenox Hill</v>
      </c>
      <c r="M1835" t="str">
        <f t="shared" si="592"/>
        <v>Lenox Hill</v>
      </c>
      <c r="N1835" t="str">
        <f>VLOOKUP(M1835,mapping!A:B,2,0)</f>
        <v>Upper East Side</v>
      </c>
    </row>
    <row r="1836" spans="1:14" x14ac:dyDescent="0.2">
      <c r="A1836">
        <v>1762</v>
      </c>
      <c r="B1836" t="s">
        <v>46</v>
      </c>
      <c r="C1836" t="s">
        <v>50</v>
      </c>
      <c r="D1836" t="s">
        <v>48</v>
      </c>
      <c r="E1836" t="s">
        <v>3</v>
      </c>
      <c r="F1836" t="s">
        <v>4</v>
      </c>
      <c r="G1836" t="s">
        <v>5</v>
      </c>
      <c r="H1836">
        <v>10128</v>
      </c>
      <c r="I1836" t="s">
        <v>6</v>
      </c>
      <c r="K1836" t="str">
        <f t="shared" si="604"/>
        <v xml:space="preserve"> Yorkville</v>
      </c>
      <c r="L1836" t="str">
        <f t="shared" si="605"/>
        <v xml:space="preserve"> Yorkville</v>
      </c>
      <c r="M1836" t="str">
        <f t="shared" si="592"/>
        <v>Yorkville</v>
      </c>
      <c r="N1836" t="str">
        <f>VLOOKUP(M1836,mapping!A:B,2,0)</f>
        <v>Upper East Side</v>
      </c>
    </row>
    <row r="1837" spans="1:14" x14ac:dyDescent="0.2">
      <c r="A1837" t="s">
        <v>71</v>
      </c>
      <c r="B1837" t="s">
        <v>30</v>
      </c>
      <c r="C1837" t="s">
        <v>138</v>
      </c>
      <c r="D1837" t="s">
        <v>18</v>
      </c>
      <c r="E1837" t="s">
        <v>3</v>
      </c>
      <c r="F1837" t="s">
        <v>4</v>
      </c>
      <c r="G1837" t="s">
        <v>5</v>
      </c>
      <c r="H1837">
        <v>10003</v>
      </c>
      <c r="I1837" t="s">
        <v>6</v>
      </c>
      <c r="K1837" t="str">
        <f t="shared" si="604"/>
        <v xml:space="preserve"> NoHo Historic District</v>
      </c>
      <c r="L1837" t="str">
        <f t="shared" si="605"/>
        <v xml:space="preserve"> NoHo Historic District</v>
      </c>
      <c r="M1837" t="str">
        <f t="shared" si="592"/>
        <v>NoHo Historic District</v>
      </c>
      <c r="N1837" t="str">
        <f>VLOOKUP(M1837,mapping!A:B,2,0)</f>
        <v>NoHo</v>
      </c>
    </row>
    <row r="1838" spans="1:14" x14ac:dyDescent="0.2">
      <c r="A1838">
        <v>465</v>
      </c>
      <c r="B1838" t="s">
        <v>393</v>
      </c>
      <c r="C1838" t="s">
        <v>197</v>
      </c>
      <c r="D1838" t="s">
        <v>109</v>
      </c>
      <c r="E1838" t="s">
        <v>3</v>
      </c>
      <c r="F1838" t="s">
        <v>4</v>
      </c>
      <c r="G1838" t="s">
        <v>5</v>
      </c>
      <c r="H1838">
        <v>10027</v>
      </c>
      <c r="I1838" t="s">
        <v>6</v>
      </c>
      <c r="K1838" t="str">
        <f t="shared" si="604"/>
        <v xml:space="preserve"> Manhattanville</v>
      </c>
      <c r="L1838" t="str">
        <f t="shared" si="605"/>
        <v xml:space="preserve"> Manhattanville</v>
      </c>
      <c r="M1838" t="str">
        <f t="shared" si="592"/>
        <v>Manhattanville</v>
      </c>
      <c r="N1838" t="str">
        <f>VLOOKUP(M1838,mapping!A:B,2,0)</f>
        <v>Harlem</v>
      </c>
    </row>
    <row r="1839" spans="1:14" x14ac:dyDescent="0.2">
      <c r="A1839" t="s">
        <v>769</v>
      </c>
      <c r="B1839" t="s">
        <v>770</v>
      </c>
      <c r="C1839" t="s">
        <v>166</v>
      </c>
      <c r="D1839" t="s">
        <v>109</v>
      </c>
      <c r="E1839" t="s">
        <v>3</v>
      </c>
      <c r="F1839" t="s">
        <v>4</v>
      </c>
      <c r="G1839" t="s">
        <v>5</v>
      </c>
      <c r="H1839">
        <v>10027</v>
      </c>
      <c r="I1839" t="s">
        <v>6</v>
      </c>
      <c r="K1839" t="str">
        <f t="shared" si="604"/>
        <v xml:space="preserve"> Morningside Heights</v>
      </c>
      <c r="L1839" t="str">
        <f t="shared" si="605"/>
        <v xml:space="preserve"> Morningside Heights</v>
      </c>
      <c r="M1839" t="str">
        <f t="shared" si="592"/>
        <v>Morningside Heights</v>
      </c>
      <c r="N1839" t="str">
        <f>VLOOKUP(M1839,mapping!A:B,2,0)</f>
        <v>Morningside Heights</v>
      </c>
    </row>
    <row r="1840" spans="1:14" x14ac:dyDescent="0.2">
      <c r="A1840">
        <v>547</v>
      </c>
      <c r="B1840" t="s">
        <v>7</v>
      </c>
      <c r="C1840" t="s">
        <v>136</v>
      </c>
      <c r="D1840" t="s">
        <v>9</v>
      </c>
      <c r="E1840" t="s">
        <v>3</v>
      </c>
      <c r="F1840" t="s">
        <v>4</v>
      </c>
      <c r="G1840" t="s">
        <v>5</v>
      </c>
      <c r="H1840">
        <v>10016</v>
      </c>
      <c r="I1840" t="s">
        <v>6</v>
      </c>
      <c r="K1840" t="str">
        <f t="shared" si="604"/>
        <v xml:space="preserve"> Kips Bay</v>
      </c>
      <c r="L1840" t="str">
        <f t="shared" si="605"/>
        <v xml:space="preserve"> Kips Bay</v>
      </c>
      <c r="M1840" t="str">
        <f t="shared" si="592"/>
        <v>Kips Bay</v>
      </c>
      <c r="N1840" t="str">
        <f>VLOOKUP(M1840,mapping!A:B,2,0)</f>
        <v>Gramercy</v>
      </c>
    </row>
    <row r="1841" spans="1:14" x14ac:dyDescent="0.2">
      <c r="A1841">
        <v>34</v>
      </c>
      <c r="B1841" t="s">
        <v>459</v>
      </c>
      <c r="C1841" t="s">
        <v>12</v>
      </c>
      <c r="D1841" t="s">
        <v>13</v>
      </c>
      <c r="E1841" t="s">
        <v>3</v>
      </c>
      <c r="F1841" t="s">
        <v>4</v>
      </c>
      <c r="G1841" t="s">
        <v>5</v>
      </c>
      <c r="H1841">
        <v>10016</v>
      </c>
      <c r="I1841" t="s">
        <v>6</v>
      </c>
      <c r="K1841" t="str">
        <f t="shared" si="604"/>
        <v xml:space="preserve"> Koreatown</v>
      </c>
      <c r="L1841" t="str">
        <f t="shared" si="605"/>
        <v xml:space="preserve"> Koreatown</v>
      </c>
      <c r="M1841" t="str">
        <f t="shared" si="592"/>
        <v>Koreatown</v>
      </c>
      <c r="N1841" t="str">
        <f>VLOOKUP(M1841,mapping!A:B,2,0)</f>
        <v>Midtown</v>
      </c>
    </row>
    <row r="1842" spans="1:14" x14ac:dyDescent="0.2">
      <c r="A1842">
        <v>390</v>
      </c>
      <c r="B1842" t="s">
        <v>46</v>
      </c>
      <c r="C1842" t="s">
        <v>333</v>
      </c>
      <c r="D1842" t="s">
        <v>9</v>
      </c>
      <c r="E1842" t="s">
        <v>3</v>
      </c>
      <c r="F1842" t="s">
        <v>4</v>
      </c>
      <c r="G1842" t="s">
        <v>5</v>
      </c>
      <c r="H1842">
        <v>10010</v>
      </c>
      <c r="I1842" t="s">
        <v>6</v>
      </c>
      <c r="K1842" t="str">
        <f t="shared" si="604"/>
        <v xml:space="preserve"> Peter Cooper Village</v>
      </c>
      <c r="L1842" t="str">
        <f t="shared" si="605"/>
        <v xml:space="preserve"> Peter Cooper Village</v>
      </c>
      <c r="M1842" t="str">
        <f t="shared" si="592"/>
        <v>Peter Cooper Village</v>
      </c>
      <c r="N1842" t="str">
        <f>VLOOKUP(M1842,mapping!A:B,2,0)</f>
        <v>Gramercy</v>
      </c>
    </row>
    <row r="1843" spans="1:14" x14ac:dyDescent="0.2">
      <c r="A1843" t="s">
        <v>604</v>
      </c>
      <c r="B1843">
        <v>1270</v>
      </c>
      <c r="C1843" t="s">
        <v>41</v>
      </c>
      <c r="D1843" t="s">
        <v>21</v>
      </c>
      <c r="E1843" t="s">
        <v>13</v>
      </c>
      <c r="F1843" t="s">
        <v>3</v>
      </c>
      <c r="G1843" t="s">
        <v>4</v>
      </c>
      <c r="H1843" t="s">
        <v>5</v>
      </c>
      <c r="I1843">
        <v>10020</v>
      </c>
      <c r="J1843" t="s">
        <v>6</v>
      </c>
      <c r="L1843" t="str">
        <f t="shared" ref="L1843:L1844" si="606">D1843</f>
        <v xml:space="preserve"> Diamond District</v>
      </c>
      <c r="M1843" t="str">
        <f t="shared" si="592"/>
        <v>Diamond District</v>
      </c>
      <c r="N1843" t="str">
        <f>VLOOKUP(M1843,mapping!A:B,2,0)</f>
        <v>Midtown</v>
      </c>
    </row>
    <row r="1844" spans="1:14" x14ac:dyDescent="0.2">
      <c r="A1844" t="s">
        <v>771</v>
      </c>
      <c r="B1844">
        <v>376</v>
      </c>
      <c r="C1844" t="s">
        <v>16</v>
      </c>
      <c r="D1844" t="s">
        <v>150</v>
      </c>
      <c r="E1844" t="s">
        <v>18</v>
      </c>
      <c r="F1844" t="s">
        <v>3</v>
      </c>
      <c r="G1844" t="s">
        <v>4</v>
      </c>
      <c r="H1844" t="s">
        <v>5</v>
      </c>
      <c r="I1844">
        <v>10013</v>
      </c>
      <c r="J1844" t="s">
        <v>6</v>
      </c>
      <c r="L1844" t="str">
        <f t="shared" si="606"/>
        <v xml:space="preserve"> Little Italy</v>
      </c>
      <c r="M1844" t="str">
        <f t="shared" si="592"/>
        <v>Little Italy</v>
      </c>
      <c r="N1844" t="str">
        <f>VLOOKUP(M1844,mapping!A:B,2,0)</f>
        <v>Little Italy</v>
      </c>
    </row>
    <row r="1845" spans="1:14" x14ac:dyDescent="0.2">
      <c r="A1845">
        <v>4318</v>
      </c>
      <c r="B1845" t="s">
        <v>30</v>
      </c>
      <c r="C1845" t="s">
        <v>98</v>
      </c>
      <c r="D1845" t="s">
        <v>64</v>
      </c>
      <c r="E1845" t="s">
        <v>3</v>
      </c>
      <c r="F1845" t="s">
        <v>4</v>
      </c>
      <c r="G1845" t="s">
        <v>5</v>
      </c>
      <c r="H1845">
        <v>10033</v>
      </c>
      <c r="I1845" t="s">
        <v>6</v>
      </c>
      <c r="K1845" t="str">
        <f t="shared" ref="K1845:K1850" si="607">C1845</f>
        <v xml:space="preserve"> Washington Heights</v>
      </c>
      <c r="L1845" t="str">
        <f t="shared" ref="L1845:L1850" si="608">K1845</f>
        <v xml:space="preserve"> Washington Heights</v>
      </c>
      <c r="M1845" t="str">
        <f t="shared" si="592"/>
        <v>Washington Heights</v>
      </c>
      <c r="N1845" t="str">
        <f>VLOOKUP(M1845,mapping!A:B,2,0)</f>
        <v>Washington Heights</v>
      </c>
    </row>
    <row r="1846" spans="1:14" x14ac:dyDescent="0.2">
      <c r="A1846">
        <v>591</v>
      </c>
      <c r="B1846" t="s">
        <v>86</v>
      </c>
      <c r="C1846" t="s">
        <v>8</v>
      </c>
      <c r="D1846" t="s">
        <v>9</v>
      </c>
      <c r="E1846" t="s">
        <v>3</v>
      </c>
      <c r="F1846" t="s">
        <v>4</v>
      </c>
      <c r="G1846" t="s">
        <v>5</v>
      </c>
      <c r="H1846">
        <v>10022</v>
      </c>
      <c r="I1846" t="s">
        <v>6</v>
      </c>
      <c r="K1846" t="str">
        <f t="shared" si="607"/>
        <v xml:space="preserve"> Tudor City</v>
      </c>
      <c r="L1846" t="str">
        <f t="shared" si="608"/>
        <v xml:space="preserve"> Tudor City</v>
      </c>
      <c r="M1846" t="str">
        <f t="shared" si="592"/>
        <v>Tudor City</v>
      </c>
      <c r="N1846" t="str">
        <f>VLOOKUP(M1846,mapping!A:B,2,0)</f>
        <v>Tudor City</v>
      </c>
    </row>
    <row r="1847" spans="1:14" x14ac:dyDescent="0.2">
      <c r="A1847" t="s">
        <v>553</v>
      </c>
      <c r="B1847" t="s">
        <v>158</v>
      </c>
      <c r="C1847" t="s">
        <v>115</v>
      </c>
      <c r="D1847" t="s">
        <v>2</v>
      </c>
      <c r="E1847" t="s">
        <v>3</v>
      </c>
      <c r="F1847" t="s">
        <v>4</v>
      </c>
      <c r="G1847" t="s">
        <v>5</v>
      </c>
      <c r="H1847">
        <v>10003</v>
      </c>
      <c r="I1847" t="s">
        <v>6</v>
      </c>
      <c r="K1847" t="str">
        <f t="shared" si="607"/>
        <v xml:space="preserve"> East Village</v>
      </c>
      <c r="L1847" t="str">
        <f t="shared" si="608"/>
        <v xml:space="preserve"> East Village</v>
      </c>
      <c r="M1847" t="str">
        <f t="shared" si="592"/>
        <v>East Village</v>
      </c>
      <c r="N1847" t="str">
        <f>VLOOKUP(M1847,mapping!A:B,2,0)</f>
        <v>East Village</v>
      </c>
    </row>
    <row r="1848" spans="1:14" x14ac:dyDescent="0.2">
      <c r="A1848">
        <v>32</v>
      </c>
      <c r="B1848" t="s">
        <v>172</v>
      </c>
      <c r="C1848" t="s">
        <v>12</v>
      </c>
      <c r="D1848" t="s">
        <v>13</v>
      </c>
      <c r="E1848" t="s">
        <v>3</v>
      </c>
      <c r="F1848" t="s">
        <v>4</v>
      </c>
      <c r="G1848" t="s">
        <v>5</v>
      </c>
      <c r="H1848">
        <v>10018</v>
      </c>
      <c r="I1848" t="s">
        <v>6</v>
      </c>
      <c r="K1848" t="str">
        <f t="shared" si="607"/>
        <v xml:space="preserve"> Koreatown</v>
      </c>
      <c r="L1848" t="str">
        <f t="shared" si="608"/>
        <v xml:space="preserve"> Koreatown</v>
      </c>
      <c r="M1848" t="str">
        <f t="shared" si="592"/>
        <v>Koreatown</v>
      </c>
      <c r="N1848" t="str">
        <f>VLOOKUP(M1848,mapping!A:B,2,0)</f>
        <v>Midtown</v>
      </c>
    </row>
    <row r="1849" spans="1:14" x14ac:dyDescent="0.2">
      <c r="A1849">
        <v>33</v>
      </c>
      <c r="B1849" t="s">
        <v>158</v>
      </c>
      <c r="C1849" t="s">
        <v>115</v>
      </c>
      <c r="D1849" t="s">
        <v>2</v>
      </c>
      <c r="E1849" t="s">
        <v>3</v>
      </c>
      <c r="F1849" t="s">
        <v>4</v>
      </c>
      <c r="G1849" t="s">
        <v>5</v>
      </c>
      <c r="H1849">
        <v>10003</v>
      </c>
      <c r="I1849" t="s">
        <v>6</v>
      </c>
      <c r="K1849" t="str">
        <f t="shared" si="607"/>
        <v xml:space="preserve"> East Village</v>
      </c>
      <c r="L1849" t="str">
        <f t="shared" si="608"/>
        <v xml:space="preserve"> East Village</v>
      </c>
      <c r="M1849" t="str">
        <f t="shared" si="592"/>
        <v>East Village</v>
      </c>
      <c r="N1849" t="str">
        <f>VLOOKUP(M1849,mapping!A:B,2,0)</f>
        <v>East Village</v>
      </c>
    </row>
    <row r="1850" spans="1:14" x14ac:dyDescent="0.2">
      <c r="A1850">
        <v>130</v>
      </c>
      <c r="B1850" t="s">
        <v>105</v>
      </c>
      <c r="C1850" t="s">
        <v>25</v>
      </c>
      <c r="D1850" t="s">
        <v>13</v>
      </c>
      <c r="E1850" t="s">
        <v>3</v>
      </c>
      <c r="F1850" t="s">
        <v>4</v>
      </c>
      <c r="G1850" t="s">
        <v>5</v>
      </c>
      <c r="H1850">
        <v>10016</v>
      </c>
      <c r="I1850" t="s">
        <v>6</v>
      </c>
      <c r="K1850" t="str">
        <f t="shared" si="607"/>
        <v xml:space="preserve"> Rose Hill</v>
      </c>
      <c r="L1850" t="str">
        <f t="shared" si="608"/>
        <v xml:space="preserve"> Rose Hill</v>
      </c>
      <c r="M1850" t="str">
        <f t="shared" si="592"/>
        <v>Rose Hill</v>
      </c>
      <c r="N1850" t="str">
        <f>VLOOKUP(M1850,mapping!A:B,2,0)</f>
        <v>Murray Hill</v>
      </c>
    </row>
    <row r="1851" spans="1:14" x14ac:dyDescent="0.2">
      <c r="A1851">
        <v>16</v>
      </c>
      <c r="B1851" t="s">
        <v>366</v>
      </c>
      <c r="C1851" t="s">
        <v>2</v>
      </c>
      <c r="D1851" t="s">
        <v>3</v>
      </c>
      <c r="E1851" t="s">
        <v>4</v>
      </c>
      <c r="F1851" t="s">
        <v>5</v>
      </c>
      <c r="G1851">
        <v>10002</v>
      </c>
      <c r="H1851" t="s">
        <v>6</v>
      </c>
      <c r="L1851" t="str">
        <f>C1851</f>
        <v xml:space="preserve"> Manhattan Community Board 3</v>
      </c>
      <c r="M1851" t="str">
        <f t="shared" si="592"/>
        <v>Manhattan Community Board 3</v>
      </c>
      <c r="N1851" t="str">
        <f>VLOOKUP(M1851,mapping!A:B,2,0)</f>
        <v>East Village</v>
      </c>
    </row>
    <row r="1852" spans="1:14" x14ac:dyDescent="0.2">
      <c r="A1852">
        <v>330</v>
      </c>
      <c r="B1852" t="s">
        <v>96</v>
      </c>
      <c r="C1852" t="s">
        <v>52</v>
      </c>
      <c r="D1852" t="s">
        <v>13</v>
      </c>
      <c r="E1852" t="s">
        <v>3</v>
      </c>
      <c r="F1852" t="s">
        <v>4</v>
      </c>
      <c r="G1852" t="s">
        <v>5</v>
      </c>
      <c r="H1852">
        <v>10019</v>
      </c>
      <c r="I1852" t="s">
        <v>6</v>
      </c>
      <c r="K1852" t="str">
        <f t="shared" ref="K1852:K1853" si="609">C1852</f>
        <v xml:space="preserve"> Hell's Kitchen</v>
      </c>
      <c r="L1852" t="str">
        <f t="shared" ref="L1852:L1853" si="610">K1852</f>
        <v xml:space="preserve"> Hell's Kitchen</v>
      </c>
      <c r="M1852" t="str">
        <f t="shared" si="592"/>
        <v>Hell's Kitchen</v>
      </c>
      <c r="N1852" t="str">
        <f>VLOOKUP(M1852,mapping!A:B,2,0)</f>
        <v>Midtown</v>
      </c>
    </row>
    <row r="1853" spans="1:14" x14ac:dyDescent="0.2">
      <c r="A1853">
        <v>560</v>
      </c>
      <c r="B1853" t="s">
        <v>772</v>
      </c>
      <c r="C1853" t="s">
        <v>773</v>
      </c>
      <c r="D1853" t="s">
        <v>109</v>
      </c>
      <c r="E1853" t="s">
        <v>3</v>
      </c>
      <c r="F1853" t="s">
        <v>4</v>
      </c>
      <c r="G1853" t="s">
        <v>5</v>
      </c>
      <c r="H1853">
        <v>10027</v>
      </c>
      <c r="I1853" t="s">
        <v>6</v>
      </c>
      <c r="K1853" t="str">
        <f t="shared" si="609"/>
        <v xml:space="preserve"> Manhattanville Houses</v>
      </c>
      <c r="L1853" t="str">
        <f t="shared" si="610"/>
        <v xml:space="preserve"> Manhattanville Houses</v>
      </c>
      <c r="M1853" t="str">
        <f t="shared" si="592"/>
        <v>Manhattanville Houses</v>
      </c>
      <c r="N1853" t="str">
        <f>VLOOKUP(M1853,mapping!A:B,2,0)</f>
        <v>Harlem</v>
      </c>
    </row>
    <row r="1854" spans="1:14" x14ac:dyDescent="0.2">
      <c r="A1854">
        <v>146</v>
      </c>
      <c r="B1854" t="s">
        <v>119</v>
      </c>
      <c r="C1854" t="s">
        <v>2</v>
      </c>
      <c r="D1854" t="s">
        <v>3</v>
      </c>
      <c r="E1854" t="s">
        <v>4</v>
      </c>
      <c r="F1854" t="s">
        <v>5</v>
      </c>
      <c r="G1854">
        <v>10013</v>
      </c>
      <c r="H1854" t="s">
        <v>6</v>
      </c>
      <c r="L1854" t="str">
        <f>C1854</f>
        <v xml:space="preserve"> Manhattan Community Board 3</v>
      </c>
      <c r="M1854" t="str">
        <f t="shared" si="592"/>
        <v>Manhattan Community Board 3</v>
      </c>
      <c r="N1854" t="str">
        <f>VLOOKUP(M1854,mapping!A:B,2,0)</f>
        <v>East Village</v>
      </c>
    </row>
    <row r="1855" spans="1:14" x14ac:dyDescent="0.2">
      <c r="A1855">
        <v>24</v>
      </c>
      <c r="B1855" t="s">
        <v>53</v>
      </c>
      <c r="C1855" t="s">
        <v>66</v>
      </c>
      <c r="D1855" t="s">
        <v>2</v>
      </c>
      <c r="E1855" t="s">
        <v>3</v>
      </c>
      <c r="F1855" t="s">
        <v>4</v>
      </c>
      <c r="G1855" t="s">
        <v>5</v>
      </c>
      <c r="H1855">
        <v>10013</v>
      </c>
      <c r="I1855" t="s">
        <v>6</v>
      </c>
      <c r="K1855" t="str">
        <f>C1855</f>
        <v xml:space="preserve"> Five Points</v>
      </c>
      <c r="L1855" t="str">
        <f>K1855</f>
        <v xml:space="preserve"> Five Points</v>
      </c>
      <c r="M1855" t="str">
        <f t="shared" si="592"/>
        <v>Five Points</v>
      </c>
      <c r="N1855" t="str">
        <f>VLOOKUP(M1855,mapping!A:B,2,0)</f>
        <v>East Village</v>
      </c>
    </row>
  </sheetData>
  <autoFilter ref="A1:N1855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0"/>
  <sheetViews>
    <sheetView topLeftCell="A2" workbookViewId="0">
      <selection activeCell="H26" sqref="H26"/>
    </sheetView>
  </sheetViews>
  <sheetFormatPr baseColWidth="10" defaultRowHeight="16" x14ac:dyDescent="0.2"/>
  <cols>
    <col min="1" max="1" width="29.33203125" bestFit="1" customWidth="1"/>
  </cols>
  <sheetData>
    <row r="1" spans="1:2" x14ac:dyDescent="0.2">
      <c r="A1" t="s">
        <v>842</v>
      </c>
      <c r="B1" t="s">
        <v>775</v>
      </c>
    </row>
    <row r="2" spans="1:2" x14ac:dyDescent="0.2">
      <c r="A2" s="2" t="s">
        <v>776</v>
      </c>
      <c r="B2" t="s">
        <v>777</v>
      </c>
    </row>
    <row r="3" spans="1:2" x14ac:dyDescent="0.2">
      <c r="A3" s="2" t="s">
        <v>778</v>
      </c>
      <c r="B3" t="s">
        <v>779</v>
      </c>
    </row>
    <row r="4" spans="1:2" x14ac:dyDescent="0.2">
      <c r="A4" s="2" t="s">
        <v>780</v>
      </c>
      <c r="B4" t="s">
        <v>781</v>
      </c>
    </row>
    <row r="5" spans="1:2" x14ac:dyDescent="0.2">
      <c r="A5" s="2" t="s">
        <v>782</v>
      </c>
      <c r="B5" t="s">
        <v>782</v>
      </c>
    </row>
    <row r="6" spans="1:2" x14ac:dyDescent="0.2">
      <c r="A6" s="2" t="s">
        <v>783</v>
      </c>
      <c r="B6" t="s">
        <v>783</v>
      </c>
    </row>
    <row r="7" spans="1:2" x14ac:dyDescent="0.2">
      <c r="A7" s="2" t="s">
        <v>784</v>
      </c>
      <c r="B7" t="s">
        <v>785</v>
      </c>
    </row>
    <row r="8" spans="1:2" x14ac:dyDescent="0.2">
      <c r="A8" s="2" t="s">
        <v>786</v>
      </c>
      <c r="B8" t="s">
        <v>795</v>
      </c>
    </row>
    <row r="9" spans="1:2" x14ac:dyDescent="0.2">
      <c r="A9" s="2" t="s">
        <v>787</v>
      </c>
      <c r="B9" t="s">
        <v>787</v>
      </c>
    </row>
    <row r="10" spans="1:2" x14ac:dyDescent="0.2">
      <c r="A10" s="2" t="s">
        <v>777</v>
      </c>
      <c r="B10" t="s">
        <v>777</v>
      </c>
    </row>
    <row r="11" spans="1:2" x14ac:dyDescent="0.2">
      <c r="A11" s="2" t="s">
        <v>348</v>
      </c>
      <c r="B11" t="s">
        <v>777</v>
      </c>
    </row>
    <row r="12" spans="1:2" x14ac:dyDescent="0.2">
      <c r="A12" s="2" t="s">
        <v>788</v>
      </c>
      <c r="B12" t="s">
        <v>789</v>
      </c>
    </row>
    <row r="13" spans="1:2" x14ac:dyDescent="0.2">
      <c r="A13" s="2" t="s">
        <v>790</v>
      </c>
      <c r="B13" t="s">
        <v>821</v>
      </c>
    </row>
    <row r="14" spans="1:2" x14ac:dyDescent="0.2">
      <c r="A14" s="2" t="s">
        <v>791</v>
      </c>
      <c r="B14" t="s">
        <v>787</v>
      </c>
    </row>
    <row r="15" spans="1:2" x14ac:dyDescent="0.2">
      <c r="A15" s="2" t="s">
        <v>792</v>
      </c>
      <c r="B15" t="s">
        <v>793</v>
      </c>
    </row>
    <row r="16" spans="1:2" x14ac:dyDescent="0.2">
      <c r="A16" s="2" t="s">
        <v>793</v>
      </c>
      <c r="B16" t="s">
        <v>793</v>
      </c>
    </row>
    <row r="17" spans="1:2" x14ac:dyDescent="0.2">
      <c r="A17" s="2" t="s">
        <v>794</v>
      </c>
      <c r="B17" t="s">
        <v>798</v>
      </c>
    </row>
    <row r="18" spans="1:2" x14ac:dyDescent="0.2">
      <c r="A18" s="2" t="s">
        <v>795</v>
      </c>
      <c r="B18" t="s">
        <v>795</v>
      </c>
    </row>
    <row r="19" spans="1:2" x14ac:dyDescent="0.2">
      <c r="A19" s="2" t="s">
        <v>796</v>
      </c>
      <c r="B19" t="s">
        <v>785</v>
      </c>
    </row>
    <row r="20" spans="1:2" x14ac:dyDescent="0.2">
      <c r="A20" s="2" t="s">
        <v>797</v>
      </c>
      <c r="B20" t="s">
        <v>798</v>
      </c>
    </row>
    <row r="21" spans="1:2" x14ac:dyDescent="0.2">
      <c r="A21" s="2" t="s">
        <v>799</v>
      </c>
      <c r="B21" t="s">
        <v>787</v>
      </c>
    </row>
    <row r="22" spans="1:2" x14ac:dyDescent="0.2">
      <c r="A22" s="2" t="s">
        <v>800</v>
      </c>
      <c r="B22" t="s">
        <v>782</v>
      </c>
    </row>
    <row r="23" spans="1:2" x14ac:dyDescent="0.2">
      <c r="A23" s="2" t="s">
        <v>801</v>
      </c>
      <c r="B23" t="s">
        <v>802</v>
      </c>
    </row>
    <row r="24" spans="1:2" x14ac:dyDescent="0.2">
      <c r="A24" s="2" t="s">
        <v>803</v>
      </c>
      <c r="B24" t="s">
        <v>785</v>
      </c>
    </row>
    <row r="25" spans="1:2" x14ac:dyDescent="0.2">
      <c r="A25" s="2" t="s">
        <v>804</v>
      </c>
      <c r="B25" t="s">
        <v>785</v>
      </c>
    </row>
    <row r="26" spans="1:2" x14ac:dyDescent="0.2">
      <c r="A26" s="2" t="s">
        <v>805</v>
      </c>
      <c r="B26" t="s">
        <v>781</v>
      </c>
    </row>
    <row r="27" spans="1:2" x14ac:dyDescent="0.2">
      <c r="A27" s="2" t="s">
        <v>806</v>
      </c>
      <c r="B27" t="s">
        <v>807</v>
      </c>
    </row>
    <row r="28" spans="1:2" x14ac:dyDescent="0.2">
      <c r="A28" s="2" t="s">
        <v>808</v>
      </c>
      <c r="B28" t="s">
        <v>808</v>
      </c>
    </row>
    <row r="29" spans="1:2" x14ac:dyDescent="0.2">
      <c r="A29" s="2" t="s">
        <v>809</v>
      </c>
      <c r="B29" t="s">
        <v>809</v>
      </c>
    </row>
    <row r="30" spans="1:2" x14ac:dyDescent="0.2">
      <c r="A30" s="2" t="s">
        <v>810</v>
      </c>
      <c r="B30" t="s">
        <v>808</v>
      </c>
    </row>
    <row r="31" spans="1:2" x14ac:dyDescent="0.2">
      <c r="A31" s="2" t="s">
        <v>811</v>
      </c>
      <c r="B31" t="s">
        <v>795</v>
      </c>
    </row>
    <row r="32" spans="1:2" x14ac:dyDescent="0.2">
      <c r="A32" s="2" t="s">
        <v>812</v>
      </c>
      <c r="B32" t="s">
        <v>787</v>
      </c>
    </row>
    <row r="33" spans="1:2" x14ac:dyDescent="0.2">
      <c r="A33" s="2" t="s">
        <v>813</v>
      </c>
      <c r="B33" t="s">
        <v>798</v>
      </c>
    </row>
    <row r="34" spans="1:2" x14ac:dyDescent="0.2">
      <c r="A34" s="2" t="s">
        <v>814</v>
      </c>
      <c r="B34" t="s">
        <v>793</v>
      </c>
    </row>
    <row r="35" spans="1:2" x14ac:dyDescent="0.2">
      <c r="A35" s="2" t="s">
        <v>815</v>
      </c>
      <c r="B35" t="s">
        <v>777</v>
      </c>
    </row>
    <row r="36" spans="1:2" x14ac:dyDescent="0.2">
      <c r="A36" s="2" t="s">
        <v>816</v>
      </c>
      <c r="B36" t="s">
        <v>785</v>
      </c>
    </row>
    <row r="37" spans="1:2" x14ac:dyDescent="0.2">
      <c r="A37" s="2" t="s">
        <v>817</v>
      </c>
      <c r="B37" t="s">
        <v>785</v>
      </c>
    </row>
    <row r="38" spans="1:2" x14ac:dyDescent="0.2">
      <c r="A38" s="2" t="s">
        <v>818</v>
      </c>
      <c r="B38" t="s">
        <v>802</v>
      </c>
    </row>
    <row r="39" spans="1:2" x14ac:dyDescent="0.2">
      <c r="A39" s="2" t="s">
        <v>819</v>
      </c>
      <c r="B39" t="s">
        <v>795</v>
      </c>
    </row>
    <row r="40" spans="1:2" x14ac:dyDescent="0.2">
      <c r="A40" s="2" t="s">
        <v>820</v>
      </c>
      <c r="B40" t="s">
        <v>795</v>
      </c>
    </row>
    <row r="41" spans="1:2" x14ac:dyDescent="0.2">
      <c r="A41" s="2" t="s">
        <v>821</v>
      </c>
      <c r="B41" t="s">
        <v>821</v>
      </c>
    </row>
    <row r="42" spans="1:2" x14ac:dyDescent="0.2">
      <c r="A42" s="2" t="s">
        <v>822</v>
      </c>
      <c r="B42" t="s">
        <v>822</v>
      </c>
    </row>
    <row r="43" spans="1:2" x14ac:dyDescent="0.2">
      <c r="A43" s="2" t="s">
        <v>823</v>
      </c>
      <c r="B43" t="s">
        <v>823</v>
      </c>
    </row>
    <row r="44" spans="1:2" x14ac:dyDescent="0.2">
      <c r="A44" s="2" t="s">
        <v>377</v>
      </c>
      <c r="B44" t="s">
        <v>823</v>
      </c>
    </row>
    <row r="45" spans="1:2" x14ac:dyDescent="0.2">
      <c r="A45" s="2" t="s">
        <v>824</v>
      </c>
      <c r="B45" t="s">
        <v>825</v>
      </c>
    </row>
    <row r="46" spans="1:2" x14ac:dyDescent="0.2">
      <c r="A46" s="2" t="s">
        <v>826</v>
      </c>
      <c r="B46" t="s">
        <v>802</v>
      </c>
    </row>
    <row r="47" spans="1:2" x14ac:dyDescent="0.2">
      <c r="A47" s="2" t="s">
        <v>827</v>
      </c>
      <c r="B47" t="s">
        <v>787</v>
      </c>
    </row>
    <row r="48" spans="1:2" x14ac:dyDescent="0.2">
      <c r="A48" s="2" t="s">
        <v>828</v>
      </c>
      <c r="B48" t="s">
        <v>822</v>
      </c>
    </row>
    <row r="49" spans="1:2" x14ac:dyDescent="0.2">
      <c r="A49" s="2" t="s">
        <v>829</v>
      </c>
      <c r="B49" t="s">
        <v>823</v>
      </c>
    </row>
    <row r="50" spans="1:2" x14ac:dyDescent="0.2">
      <c r="A50" s="2" t="s">
        <v>830</v>
      </c>
      <c r="B50" t="s">
        <v>831</v>
      </c>
    </row>
    <row r="51" spans="1:2" x14ac:dyDescent="0.2">
      <c r="A51" s="2" t="s">
        <v>832</v>
      </c>
      <c r="B51" t="s">
        <v>823</v>
      </c>
    </row>
    <row r="52" spans="1:2" x14ac:dyDescent="0.2">
      <c r="A52" s="2" t="s">
        <v>833</v>
      </c>
      <c r="B52" t="s">
        <v>833</v>
      </c>
    </row>
    <row r="53" spans="1:2" x14ac:dyDescent="0.2">
      <c r="A53" s="2" t="s">
        <v>834</v>
      </c>
      <c r="B53" t="s">
        <v>793</v>
      </c>
    </row>
    <row r="54" spans="1:2" x14ac:dyDescent="0.2">
      <c r="A54" s="2" t="s">
        <v>781</v>
      </c>
      <c r="B54" t="s">
        <v>781</v>
      </c>
    </row>
    <row r="55" spans="1:2" x14ac:dyDescent="0.2">
      <c r="A55" s="2" t="s">
        <v>835</v>
      </c>
      <c r="B55" t="s">
        <v>835</v>
      </c>
    </row>
    <row r="56" spans="1:2" x14ac:dyDescent="0.2">
      <c r="A56" s="2" t="s">
        <v>798</v>
      </c>
      <c r="B56" t="s">
        <v>798</v>
      </c>
    </row>
    <row r="57" spans="1:2" x14ac:dyDescent="0.2">
      <c r="A57" s="2" t="s">
        <v>836</v>
      </c>
      <c r="B57" t="s">
        <v>793</v>
      </c>
    </row>
    <row r="58" spans="1:2" x14ac:dyDescent="0.2">
      <c r="A58" s="2" t="s">
        <v>837</v>
      </c>
      <c r="B58" t="s">
        <v>838</v>
      </c>
    </row>
    <row r="59" spans="1:2" x14ac:dyDescent="0.2">
      <c r="A59" s="2" t="s">
        <v>839</v>
      </c>
      <c r="B59" t="s">
        <v>787</v>
      </c>
    </row>
    <row r="60" spans="1:2" x14ac:dyDescent="0.2">
      <c r="A60" s="2" t="s">
        <v>840</v>
      </c>
      <c r="B60" t="s">
        <v>781</v>
      </c>
    </row>
  </sheetData>
  <autoFilter ref="A1:B60">
    <sortState ref="A2:B70">
      <sortCondition ref="A1:A70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29"/>
  <sheetViews>
    <sheetView workbookViewId="0">
      <selection activeCell="C2" sqref="C2:C29"/>
    </sheetView>
  </sheetViews>
  <sheetFormatPr baseColWidth="10" defaultRowHeight="16" x14ac:dyDescent="0.2"/>
  <cols>
    <col min="4" max="4" width="13.5" bestFit="1" customWidth="1"/>
  </cols>
  <sheetData>
    <row r="1" spans="1:78" x14ac:dyDescent="0.2">
      <c r="A1" t="s">
        <v>846</v>
      </c>
      <c r="B1" t="s">
        <v>847</v>
      </c>
      <c r="C1" t="s">
        <v>848</v>
      </c>
      <c r="D1" t="s">
        <v>849</v>
      </c>
      <c r="E1" t="s">
        <v>850</v>
      </c>
      <c r="F1" t="s">
        <v>851</v>
      </c>
      <c r="G1" t="s">
        <v>852</v>
      </c>
      <c r="H1" t="s">
        <v>853</v>
      </c>
      <c r="I1" t="s">
        <v>854</v>
      </c>
      <c r="J1" t="s">
        <v>855</v>
      </c>
      <c r="K1" t="s">
        <v>856</v>
      </c>
      <c r="L1" t="s">
        <v>857</v>
      </c>
      <c r="M1" t="s">
        <v>858</v>
      </c>
      <c r="N1" t="s">
        <v>859</v>
      </c>
      <c r="O1" t="s">
        <v>860</v>
      </c>
      <c r="P1" t="s">
        <v>861</v>
      </c>
      <c r="Q1" t="s">
        <v>862</v>
      </c>
      <c r="R1" t="s">
        <v>863</v>
      </c>
      <c r="S1" t="s">
        <v>864</v>
      </c>
      <c r="T1" t="s">
        <v>865</v>
      </c>
      <c r="U1" t="s">
        <v>866</v>
      </c>
      <c r="V1" t="s">
        <v>867</v>
      </c>
      <c r="W1" t="s">
        <v>868</v>
      </c>
      <c r="X1" t="s">
        <v>869</v>
      </c>
      <c r="Y1" t="s">
        <v>870</v>
      </c>
      <c r="Z1" t="s">
        <v>871</v>
      </c>
      <c r="AA1" t="s">
        <v>872</v>
      </c>
      <c r="AB1" t="s">
        <v>873</v>
      </c>
      <c r="AC1" t="s">
        <v>874</v>
      </c>
      <c r="AD1" t="s">
        <v>875</v>
      </c>
      <c r="AE1" t="s">
        <v>876</v>
      </c>
      <c r="AF1" t="s">
        <v>877</v>
      </c>
      <c r="AG1" t="s">
        <v>878</v>
      </c>
      <c r="AH1" t="s">
        <v>879</v>
      </c>
      <c r="AI1" t="s">
        <v>880</v>
      </c>
      <c r="AJ1" t="s">
        <v>881</v>
      </c>
      <c r="AK1" t="s">
        <v>882</v>
      </c>
      <c r="AL1" t="s">
        <v>883</v>
      </c>
      <c r="AM1" t="s">
        <v>884</v>
      </c>
      <c r="AN1" t="s">
        <v>885</v>
      </c>
      <c r="AO1" t="s">
        <v>886</v>
      </c>
      <c r="AP1" t="s">
        <v>887</v>
      </c>
      <c r="AQ1" t="s">
        <v>888</v>
      </c>
      <c r="AR1" t="s">
        <v>889</v>
      </c>
      <c r="AS1" t="s">
        <v>890</v>
      </c>
      <c r="AT1" t="s">
        <v>891</v>
      </c>
      <c r="AU1" t="s">
        <v>892</v>
      </c>
      <c r="AV1" t="s">
        <v>893</v>
      </c>
      <c r="AW1" t="s">
        <v>894</v>
      </c>
      <c r="AX1" t="s">
        <v>895</v>
      </c>
      <c r="AY1" t="s">
        <v>896</v>
      </c>
      <c r="AZ1" t="s">
        <v>897</v>
      </c>
      <c r="BA1" t="s">
        <v>898</v>
      </c>
      <c r="BB1" t="s">
        <v>899</v>
      </c>
      <c r="BC1" t="s">
        <v>900</v>
      </c>
      <c r="BD1" t="s">
        <v>901</v>
      </c>
      <c r="BE1" t="s">
        <v>902</v>
      </c>
      <c r="BF1" t="s">
        <v>903</v>
      </c>
      <c r="BG1" t="s">
        <v>904</v>
      </c>
      <c r="BH1" t="s">
        <v>905</v>
      </c>
      <c r="BI1" t="s">
        <v>906</v>
      </c>
      <c r="BJ1" t="s">
        <v>907</v>
      </c>
      <c r="BK1" t="s">
        <v>908</v>
      </c>
      <c r="BL1" t="s">
        <v>909</v>
      </c>
      <c r="BM1" t="s">
        <v>910</v>
      </c>
      <c r="BN1" t="s">
        <v>911</v>
      </c>
      <c r="BO1" t="s">
        <v>912</v>
      </c>
      <c r="BP1" t="s">
        <v>913</v>
      </c>
      <c r="BQ1" t="s">
        <v>914</v>
      </c>
      <c r="BR1" t="s">
        <v>915</v>
      </c>
      <c r="BS1" t="s">
        <v>916</v>
      </c>
      <c r="BT1" t="s">
        <v>917</v>
      </c>
      <c r="BU1" t="s">
        <v>918</v>
      </c>
      <c r="BV1" t="s">
        <v>919</v>
      </c>
      <c r="BW1" t="s">
        <v>920</v>
      </c>
      <c r="BX1" t="s">
        <v>921</v>
      </c>
      <c r="BY1" t="s">
        <v>922</v>
      </c>
      <c r="BZ1" t="s">
        <v>923</v>
      </c>
    </row>
    <row r="2" spans="1:78" x14ac:dyDescent="0.2">
      <c r="A2">
        <v>270958</v>
      </c>
      <c r="B2" t="s">
        <v>835</v>
      </c>
      <c r="C2" t="str">
        <f>VLOOKUP(B2,neighbourhood_result!H:H,1,0)</f>
        <v>Upper West Side</v>
      </c>
      <c r="D2">
        <v>11.5</v>
      </c>
      <c r="E2" t="s">
        <v>924</v>
      </c>
      <c r="F2" t="s">
        <v>925</v>
      </c>
      <c r="G2" t="s">
        <v>924</v>
      </c>
      <c r="H2" t="s">
        <v>924</v>
      </c>
      <c r="I2">
        <v>4</v>
      </c>
      <c r="J2">
        <v>3153</v>
      </c>
      <c r="K2">
        <v>3126</v>
      </c>
      <c r="L2">
        <v>3149</v>
      </c>
      <c r="M2">
        <v>3176</v>
      </c>
      <c r="N2">
        <v>3206</v>
      </c>
      <c r="O2">
        <v>3225</v>
      </c>
      <c r="P2">
        <v>3222</v>
      </c>
      <c r="Q2">
        <v>3220</v>
      </c>
      <c r="R2">
        <v>3242</v>
      </c>
      <c r="S2">
        <v>3290</v>
      </c>
      <c r="T2">
        <v>3294</v>
      </c>
      <c r="U2">
        <v>3276</v>
      </c>
      <c r="V2">
        <v>3279</v>
      </c>
      <c r="W2">
        <v>3288</v>
      </c>
      <c r="X2">
        <v>3272</v>
      </c>
      <c r="Y2">
        <v>3284</v>
      </c>
      <c r="Z2">
        <v>3301</v>
      </c>
      <c r="AA2">
        <v>3368</v>
      </c>
      <c r="AB2">
        <v>3405</v>
      </c>
      <c r="AC2">
        <v>3431</v>
      </c>
      <c r="AD2">
        <v>3384</v>
      </c>
      <c r="AE2">
        <v>3370</v>
      </c>
      <c r="AF2">
        <v>3377</v>
      </c>
      <c r="AG2">
        <v>3409</v>
      </c>
      <c r="AH2">
        <v>3466</v>
      </c>
      <c r="AI2">
        <v>3514</v>
      </c>
      <c r="AJ2">
        <v>3540</v>
      </c>
      <c r="AK2">
        <v>3541</v>
      </c>
      <c r="AL2">
        <v>3510</v>
      </c>
      <c r="AM2">
        <v>3506</v>
      </c>
      <c r="AN2">
        <v>3500</v>
      </c>
      <c r="AO2">
        <v>3529</v>
      </c>
      <c r="AP2">
        <v>3568</v>
      </c>
      <c r="AQ2">
        <v>3663</v>
      </c>
      <c r="AR2">
        <v>3759</v>
      </c>
      <c r="AS2">
        <v>3836</v>
      </c>
      <c r="AT2">
        <v>3886</v>
      </c>
      <c r="AU2">
        <v>3908</v>
      </c>
      <c r="AV2">
        <v>3938</v>
      </c>
      <c r="AW2">
        <v>3960</v>
      </c>
      <c r="AX2">
        <v>4007</v>
      </c>
      <c r="AY2">
        <v>4010</v>
      </c>
      <c r="AZ2">
        <v>4043</v>
      </c>
      <c r="BA2">
        <v>4025</v>
      </c>
      <c r="BB2">
        <v>4042</v>
      </c>
      <c r="BC2">
        <v>4039</v>
      </c>
      <c r="BD2">
        <v>3977</v>
      </c>
      <c r="BE2">
        <v>3928</v>
      </c>
      <c r="BF2">
        <v>3900</v>
      </c>
      <c r="BG2">
        <v>3916</v>
      </c>
      <c r="BH2">
        <v>3950</v>
      </c>
      <c r="BI2">
        <v>3999</v>
      </c>
      <c r="BJ2">
        <v>4054</v>
      </c>
      <c r="BK2">
        <v>4065</v>
      </c>
      <c r="BL2">
        <v>4043</v>
      </c>
      <c r="BM2">
        <v>4005</v>
      </c>
      <c r="BN2">
        <v>3951</v>
      </c>
      <c r="BO2">
        <v>3929</v>
      </c>
      <c r="BP2">
        <v>3892</v>
      </c>
      <c r="BQ2">
        <v>3863</v>
      </c>
      <c r="BR2">
        <v>3842</v>
      </c>
      <c r="BS2">
        <v>3828</v>
      </c>
      <c r="BT2">
        <v>3814</v>
      </c>
      <c r="BU2">
        <v>3804</v>
      </c>
      <c r="BV2">
        <v>3784</v>
      </c>
      <c r="BW2">
        <v>3774</v>
      </c>
      <c r="BX2">
        <v>3778</v>
      </c>
      <c r="BY2">
        <v>3820</v>
      </c>
      <c r="BZ2">
        <v>3858</v>
      </c>
    </row>
    <row r="3" spans="1:78" x14ac:dyDescent="0.2">
      <c r="A3">
        <v>403122</v>
      </c>
      <c r="B3" t="s">
        <v>926</v>
      </c>
      <c r="C3" t="e">
        <f>VLOOKUP(B3,neighbourhood_result!H:H,1,0)</f>
        <v>#N/A</v>
      </c>
      <c r="E3" t="s">
        <v>924</v>
      </c>
      <c r="F3" t="s">
        <v>925</v>
      </c>
      <c r="G3" t="s">
        <v>924</v>
      </c>
      <c r="H3" t="s">
        <v>924</v>
      </c>
      <c r="I3">
        <v>532</v>
      </c>
      <c r="J3">
        <v>2151</v>
      </c>
      <c r="K3">
        <v>2164</v>
      </c>
      <c r="L3">
        <v>2181</v>
      </c>
      <c r="M3">
        <v>2230</v>
      </c>
      <c r="N3">
        <v>2284</v>
      </c>
      <c r="O3">
        <v>2318</v>
      </c>
      <c r="P3">
        <v>2340</v>
      </c>
      <c r="Q3">
        <v>2349</v>
      </c>
      <c r="R3">
        <v>2379</v>
      </c>
      <c r="S3">
        <v>2398</v>
      </c>
      <c r="T3">
        <v>2424</v>
      </c>
      <c r="U3">
        <v>2457</v>
      </c>
      <c r="V3">
        <v>2494</v>
      </c>
      <c r="W3">
        <v>2519</v>
      </c>
      <c r="X3">
        <v>2552</v>
      </c>
      <c r="Y3">
        <v>2583</v>
      </c>
      <c r="Z3">
        <v>2611</v>
      </c>
      <c r="AA3">
        <v>2636</v>
      </c>
      <c r="AB3">
        <v>2648</v>
      </c>
      <c r="AC3">
        <v>2685</v>
      </c>
      <c r="AD3">
        <v>2729</v>
      </c>
      <c r="AE3">
        <v>2779</v>
      </c>
      <c r="AF3">
        <v>2800</v>
      </c>
      <c r="AG3">
        <v>2802</v>
      </c>
      <c r="AH3">
        <v>2790</v>
      </c>
      <c r="AI3">
        <v>2786</v>
      </c>
      <c r="AJ3">
        <v>2780</v>
      </c>
      <c r="AK3">
        <v>2770</v>
      </c>
      <c r="AL3">
        <v>2776</v>
      </c>
      <c r="AM3">
        <v>2789</v>
      </c>
      <c r="AN3">
        <v>2817</v>
      </c>
      <c r="AO3">
        <v>2818</v>
      </c>
      <c r="AP3">
        <v>2807</v>
      </c>
      <c r="AQ3">
        <v>2822</v>
      </c>
      <c r="AR3">
        <v>2824</v>
      </c>
      <c r="AS3">
        <v>2855</v>
      </c>
      <c r="AT3">
        <v>2863</v>
      </c>
      <c r="AU3">
        <v>2879</v>
      </c>
      <c r="AV3">
        <v>2885</v>
      </c>
      <c r="AW3">
        <v>2900</v>
      </c>
      <c r="AX3">
        <v>2908</v>
      </c>
      <c r="AY3">
        <v>2920</v>
      </c>
      <c r="AZ3">
        <v>2919</v>
      </c>
      <c r="BA3">
        <v>2916</v>
      </c>
      <c r="BB3">
        <v>2901</v>
      </c>
      <c r="BC3">
        <v>2911</v>
      </c>
      <c r="BD3">
        <v>2922</v>
      </c>
      <c r="BE3">
        <v>2931</v>
      </c>
      <c r="BF3">
        <v>2933</v>
      </c>
      <c r="BG3">
        <v>2914</v>
      </c>
      <c r="BH3">
        <v>2915</v>
      </c>
      <c r="BI3">
        <v>2922</v>
      </c>
      <c r="BJ3">
        <v>2921</v>
      </c>
      <c r="BK3">
        <v>2905</v>
      </c>
      <c r="BL3">
        <v>2883</v>
      </c>
      <c r="BM3">
        <v>2865</v>
      </c>
      <c r="BN3">
        <v>2849</v>
      </c>
      <c r="BO3">
        <v>2850</v>
      </c>
      <c r="BP3">
        <v>2842</v>
      </c>
      <c r="BQ3">
        <v>2840</v>
      </c>
      <c r="BR3">
        <v>2837</v>
      </c>
      <c r="BS3">
        <v>2829</v>
      </c>
      <c r="BT3">
        <v>2818</v>
      </c>
      <c r="BU3">
        <v>2799</v>
      </c>
      <c r="BV3">
        <v>2800</v>
      </c>
      <c r="BW3">
        <v>2833</v>
      </c>
      <c r="BX3">
        <v>2882</v>
      </c>
      <c r="BY3">
        <v>2918</v>
      </c>
      <c r="BZ3">
        <v>2941</v>
      </c>
    </row>
    <row r="4" spans="1:78" x14ac:dyDescent="0.2">
      <c r="A4">
        <v>270957</v>
      </c>
      <c r="B4" t="s">
        <v>781</v>
      </c>
      <c r="C4" t="str">
        <f>VLOOKUP(B4,neighbourhood_result!H:H,1,0)</f>
        <v>Upper East Side</v>
      </c>
      <c r="D4">
        <v>11</v>
      </c>
      <c r="E4" t="s">
        <v>924</v>
      </c>
      <c r="F4" t="s">
        <v>925</v>
      </c>
      <c r="G4" t="s">
        <v>924</v>
      </c>
      <c r="H4" t="s">
        <v>924</v>
      </c>
      <c r="I4">
        <v>7</v>
      </c>
      <c r="J4">
        <v>2989</v>
      </c>
      <c r="K4">
        <v>2997</v>
      </c>
      <c r="L4">
        <v>3017</v>
      </c>
      <c r="M4">
        <v>3028</v>
      </c>
      <c r="N4">
        <v>3019</v>
      </c>
      <c r="O4">
        <v>3021</v>
      </c>
      <c r="P4">
        <v>3022</v>
      </c>
      <c r="Q4">
        <v>3051</v>
      </c>
      <c r="R4">
        <v>3098</v>
      </c>
      <c r="S4">
        <v>3167</v>
      </c>
      <c r="T4">
        <v>3199</v>
      </c>
      <c r="U4">
        <v>3183</v>
      </c>
      <c r="V4">
        <v>3159</v>
      </c>
      <c r="W4">
        <v>3153</v>
      </c>
      <c r="X4">
        <v>3154</v>
      </c>
      <c r="Y4">
        <v>3168</v>
      </c>
      <c r="Z4">
        <v>3205</v>
      </c>
      <c r="AA4">
        <v>3249</v>
      </c>
      <c r="AB4">
        <v>3276</v>
      </c>
      <c r="AC4">
        <v>3261</v>
      </c>
      <c r="AD4">
        <v>3215</v>
      </c>
      <c r="AE4">
        <v>3195</v>
      </c>
      <c r="AF4">
        <v>3170</v>
      </c>
      <c r="AG4">
        <v>3171</v>
      </c>
      <c r="AH4">
        <v>3181</v>
      </c>
      <c r="AI4">
        <v>3215</v>
      </c>
      <c r="AJ4">
        <v>3242</v>
      </c>
      <c r="AK4">
        <v>3257</v>
      </c>
      <c r="AL4">
        <v>3260</v>
      </c>
      <c r="AM4">
        <v>3238</v>
      </c>
      <c r="AN4">
        <v>3238</v>
      </c>
      <c r="AO4">
        <v>3236</v>
      </c>
      <c r="AP4">
        <v>3253</v>
      </c>
      <c r="AQ4">
        <v>3292</v>
      </c>
      <c r="AR4">
        <v>3360</v>
      </c>
      <c r="AS4">
        <v>3417</v>
      </c>
      <c r="AT4">
        <v>3476</v>
      </c>
      <c r="AU4">
        <v>3512</v>
      </c>
      <c r="AV4">
        <v>3547</v>
      </c>
      <c r="AW4">
        <v>3559</v>
      </c>
      <c r="AX4">
        <v>3572</v>
      </c>
      <c r="AY4">
        <v>3579</v>
      </c>
      <c r="AZ4">
        <v>3606</v>
      </c>
      <c r="BA4">
        <v>3626</v>
      </c>
      <c r="BB4">
        <v>3646</v>
      </c>
      <c r="BC4">
        <v>3648</v>
      </c>
      <c r="BD4">
        <v>3607</v>
      </c>
      <c r="BE4">
        <v>3574</v>
      </c>
      <c r="BF4">
        <v>3557</v>
      </c>
      <c r="BG4">
        <v>3577</v>
      </c>
      <c r="BH4">
        <v>3610</v>
      </c>
      <c r="BI4">
        <v>3661</v>
      </c>
      <c r="BJ4">
        <v>3700</v>
      </c>
      <c r="BK4">
        <v>3710</v>
      </c>
      <c r="BL4">
        <v>3675</v>
      </c>
      <c r="BM4">
        <v>3634</v>
      </c>
      <c r="BN4">
        <v>3592</v>
      </c>
      <c r="BO4">
        <v>3576</v>
      </c>
      <c r="BP4">
        <v>3573</v>
      </c>
      <c r="BQ4">
        <v>3560</v>
      </c>
      <c r="BR4">
        <v>3560</v>
      </c>
      <c r="BS4">
        <v>3542</v>
      </c>
      <c r="BT4">
        <v>3522</v>
      </c>
      <c r="BU4">
        <v>3498</v>
      </c>
      <c r="BV4">
        <v>3476</v>
      </c>
      <c r="BW4">
        <v>3481</v>
      </c>
      <c r="BX4">
        <v>3494</v>
      </c>
      <c r="BY4">
        <v>3521</v>
      </c>
      <c r="BZ4">
        <v>3528</v>
      </c>
    </row>
    <row r="5" spans="1:78" x14ac:dyDescent="0.2">
      <c r="A5">
        <v>198687</v>
      </c>
      <c r="B5" t="s">
        <v>798</v>
      </c>
      <c r="C5" t="str">
        <f>VLOOKUP(B5,neighbourhood_result!H:H,1,0)</f>
        <v>Washington Heights</v>
      </c>
      <c r="D5">
        <v>10.5</v>
      </c>
      <c r="E5" t="s">
        <v>924</v>
      </c>
      <c r="F5" t="s">
        <v>925</v>
      </c>
      <c r="G5" t="s">
        <v>924</v>
      </c>
      <c r="H5" t="s">
        <v>924</v>
      </c>
      <c r="I5">
        <v>14</v>
      </c>
      <c r="J5">
        <v>1920</v>
      </c>
      <c r="K5">
        <v>1916</v>
      </c>
      <c r="L5">
        <v>1916</v>
      </c>
      <c r="M5">
        <v>1931</v>
      </c>
      <c r="N5">
        <v>1947</v>
      </c>
      <c r="O5">
        <v>1976</v>
      </c>
      <c r="P5">
        <v>1989</v>
      </c>
      <c r="Q5">
        <v>1985</v>
      </c>
      <c r="R5">
        <v>1961</v>
      </c>
      <c r="S5">
        <v>1940</v>
      </c>
      <c r="T5">
        <v>1901</v>
      </c>
      <c r="U5">
        <v>1884</v>
      </c>
      <c r="V5">
        <v>1897</v>
      </c>
      <c r="W5">
        <v>1915</v>
      </c>
      <c r="X5">
        <v>1965</v>
      </c>
      <c r="Y5">
        <v>1976</v>
      </c>
      <c r="Z5">
        <v>2000</v>
      </c>
      <c r="AA5">
        <v>1980</v>
      </c>
      <c r="AB5">
        <v>1964</v>
      </c>
      <c r="AC5">
        <v>1997</v>
      </c>
      <c r="AD5">
        <v>2050</v>
      </c>
      <c r="AE5">
        <v>2132</v>
      </c>
      <c r="AF5">
        <v>2135</v>
      </c>
      <c r="AG5">
        <v>2153</v>
      </c>
      <c r="AH5">
        <v>2088</v>
      </c>
      <c r="AI5">
        <v>2063</v>
      </c>
      <c r="AJ5">
        <v>2009</v>
      </c>
      <c r="AK5">
        <v>2022</v>
      </c>
      <c r="AL5">
        <v>2051</v>
      </c>
      <c r="AM5">
        <v>2060</v>
      </c>
      <c r="AN5">
        <v>2054</v>
      </c>
      <c r="AO5">
        <v>2014</v>
      </c>
      <c r="AP5">
        <v>1979</v>
      </c>
      <c r="AQ5">
        <v>1998</v>
      </c>
      <c r="AR5">
        <v>2050</v>
      </c>
      <c r="AS5">
        <v>2155</v>
      </c>
      <c r="AT5">
        <v>2247</v>
      </c>
      <c r="AU5">
        <v>2334</v>
      </c>
      <c r="AV5">
        <v>2382</v>
      </c>
      <c r="AW5">
        <v>2392</v>
      </c>
      <c r="AX5">
        <v>2390</v>
      </c>
      <c r="AY5">
        <v>2415</v>
      </c>
      <c r="AZ5">
        <v>2473</v>
      </c>
      <c r="BA5">
        <v>2527</v>
      </c>
      <c r="BB5">
        <v>2576</v>
      </c>
      <c r="BC5">
        <v>2601</v>
      </c>
      <c r="BD5">
        <v>2671</v>
      </c>
      <c r="BE5">
        <v>2685</v>
      </c>
      <c r="BF5">
        <v>2692</v>
      </c>
      <c r="BG5">
        <v>2641</v>
      </c>
      <c r="BH5">
        <v>2624</v>
      </c>
      <c r="BI5">
        <v>2632</v>
      </c>
      <c r="BJ5">
        <v>2641</v>
      </c>
      <c r="BK5">
        <v>2667</v>
      </c>
      <c r="BL5">
        <v>2691</v>
      </c>
      <c r="BM5">
        <v>2693</v>
      </c>
      <c r="BN5">
        <v>2682</v>
      </c>
      <c r="BO5">
        <v>2669</v>
      </c>
      <c r="BP5">
        <v>2646</v>
      </c>
      <c r="BQ5">
        <v>2632</v>
      </c>
      <c r="BR5">
        <v>2626</v>
      </c>
      <c r="BS5">
        <v>2638</v>
      </c>
      <c r="BT5">
        <v>2649</v>
      </c>
      <c r="BU5">
        <v>2650</v>
      </c>
      <c r="BV5">
        <v>2640</v>
      </c>
      <c r="BW5">
        <v>2633</v>
      </c>
      <c r="BX5">
        <v>2636</v>
      </c>
      <c r="BY5">
        <v>2653</v>
      </c>
      <c r="BZ5">
        <v>2670</v>
      </c>
    </row>
    <row r="6" spans="1:78" x14ac:dyDescent="0.2">
      <c r="A6">
        <v>403207</v>
      </c>
      <c r="B6" t="s">
        <v>419</v>
      </c>
      <c r="C6" t="e">
        <f>VLOOKUP(B6,neighbourhood_result!H:H,1,0)</f>
        <v>#N/A</v>
      </c>
      <c r="E6" t="s">
        <v>924</v>
      </c>
      <c r="F6" t="s">
        <v>925</v>
      </c>
      <c r="G6" t="s">
        <v>924</v>
      </c>
      <c r="H6" t="s">
        <v>924</v>
      </c>
      <c r="I6">
        <v>557</v>
      </c>
      <c r="J6">
        <v>3233</v>
      </c>
      <c r="K6">
        <v>3201</v>
      </c>
      <c r="L6">
        <v>3217</v>
      </c>
      <c r="M6">
        <v>3249</v>
      </c>
      <c r="N6">
        <v>3282</v>
      </c>
      <c r="O6">
        <v>3291</v>
      </c>
      <c r="P6">
        <v>3286</v>
      </c>
      <c r="Q6">
        <v>3297</v>
      </c>
      <c r="R6">
        <v>3321</v>
      </c>
      <c r="S6">
        <v>3360</v>
      </c>
      <c r="T6">
        <v>3378</v>
      </c>
      <c r="U6">
        <v>3367</v>
      </c>
      <c r="V6">
        <v>3359</v>
      </c>
      <c r="W6">
        <v>3342</v>
      </c>
      <c r="X6">
        <v>3320</v>
      </c>
      <c r="Y6">
        <v>3333</v>
      </c>
      <c r="Z6">
        <v>3353</v>
      </c>
      <c r="AA6">
        <v>3399</v>
      </c>
      <c r="AB6">
        <v>3422</v>
      </c>
      <c r="AC6">
        <v>3438</v>
      </c>
      <c r="AD6">
        <v>3422</v>
      </c>
      <c r="AE6">
        <v>3439</v>
      </c>
      <c r="AF6">
        <v>3469</v>
      </c>
      <c r="AG6">
        <v>3501</v>
      </c>
      <c r="AH6">
        <v>3565</v>
      </c>
      <c r="AI6">
        <v>3599</v>
      </c>
      <c r="AJ6">
        <v>3625</v>
      </c>
      <c r="AK6">
        <v>3593</v>
      </c>
      <c r="AL6">
        <v>3581</v>
      </c>
      <c r="AM6">
        <v>3581</v>
      </c>
      <c r="AN6">
        <v>3597</v>
      </c>
      <c r="AO6">
        <v>3614</v>
      </c>
      <c r="AP6">
        <v>3647</v>
      </c>
      <c r="AQ6">
        <v>3710</v>
      </c>
      <c r="AR6">
        <v>3809</v>
      </c>
      <c r="AS6">
        <v>3894</v>
      </c>
      <c r="AT6">
        <v>3936</v>
      </c>
      <c r="AU6">
        <v>3957</v>
      </c>
      <c r="AV6">
        <v>3970</v>
      </c>
      <c r="AW6">
        <v>4002</v>
      </c>
      <c r="AX6">
        <v>4023</v>
      </c>
      <c r="AY6">
        <v>4022</v>
      </c>
      <c r="AZ6">
        <v>4035</v>
      </c>
      <c r="BA6">
        <v>4019</v>
      </c>
      <c r="BB6">
        <v>4024</v>
      </c>
      <c r="BC6">
        <v>4011</v>
      </c>
      <c r="BD6">
        <v>3918</v>
      </c>
      <c r="BE6">
        <v>3850</v>
      </c>
      <c r="BF6">
        <v>3815</v>
      </c>
      <c r="BG6">
        <v>3847</v>
      </c>
      <c r="BH6">
        <v>3875</v>
      </c>
      <c r="BI6">
        <v>3905</v>
      </c>
      <c r="BJ6">
        <v>3943</v>
      </c>
      <c r="BK6">
        <v>3961</v>
      </c>
      <c r="BL6">
        <v>3955</v>
      </c>
      <c r="BM6">
        <v>3946</v>
      </c>
      <c r="BN6">
        <v>3916</v>
      </c>
      <c r="BO6">
        <v>3893</v>
      </c>
      <c r="BP6">
        <v>3852</v>
      </c>
      <c r="BQ6">
        <v>3826</v>
      </c>
      <c r="BR6">
        <v>3823</v>
      </c>
      <c r="BS6">
        <v>3839</v>
      </c>
      <c r="BT6">
        <v>3847</v>
      </c>
      <c r="BU6">
        <v>3843</v>
      </c>
      <c r="BV6">
        <v>3814</v>
      </c>
      <c r="BW6">
        <v>3799</v>
      </c>
      <c r="BX6">
        <v>3795</v>
      </c>
      <c r="BY6">
        <v>3823</v>
      </c>
      <c r="BZ6">
        <v>3844</v>
      </c>
    </row>
    <row r="7" spans="1:78" x14ac:dyDescent="0.2">
      <c r="A7">
        <v>195267</v>
      </c>
      <c r="B7" t="s">
        <v>795</v>
      </c>
      <c r="C7" t="str">
        <f>VLOOKUP(B7,neighbourhood_result!H:H,1,0)</f>
        <v>Harlem</v>
      </c>
      <c r="D7">
        <v>10</v>
      </c>
      <c r="E7" t="s">
        <v>924</v>
      </c>
      <c r="F7" t="s">
        <v>925</v>
      </c>
      <c r="G7" t="s">
        <v>924</v>
      </c>
      <c r="H7" t="s">
        <v>924</v>
      </c>
      <c r="I7">
        <v>29</v>
      </c>
      <c r="J7">
        <v>2342</v>
      </c>
      <c r="K7">
        <v>2353</v>
      </c>
      <c r="L7">
        <v>2355</v>
      </c>
      <c r="M7">
        <v>2348</v>
      </c>
      <c r="N7">
        <v>2347</v>
      </c>
      <c r="O7">
        <v>2345</v>
      </c>
      <c r="P7">
        <v>2349</v>
      </c>
      <c r="Q7">
        <v>2345</v>
      </c>
      <c r="R7">
        <v>2336</v>
      </c>
      <c r="S7">
        <v>2322</v>
      </c>
      <c r="T7">
        <v>2281</v>
      </c>
      <c r="U7">
        <v>2249</v>
      </c>
      <c r="V7">
        <v>2260</v>
      </c>
      <c r="W7">
        <v>2281</v>
      </c>
      <c r="X7">
        <v>2333</v>
      </c>
      <c r="Y7">
        <v>2352</v>
      </c>
      <c r="Z7">
        <v>2379</v>
      </c>
      <c r="AA7">
        <v>2378</v>
      </c>
      <c r="AB7">
        <v>2375</v>
      </c>
      <c r="AC7">
        <v>2380</v>
      </c>
      <c r="AD7">
        <v>2394</v>
      </c>
      <c r="AE7">
        <v>2422</v>
      </c>
      <c r="AF7">
        <v>2418</v>
      </c>
      <c r="AG7">
        <v>2415</v>
      </c>
      <c r="AH7">
        <v>2404</v>
      </c>
      <c r="AI7">
        <v>2417</v>
      </c>
      <c r="AJ7">
        <v>2422</v>
      </c>
      <c r="AK7">
        <v>2459</v>
      </c>
      <c r="AL7">
        <v>2486</v>
      </c>
      <c r="AM7">
        <v>2480</v>
      </c>
      <c r="AN7">
        <v>2465</v>
      </c>
      <c r="AO7">
        <v>2445</v>
      </c>
      <c r="AP7">
        <v>2447</v>
      </c>
      <c r="AQ7">
        <v>2487</v>
      </c>
      <c r="AR7">
        <v>2536</v>
      </c>
      <c r="AS7">
        <v>2609</v>
      </c>
      <c r="AT7">
        <v>2655</v>
      </c>
      <c r="AU7">
        <v>2706</v>
      </c>
      <c r="AV7">
        <v>2741</v>
      </c>
      <c r="AW7">
        <v>2779</v>
      </c>
      <c r="AX7">
        <v>2815</v>
      </c>
      <c r="AY7">
        <v>2848</v>
      </c>
      <c r="AZ7">
        <v>2879</v>
      </c>
      <c r="BA7">
        <v>2901</v>
      </c>
      <c r="BB7">
        <v>2915</v>
      </c>
      <c r="BC7">
        <v>2927</v>
      </c>
      <c r="BD7">
        <v>2988</v>
      </c>
      <c r="BE7">
        <v>3010</v>
      </c>
      <c r="BF7">
        <v>3037</v>
      </c>
      <c r="BG7">
        <v>2998</v>
      </c>
      <c r="BH7">
        <v>2981</v>
      </c>
      <c r="BI7">
        <v>2978</v>
      </c>
      <c r="BJ7">
        <v>2981</v>
      </c>
      <c r="BK7">
        <v>3011</v>
      </c>
      <c r="BL7">
        <v>3027</v>
      </c>
      <c r="BM7">
        <v>3029</v>
      </c>
      <c r="BN7">
        <v>3015</v>
      </c>
      <c r="BO7">
        <v>3016</v>
      </c>
      <c r="BP7">
        <v>3004</v>
      </c>
      <c r="BQ7">
        <v>2992</v>
      </c>
      <c r="BR7">
        <v>2988</v>
      </c>
      <c r="BS7">
        <v>2988</v>
      </c>
      <c r="BT7">
        <v>2977</v>
      </c>
      <c r="BU7">
        <v>2966</v>
      </c>
      <c r="BV7">
        <v>2957</v>
      </c>
      <c r="BW7">
        <v>2971</v>
      </c>
      <c r="BX7">
        <v>2986</v>
      </c>
      <c r="BY7">
        <v>3005</v>
      </c>
      <c r="BZ7">
        <v>3013</v>
      </c>
    </row>
    <row r="8" spans="1:78" x14ac:dyDescent="0.2">
      <c r="A8">
        <v>270828</v>
      </c>
      <c r="B8" t="s">
        <v>787</v>
      </c>
      <c r="C8" t="str">
        <f>VLOOKUP(B8,neighbourhood_result!H:H,1,0)</f>
        <v>East Harlem</v>
      </c>
      <c r="D8">
        <v>9.5</v>
      </c>
      <c r="E8" t="s">
        <v>924</v>
      </c>
      <c r="F8" t="s">
        <v>925</v>
      </c>
      <c r="G8" t="s">
        <v>924</v>
      </c>
      <c r="H8" t="s">
        <v>924</v>
      </c>
      <c r="I8">
        <v>32</v>
      </c>
      <c r="J8">
        <v>2526</v>
      </c>
      <c r="K8">
        <v>2522</v>
      </c>
      <c r="L8">
        <v>2507</v>
      </c>
      <c r="M8">
        <v>2478</v>
      </c>
      <c r="N8">
        <v>2455</v>
      </c>
      <c r="O8">
        <v>2468</v>
      </c>
      <c r="P8">
        <v>2481</v>
      </c>
      <c r="Q8">
        <v>2490</v>
      </c>
      <c r="R8">
        <v>2495</v>
      </c>
      <c r="S8">
        <v>2517</v>
      </c>
      <c r="T8">
        <v>2509</v>
      </c>
      <c r="U8">
        <v>2484</v>
      </c>
      <c r="V8">
        <v>2476</v>
      </c>
      <c r="W8">
        <v>2479</v>
      </c>
      <c r="X8">
        <v>2525</v>
      </c>
      <c r="Y8">
        <v>2550</v>
      </c>
      <c r="Z8">
        <v>2576</v>
      </c>
      <c r="AA8">
        <v>2556</v>
      </c>
      <c r="AB8">
        <v>2536</v>
      </c>
      <c r="AC8">
        <v>2523</v>
      </c>
      <c r="AD8">
        <v>2524</v>
      </c>
      <c r="AE8">
        <v>2531</v>
      </c>
      <c r="AF8">
        <v>2537</v>
      </c>
      <c r="AG8">
        <v>2561</v>
      </c>
      <c r="AH8">
        <v>2599</v>
      </c>
      <c r="AI8">
        <v>2632</v>
      </c>
      <c r="AJ8">
        <v>2652</v>
      </c>
      <c r="AK8">
        <v>2684</v>
      </c>
      <c r="AL8">
        <v>2719</v>
      </c>
      <c r="AM8">
        <v>2721</v>
      </c>
      <c r="AN8">
        <v>2693</v>
      </c>
      <c r="AO8">
        <v>2655</v>
      </c>
      <c r="AP8">
        <v>2653</v>
      </c>
      <c r="AQ8">
        <v>2681</v>
      </c>
      <c r="AR8">
        <v>2705</v>
      </c>
      <c r="AS8">
        <v>2735</v>
      </c>
      <c r="AT8">
        <v>2761</v>
      </c>
      <c r="AU8">
        <v>2803</v>
      </c>
      <c r="AV8">
        <v>2833</v>
      </c>
      <c r="AW8">
        <v>2858</v>
      </c>
      <c r="AX8">
        <v>2891</v>
      </c>
      <c r="AY8">
        <v>2907</v>
      </c>
      <c r="AZ8">
        <v>2941</v>
      </c>
      <c r="BA8">
        <v>2968</v>
      </c>
      <c r="BB8">
        <v>2984</v>
      </c>
      <c r="BC8">
        <v>2981</v>
      </c>
      <c r="BD8">
        <v>3002</v>
      </c>
      <c r="BE8">
        <v>3007</v>
      </c>
      <c r="BF8">
        <v>3020</v>
      </c>
      <c r="BG8">
        <v>2988</v>
      </c>
      <c r="BH8">
        <v>2974</v>
      </c>
      <c r="BI8">
        <v>2966</v>
      </c>
      <c r="BJ8">
        <v>2966</v>
      </c>
      <c r="BK8">
        <v>2987</v>
      </c>
      <c r="BL8">
        <v>3007</v>
      </c>
      <c r="BM8">
        <v>3008</v>
      </c>
      <c r="BN8">
        <v>2988</v>
      </c>
      <c r="BO8">
        <v>2982</v>
      </c>
      <c r="BP8">
        <v>2972</v>
      </c>
      <c r="BQ8">
        <v>2966</v>
      </c>
      <c r="BR8">
        <v>2962</v>
      </c>
      <c r="BS8">
        <v>2965</v>
      </c>
      <c r="BT8">
        <v>2960</v>
      </c>
      <c r="BU8">
        <v>2957</v>
      </c>
      <c r="BV8">
        <v>2950</v>
      </c>
      <c r="BW8">
        <v>2961</v>
      </c>
      <c r="BX8">
        <v>2978</v>
      </c>
      <c r="BY8">
        <v>3000</v>
      </c>
      <c r="BZ8">
        <v>3007</v>
      </c>
    </row>
    <row r="9" spans="1:78" x14ac:dyDescent="0.2">
      <c r="A9">
        <v>270875</v>
      </c>
      <c r="B9" t="s">
        <v>809</v>
      </c>
      <c r="C9" t="str">
        <f>VLOOKUP(B9,neighbourhood_result!H:H,1,0)</f>
        <v>Lower East Side</v>
      </c>
      <c r="D9">
        <v>9</v>
      </c>
      <c r="E9" t="s">
        <v>924</v>
      </c>
      <c r="F9" t="s">
        <v>925</v>
      </c>
      <c r="G9" t="s">
        <v>924</v>
      </c>
      <c r="H9" t="s">
        <v>924</v>
      </c>
      <c r="I9">
        <v>60</v>
      </c>
      <c r="J9">
        <v>3115</v>
      </c>
      <c r="K9">
        <v>3111</v>
      </c>
      <c r="L9">
        <v>3137</v>
      </c>
      <c r="M9">
        <v>3156</v>
      </c>
      <c r="N9">
        <v>3178</v>
      </c>
      <c r="O9">
        <v>3214</v>
      </c>
      <c r="P9">
        <v>3232</v>
      </c>
      <c r="Q9">
        <v>3242</v>
      </c>
      <c r="R9">
        <v>3250</v>
      </c>
      <c r="S9">
        <v>3273</v>
      </c>
      <c r="T9">
        <v>3299</v>
      </c>
      <c r="U9">
        <v>3303</v>
      </c>
      <c r="V9">
        <v>3318</v>
      </c>
      <c r="W9">
        <v>3310</v>
      </c>
      <c r="X9">
        <v>3286</v>
      </c>
      <c r="Y9">
        <v>3277</v>
      </c>
      <c r="Z9">
        <v>3277</v>
      </c>
      <c r="AA9">
        <v>3316</v>
      </c>
      <c r="AB9">
        <v>3343</v>
      </c>
      <c r="AC9">
        <v>3328</v>
      </c>
      <c r="AD9">
        <v>3283</v>
      </c>
      <c r="AE9">
        <v>3273</v>
      </c>
      <c r="AF9">
        <v>3315</v>
      </c>
      <c r="AG9">
        <v>3375</v>
      </c>
      <c r="AH9">
        <v>3424</v>
      </c>
      <c r="AI9">
        <v>3441</v>
      </c>
      <c r="AJ9">
        <v>3458</v>
      </c>
      <c r="AK9">
        <v>3470</v>
      </c>
      <c r="AL9">
        <v>3474</v>
      </c>
      <c r="AM9">
        <v>3480</v>
      </c>
      <c r="AN9">
        <v>3489</v>
      </c>
      <c r="AO9">
        <v>3556</v>
      </c>
      <c r="AP9">
        <v>3624</v>
      </c>
      <c r="AQ9">
        <v>3718</v>
      </c>
      <c r="AR9">
        <v>3785</v>
      </c>
      <c r="AS9">
        <v>3848</v>
      </c>
      <c r="AT9">
        <v>3907</v>
      </c>
      <c r="AU9">
        <v>3938</v>
      </c>
      <c r="AV9">
        <v>3983</v>
      </c>
      <c r="AW9">
        <v>4004</v>
      </c>
      <c r="AX9">
        <v>4022</v>
      </c>
      <c r="AY9">
        <v>3993</v>
      </c>
      <c r="AZ9">
        <v>3975</v>
      </c>
      <c r="BA9">
        <v>3935</v>
      </c>
      <c r="BB9">
        <v>3929</v>
      </c>
      <c r="BC9">
        <v>3944</v>
      </c>
      <c r="BD9">
        <v>3866</v>
      </c>
      <c r="BE9">
        <v>3803</v>
      </c>
      <c r="BF9">
        <v>3756</v>
      </c>
      <c r="BG9">
        <v>3794</v>
      </c>
      <c r="BH9">
        <v>3814</v>
      </c>
      <c r="BI9">
        <v>3846</v>
      </c>
      <c r="BJ9">
        <v>3892</v>
      </c>
      <c r="BK9">
        <v>3918</v>
      </c>
      <c r="BL9">
        <v>3915</v>
      </c>
      <c r="BM9">
        <v>3879</v>
      </c>
      <c r="BN9">
        <v>3844</v>
      </c>
      <c r="BO9">
        <v>3838</v>
      </c>
      <c r="BP9">
        <v>3806</v>
      </c>
      <c r="BQ9">
        <v>3778</v>
      </c>
      <c r="BR9">
        <v>3743</v>
      </c>
      <c r="BS9">
        <v>3714</v>
      </c>
      <c r="BT9">
        <v>3689</v>
      </c>
      <c r="BU9">
        <v>3677</v>
      </c>
      <c r="BV9">
        <v>3659</v>
      </c>
      <c r="BW9">
        <v>3675</v>
      </c>
      <c r="BX9">
        <v>3710</v>
      </c>
      <c r="BY9">
        <v>3779</v>
      </c>
      <c r="BZ9">
        <v>3818</v>
      </c>
    </row>
    <row r="10" spans="1:78" x14ac:dyDescent="0.2">
      <c r="A10">
        <v>270829</v>
      </c>
      <c r="B10" t="s">
        <v>777</v>
      </c>
      <c r="C10" t="str">
        <f>VLOOKUP(B10,neighbourhood_result!H:H,1,0)</f>
        <v>East Village</v>
      </c>
      <c r="D10">
        <v>8.5</v>
      </c>
      <c r="E10" t="s">
        <v>924</v>
      </c>
      <c r="F10" t="s">
        <v>925</v>
      </c>
      <c r="G10" t="s">
        <v>924</v>
      </c>
      <c r="H10" t="s">
        <v>924</v>
      </c>
      <c r="I10">
        <v>91</v>
      </c>
      <c r="J10">
        <v>3240</v>
      </c>
      <c r="K10">
        <v>3198</v>
      </c>
      <c r="L10">
        <v>3182</v>
      </c>
      <c r="M10">
        <v>3194</v>
      </c>
      <c r="N10">
        <v>3213</v>
      </c>
      <c r="O10">
        <v>3234</v>
      </c>
      <c r="P10">
        <v>3233</v>
      </c>
      <c r="Q10">
        <v>3239</v>
      </c>
      <c r="R10">
        <v>3260</v>
      </c>
      <c r="S10">
        <v>3306</v>
      </c>
      <c r="T10">
        <v>3325</v>
      </c>
      <c r="U10">
        <v>3315</v>
      </c>
      <c r="V10">
        <v>3313</v>
      </c>
      <c r="W10">
        <v>3316</v>
      </c>
      <c r="X10">
        <v>3303</v>
      </c>
      <c r="Y10">
        <v>3280</v>
      </c>
      <c r="Z10">
        <v>3265</v>
      </c>
      <c r="AA10">
        <v>3312</v>
      </c>
      <c r="AB10">
        <v>3358</v>
      </c>
      <c r="AC10">
        <v>3357</v>
      </c>
      <c r="AD10">
        <v>3304</v>
      </c>
      <c r="AE10">
        <v>3296</v>
      </c>
      <c r="AF10">
        <v>3342</v>
      </c>
      <c r="AG10">
        <v>3400</v>
      </c>
      <c r="AH10">
        <v>3448</v>
      </c>
      <c r="AI10">
        <v>3480</v>
      </c>
      <c r="AJ10">
        <v>3496</v>
      </c>
      <c r="AK10">
        <v>3497</v>
      </c>
      <c r="AL10">
        <v>3496</v>
      </c>
      <c r="AM10">
        <v>3501</v>
      </c>
      <c r="AN10">
        <v>3510</v>
      </c>
      <c r="AO10">
        <v>3562</v>
      </c>
      <c r="AP10">
        <v>3648</v>
      </c>
      <c r="AQ10">
        <v>3786</v>
      </c>
      <c r="AR10">
        <v>3919</v>
      </c>
      <c r="AS10">
        <v>4033</v>
      </c>
      <c r="AT10">
        <v>4123</v>
      </c>
      <c r="AU10">
        <v>4162</v>
      </c>
      <c r="AV10">
        <v>4213</v>
      </c>
      <c r="AW10">
        <v>4259</v>
      </c>
      <c r="AX10">
        <v>4288</v>
      </c>
      <c r="AY10">
        <v>4259</v>
      </c>
      <c r="AZ10">
        <v>4229</v>
      </c>
      <c r="BA10">
        <v>4193</v>
      </c>
      <c r="BB10">
        <v>4175</v>
      </c>
      <c r="BC10">
        <v>4147</v>
      </c>
      <c r="BD10">
        <v>3987</v>
      </c>
      <c r="BE10">
        <v>3878</v>
      </c>
      <c r="BF10">
        <v>3812</v>
      </c>
      <c r="BG10">
        <v>3869</v>
      </c>
      <c r="BH10">
        <v>3932</v>
      </c>
      <c r="BI10">
        <v>4003</v>
      </c>
      <c r="BJ10">
        <v>4082</v>
      </c>
      <c r="BK10">
        <v>4130</v>
      </c>
      <c r="BL10">
        <v>4141</v>
      </c>
      <c r="BM10">
        <v>4118</v>
      </c>
      <c r="BN10">
        <v>4073</v>
      </c>
      <c r="BO10">
        <v>4059</v>
      </c>
      <c r="BP10">
        <v>4036</v>
      </c>
      <c r="BQ10">
        <v>4004</v>
      </c>
      <c r="BR10">
        <v>3966</v>
      </c>
      <c r="BS10">
        <v>3922</v>
      </c>
      <c r="BT10">
        <v>3888</v>
      </c>
      <c r="BU10">
        <v>3859</v>
      </c>
      <c r="BV10">
        <v>3831</v>
      </c>
      <c r="BW10">
        <v>3830</v>
      </c>
      <c r="BX10">
        <v>3857</v>
      </c>
      <c r="BY10">
        <v>3919</v>
      </c>
      <c r="BZ10">
        <v>3971</v>
      </c>
    </row>
    <row r="11" spans="1:78" x14ac:dyDescent="0.2">
      <c r="A11">
        <v>273860</v>
      </c>
      <c r="B11" t="s">
        <v>802</v>
      </c>
      <c r="C11" t="str">
        <f>VLOOKUP(B11,neighbourhood_result!H:H,1,0)</f>
        <v>Gramercy</v>
      </c>
      <c r="D11">
        <v>8</v>
      </c>
      <c r="E11" t="s">
        <v>924</v>
      </c>
      <c r="F11" t="s">
        <v>925</v>
      </c>
      <c r="G11" t="s">
        <v>924</v>
      </c>
      <c r="H11" t="s">
        <v>924</v>
      </c>
      <c r="I11">
        <v>136</v>
      </c>
      <c r="J11">
        <v>3105</v>
      </c>
      <c r="K11">
        <v>3081</v>
      </c>
      <c r="L11">
        <v>3091</v>
      </c>
      <c r="M11">
        <v>3100</v>
      </c>
      <c r="N11">
        <v>3130</v>
      </c>
      <c r="O11">
        <v>3145</v>
      </c>
      <c r="P11">
        <v>3153</v>
      </c>
      <c r="Q11">
        <v>3158</v>
      </c>
      <c r="R11">
        <v>3196</v>
      </c>
      <c r="S11">
        <v>3249</v>
      </c>
      <c r="T11">
        <v>3263</v>
      </c>
      <c r="U11">
        <v>3238</v>
      </c>
      <c r="V11">
        <v>3229</v>
      </c>
      <c r="W11">
        <v>3232</v>
      </c>
      <c r="X11">
        <v>3218</v>
      </c>
      <c r="Y11">
        <v>3218</v>
      </c>
      <c r="Z11">
        <v>3233</v>
      </c>
      <c r="AA11">
        <v>3297</v>
      </c>
      <c r="AB11">
        <v>3333</v>
      </c>
      <c r="AC11">
        <v>3336</v>
      </c>
      <c r="AD11">
        <v>3287</v>
      </c>
      <c r="AE11">
        <v>3281</v>
      </c>
      <c r="AF11">
        <v>3317</v>
      </c>
      <c r="AG11">
        <v>3366</v>
      </c>
      <c r="AH11">
        <v>3417</v>
      </c>
      <c r="AI11">
        <v>3438</v>
      </c>
      <c r="AJ11">
        <v>3450</v>
      </c>
      <c r="AK11">
        <v>3463</v>
      </c>
      <c r="AL11">
        <v>3470</v>
      </c>
      <c r="AM11">
        <v>3472</v>
      </c>
      <c r="AN11">
        <v>3464</v>
      </c>
      <c r="AO11">
        <v>3475</v>
      </c>
      <c r="AP11">
        <v>3494</v>
      </c>
      <c r="AQ11">
        <v>3549</v>
      </c>
      <c r="AR11">
        <v>3634</v>
      </c>
      <c r="AS11">
        <v>3725</v>
      </c>
      <c r="AT11">
        <v>3812</v>
      </c>
      <c r="AU11">
        <v>3848</v>
      </c>
      <c r="AV11">
        <v>3881</v>
      </c>
      <c r="AW11">
        <v>3892</v>
      </c>
      <c r="AX11">
        <v>3890</v>
      </c>
      <c r="AY11">
        <v>3873</v>
      </c>
      <c r="AZ11">
        <v>3880</v>
      </c>
      <c r="BA11">
        <v>3881</v>
      </c>
      <c r="BB11">
        <v>3897</v>
      </c>
      <c r="BC11">
        <v>3901</v>
      </c>
      <c r="BD11">
        <v>3794</v>
      </c>
      <c r="BE11">
        <v>3704</v>
      </c>
      <c r="BF11">
        <v>3651</v>
      </c>
      <c r="BG11">
        <v>3703</v>
      </c>
      <c r="BH11">
        <v>3739</v>
      </c>
      <c r="BI11">
        <v>3769</v>
      </c>
      <c r="BJ11">
        <v>3792</v>
      </c>
      <c r="BK11">
        <v>3798</v>
      </c>
      <c r="BL11">
        <v>3786</v>
      </c>
      <c r="BM11">
        <v>3769</v>
      </c>
      <c r="BN11">
        <v>3745</v>
      </c>
      <c r="BO11">
        <v>3741</v>
      </c>
      <c r="BP11">
        <v>3720</v>
      </c>
      <c r="BQ11">
        <v>3693</v>
      </c>
      <c r="BR11">
        <v>3664</v>
      </c>
      <c r="BS11">
        <v>3627</v>
      </c>
      <c r="BT11">
        <v>3601</v>
      </c>
      <c r="BU11">
        <v>3589</v>
      </c>
      <c r="BV11">
        <v>3579</v>
      </c>
      <c r="BW11">
        <v>3582</v>
      </c>
      <c r="BX11">
        <v>3600</v>
      </c>
      <c r="BY11">
        <v>3645</v>
      </c>
      <c r="BZ11">
        <v>3682</v>
      </c>
    </row>
    <row r="12" spans="1:78" x14ac:dyDescent="0.2">
      <c r="A12">
        <v>276254</v>
      </c>
      <c r="B12" t="s">
        <v>782</v>
      </c>
      <c r="C12" t="str">
        <f>VLOOKUP(B12,neighbourhood_result!H:H,1,0)</f>
        <v>Chelsea</v>
      </c>
      <c r="D12">
        <v>7.5</v>
      </c>
      <c r="E12" t="s">
        <v>924</v>
      </c>
      <c r="F12" t="s">
        <v>925</v>
      </c>
      <c r="G12" t="s">
        <v>924</v>
      </c>
      <c r="H12" t="s">
        <v>924</v>
      </c>
      <c r="I12">
        <v>180</v>
      </c>
      <c r="J12">
        <v>3402</v>
      </c>
      <c r="K12">
        <v>3355</v>
      </c>
      <c r="L12">
        <v>3327</v>
      </c>
      <c r="M12">
        <v>3369</v>
      </c>
      <c r="N12">
        <v>3425</v>
      </c>
      <c r="O12">
        <v>3479</v>
      </c>
      <c r="P12">
        <v>3468</v>
      </c>
      <c r="Q12">
        <v>3443</v>
      </c>
      <c r="R12">
        <v>3433</v>
      </c>
      <c r="S12">
        <v>3455</v>
      </c>
      <c r="T12">
        <v>3464</v>
      </c>
      <c r="U12">
        <v>3436</v>
      </c>
      <c r="V12">
        <v>3432</v>
      </c>
      <c r="W12">
        <v>3422</v>
      </c>
      <c r="X12">
        <v>3406</v>
      </c>
      <c r="Y12">
        <v>3395</v>
      </c>
      <c r="Z12">
        <v>3422</v>
      </c>
      <c r="AA12">
        <v>3497</v>
      </c>
      <c r="AB12">
        <v>3543</v>
      </c>
      <c r="AC12">
        <v>3540</v>
      </c>
      <c r="AD12">
        <v>3488</v>
      </c>
      <c r="AE12">
        <v>3541</v>
      </c>
      <c r="AF12">
        <v>3589</v>
      </c>
      <c r="AG12">
        <v>3636</v>
      </c>
      <c r="AH12">
        <v>3673</v>
      </c>
      <c r="AI12">
        <v>3717</v>
      </c>
      <c r="AJ12">
        <v>3730</v>
      </c>
      <c r="AK12">
        <v>3704</v>
      </c>
      <c r="AL12">
        <v>3676</v>
      </c>
      <c r="AM12">
        <v>3705</v>
      </c>
      <c r="AN12">
        <v>3735</v>
      </c>
      <c r="AO12">
        <v>3783</v>
      </c>
      <c r="AP12">
        <v>3855</v>
      </c>
      <c r="AQ12">
        <v>3978</v>
      </c>
      <c r="AR12">
        <v>4153</v>
      </c>
      <c r="AS12">
        <v>4289</v>
      </c>
      <c r="AT12">
        <v>4411</v>
      </c>
      <c r="AU12">
        <v>4443</v>
      </c>
      <c r="AV12">
        <v>4516</v>
      </c>
      <c r="AW12">
        <v>4542</v>
      </c>
      <c r="AX12">
        <v>4547</v>
      </c>
      <c r="AY12">
        <v>4465</v>
      </c>
      <c r="AZ12">
        <v>4446</v>
      </c>
      <c r="BA12">
        <v>4469</v>
      </c>
      <c r="BB12">
        <v>4525</v>
      </c>
      <c r="BC12">
        <v>4585</v>
      </c>
      <c r="BD12">
        <v>4440</v>
      </c>
      <c r="BE12">
        <v>4366</v>
      </c>
      <c r="BF12">
        <v>4318</v>
      </c>
      <c r="BG12">
        <v>4412</v>
      </c>
      <c r="BH12">
        <v>4535</v>
      </c>
      <c r="BI12">
        <v>4652</v>
      </c>
      <c r="BJ12">
        <v>4728</v>
      </c>
      <c r="BK12">
        <v>4714</v>
      </c>
      <c r="BL12">
        <v>4663</v>
      </c>
      <c r="BM12">
        <v>4607</v>
      </c>
      <c r="BN12">
        <v>4530</v>
      </c>
      <c r="BO12">
        <v>4488</v>
      </c>
      <c r="BP12">
        <v>4426</v>
      </c>
      <c r="BQ12">
        <v>4349</v>
      </c>
      <c r="BR12">
        <v>4276</v>
      </c>
      <c r="BS12">
        <v>4220</v>
      </c>
      <c r="BT12">
        <v>4162</v>
      </c>
      <c r="BU12">
        <v>4135</v>
      </c>
      <c r="BV12">
        <v>4106</v>
      </c>
      <c r="BW12">
        <v>4128</v>
      </c>
      <c r="BX12">
        <v>4167</v>
      </c>
      <c r="BY12">
        <v>4231</v>
      </c>
      <c r="BZ12">
        <v>4289</v>
      </c>
    </row>
    <row r="13" spans="1:78" x14ac:dyDescent="0.2">
      <c r="A13">
        <v>195133</v>
      </c>
      <c r="B13" t="s">
        <v>793</v>
      </c>
      <c r="C13" t="str">
        <f>VLOOKUP(B13,neighbourhood_result!H:H,1,0)</f>
        <v>Greenwich Village</v>
      </c>
      <c r="D13">
        <v>7</v>
      </c>
      <c r="E13" t="s">
        <v>924</v>
      </c>
      <c r="F13" t="s">
        <v>925</v>
      </c>
      <c r="G13" t="s">
        <v>924</v>
      </c>
      <c r="H13" t="s">
        <v>924</v>
      </c>
      <c r="I13">
        <v>202</v>
      </c>
      <c r="J13">
        <v>3422</v>
      </c>
      <c r="K13">
        <v>3370</v>
      </c>
      <c r="L13">
        <v>3350</v>
      </c>
      <c r="M13">
        <v>3386</v>
      </c>
      <c r="N13">
        <v>3428</v>
      </c>
      <c r="O13">
        <v>3481</v>
      </c>
      <c r="P13">
        <v>3473</v>
      </c>
      <c r="Q13">
        <v>3473</v>
      </c>
      <c r="R13">
        <v>3472</v>
      </c>
      <c r="S13">
        <v>3504</v>
      </c>
      <c r="T13">
        <v>3509</v>
      </c>
      <c r="U13">
        <v>3487</v>
      </c>
      <c r="V13">
        <v>3474</v>
      </c>
      <c r="W13">
        <v>3456</v>
      </c>
      <c r="X13">
        <v>3423</v>
      </c>
      <c r="Y13">
        <v>3409</v>
      </c>
      <c r="Z13">
        <v>3430</v>
      </c>
      <c r="AA13">
        <v>3526</v>
      </c>
      <c r="AB13">
        <v>3587</v>
      </c>
      <c r="AC13">
        <v>3593</v>
      </c>
      <c r="AD13">
        <v>3532</v>
      </c>
      <c r="AE13">
        <v>3578</v>
      </c>
      <c r="AF13">
        <v>3644</v>
      </c>
      <c r="AG13">
        <v>3705</v>
      </c>
      <c r="AH13">
        <v>3746</v>
      </c>
      <c r="AI13">
        <v>3770</v>
      </c>
      <c r="AJ13">
        <v>3793</v>
      </c>
      <c r="AK13">
        <v>3761</v>
      </c>
      <c r="AL13">
        <v>3746</v>
      </c>
      <c r="AM13">
        <v>3748</v>
      </c>
      <c r="AN13">
        <v>3766</v>
      </c>
      <c r="AO13">
        <v>3815</v>
      </c>
      <c r="AP13">
        <v>3894</v>
      </c>
      <c r="AQ13">
        <v>4005</v>
      </c>
      <c r="AR13">
        <v>4150</v>
      </c>
      <c r="AS13">
        <v>4286</v>
      </c>
      <c r="AT13">
        <v>4404</v>
      </c>
      <c r="AU13">
        <v>4469</v>
      </c>
      <c r="AV13">
        <v>4532</v>
      </c>
      <c r="AW13">
        <v>4574</v>
      </c>
      <c r="AX13">
        <v>4575</v>
      </c>
      <c r="AY13">
        <v>4506</v>
      </c>
      <c r="AZ13">
        <v>4487</v>
      </c>
      <c r="BA13">
        <v>4484</v>
      </c>
      <c r="BB13">
        <v>4523</v>
      </c>
      <c r="BC13">
        <v>4569</v>
      </c>
      <c r="BD13">
        <v>4438</v>
      </c>
      <c r="BE13">
        <v>4347</v>
      </c>
      <c r="BF13">
        <v>4282</v>
      </c>
      <c r="BG13">
        <v>4361</v>
      </c>
      <c r="BH13">
        <v>4472</v>
      </c>
      <c r="BI13">
        <v>4559</v>
      </c>
      <c r="BJ13">
        <v>4624</v>
      </c>
      <c r="BK13">
        <v>4617</v>
      </c>
      <c r="BL13">
        <v>4587</v>
      </c>
      <c r="BM13">
        <v>4524</v>
      </c>
      <c r="BN13">
        <v>4453</v>
      </c>
      <c r="BO13">
        <v>4410</v>
      </c>
      <c r="BP13">
        <v>4345</v>
      </c>
      <c r="BQ13">
        <v>4278</v>
      </c>
      <c r="BR13">
        <v>4223</v>
      </c>
      <c r="BS13">
        <v>4180</v>
      </c>
      <c r="BT13">
        <v>4124</v>
      </c>
      <c r="BU13">
        <v>4101</v>
      </c>
      <c r="BV13">
        <v>4080</v>
      </c>
      <c r="BW13">
        <v>4103</v>
      </c>
      <c r="BX13">
        <v>4138</v>
      </c>
      <c r="BY13">
        <v>4207</v>
      </c>
      <c r="BZ13">
        <v>4267</v>
      </c>
    </row>
    <row r="14" spans="1:78" x14ac:dyDescent="0.2">
      <c r="A14">
        <v>270850</v>
      </c>
      <c r="B14" t="s">
        <v>794</v>
      </c>
      <c r="C14" t="e">
        <f>VLOOKUP(B14,neighbourhood_result!H:H,1,0)</f>
        <v>#N/A</v>
      </c>
      <c r="E14" t="s">
        <v>924</v>
      </c>
      <c r="F14" t="s">
        <v>925</v>
      </c>
      <c r="G14" t="s">
        <v>924</v>
      </c>
      <c r="H14" t="s">
        <v>924</v>
      </c>
      <c r="I14">
        <v>173</v>
      </c>
      <c r="J14">
        <v>2321</v>
      </c>
      <c r="K14">
        <v>2344</v>
      </c>
      <c r="L14">
        <v>2362</v>
      </c>
      <c r="M14">
        <v>2365</v>
      </c>
      <c r="N14">
        <v>2373</v>
      </c>
      <c r="O14">
        <v>2378</v>
      </c>
      <c r="P14">
        <v>2371</v>
      </c>
      <c r="Q14">
        <v>2358</v>
      </c>
      <c r="R14">
        <v>2334</v>
      </c>
      <c r="S14">
        <v>2308</v>
      </c>
      <c r="T14">
        <v>2248</v>
      </c>
      <c r="U14">
        <v>2208</v>
      </c>
      <c r="V14">
        <v>2214</v>
      </c>
      <c r="W14">
        <v>2224</v>
      </c>
      <c r="X14">
        <v>2265</v>
      </c>
      <c r="Y14">
        <v>2279</v>
      </c>
      <c r="Z14">
        <v>2301</v>
      </c>
      <c r="AA14">
        <v>2323</v>
      </c>
      <c r="AB14">
        <v>2343</v>
      </c>
      <c r="AC14">
        <v>2375</v>
      </c>
      <c r="AD14">
        <v>2391</v>
      </c>
      <c r="AE14">
        <v>2413</v>
      </c>
      <c r="AF14">
        <v>2406</v>
      </c>
      <c r="AG14">
        <v>2401</v>
      </c>
      <c r="AH14">
        <v>2341</v>
      </c>
      <c r="AI14">
        <v>2325</v>
      </c>
      <c r="AJ14">
        <v>2313</v>
      </c>
      <c r="AK14">
        <v>2364</v>
      </c>
      <c r="AL14">
        <v>2400</v>
      </c>
      <c r="AM14">
        <v>2370</v>
      </c>
      <c r="AN14">
        <v>2355</v>
      </c>
      <c r="AO14">
        <v>2313</v>
      </c>
      <c r="AP14">
        <v>2319</v>
      </c>
      <c r="AQ14">
        <v>2380</v>
      </c>
      <c r="AR14">
        <v>2481</v>
      </c>
      <c r="AS14">
        <v>2618</v>
      </c>
      <c r="AT14">
        <v>2701</v>
      </c>
      <c r="AU14">
        <v>2760</v>
      </c>
      <c r="AV14">
        <v>2790</v>
      </c>
      <c r="AW14">
        <v>2816</v>
      </c>
      <c r="AX14">
        <v>2859</v>
      </c>
      <c r="AY14">
        <v>2898</v>
      </c>
      <c r="AZ14">
        <v>2935</v>
      </c>
      <c r="BA14">
        <v>2974</v>
      </c>
      <c r="BB14">
        <v>3004</v>
      </c>
      <c r="BC14">
        <v>3024</v>
      </c>
      <c r="BD14">
        <v>3059</v>
      </c>
      <c r="BE14">
        <v>3058</v>
      </c>
      <c r="BF14">
        <v>3075</v>
      </c>
      <c r="BG14">
        <v>3054</v>
      </c>
      <c r="BH14">
        <v>3044</v>
      </c>
      <c r="BI14">
        <v>3046</v>
      </c>
      <c r="BJ14">
        <v>3044</v>
      </c>
      <c r="BK14">
        <v>3081</v>
      </c>
      <c r="BL14">
        <v>3099</v>
      </c>
      <c r="BM14">
        <v>3098</v>
      </c>
      <c r="BN14">
        <v>3073</v>
      </c>
      <c r="BO14">
        <v>3055</v>
      </c>
      <c r="BP14">
        <v>3034</v>
      </c>
      <c r="BQ14">
        <v>3013</v>
      </c>
      <c r="BR14">
        <v>3016</v>
      </c>
      <c r="BS14">
        <v>3025</v>
      </c>
      <c r="BT14">
        <v>3024</v>
      </c>
      <c r="BU14">
        <v>3015</v>
      </c>
      <c r="BV14">
        <v>2997</v>
      </c>
      <c r="BW14">
        <v>3005</v>
      </c>
      <c r="BX14">
        <v>3009</v>
      </c>
      <c r="BY14">
        <v>3024</v>
      </c>
      <c r="BZ14">
        <v>3032</v>
      </c>
    </row>
    <row r="15" spans="1:78" x14ac:dyDescent="0.2">
      <c r="A15">
        <v>270891</v>
      </c>
      <c r="B15" t="s">
        <v>821</v>
      </c>
      <c r="C15" t="str">
        <f>VLOOKUP(B15,neighbourhood_result!H:H,1,0)</f>
        <v>Morningside Heights</v>
      </c>
      <c r="D15">
        <v>6.5</v>
      </c>
      <c r="E15" t="s">
        <v>924</v>
      </c>
      <c r="F15" t="s">
        <v>925</v>
      </c>
      <c r="G15" t="s">
        <v>924</v>
      </c>
      <c r="H15" t="s">
        <v>924</v>
      </c>
      <c r="I15">
        <v>220</v>
      </c>
      <c r="J15">
        <v>2615</v>
      </c>
      <c r="K15">
        <v>2651</v>
      </c>
      <c r="L15">
        <v>2686</v>
      </c>
      <c r="M15">
        <v>2706</v>
      </c>
      <c r="N15">
        <v>2721</v>
      </c>
      <c r="O15">
        <v>2711</v>
      </c>
      <c r="P15">
        <v>2677</v>
      </c>
      <c r="Q15">
        <v>2647</v>
      </c>
      <c r="R15">
        <v>2681</v>
      </c>
      <c r="S15">
        <v>2723</v>
      </c>
      <c r="T15">
        <v>2745</v>
      </c>
      <c r="U15">
        <v>2719</v>
      </c>
      <c r="V15">
        <v>2773</v>
      </c>
      <c r="W15">
        <v>2840</v>
      </c>
      <c r="X15">
        <v>2883</v>
      </c>
      <c r="Y15">
        <v>2862</v>
      </c>
      <c r="Z15">
        <v>2845</v>
      </c>
      <c r="AA15">
        <v>2860</v>
      </c>
      <c r="AB15">
        <v>2921</v>
      </c>
      <c r="AC15">
        <v>2949</v>
      </c>
      <c r="AD15">
        <v>2939</v>
      </c>
      <c r="AE15">
        <v>2910</v>
      </c>
      <c r="AF15">
        <v>2907</v>
      </c>
      <c r="AG15">
        <v>2904</v>
      </c>
      <c r="AH15">
        <v>2920</v>
      </c>
      <c r="AI15">
        <v>2959</v>
      </c>
      <c r="AJ15">
        <v>2994</v>
      </c>
      <c r="AK15">
        <v>3031</v>
      </c>
      <c r="AL15">
        <v>3009</v>
      </c>
      <c r="AM15">
        <v>2986</v>
      </c>
      <c r="AN15">
        <v>2972</v>
      </c>
      <c r="AO15">
        <v>3011</v>
      </c>
      <c r="AP15">
        <v>3044</v>
      </c>
      <c r="AQ15">
        <v>3105</v>
      </c>
      <c r="AR15">
        <v>3154</v>
      </c>
      <c r="AS15">
        <v>3215</v>
      </c>
      <c r="AT15">
        <v>3207</v>
      </c>
      <c r="AU15">
        <v>3187</v>
      </c>
      <c r="AV15">
        <v>3171</v>
      </c>
      <c r="AW15">
        <v>3220</v>
      </c>
      <c r="AX15">
        <v>3290</v>
      </c>
      <c r="AY15">
        <v>3356</v>
      </c>
      <c r="AZ15">
        <v>3393</v>
      </c>
      <c r="BA15">
        <v>3413</v>
      </c>
      <c r="BB15">
        <v>3404</v>
      </c>
      <c r="BC15">
        <v>3405</v>
      </c>
      <c r="BD15">
        <v>3391</v>
      </c>
      <c r="BE15">
        <v>3383</v>
      </c>
      <c r="BF15">
        <v>3381</v>
      </c>
      <c r="BG15">
        <v>3374</v>
      </c>
      <c r="BH15">
        <v>3362</v>
      </c>
      <c r="BI15">
        <v>3352</v>
      </c>
      <c r="BJ15">
        <v>3371</v>
      </c>
      <c r="BK15">
        <v>3386</v>
      </c>
      <c r="BL15">
        <v>3385</v>
      </c>
      <c r="BM15">
        <v>3360</v>
      </c>
      <c r="BN15">
        <v>3339</v>
      </c>
      <c r="BO15">
        <v>3337</v>
      </c>
      <c r="BP15">
        <v>3335</v>
      </c>
      <c r="BQ15">
        <v>3327</v>
      </c>
      <c r="BR15">
        <v>3314</v>
      </c>
      <c r="BS15">
        <v>3288</v>
      </c>
      <c r="BT15">
        <v>3280</v>
      </c>
      <c r="BU15">
        <v>3290</v>
      </c>
      <c r="BV15">
        <v>3309</v>
      </c>
      <c r="BW15">
        <v>3318</v>
      </c>
      <c r="BX15">
        <v>3316</v>
      </c>
      <c r="BY15">
        <v>3317</v>
      </c>
      <c r="BZ15">
        <v>3322</v>
      </c>
    </row>
    <row r="16" spans="1:78" x14ac:dyDescent="0.2">
      <c r="A16">
        <v>273289</v>
      </c>
      <c r="B16" t="s">
        <v>783</v>
      </c>
      <c r="C16" t="str">
        <f>VLOOKUP(B16,neighbourhood_result!H:H,1,0)</f>
        <v>Clinton</v>
      </c>
      <c r="D16">
        <v>6</v>
      </c>
      <c r="E16" t="s">
        <v>924</v>
      </c>
      <c r="F16" t="s">
        <v>925</v>
      </c>
      <c r="G16" t="s">
        <v>924</v>
      </c>
      <c r="H16" t="s">
        <v>924</v>
      </c>
      <c r="I16">
        <v>370</v>
      </c>
      <c r="J16">
        <v>3201</v>
      </c>
      <c r="K16">
        <v>3191</v>
      </c>
      <c r="L16">
        <v>3195</v>
      </c>
      <c r="M16">
        <v>3199</v>
      </c>
      <c r="N16">
        <v>3215</v>
      </c>
      <c r="O16">
        <v>3212</v>
      </c>
      <c r="P16">
        <v>3217</v>
      </c>
      <c r="Q16">
        <v>3234</v>
      </c>
      <c r="R16">
        <v>3266</v>
      </c>
      <c r="S16">
        <v>3298</v>
      </c>
      <c r="T16">
        <v>3315</v>
      </c>
      <c r="U16">
        <v>3312</v>
      </c>
      <c r="V16">
        <v>3324</v>
      </c>
      <c r="W16">
        <v>3326</v>
      </c>
      <c r="X16">
        <v>3323</v>
      </c>
      <c r="Y16">
        <v>3309</v>
      </c>
      <c r="Z16">
        <v>3311</v>
      </c>
      <c r="AA16">
        <v>3344</v>
      </c>
      <c r="AB16">
        <v>3366</v>
      </c>
      <c r="AC16">
        <v>3389</v>
      </c>
      <c r="AD16">
        <v>3366</v>
      </c>
      <c r="AE16">
        <v>3382</v>
      </c>
      <c r="AF16">
        <v>3409</v>
      </c>
      <c r="AG16">
        <v>3438</v>
      </c>
      <c r="AH16">
        <v>3460</v>
      </c>
      <c r="AI16">
        <v>3474</v>
      </c>
      <c r="AJ16">
        <v>3487</v>
      </c>
      <c r="AK16">
        <v>3482</v>
      </c>
      <c r="AL16">
        <v>3478</v>
      </c>
      <c r="AM16">
        <v>3485</v>
      </c>
      <c r="AN16">
        <v>3482</v>
      </c>
      <c r="AO16">
        <v>3493</v>
      </c>
      <c r="AP16">
        <v>3529</v>
      </c>
      <c r="AQ16">
        <v>3583</v>
      </c>
      <c r="AR16">
        <v>3640</v>
      </c>
      <c r="AS16">
        <v>3672</v>
      </c>
      <c r="AT16">
        <v>3703</v>
      </c>
      <c r="AU16">
        <v>3728</v>
      </c>
      <c r="AV16">
        <v>3764</v>
      </c>
      <c r="AW16">
        <v>3815</v>
      </c>
      <c r="AX16">
        <v>3855</v>
      </c>
      <c r="AY16">
        <v>3843</v>
      </c>
      <c r="AZ16">
        <v>3835</v>
      </c>
      <c r="BA16">
        <v>3800</v>
      </c>
      <c r="BB16">
        <v>3802</v>
      </c>
      <c r="BC16">
        <v>3780</v>
      </c>
      <c r="BD16">
        <v>3706</v>
      </c>
      <c r="BE16">
        <v>3643</v>
      </c>
      <c r="BF16">
        <v>3605</v>
      </c>
      <c r="BG16">
        <v>3630</v>
      </c>
      <c r="BH16">
        <v>3638</v>
      </c>
      <c r="BI16">
        <v>3655</v>
      </c>
      <c r="BJ16">
        <v>3664</v>
      </c>
      <c r="BK16">
        <v>3679</v>
      </c>
      <c r="BL16">
        <v>3676</v>
      </c>
      <c r="BM16">
        <v>3679</v>
      </c>
      <c r="BN16">
        <v>3669</v>
      </c>
      <c r="BO16">
        <v>3654</v>
      </c>
      <c r="BP16">
        <v>3637</v>
      </c>
      <c r="BQ16">
        <v>3621</v>
      </c>
      <c r="BR16">
        <v>3616</v>
      </c>
      <c r="BS16">
        <v>3612</v>
      </c>
      <c r="BT16">
        <v>3610</v>
      </c>
      <c r="BU16">
        <v>3608</v>
      </c>
      <c r="BV16">
        <v>3603</v>
      </c>
      <c r="BW16">
        <v>3614</v>
      </c>
      <c r="BX16">
        <v>3626</v>
      </c>
      <c r="BY16">
        <v>3642</v>
      </c>
      <c r="BZ16">
        <v>3633</v>
      </c>
    </row>
    <row r="17" spans="1:78" x14ac:dyDescent="0.2">
      <c r="A17">
        <v>270835</v>
      </c>
      <c r="B17" t="s">
        <v>831</v>
      </c>
      <c r="C17" t="str">
        <f>VLOOKUP(B17,neighbourhood_result!H:H,1,0)</f>
        <v>Financial District</v>
      </c>
      <c r="D17">
        <v>5.5</v>
      </c>
      <c r="E17" t="s">
        <v>924</v>
      </c>
      <c r="F17" t="s">
        <v>925</v>
      </c>
      <c r="G17" t="s">
        <v>924</v>
      </c>
      <c r="H17" t="s">
        <v>924</v>
      </c>
      <c r="I17">
        <v>388</v>
      </c>
      <c r="J17">
        <v>3247</v>
      </c>
      <c r="K17">
        <v>3256</v>
      </c>
      <c r="L17">
        <v>3287</v>
      </c>
      <c r="M17">
        <v>3299</v>
      </c>
      <c r="N17">
        <v>3328</v>
      </c>
      <c r="O17">
        <v>3354</v>
      </c>
      <c r="P17">
        <v>3370</v>
      </c>
      <c r="Q17">
        <v>3375</v>
      </c>
      <c r="R17">
        <v>3370</v>
      </c>
      <c r="S17">
        <v>3391</v>
      </c>
      <c r="T17">
        <v>3425</v>
      </c>
      <c r="U17">
        <v>3449</v>
      </c>
      <c r="V17">
        <v>3449</v>
      </c>
      <c r="W17">
        <v>3417</v>
      </c>
      <c r="X17">
        <v>3402</v>
      </c>
      <c r="Y17">
        <v>3410</v>
      </c>
      <c r="Z17">
        <v>3423</v>
      </c>
      <c r="AA17">
        <v>3441</v>
      </c>
      <c r="AB17">
        <v>3448</v>
      </c>
      <c r="AC17">
        <v>3449</v>
      </c>
      <c r="AD17">
        <v>3417</v>
      </c>
      <c r="AE17">
        <v>3408</v>
      </c>
      <c r="AF17">
        <v>3417</v>
      </c>
      <c r="AG17">
        <v>3444</v>
      </c>
      <c r="AH17">
        <v>3456</v>
      </c>
      <c r="AI17">
        <v>3465</v>
      </c>
      <c r="AJ17">
        <v>3494</v>
      </c>
      <c r="AK17">
        <v>3520</v>
      </c>
      <c r="AL17">
        <v>3542</v>
      </c>
      <c r="AM17">
        <v>3527</v>
      </c>
      <c r="AN17">
        <v>3523</v>
      </c>
      <c r="AO17">
        <v>3535</v>
      </c>
      <c r="AP17">
        <v>3585</v>
      </c>
      <c r="AQ17">
        <v>3628</v>
      </c>
      <c r="AR17">
        <v>3692</v>
      </c>
      <c r="AS17">
        <v>3740</v>
      </c>
      <c r="AT17">
        <v>3774</v>
      </c>
      <c r="AU17">
        <v>3790</v>
      </c>
      <c r="AV17">
        <v>3799</v>
      </c>
      <c r="AW17">
        <v>3829</v>
      </c>
      <c r="AX17">
        <v>3845</v>
      </c>
      <c r="AY17">
        <v>3871</v>
      </c>
      <c r="AZ17">
        <v>3873</v>
      </c>
      <c r="BA17">
        <v>3875</v>
      </c>
      <c r="BB17">
        <v>3890</v>
      </c>
      <c r="BC17">
        <v>3910</v>
      </c>
      <c r="BD17">
        <v>3832</v>
      </c>
      <c r="BE17">
        <v>3765</v>
      </c>
      <c r="BF17">
        <v>3723</v>
      </c>
      <c r="BG17">
        <v>3773</v>
      </c>
      <c r="BH17">
        <v>3795</v>
      </c>
      <c r="BI17">
        <v>3808</v>
      </c>
      <c r="BJ17">
        <v>3826</v>
      </c>
      <c r="BK17">
        <v>3843</v>
      </c>
      <c r="BL17">
        <v>3851</v>
      </c>
      <c r="BM17">
        <v>3844</v>
      </c>
      <c r="BN17">
        <v>3826</v>
      </c>
      <c r="BO17">
        <v>3818</v>
      </c>
      <c r="BP17">
        <v>3814</v>
      </c>
      <c r="BQ17">
        <v>3809</v>
      </c>
      <c r="BR17">
        <v>3789</v>
      </c>
      <c r="BS17">
        <v>3769</v>
      </c>
      <c r="BT17">
        <v>3747</v>
      </c>
      <c r="BU17">
        <v>3731</v>
      </c>
      <c r="BV17">
        <v>3713</v>
      </c>
      <c r="BW17">
        <v>3711</v>
      </c>
      <c r="BX17">
        <v>3722</v>
      </c>
      <c r="BY17">
        <v>3739</v>
      </c>
      <c r="BZ17">
        <v>3753</v>
      </c>
    </row>
    <row r="18" spans="1:78" x14ac:dyDescent="0.2">
      <c r="A18">
        <v>403206</v>
      </c>
      <c r="B18" t="s">
        <v>789</v>
      </c>
      <c r="C18" t="str">
        <f>VLOOKUP(B18,neighbourhood_result!H:H,1,0)</f>
        <v>Flatiron District</v>
      </c>
      <c r="D18">
        <v>5</v>
      </c>
      <c r="E18" t="s">
        <v>924</v>
      </c>
      <c r="F18" t="s">
        <v>925</v>
      </c>
      <c r="G18" t="s">
        <v>924</v>
      </c>
      <c r="H18" t="s">
        <v>924</v>
      </c>
      <c r="I18">
        <v>405</v>
      </c>
      <c r="J18">
        <v>3381</v>
      </c>
      <c r="K18">
        <v>3345</v>
      </c>
      <c r="L18">
        <v>3352</v>
      </c>
      <c r="M18">
        <v>3373</v>
      </c>
      <c r="N18">
        <v>3398</v>
      </c>
      <c r="O18">
        <v>3409</v>
      </c>
      <c r="P18">
        <v>3409</v>
      </c>
      <c r="Q18">
        <v>3405</v>
      </c>
      <c r="R18">
        <v>3420</v>
      </c>
      <c r="S18">
        <v>3453</v>
      </c>
      <c r="T18">
        <v>3483</v>
      </c>
      <c r="U18">
        <v>3481</v>
      </c>
      <c r="V18">
        <v>3477</v>
      </c>
      <c r="W18">
        <v>3451</v>
      </c>
      <c r="X18">
        <v>3425</v>
      </c>
      <c r="Y18">
        <v>3436</v>
      </c>
      <c r="Z18">
        <v>3481</v>
      </c>
      <c r="AA18">
        <v>3554</v>
      </c>
      <c r="AB18">
        <v>3596</v>
      </c>
      <c r="AC18">
        <v>3587</v>
      </c>
      <c r="AD18">
        <v>3540</v>
      </c>
      <c r="AE18">
        <v>3560</v>
      </c>
      <c r="AF18">
        <v>3602</v>
      </c>
      <c r="AG18">
        <v>3653</v>
      </c>
      <c r="AH18">
        <v>3699</v>
      </c>
      <c r="AI18">
        <v>3737</v>
      </c>
      <c r="AJ18">
        <v>3752</v>
      </c>
      <c r="AK18">
        <v>3727</v>
      </c>
      <c r="AL18">
        <v>3720</v>
      </c>
      <c r="AM18">
        <v>3729</v>
      </c>
      <c r="AN18">
        <v>3743</v>
      </c>
      <c r="AO18">
        <v>3775</v>
      </c>
      <c r="AP18">
        <v>3836</v>
      </c>
      <c r="AQ18">
        <v>3940</v>
      </c>
      <c r="AR18">
        <v>4083</v>
      </c>
      <c r="AS18">
        <v>4207</v>
      </c>
      <c r="AT18">
        <v>4320</v>
      </c>
      <c r="AU18">
        <v>4353</v>
      </c>
      <c r="AV18">
        <v>4400</v>
      </c>
      <c r="AW18">
        <v>4428</v>
      </c>
      <c r="AX18">
        <v>4435</v>
      </c>
      <c r="AY18">
        <v>4397</v>
      </c>
      <c r="AZ18">
        <v>4378</v>
      </c>
      <c r="BA18">
        <v>4378</v>
      </c>
      <c r="BB18">
        <v>4409</v>
      </c>
      <c r="BC18">
        <v>4435</v>
      </c>
      <c r="BD18">
        <v>4304</v>
      </c>
      <c r="BE18">
        <v>4219</v>
      </c>
      <c r="BF18">
        <v>4163</v>
      </c>
      <c r="BG18">
        <v>4249</v>
      </c>
      <c r="BH18">
        <v>4340</v>
      </c>
      <c r="BI18">
        <v>4422</v>
      </c>
      <c r="BJ18">
        <v>4483</v>
      </c>
      <c r="BK18">
        <v>4495</v>
      </c>
      <c r="BL18">
        <v>4495</v>
      </c>
      <c r="BM18">
        <v>4478</v>
      </c>
      <c r="BN18">
        <v>4435</v>
      </c>
      <c r="BO18">
        <v>4405</v>
      </c>
      <c r="BP18">
        <v>4355</v>
      </c>
      <c r="BQ18">
        <v>4300</v>
      </c>
      <c r="BR18">
        <v>4247</v>
      </c>
      <c r="BS18">
        <v>4214</v>
      </c>
      <c r="BT18">
        <v>4175</v>
      </c>
      <c r="BU18">
        <v>4155</v>
      </c>
      <c r="BV18">
        <v>4123</v>
      </c>
      <c r="BW18">
        <v>4129</v>
      </c>
      <c r="BX18">
        <v>4149</v>
      </c>
      <c r="BY18">
        <v>4198</v>
      </c>
      <c r="BZ18">
        <v>4229</v>
      </c>
    </row>
    <row r="19" spans="1:78" x14ac:dyDescent="0.2">
      <c r="A19">
        <v>270964</v>
      </c>
      <c r="B19" t="s">
        <v>838</v>
      </c>
      <c r="C19" t="str">
        <f>VLOOKUP(B19,neighbourhood_result!H:H,1,0)</f>
        <v>West Village</v>
      </c>
      <c r="D19">
        <v>4.5</v>
      </c>
      <c r="E19" t="s">
        <v>924</v>
      </c>
      <c r="F19" t="s">
        <v>925</v>
      </c>
      <c r="G19" t="s">
        <v>924</v>
      </c>
      <c r="H19" t="s">
        <v>924</v>
      </c>
      <c r="I19">
        <v>501</v>
      </c>
      <c r="J19">
        <v>3450</v>
      </c>
      <c r="K19">
        <v>3381</v>
      </c>
      <c r="L19">
        <v>3348</v>
      </c>
      <c r="M19">
        <v>3375</v>
      </c>
      <c r="N19">
        <v>3419</v>
      </c>
      <c r="O19">
        <v>3469</v>
      </c>
      <c r="P19">
        <v>3468</v>
      </c>
      <c r="Q19">
        <v>3470</v>
      </c>
      <c r="R19">
        <v>3465</v>
      </c>
      <c r="S19">
        <v>3480</v>
      </c>
      <c r="T19">
        <v>3468</v>
      </c>
      <c r="U19">
        <v>3450</v>
      </c>
      <c r="V19">
        <v>3463</v>
      </c>
      <c r="W19">
        <v>3477</v>
      </c>
      <c r="X19">
        <v>3488</v>
      </c>
      <c r="Y19">
        <v>3489</v>
      </c>
      <c r="Z19">
        <v>3518</v>
      </c>
      <c r="AA19">
        <v>3592</v>
      </c>
      <c r="AB19">
        <v>3630</v>
      </c>
      <c r="AC19">
        <v>3632</v>
      </c>
      <c r="AD19">
        <v>3578</v>
      </c>
      <c r="AE19">
        <v>3610</v>
      </c>
      <c r="AF19">
        <v>3650</v>
      </c>
      <c r="AG19">
        <v>3699</v>
      </c>
      <c r="AH19">
        <v>3715</v>
      </c>
      <c r="AI19">
        <v>3743</v>
      </c>
      <c r="AJ19">
        <v>3756</v>
      </c>
      <c r="AK19">
        <v>3755</v>
      </c>
      <c r="AL19">
        <v>3754</v>
      </c>
      <c r="AM19">
        <v>3801</v>
      </c>
      <c r="AN19">
        <v>3845</v>
      </c>
      <c r="AO19">
        <v>3889</v>
      </c>
      <c r="AP19">
        <v>3955</v>
      </c>
      <c r="AQ19">
        <v>4065</v>
      </c>
      <c r="AR19">
        <v>4227</v>
      </c>
      <c r="AS19">
        <v>4370</v>
      </c>
      <c r="AT19">
        <v>4459</v>
      </c>
      <c r="AU19">
        <v>4478</v>
      </c>
      <c r="AV19">
        <v>4506</v>
      </c>
      <c r="AW19">
        <v>4524</v>
      </c>
      <c r="AX19">
        <v>4533</v>
      </c>
      <c r="AY19">
        <v>4463</v>
      </c>
      <c r="AZ19">
        <v>4440</v>
      </c>
      <c r="BA19">
        <v>4443</v>
      </c>
      <c r="BB19">
        <v>4492</v>
      </c>
      <c r="BC19">
        <v>4550</v>
      </c>
      <c r="BD19">
        <v>4444</v>
      </c>
      <c r="BE19">
        <v>4401</v>
      </c>
      <c r="BF19">
        <v>4348</v>
      </c>
      <c r="BG19">
        <v>4433</v>
      </c>
      <c r="BH19">
        <v>4543</v>
      </c>
      <c r="BI19">
        <v>4630</v>
      </c>
      <c r="BJ19">
        <v>4676</v>
      </c>
      <c r="BK19">
        <v>4657</v>
      </c>
      <c r="BL19">
        <v>4643</v>
      </c>
      <c r="BM19">
        <v>4623</v>
      </c>
      <c r="BN19">
        <v>4583</v>
      </c>
      <c r="BO19">
        <v>4544</v>
      </c>
      <c r="BP19">
        <v>4492</v>
      </c>
      <c r="BQ19">
        <v>4437</v>
      </c>
      <c r="BR19">
        <v>4389</v>
      </c>
      <c r="BS19">
        <v>4349</v>
      </c>
      <c r="BT19">
        <v>4293</v>
      </c>
      <c r="BU19">
        <v>4259</v>
      </c>
      <c r="BV19">
        <v>4223</v>
      </c>
      <c r="BW19">
        <v>4234</v>
      </c>
      <c r="BX19">
        <v>4255</v>
      </c>
      <c r="BY19">
        <v>4300</v>
      </c>
      <c r="BZ19">
        <v>4341</v>
      </c>
    </row>
    <row r="20" spans="1:78" x14ac:dyDescent="0.2">
      <c r="A20">
        <v>270953</v>
      </c>
      <c r="B20" t="s">
        <v>807</v>
      </c>
      <c r="C20" t="str">
        <f>VLOOKUP(B20,neighbourhood_result!H:H,1,0)</f>
        <v>Turtle Bay</v>
      </c>
      <c r="D20">
        <v>4</v>
      </c>
      <c r="E20" t="s">
        <v>924</v>
      </c>
      <c r="F20" t="s">
        <v>925</v>
      </c>
      <c r="G20" t="s">
        <v>924</v>
      </c>
      <c r="H20" t="s">
        <v>924</v>
      </c>
      <c r="I20">
        <v>669</v>
      </c>
      <c r="J20">
        <v>3087</v>
      </c>
      <c r="K20">
        <v>3086</v>
      </c>
      <c r="L20">
        <v>3113</v>
      </c>
      <c r="M20">
        <v>3131</v>
      </c>
      <c r="N20">
        <v>3147</v>
      </c>
      <c r="O20">
        <v>3160</v>
      </c>
      <c r="P20">
        <v>3149</v>
      </c>
      <c r="Q20">
        <v>3177</v>
      </c>
      <c r="R20">
        <v>3221</v>
      </c>
      <c r="S20">
        <v>3283</v>
      </c>
      <c r="T20">
        <v>3274</v>
      </c>
      <c r="U20">
        <v>3241</v>
      </c>
      <c r="V20">
        <v>3228</v>
      </c>
      <c r="W20">
        <v>3235</v>
      </c>
      <c r="X20">
        <v>3222</v>
      </c>
      <c r="Y20">
        <v>3226</v>
      </c>
      <c r="Z20">
        <v>3248</v>
      </c>
      <c r="AA20">
        <v>3312</v>
      </c>
      <c r="AB20">
        <v>3351</v>
      </c>
      <c r="AC20">
        <v>3344</v>
      </c>
      <c r="AD20">
        <v>3295</v>
      </c>
      <c r="AE20">
        <v>3295</v>
      </c>
      <c r="AF20">
        <v>3338</v>
      </c>
      <c r="AG20">
        <v>3382</v>
      </c>
      <c r="AH20">
        <v>3427</v>
      </c>
      <c r="AI20">
        <v>3452</v>
      </c>
      <c r="AJ20">
        <v>3491</v>
      </c>
      <c r="AK20">
        <v>3503</v>
      </c>
      <c r="AL20">
        <v>3484</v>
      </c>
      <c r="AM20">
        <v>3454</v>
      </c>
      <c r="AN20">
        <v>3451</v>
      </c>
      <c r="AO20">
        <v>3465</v>
      </c>
      <c r="AP20">
        <v>3497</v>
      </c>
      <c r="AQ20">
        <v>3540</v>
      </c>
      <c r="AR20">
        <v>3631</v>
      </c>
      <c r="AS20">
        <v>3712</v>
      </c>
      <c r="AT20">
        <v>3769</v>
      </c>
      <c r="AU20">
        <v>3769</v>
      </c>
      <c r="AV20">
        <v>3771</v>
      </c>
      <c r="AW20">
        <v>3785</v>
      </c>
      <c r="AX20">
        <v>3804</v>
      </c>
      <c r="AY20">
        <v>3814</v>
      </c>
      <c r="AZ20">
        <v>3831</v>
      </c>
      <c r="BA20">
        <v>3828</v>
      </c>
      <c r="BB20">
        <v>3828</v>
      </c>
      <c r="BC20">
        <v>3833</v>
      </c>
      <c r="BD20">
        <v>3748</v>
      </c>
      <c r="BE20">
        <v>3690</v>
      </c>
      <c r="BF20">
        <v>3656</v>
      </c>
      <c r="BG20">
        <v>3701</v>
      </c>
      <c r="BH20">
        <v>3715</v>
      </c>
      <c r="BI20">
        <v>3715</v>
      </c>
      <c r="BJ20">
        <v>3730</v>
      </c>
      <c r="BK20">
        <v>3727</v>
      </c>
      <c r="BL20">
        <v>3721</v>
      </c>
      <c r="BM20">
        <v>3704</v>
      </c>
      <c r="BN20">
        <v>3684</v>
      </c>
      <c r="BO20">
        <v>3674</v>
      </c>
      <c r="BP20">
        <v>3641</v>
      </c>
      <c r="BQ20">
        <v>3607</v>
      </c>
      <c r="BR20">
        <v>3591</v>
      </c>
      <c r="BS20">
        <v>3578</v>
      </c>
      <c r="BT20">
        <v>3578</v>
      </c>
      <c r="BU20">
        <v>3582</v>
      </c>
      <c r="BV20">
        <v>3577</v>
      </c>
      <c r="BW20">
        <v>3582</v>
      </c>
      <c r="BX20">
        <v>3591</v>
      </c>
      <c r="BY20">
        <v>3634</v>
      </c>
      <c r="BZ20">
        <v>3669</v>
      </c>
    </row>
    <row r="21" spans="1:78" x14ac:dyDescent="0.2">
      <c r="A21">
        <v>270885</v>
      </c>
      <c r="B21" t="s">
        <v>785</v>
      </c>
      <c r="C21" t="str">
        <f>VLOOKUP(B21,neighbourhood_result!H:H,1,0)</f>
        <v>Midtown</v>
      </c>
      <c r="D21">
        <v>3.5</v>
      </c>
      <c r="E21" t="s">
        <v>924</v>
      </c>
      <c r="F21" t="s">
        <v>925</v>
      </c>
      <c r="G21" t="s">
        <v>924</v>
      </c>
      <c r="H21" t="s">
        <v>924</v>
      </c>
      <c r="I21">
        <v>673</v>
      </c>
      <c r="J21">
        <v>3316</v>
      </c>
      <c r="K21">
        <v>3273</v>
      </c>
      <c r="L21">
        <v>3279</v>
      </c>
      <c r="M21">
        <v>3302</v>
      </c>
      <c r="N21">
        <v>3330</v>
      </c>
      <c r="O21">
        <v>3350</v>
      </c>
      <c r="P21">
        <v>3348</v>
      </c>
      <c r="Q21">
        <v>3358</v>
      </c>
      <c r="R21">
        <v>3385</v>
      </c>
      <c r="S21">
        <v>3434</v>
      </c>
      <c r="T21">
        <v>3459</v>
      </c>
      <c r="U21">
        <v>3454</v>
      </c>
      <c r="V21">
        <v>3440</v>
      </c>
      <c r="W21">
        <v>3396</v>
      </c>
      <c r="X21">
        <v>3340</v>
      </c>
      <c r="Y21">
        <v>3337</v>
      </c>
      <c r="Z21">
        <v>3379</v>
      </c>
      <c r="AA21">
        <v>3469</v>
      </c>
      <c r="AB21">
        <v>3542</v>
      </c>
      <c r="AC21">
        <v>3554</v>
      </c>
      <c r="AD21">
        <v>3513</v>
      </c>
      <c r="AE21">
        <v>3504</v>
      </c>
      <c r="AF21">
        <v>3530</v>
      </c>
      <c r="AG21">
        <v>3577</v>
      </c>
      <c r="AH21">
        <v>3654</v>
      </c>
      <c r="AI21">
        <v>3710</v>
      </c>
      <c r="AJ21">
        <v>3739</v>
      </c>
      <c r="AK21">
        <v>3713</v>
      </c>
      <c r="AL21">
        <v>3685</v>
      </c>
      <c r="AM21">
        <v>3666</v>
      </c>
      <c r="AN21">
        <v>3666</v>
      </c>
      <c r="AO21">
        <v>3696</v>
      </c>
      <c r="AP21">
        <v>3751</v>
      </c>
      <c r="AQ21">
        <v>3860</v>
      </c>
      <c r="AR21">
        <v>3979</v>
      </c>
      <c r="AS21">
        <v>4086</v>
      </c>
      <c r="AT21">
        <v>4165</v>
      </c>
      <c r="AU21">
        <v>4202</v>
      </c>
      <c r="AV21">
        <v>4252</v>
      </c>
      <c r="AW21">
        <v>4269</v>
      </c>
      <c r="AX21">
        <v>4287</v>
      </c>
      <c r="AY21">
        <v>4270</v>
      </c>
      <c r="AZ21">
        <v>4274</v>
      </c>
      <c r="BA21">
        <v>4249</v>
      </c>
      <c r="BB21">
        <v>4268</v>
      </c>
      <c r="BC21">
        <v>4298</v>
      </c>
      <c r="BD21">
        <v>4210</v>
      </c>
      <c r="BE21">
        <v>4149</v>
      </c>
      <c r="BF21">
        <v>4098</v>
      </c>
      <c r="BG21">
        <v>4162</v>
      </c>
      <c r="BH21">
        <v>4235</v>
      </c>
      <c r="BI21">
        <v>4334</v>
      </c>
      <c r="BJ21">
        <v>4394</v>
      </c>
      <c r="BK21">
        <v>4379</v>
      </c>
      <c r="BL21">
        <v>4327</v>
      </c>
      <c r="BM21">
        <v>4285</v>
      </c>
      <c r="BN21">
        <v>4235</v>
      </c>
      <c r="BO21">
        <v>4201</v>
      </c>
      <c r="BP21">
        <v>4150</v>
      </c>
      <c r="BQ21">
        <v>4098</v>
      </c>
      <c r="BR21">
        <v>4072</v>
      </c>
      <c r="BS21">
        <v>4054</v>
      </c>
      <c r="BT21">
        <v>4031</v>
      </c>
      <c r="BU21">
        <v>4020</v>
      </c>
      <c r="BV21">
        <v>4005</v>
      </c>
      <c r="BW21">
        <v>4039</v>
      </c>
      <c r="BX21">
        <v>4080</v>
      </c>
      <c r="BY21">
        <v>4137</v>
      </c>
      <c r="BZ21">
        <v>4162</v>
      </c>
    </row>
    <row r="22" spans="1:78" x14ac:dyDescent="0.2">
      <c r="A22">
        <v>20239</v>
      </c>
      <c r="B22" t="s">
        <v>927</v>
      </c>
      <c r="C22" t="e">
        <f>VLOOKUP(B22,neighbourhood_result!H:H,1,0)</f>
        <v>#N/A</v>
      </c>
      <c r="E22" t="s">
        <v>924</v>
      </c>
      <c r="F22" t="s">
        <v>925</v>
      </c>
      <c r="G22" t="s">
        <v>924</v>
      </c>
      <c r="H22" t="s">
        <v>924</v>
      </c>
      <c r="I22">
        <v>1040</v>
      </c>
      <c r="J22">
        <v>2866</v>
      </c>
      <c r="K22">
        <v>2884</v>
      </c>
      <c r="L22">
        <v>2901</v>
      </c>
      <c r="M22">
        <v>2927</v>
      </c>
      <c r="N22">
        <v>2929</v>
      </c>
      <c r="O22">
        <v>2926</v>
      </c>
      <c r="P22">
        <v>2930</v>
      </c>
      <c r="Q22">
        <v>2964</v>
      </c>
      <c r="R22">
        <v>3029</v>
      </c>
      <c r="S22">
        <v>3068</v>
      </c>
      <c r="T22">
        <v>3092</v>
      </c>
      <c r="U22">
        <v>3082</v>
      </c>
      <c r="V22">
        <v>3077</v>
      </c>
      <c r="W22">
        <v>3067</v>
      </c>
      <c r="X22">
        <v>3055</v>
      </c>
      <c r="Y22">
        <v>3046</v>
      </c>
      <c r="Z22">
        <v>3062</v>
      </c>
      <c r="AA22">
        <v>3077</v>
      </c>
      <c r="AB22">
        <v>3081</v>
      </c>
      <c r="AC22">
        <v>3102</v>
      </c>
      <c r="AD22">
        <v>3116</v>
      </c>
      <c r="AE22">
        <v>3133</v>
      </c>
      <c r="AF22">
        <v>3096</v>
      </c>
      <c r="AG22">
        <v>3062</v>
      </c>
      <c r="AH22">
        <v>3058</v>
      </c>
      <c r="AI22">
        <v>3072</v>
      </c>
      <c r="AJ22">
        <v>3094</v>
      </c>
      <c r="AK22">
        <v>3095</v>
      </c>
      <c r="AL22">
        <v>3114</v>
      </c>
      <c r="AM22">
        <v>3108</v>
      </c>
      <c r="AN22">
        <v>3107</v>
      </c>
      <c r="AO22">
        <v>3066</v>
      </c>
      <c r="AP22">
        <v>3045</v>
      </c>
      <c r="AQ22">
        <v>3091</v>
      </c>
      <c r="AR22">
        <v>3169</v>
      </c>
      <c r="AS22">
        <v>3242</v>
      </c>
      <c r="AT22">
        <v>3287</v>
      </c>
      <c r="AU22">
        <v>3342</v>
      </c>
      <c r="AV22">
        <v>3394</v>
      </c>
      <c r="AW22">
        <v>3439</v>
      </c>
      <c r="AX22">
        <v>3456</v>
      </c>
      <c r="AY22">
        <v>3473</v>
      </c>
      <c r="AZ22">
        <v>3477</v>
      </c>
      <c r="BA22">
        <v>3473</v>
      </c>
      <c r="BB22">
        <v>3466</v>
      </c>
      <c r="BC22">
        <v>3447</v>
      </c>
      <c r="BD22">
        <v>3421</v>
      </c>
      <c r="BE22">
        <v>3378</v>
      </c>
      <c r="BF22">
        <v>3367</v>
      </c>
      <c r="BG22">
        <v>3365</v>
      </c>
      <c r="BH22">
        <v>3389</v>
      </c>
      <c r="BI22">
        <v>3415</v>
      </c>
      <c r="BJ22">
        <v>3436</v>
      </c>
      <c r="BK22">
        <v>3443</v>
      </c>
      <c r="BL22">
        <v>3435</v>
      </c>
      <c r="BM22">
        <v>3414</v>
      </c>
      <c r="BN22">
        <v>3372</v>
      </c>
      <c r="BO22">
        <v>3346</v>
      </c>
      <c r="BP22">
        <v>3331</v>
      </c>
      <c r="BQ22">
        <v>3325</v>
      </c>
      <c r="BR22">
        <v>3337</v>
      </c>
      <c r="BS22">
        <v>3339</v>
      </c>
      <c r="BT22">
        <v>3332</v>
      </c>
      <c r="BU22">
        <v>3314</v>
      </c>
      <c r="BV22">
        <v>3300</v>
      </c>
      <c r="BW22">
        <v>3313</v>
      </c>
      <c r="BX22">
        <v>3331</v>
      </c>
      <c r="BY22">
        <v>3352</v>
      </c>
      <c r="BZ22">
        <v>3354</v>
      </c>
    </row>
    <row r="23" spans="1:78" x14ac:dyDescent="0.2">
      <c r="A23">
        <v>270946</v>
      </c>
      <c r="B23" t="s">
        <v>928</v>
      </c>
      <c r="C23" t="e">
        <f>VLOOKUP(B23,neighbourhood_result!H:H,1,0)</f>
        <v>#N/A</v>
      </c>
      <c r="E23" t="s">
        <v>924</v>
      </c>
      <c r="F23" t="s">
        <v>925</v>
      </c>
      <c r="G23" t="s">
        <v>924</v>
      </c>
      <c r="H23" t="s">
        <v>924</v>
      </c>
      <c r="I23">
        <v>562</v>
      </c>
      <c r="J23">
        <v>3213</v>
      </c>
      <c r="K23">
        <v>3180</v>
      </c>
      <c r="L23">
        <v>3183</v>
      </c>
      <c r="M23">
        <v>3181</v>
      </c>
      <c r="N23">
        <v>3196</v>
      </c>
      <c r="O23">
        <v>3216</v>
      </c>
      <c r="P23">
        <v>3212</v>
      </c>
      <c r="Q23">
        <v>3248</v>
      </c>
      <c r="R23">
        <v>3297</v>
      </c>
      <c r="S23">
        <v>3373</v>
      </c>
      <c r="T23">
        <v>3371</v>
      </c>
      <c r="U23">
        <v>3331</v>
      </c>
      <c r="V23">
        <v>3290</v>
      </c>
      <c r="W23">
        <v>3265</v>
      </c>
      <c r="X23">
        <v>3237</v>
      </c>
      <c r="Y23">
        <v>3247</v>
      </c>
      <c r="Z23">
        <v>3295</v>
      </c>
      <c r="AA23">
        <v>3396</v>
      </c>
      <c r="AB23">
        <v>3475</v>
      </c>
      <c r="AC23">
        <v>3469</v>
      </c>
      <c r="AD23">
        <v>3408</v>
      </c>
      <c r="AE23">
        <v>3403</v>
      </c>
      <c r="AF23">
        <v>3452</v>
      </c>
      <c r="AG23">
        <v>3502</v>
      </c>
      <c r="AH23">
        <v>3536</v>
      </c>
      <c r="AI23">
        <v>3560</v>
      </c>
      <c r="AJ23">
        <v>3588</v>
      </c>
      <c r="AK23">
        <v>3586</v>
      </c>
      <c r="AL23">
        <v>3557</v>
      </c>
      <c r="AM23">
        <v>3527</v>
      </c>
      <c r="AN23">
        <v>3526</v>
      </c>
      <c r="AO23">
        <v>3564</v>
      </c>
      <c r="AP23">
        <v>3599</v>
      </c>
      <c r="AQ23">
        <v>3667</v>
      </c>
      <c r="AR23">
        <v>3758</v>
      </c>
      <c r="AS23">
        <v>3860</v>
      </c>
      <c r="AT23">
        <v>3974</v>
      </c>
      <c r="AU23">
        <v>4029</v>
      </c>
      <c r="AV23">
        <v>4042</v>
      </c>
      <c r="AW23">
        <v>4020</v>
      </c>
      <c r="AX23">
        <v>4007</v>
      </c>
      <c r="AY23">
        <v>4000</v>
      </c>
      <c r="AZ23">
        <v>4016</v>
      </c>
      <c r="BA23">
        <v>4002</v>
      </c>
      <c r="BB23">
        <v>4018</v>
      </c>
      <c r="BC23">
        <v>4028</v>
      </c>
      <c r="BD23">
        <v>3937</v>
      </c>
      <c r="BE23">
        <v>3872</v>
      </c>
      <c r="BF23">
        <v>3817</v>
      </c>
      <c r="BG23">
        <v>3856</v>
      </c>
      <c r="BH23">
        <v>3942</v>
      </c>
      <c r="BI23">
        <v>4033</v>
      </c>
      <c r="BJ23">
        <v>4093</v>
      </c>
      <c r="BK23">
        <v>4050</v>
      </c>
      <c r="BL23">
        <v>3973</v>
      </c>
      <c r="BM23">
        <v>3908</v>
      </c>
      <c r="BN23">
        <v>3850</v>
      </c>
      <c r="BO23">
        <v>3823</v>
      </c>
      <c r="BP23">
        <v>3788</v>
      </c>
      <c r="BQ23">
        <v>3757</v>
      </c>
      <c r="BR23">
        <v>3757</v>
      </c>
      <c r="BS23">
        <v>3757</v>
      </c>
      <c r="BT23">
        <v>3757</v>
      </c>
      <c r="BU23">
        <v>3759</v>
      </c>
      <c r="BV23">
        <v>3761</v>
      </c>
      <c r="BW23">
        <v>3797</v>
      </c>
      <c r="BX23">
        <v>3842</v>
      </c>
      <c r="BY23">
        <v>3905</v>
      </c>
      <c r="BZ23">
        <v>3950</v>
      </c>
    </row>
    <row r="24" spans="1:78" x14ac:dyDescent="0.2">
      <c r="A24">
        <v>270952</v>
      </c>
      <c r="B24" t="s">
        <v>833</v>
      </c>
      <c r="C24" t="str">
        <f>VLOOKUP(B24,neighbourhood_result!H:H,1,0)</f>
        <v>Tudor City</v>
      </c>
      <c r="D24">
        <v>3</v>
      </c>
      <c r="E24" t="s">
        <v>924</v>
      </c>
      <c r="F24" t="s">
        <v>925</v>
      </c>
      <c r="G24" t="s">
        <v>924</v>
      </c>
      <c r="H24" t="s">
        <v>924</v>
      </c>
      <c r="I24">
        <v>813</v>
      </c>
      <c r="J24">
        <v>3117</v>
      </c>
      <c r="K24">
        <v>3096</v>
      </c>
      <c r="L24">
        <v>3127</v>
      </c>
      <c r="M24">
        <v>3152</v>
      </c>
      <c r="N24">
        <v>3184</v>
      </c>
      <c r="O24">
        <v>3193</v>
      </c>
      <c r="P24">
        <v>3192</v>
      </c>
      <c r="Q24">
        <v>3209</v>
      </c>
      <c r="R24">
        <v>3247</v>
      </c>
      <c r="S24">
        <v>3295</v>
      </c>
      <c r="T24">
        <v>3292</v>
      </c>
      <c r="U24">
        <v>3260</v>
      </c>
      <c r="V24">
        <v>3256</v>
      </c>
      <c r="W24">
        <v>3261</v>
      </c>
      <c r="X24">
        <v>3247</v>
      </c>
      <c r="Y24">
        <v>3242</v>
      </c>
      <c r="Z24">
        <v>3264</v>
      </c>
      <c r="AA24">
        <v>3345</v>
      </c>
      <c r="AB24">
        <v>3400</v>
      </c>
      <c r="AC24">
        <v>3392</v>
      </c>
      <c r="AD24">
        <v>3323</v>
      </c>
      <c r="AE24">
        <v>3314</v>
      </c>
      <c r="AF24">
        <v>3353</v>
      </c>
      <c r="AG24">
        <v>3396</v>
      </c>
      <c r="AH24">
        <v>3454</v>
      </c>
      <c r="AI24">
        <v>3493</v>
      </c>
      <c r="AJ24">
        <v>3541</v>
      </c>
      <c r="AK24">
        <v>3557</v>
      </c>
      <c r="AL24">
        <v>3548</v>
      </c>
      <c r="AM24">
        <v>3516</v>
      </c>
      <c r="AN24">
        <v>3496</v>
      </c>
      <c r="AO24">
        <v>3510</v>
      </c>
      <c r="AP24">
        <v>3558</v>
      </c>
      <c r="AQ24">
        <v>3635</v>
      </c>
      <c r="AR24">
        <v>3722</v>
      </c>
      <c r="AS24">
        <v>3805</v>
      </c>
      <c r="AT24">
        <v>3844</v>
      </c>
      <c r="AU24">
        <v>3847</v>
      </c>
      <c r="AV24">
        <v>3849</v>
      </c>
      <c r="AW24">
        <v>3864</v>
      </c>
      <c r="AX24">
        <v>3886</v>
      </c>
      <c r="AY24">
        <v>3862</v>
      </c>
      <c r="AZ24">
        <v>3876</v>
      </c>
      <c r="BA24">
        <v>3851</v>
      </c>
      <c r="BB24">
        <v>3860</v>
      </c>
      <c r="BC24">
        <v>3861</v>
      </c>
      <c r="BD24">
        <v>3775</v>
      </c>
      <c r="BE24">
        <v>3702</v>
      </c>
      <c r="BF24">
        <v>3667</v>
      </c>
      <c r="BG24">
        <v>3722</v>
      </c>
      <c r="BH24">
        <v>3746</v>
      </c>
      <c r="BI24">
        <v>3771</v>
      </c>
      <c r="BJ24">
        <v>3782</v>
      </c>
      <c r="BK24">
        <v>3801</v>
      </c>
      <c r="BL24">
        <v>3782</v>
      </c>
      <c r="BM24">
        <v>3766</v>
      </c>
      <c r="BN24">
        <v>3726</v>
      </c>
      <c r="BO24">
        <v>3718</v>
      </c>
      <c r="BP24">
        <v>3677</v>
      </c>
      <c r="BQ24">
        <v>3645</v>
      </c>
      <c r="BR24">
        <v>3620</v>
      </c>
      <c r="BS24">
        <v>3600</v>
      </c>
      <c r="BT24">
        <v>3578</v>
      </c>
      <c r="BU24">
        <v>3566</v>
      </c>
      <c r="BV24">
        <v>3551</v>
      </c>
      <c r="BW24">
        <v>3560</v>
      </c>
      <c r="BX24">
        <v>3572</v>
      </c>
      <c r="BY24">
        <v>3631</v>
      </c>
      <c r="BZ24">
        <v>3678</v>
      </c>
    </row>
    <row r="25" spans="1:78" x14ac:dyDescent="0.2">
      <c r="A25">
        <v>272869</v>
      </c>
      <c r="B25" t="s">
        <v>779</v>
      </c>
      <c r="C25" t="str">
        <f>VLOOKUP(B25,neighbourhood_result!H:H,1,0)</f>
        <v>Battery Park</v>
      </c>
      <c r="D25">
        <v>2.5</v>
      </c>
      <c r="E25" t="s">
        <v>924</v>
      </c>
      <c r="F25" t="s">
        <v>925</v>
      </c>
      <c r="G25" t="s">
        <v>924</v>
      </c>
      <c r="H25" t="s">
        <v>924</v>
      </c>
      <c r="I25">
        <v>820</v>
      </c>
      <c r="J25">
        <v>3273</v>
      </c>
      <c r="K25">
        <v>3286</v>
      </c>
      <c r="L25">
        <v>3316</v>
      </c>
      <c r="M25">
        <v>3318</v>
      </c>
      <c r="N25">
        <v>3325</v>
      </c>
      <c r="O25">
        <v>3338</v>
      </c>
      <c r="P25">
        <v>3365</v>
      </c>
      <c r="Q25">
        <v>3395</v>
      </c>
      <c r="R25">
        <v>3415</v>
      </c>
      <c r="S25">
        <v>3440</v>
      </c>
      <c r="T25">
        <v>3467</v>
      </c>
      <c r="U25">
        <v>3483</v>
      </c>
      <c r="V25">
        <v>3478</v>
      </c>
      <c r="W25">
        <v>3434</v>
      </c>
      <c r="X25">
        <v>3407</v>
      </c>
      <c r="Y25">
        <v>3419</v>
      </c>
      <c r="Z25">
        <v>3450</v>
      </c>
      <c r="AA25">
        <v>3467</v>
      </c>
      <c r="AB25">
        <v>3460</v>
      </c>
      <c r="AC25">
        <v>3432</v>
      </c>
      <c r="AD25">
        <v>3395</v>
      </c>
      <c r="AE25">
        <v>3377</v>
      </c>
      <c r="AF25">
        <v>3391</v>
      </c>
      <c r="AG25">
        <v>3417</v>
      </c>
      <c r="AH25">
        <v>3427</v>
      </c>
      <c r="AI25">
        <v>3436</v>
      </c>
      <c r="AJ25">
        <v>3485</v>
      </c>
      <c r="AK25">
        <v>3525</v>
      </c>
      <c r="AL25">
        <v>3554</v>
      </c>
      <c r="AM25">
        <v>3544</v>
      </c>
      <c r="AN25">
        <v>3561</v>
      </c>
      <c r="AO25">
        <v>3573</v>
      </c>
      <c r="AP25">
        <v>3609</v>
      </c>
      <c r="AQ25">
        <v>3628</v>
      </c>
      <c r="AR25">
        <v>3666</v>
      </c>
      <c r="AS25">
        <v>3700</v>
      </c>
      <c r="AT25">
        <v>3724</v>
      </c>
      <c r="AU25">
        <v>3736</v>
      </c>
      <c r="AV25">
        <v>3733</v>
      </c>
      <c r="AW25">
        <v>3750</v>
      </c>
      <c r="AX25">
        <v>3766</v>
      </c>
      <c r="AY25">
        <v>3804</v>
      </c>
      <c r="AZ25">
        <v>3809</v>
      </c>
      <c r="BA25">
        <v>3820</v>
      </c>
      <c r="BB25">
        <v>3825</v>
      </c>
      <c r="BC25">
        <v>3855</v>
      </c>
      <c r="BD25">
        <v>3804</v>
      </c>
      <c r="BE25">
        <v>3778</v>
      </c>
      <c r="BF25">
        <v>3757</v>
      </c>
      <c r="BG25">
        <v>3818</v>
      </c>
      <c r="BH25">
        <v>3849</v>
      </c>
      <c r="BI25">
        <v>3867</v>
      </c>
      <c r="BJ25">
        <v>3873</v>
      </c>
      <c r="BK25">
        <v>3883</v>
      </c>
      <c r="BL25">
        <v>3886</v>
      </c>
      <c r="BM25">
        <v>3879</v>
      </c>
      <c r="BN25">
        <v>3865</v>
      </c>
      <c r="BO25">
        <v>3867</v>
      </c>
      <c r="BP25">
        <v>3868</v>
      </c>
      <c r="BQ25">
        <v>3874</v>
      </c>
      <c r="BR25">
        <v>3861</v>
      </c>
      <c r="BS25">
        <v>3828</v>
      </c>
      <c r="BT25">
        <v>3785</v>
      </c>
      <c r="BU25">
        <v>3755</v>
      </c>
      <c r="BV25">
        <v>3738</v>
      </c>
      <c r="BW25">
        <v>3740</v>
      </c>
      <c r="BX25">
        <v>3747</v>
      </c>
      <c r="BY25">
        <v>3763</v>
      </c>
      <c r="BZ25">
        <v>3774</v>
      </c>
    </row>
    <row r="26" spans="1:78" x14ac:dyDescent="0.2">
      <c r="A26">
        <v>274627</v>
      </c>
      <c r="B26" t="s">
        <v>822</v>
      </c>
      <c r="C26" t="str">
        <f>VLOOKUP(B26,neighbourhood_result!H:H,1,0)</f>
        <v>Murray Hill</v>
      </c>
      <c r="D26">
        <v>2</v>
      </c>
      <c r="E26" t="s">
        <v>924</v>
      </c>
      <c r="F26" t="s">
        <v>925</v>
      </c>
      <c r="G26" t="s">
        <v>924</v>
      </c>
      <c r="H26" t="s">
        <v>924</v>
      </c>
      <c r="I26">
        <v>1300</v>
      </c>
      <c r="J26">
        <v>3027</v>
      </c>
      <c r="K26">
        <v>3024</v>
      </c>
      <c r="L26">
        <v>3053</v>
      </c>
      <c r="M26">
        <v>3058</v>
      </c>
      <c r="N26">
        <v>3078</v>
      </c>
      <c r="O26">
        <v>3078</v>
      </c>
      <c r="P26">
        <v>3079</v>
      </c>
      <c r="Q26">
        <v>3083</v>
      </c>
      <c r="R26">
        <v>3131</v>
      </c>
      <c r="S26">
        <v>3180</v>
      </c>
      <c r="T26">
        <v>3189</v>
      </c>
      <c r="U26">
        <v>3157</v>
      </c>
      <c r="V26">
        <v>3152</v>
      </c>
      <c r="W26">
        <v>3167</v>
      </c>
      <c r="X26">
        <v>3169</v>
      </c>
      <c r="Y26">
        <v>3190</v>
      </c>
      <c r="Z26">
        <v>3217</v>
      </c>
      <c r="AA26">
        <v>3276</v>
      </c>
      <c r="AB26">
        <v>3303</v>
      </c>
      <c r="AC26">
        <v>3308</v>
      </c>
      <c r="AD26">
        <v>3253</v>
      </c>
      <c r="AE26">
        <v>3239</v>
      </c>
      <c r="AF26">
        <v>3259</v>
      </c>
      <c r="AG26">
        <v>3306</v>
      </c>
      <c r="AH26">
        <v>3367</v>
      </c>
      <c r="AI26">
        <v>3404</v>
      </c>
      <c r="AJ26">
        <v>3425</v>
      </c>
      <c r="AK26">
        <v>3428</v>
      </c>
      <c r="AL26">
        <v>3427</v>
      </c>
      <c r="AM26">
        <v>3417</v>
      </c>
      <c r="AN26">
        <v>3412</v>
      </c>
      <c r="AO26">
        <v>3423</v>
      </c>
      <c r="AP26">
        <v>3445</v>
      </c>
      <c r="AQ26">
        <v>3489</v>
      </c>
      <c r="AR26">
        <v>3556</v>
      </c>
      <c r="AS26">
        <v>3635</v>
      </c>
      <c r="AT26">
        <v>3703</v>
      </c>
      <c r="AU26">
        <v>3717</v>
      </c>
      <c r="AV26">
        <v>3731</v>
      </c>
      <c r="AW26">
        <v>3744</v>
      </c>
      <c r="AX26">
        <v>3766</v>
      </c>
      <c r="AY26">
        <v>3764</v>
      </c>
      <c r="AZ26">
        <v>3771</v>
      </c>
      <c r="BA26">
        <v>3761</v>
      </c>
      <c r="BB26">
        <v>3765</v>
      </c>
      <c r="BC26">
        <v>3762</v>
      </c>
      <c r="BD26">
        <v>3699</v>
      </c>
      <c r="BE26">
        <v>3638</v>
      </c>
      <c r="BF26">
        <v>3605</v>
      </c>
      <c r="BG26">
        <v>3630</v>
      </c>
      <c r="BH26">
        <v>3635</v>
      </c>
      <c r="BI26">
        <v>3658</v>
      </c>
      <c r="BJ26">
        <v>3676</v>
      </c>
      <c r="BK26">
        <v>3696</v>
      </c>
      <c r="BL26">
        <v>3695</v>
      </c>
      <c r="BM26">
        <v>3692</v>
      </c>
      <c r="BN26">
        <v>3673</v>
      </c>
      <c r="BO26">
        <v>3671</v>
      </c>
      <c r="BP26">
        <v>3646</v>
      </c>
      <c r="BQ26">
        <v>3610</v>
      </c>
      <c r="BR26">
        <v>3574</v>
      </c>
      <c r="BS26">
        <v>3551</v>
      </c>
      <c r="BT26">
        <v>3539</v>
      </c>
      <c r="BU26">
        <v>3533</v>
      </c>
      <c r="BV26">
        <v>3517</v>
      </c>
      <c r="BW26">
        <v>3509</v>
      </c>
      <c r="BX26">
        <v>3513</v>
      </c>
      <c r="BY26">
        <v>3543</v>
      </c>
      <c r="BZ26">
        <v>3571</v>
      </c>
    </row>
    <row r="27" spans="1:78" x14ac:dyDescent="0.2">
      <c r="A27">
        <v>270873</v>
      </c>
      <c r="B27" t="s">
        <v>808</v>
      </c>
      <c r="C27" t="str">
        <f>VLOOKUP(B27,neighbourhood_result!H:H,1,0)</f>
        <v>Little Italy</v>
      </c>
      <c r="D27">
        <v>1.5</v>
      </c>
      <c r="E27" t="s">
        <v>924</v>
      </c>
      <c r="F27" t="s">
        <v>925</v>
      </c>
      <c r="G27" t="s">
        <v>924</v>
      </c>
      <c r="H27" t="s">
        <v>924</v>
      </c>
      <c r="I27">
        <v>1499</v>
      </c>
      <c r="J27">
        <v>3565</v>
      </c>
      <c r="K27">
        <v>3550</v>
      </c>
      <c r="L27">
        <v>3542</v>
      </c>
      <c r="M27">
        <v>3576</v>
      </c>
      <c r="N27">
        <v>3612</v>
      </c>
      <c r="O27">
        <v>3656</v>
      </c>
      <c r="P27">
        <v>3651</v>
      </c>
      <c r="Q27">
        <v>3644</v>
      </c>
      <c r="R27">
        <v>3605</v>
      </c>
      <c r="S27">
        <v>3594</v>
      </c>
      <c r="T27">
        <v>3598</v>
      </c>
      <c r="U27">
        <v>3597</v>
      </c>
      <c r="V27">
        <v>3598</v>
      </c>
      <c r="W27">
        <v>3560</v>
      </c>
      <c r="X27">
        <v>3525</v>
      </c>
      <c r="Y27">
        <v>3502</v>
      </c>
      <c r="Z27">
        <v>3528</v>
      </c>
      <c r="AA27">
        <v>3616</v>
      </c>
      <c r="AB27">
        <v>3687</v>
      </c>
      <c r="AC27">
        <v>3682</v>
      </c>
      <c r="AD27">
        <v>3602</v>
      </c>
      <c r="AE27">
        <v>3636</v>
      </c>
      <c r="AF27">
        <v>3706</v>
      </c>
      <c r="AG27">
        <v>3786</v>
      </c>
      <c r="AH27">
        <v>3823</v>
      </c>
      <c r="AI27">
        <v>3878</v>
      </c>
      <c r="AJ27">
        <v>3942</v>
      </c>
      <c r="AK27">
        <v>3932</v>
      </c>
      <c r="AL27">
        <v>3913</v>
      </c>
      <c r="AM27">
        <v>3878</v>
      </c>
      <c r="AN27">
        <v>3852</v>
      </c>
      <c r="AO27">
        <v>3904</v>
      </c>
      <c r="AP27">
        <v>4050</v>
      </c>
      <c r="AQ27">
        <v>4285</v>
      </c>
      <c r="AR27">
        <v>4468</v>
      </c>
      <c r="AS27">
        <v>4561</v>
      </c>
      <c r="AT27">
        <v>4614</v>
      </c>
      <c r="AU27">
        <v>4631</v>
      </c>
      <c r="AV27">
        <v>4677</v>
      </c>
      <c r="AW27">
        <v>4724</v>
      </c>
      <c r="AX27">
        <v>4763</v>
      </c>
      <c r="AY27">
        <v>4750</v>
      </c>
      <c r="AZ27">
        <v>4754</v>
      </c>
      <c r="BA27">
        <v>4748</v>
      </c>
      <c r="BB27">
        <v>4761</v>
      </c>
      <c r="BC27">
        <v>4736</v>
      </c>
      <c r="BD27">
        <v>4528</v>
      </c>
      <c r="BE27">
        <v>4388</v>
      </c>
      <c r="BF27">
        <v>4302</v>
      </c>
      <c r="BG27">
        <v>4437</v>
      </c>
      <c r="BH27">
        <v>4549</v>
      </c>
      <c r="BI27">
        <v>4636</v>
      </c>
      <c r="BJ27">
        <v>4674</v>
      </c>
      <c r="BK27">
        <v>4691</v>
      </c>
      <c r="BL27">
        <v>4691</v>
      </c>
      <c r="BM27">
        <v>4669</v>
      </c>
      <c r="BN27">
        <v>4618</v>
      </c>
      <c r="BO27">
        <v>4567</v>
      </c>
      <c r="BP27">
        <v>4532</v>
      </c>
      <c r="BQ27">
        <v>4480</v>
      </c>
      <c r="BR27">
        <v>4415</v>
      </c>
      <c r="BS27">
        <v>4314</v>
      </c>
      <c r="BT27">
        <v>4228</v>
      </c>
      <c r="BU27">
        <v>4194</v>
      </c>
      <c r="BV27">
        <v>4176</v>
      </c>
      <c r="BW27">
        <v>4183</v>
      </c>
      <c r="BX27">
        <v>4197</v>
      </c>
      <c r="BY27">
        <v>4229</v>
      </c>
      <c r="BZ27">
        <v>4262</v>
      </c>
    </row>
    <row r="28" spans="1:78" x14ac:dyDescent="0.2">
      <c r="A28">
        <v>270895</v>
      </c>
      <c r="B28" t="s">
        <v>823</v>
      </c>
      <c r="C28" t="str">
        <f>VLOOKUP(B28,neighbourhood_result!H:H,1,0)</f>
        <v>NoHo</v>
      </c>
      <c r="D28">
        <v>1</v>
      </c>
      <c r="E28" t="s">
        <v>924</v>
      </c>
      <c r="F28" t="s">
        <v>925</v>
      </c>
      <c r="G28" t="s">
        <v>924</v>
      </c>
      <c r="H28" t="s">
        <v>924</v>
      </c>
      <c r="I28">
        <v>2304</v>
      </c>
      <c r="J28">
        <v>3462</v>
      </c>
      <c r="K28">
        <v>3472</v>
      </c>
      <c r="L28">
        <v>3475</v>
      </c>
      <c r="M28">
        <v>3517</v>
      </c>
      <c r="N28">
        <v>3539</v>
      </c>
      <c r="O28">
        <v>3592</v>
      </c>
      <c r="P28">
        <v>3574</v>
      </c>
      <c r="Q28">
        <v>3600</v>
      </c>
      <c r="R28">
        <v>3586</v>
      </c>
      <c r="S28">
        <v>3613</v>
      </c>
      <c r="T28">
        <v>3597</v>
      </c>
      <c r="U28">
        <v>3578</v>
      </c>
      <c r="V28">
        <v>3567</v>
      </c>
      <c r="W28">
        <v>3520</v>
      </c>
      <c r="X28">
        <v>3458</v>
      </c>
      <c r="Y28">
        <v>3407</v>
      </c>
      <c r="Z28">
        <v>3439</v>
      </c>
      <c r="AA28">
        <v>3578</v>
      </c>
      <c r="AB28">
        <v>3683</v>
      </c>
      <c r="AC28">
        <v>3700</v>
      </c>
      <c r="AD28">
        <v>3650</v>
      </c>
      <c r="AE28">
        <v>3732</v>
      </c>
      <c r="AF28">
        <v>3793</v>
      </c>
      <c r="AG28">
        <v>3853</v>
      </c>
      <c r="AH28">
        <v>3876</v>
      </c>
      <c r="AI28">
        <v>3918</v>
      </c>
      <c r="AJ28">
        <v>3957</v>
      </c>
      <c r="AK28">
        <v>3920</v>
      </c>
      <c r="AL28">
        <v>3899</v>
      </c>
      <c r="AM28">
        <v>3881</v>
      </c>
      <c r="AN28">
        <v>3931</v>
      </c>
      <c r="AO28">
        <v>4019</v>
      </c>
      <c r="AP28">
        <v>4130</v>
      </c>
      <c r="AQ28">
        <v>4283</v>
      </c>
      <c r="AR28">
        <v>4449</v>
      </c>
      <c r="AS28">
        <v>4611</v>
      </c>
      <c r="AT28">
        <v>4759</v>
      </c>
      <c r="AU28">
        <v>4790</v>
      </c>
      <c r="AV28">
        <v>4841</v>
      </c>
      <c r="AW28">
        <v>4827</v>
      </c>
      <c r="AX28">
        <v>4844</v>
      </c>
      <c r="AY28">
        <v>4765</v>
      </c>
      <c r="AZ28">
        <v>4761</v>
      </c>
      <c r="BA28">
        <v>4761</v>
      </c>
      <c r="BB28">
        <v>4866</v>
      </c>
      <c r="BC28">
        <v>5006</v>
      </c>
      <c r="BD28">
        <v>4922</v>
      </c>
      <c r="BE28">
        <v>4793</v>
      </c>
      <c r="BF28">
        <v>4692</v>
      </c>
      <c r="BG28">
        <v>4795</v>
      </c>
      <c r="BH28">
        <v>4931</v>
      </c>
      <c r="BI28">
        <v>5103</v>
      </c>
      <c r="BJ28">
        <v>5139</v>
      </c>
      <c r="BK28">
        <v>5131</v>
      </c>
      <c r="BL28">
        <v>5008</v>
      </c>
      <c r="BM28">
        <v>4855</v>
      </c>
      <c r="BN28">
        <v>4676</v>
      </c>
      <c r="BO28">
        <v>4561</v>
      </c>
      <c r="BP28">
        <v>4480</v>
      </c>
      <c r="BQ28">
        <v>4416</v>
      </c>
      <c r="BR28">
        <v>4359</v>
      </c>
      <c r="BS28">
        <v>4310</v>
      </c>
      <c r="BT28">
        <v>4264</v>
      </c>
      <c r="BU28">
        <v>4261</v>
      </c>
      <c r="BV28">
        <v>4265</v>
      </c>
      <c r="BW28">
        <v>4288</v>
      </c>
      <c r="BX28">
        <v>4328</v>
      </c>
      <c r="BY28">
        <v>4429</v>
      </c>
      <c r="BZ28">
        <v>4521</v>
      </c>
    </row>
    <row r="29" spans="1:78" x14ac:dyDescent="0.2">
      <c r="A29">
        <v>270842</v>
      </c>
      <c r="B29" t="s">
        <v>825</v>
      </c>
      <c r="C29" t="str">
        <f>VLOOKUP(B29,neighbourhood_result!H:H,1,0)</f>
        <v>Garment District</v>
      </c>
      <c r="D29">
        <v>0.5</v>
      </c>
      <c r="E29" t="s">
        <v>924</v>
      </c>
      <c r="F29" t="s">
        <v>925</v>
      </c>
      <c r="G29" t="s">
        <v>924</v>
      </c>
      <c r="H29" t="s">
        <v>924</v>
      </c>
      <c r="I29">
        <v>2788</v>
      </c>
      <c r="J29">
        <v>3087</v>
      </c>
      <c r="K29">
        <v>3081</v>
      </c>
      <c r="L29">
        <v>3097</v>
      </c>
      <c r="M29">
        <v>3108</v>
      </c>
      <c r="N29">
        <v>3132</v>
      </c>
      <c r="O29">
        <v>3147</v>
      </c>
      <c r="P29">
        <v>3146</v>
      </c>
      <c r="Q29">
        <v>3148</v>
      </c>
      <c r="R29">
        <v>3176</v>
      </c>
      <c r="S29">
        <v>3214</v>
      </c>
      <c r="T29">
        <v>3233</v>
      </c>
      <c r="U29">
        <v>3217</v>
      </c>
      <c r="V29">
        <v>3216</v>
      </c>
      <c r="W29">
        <v>3225</v>
      </c>
      <c r="X29">
        <v>3234</v>
      </c>
      <c r="Y29">
        <v>3251</v>
      </c>
      <c r="Z29">
        <v>3260</v>
      </c>
      <c r="AA29">
        <v>3289</v>
      </c>
      <c r="AB29">
        <v>3303</v>
      </c>
      <c r="AC29">
        <v>3315</v>
      </c>
      <c r="AD29">
        <v>3299</v>
      </c>
      <c r="AE29">
        <v>3314</v>
      </c>
      <c r="AF29">
        <v>3349</v>
      </c>
      <c r="AG29">
        <v>3378</v>
      </c>
      <c r="AH29">
        <v>3395</v>
      </c>
      <c r="AI29">
        <v>3397</v>
      </c>
      <c r="AJ29">
        <v>3397</v>
      </c>
      <c r="AK29">
        <v>3388</v>
      </c>
      <c r="AL29">
        <v>3388</v>
      </c>
      <c r="AM29">
        <v>3387</v>
      </c>
      <c r="AN29">
        <v>3389</v>
      </c>
      <c r="AO29">
        <v>3402</v>
      </c>
      <c r="AP29">
        <v>3414</v>
      </c>
      <c r="AQ29">
        <v>3447</v>
      </c>
      <c r="AR29">
        <v>3484</v>
      </c>
      <c r="AS29">
        <v>3541</v>
      </c>
      <c r="AT29">
        <v>3589</v>
      </c>
      <c r="AU29">
        <v>3622</v>
      </c>
      <c r="AV29">
        <v>3647</v>
      </c>
      <c r="AW29">
        <v>3661</v>
      </c>
      <c r="AX29">
        <v>3676</v>
      </c>
      <c r="AY29">
        <v>3674</v>
      </c>
      <c r="AZ29">
        <v>3684</v>
      </c>
      <c r="BA29">
        <v>3672</v>
      </c>
      <c r="BB29">
        <v>3665</v>
      </c>
      <c r="BC29">
        <v>3653</v>
      </c>
      <c r="BD29">
        <v>3585</v>
      </c>
      <c r="BE29">
        <v>3535</v>
      </c>
      <c r="BF29">
        <v>3504</v>
      </c>
      <c r="BG29">
        <v>3544</v>
      </c>
      <c r="BH29">
        <v>3559</v>
      </c>
      <c r="BI29">
        <v>3580</v>
      </c>
      <c r="BJ29">
        <v>3598</v>
      </c>
      <c r="BK29">
        <v>3611</v>
      </c>
      <c r="BL29">
        <v>3601</v>
      </c>
      <c r="BM29">
        <v>3578</v>
      </c>
      <c r="BN29">
        <v>3554</v>
      </c>
      <c r="BO29">
        <v>3538</v>
      </c>
      <c r="BP29">
        <v>3526</v>
      </c>
      <c r="BQ29">
        <v>3511</v>
      </c>
      <c r="BR29">
        <v>3500</v>
      </c>
      <c r="BS29">
        <v>3484</v>
      </c>
      <c r="BT29">
        <v>3480</v>
      </c>
      <c r="BU29">
        <v>3474</v>
      </c>
      <c r="BV29">
        <v>3458</v>
      </c>
      <c r="BW29">
        <v>3448</v>
      </c>
      <c r="BX29">
        <v>3452</v>
      </c>
      <c r="BY29">
        <v>3473</v>
      </c>
      <c r="BZ29">
        <v>3487</v>
      </c>
    </row>
  </sheetData>
  <autoFilter ref="A1:BZ29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Sheet3</vt:lpstr>
      <vt:lpstr>neighbourhood_result</vt:lpstr>
      <vt:lpstr>restaurant_output_Python</vt:lpstr>
      <vt:lpstr>mapping</vt:lpstr>
      <vt:lpstr>Zillow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2017-10-09T03:33:57Z</dcterms:created>
  <dcterms:modified xsi:type="dcterms:W3CDTF">2017-10-09T03:53:08Z</dcterms:modified>
</cp:coreProperties>
</file>