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umulus-my.sharepoint.com/personal/marcus_pinto_kumulus_com/Documents/Documents/Projetos/2023/ITAU-GFT/"/>
    </mc:Choice>
  </mc:AlternateContent>
  <xr:revisionPtr revIDLastSave="9" documentId="8_{CA7692B1-FA24-435C-ACFD-DB68371FE65B}" xr6:coauthVersionLast="47" xr6:coauthVersionMax="47" xr10:uidLastSave="{1035AB3F-D7C8-4A1E-8288-2A11E21AE4BB}"/>
  <bookViews>
    <workbookView xWindow="-120" yWindow="-120" windowWidth="29040" windowHeight="15840" activeTab="2" xr2:uid="{C000FA2A-B2A0-471E-85E1-EC05BD5D8BAA}"/>
  </bookViews>
  <sheets>
    <sheet name="aws" sheetId="1" r:id="rId1"/>
    <sheet name="On-Prem" sheetId="2" r:id="rId2"/>
    <sheet name="result" sheetId="3" r:id="rId3"/>
  </sheets>
  <definedNames>
    <definedName name="_xlnm._FilterDatabase" localSheetId="2" hidden="1">result!$A$1:$F$107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/>
  <c r="G2" i="3" s="1" a="1"/>
  <c r="G2" i="3" s="1"/>
  <c r="B3" i="3" a="1"/>
  <c r="B3" i="3" s="1"/>
  <c r="B4" i="3" a="1"/>
  <c r="B4" i="3" s="1"/>
  <c r="B5" i="3" a="1"/>
  <c r="B5" i="3" s="1"/>
  <c r="B6" i="3" a="1"/>
  <c r="B6" i="3" s="1"/>
  <c r="B7" i="3" a="1"/>
  <c r="B7" i="3" s="1"/>
  <c r="B8" i="3" a="1"/>
  <c r="B8" i="3" s="1"/>
  <c r="B9" i="3" a="1"/>
  <c r="B9" i="3" s="1"/>
  <c r="B10" i="3" a="1"/>
  <c r="B10" i="3" s="1"/>
  <c r="B11" i="3" a="1"/>
  <c r="B11" i="3" s="1"/>
  <c r="B12" i="3" a="1"/>
  <c r="B12" i="3" s="1"/>
  <c r="B13" i="3" a="1"/>
  <c r="B13" i="3" s="1"/>
  <c r="B14" i="3" a="1"/>
  <c r="B14" i="3" s="1"/>
  <c r="B15" i="3" a="1"/>
  <c r="B15" i="3" s="1"/>
  <c r="B16" i="3" a="1"/>
  <c r="B16" i="3" s="1"/>
  <c r="B17" i="3" a="1"/>
  <c r="B17" i="3" s="1"/>
  <c r="B18" i="3" a="1"/>
  <c r="B18" i="3" s="1"/>
  <c r="B19" i="3" a="1"/>
  <c r="B19" i="3" s="1"/>
  <c r="B20" i="3" a="1"/>
  <c r="B20" i="3" s="1"/>
  <c r="B21" i="3" a="1"/>
  <c r="B21" i="3" s="1"/>
  <c r="B22" i="3" a="1"/>
  <c r="B22" i="3" s="1"/>
  <c r="B23" i="3" a="1"/>
  <c r="B23" i="3" s="1"/>
  <c r="B24" i="3" a="1"/>
  <c r="B24" i="3" s="1"/>
  <c r="B25" i="3" a="1"/>
  <c r="B25" i="3" s="1"/>
  <c r="B26" i="3" a="1"/>
  <c r="B26" i="3" s="1"/>
  <c r="B27" i="3" a="1"/>
  <c r="B27" i="3" s="1"/>
  <c r="B28" i="3" a="1"/>
  <c r="B28" i="3" s="1"/>
  <c r="B29" i="3" a="1"/>
  <c r="B29" i="3" s="1"/>
  <c r="B30" i="3" a="1"/>
  <c r="B30" i="3" s="1"/>
  <c r="B31" i="3" a="1"/>
  <c r="B31" i="3" s="1"/>
  <c r="B32" i="3" a="1"/>
  <c r="B32" i="3" s="1"/>
  <c r="B33" i="3" a="1"/>
  <c r="B33" i="3" s="1"/>
  <c r="B34" i="3" a="1"/>
  <c r="B34" i="3" s="1"/>
  <c r="B35" i="3" a="1"/>
  <c r="B35" i="3" s="1"/>
  <c r="B36" i="3" a="1"/>
  <c r="B36" i="3" s="1"/>
  <c r="B37" i="3" a="1"/>
  <c r="B37" i="3" s="1"/>
  <c r="B38" i="3" a="1"/>
  <c r="B38" i="3" s="1"/>
  <c r="B39" i="3" a="1"/>
  <c r="B39" i="3" s="1"/>
  <c r="B40" i="3" a="1"/>
  <c r="B40" i="3" s="1"/>
  <c r="B41" i="3" a="1"/>
  <c r="B41" i="3" s="1"/>
  <c r="B42" i="3" a="1"/>
  <c r="B42" i="3" s="1"/>
  <c r="B43" i="3" a="1"/>
  <c r="B43" i="3" s="1"/>
  <c r="B44" i="3" a="1"/>
  <c r="B44" i="3" s="1"/>
  <c r="B45" i="3" a="1"/>
  <c r="B45" i="3" s="1"/>
  <c r="B46" i="3" a="1"/>
  <c r="B46" i="3" s="1"/>
  <c r="B47" i="3" a="1"/>
  <c r="B47" i="3" s="1"/>
  <c r="B48" i="3" a="1"/>
  <c r="B48" i="3" s="1"/>
  <c r="B49" i="3" a="1"/>
  <c r="B49" i="3" s="1"/>
  <c r="B50" i="3" a="1"/>
  <c r="B50" i="3" s="1"/>
  <c r="B51" i="3" a="1"/>
  <c r="B51" i="3" s="1"/>
  <c r="B52" i="3" a="1"/>
  <c r="B52" i="3" s="1"/>
  <c r="B53" i="3" a="1"/>
  <c r="B53" i="3" s="1"/>
  <c r="B54" i="3" a="1"/>
  <c r="B54" i="3" s="1"/>
  <c r="B55" i="3" a="1"/>
  <c r="B55" i="3" s="1"/>
  <c r="B56" i="3" a="1"/>
  <c r="B56" i="3" s="1"/>
  <c r="B57" i="3" a="1"/>
  <c r="B57" i="3" s="1"/>
  <c r="B58" i="3" a="1"/>
  <c r="B58" i="3" s="1"/>
  <c r="B59" i="3" a="1"/>
  <c r="B59" i="3" s="1"/>
  <c r="B60" i="3" a="1"/>
  <c r="B60" i="3" s="1"/>
  <c r="B61" i="3" a="1"/>
  <c r="B61" i="3" s="1"/>
  <c r="B62" i="3" a="1"/>
  <c r="B62" i="3" s="1"/>
  <c r="B63" i="3" a="1"/>
  <c r="B63" i="3" s="1"/>
  <c r="B64" i="3" a="1"/>
  <c r="B64" i="3" s="1"/>
  <c r="B65" i="3" a="1"/>
  <c r="B65" i="3" s="1"/>
  <c r="B66" i="3" a="1"/>
  <c r="B66" i="3" s="1"/>
  <c r="B67" i="3" a="1"/>
  <c r="B67" i="3" s="1"/>
  <c r="B68" i="3" a="1"/>
  <c r="B68" i="3" s="1"/>
  <c r="B69" i="3" a="1"/>
  <c r="B69" i="3" s="1"/>
  <c r="B70" i="3" a="1"/>
  <c r="B70" i="3" s="1"/>
  <c r="B71" i="3" a="1"/>
  <c r="B71" i="3" s="1"/>
  <c r="B72" i="3" a="1"/>
  <c r="B72" i="3" s="1"/>
  <c r="B73" i="3" a="1"/>
  <c r="B73" i="3" s="1"/>
  <c r="B74" i="3" a="1"/>
  <c r="B74" i="3" s="1"/>
  <c r="B75" i="3" a="1"/>
  <c r="B75" i="3" s="1"/>
  <c r="B76" i="3" a="1"/>
  <c r="B76" i="3" s="1"/>
  <c r="B77" i="3" a="1"/>
  <c r="B77" i="3" s="1"/>
  <c r="B78" i="3" a="1"/>
  <c r="B78" i="3" s="1"/>
  <c r="B79" i="3" a="1"/>
  <c r="B79" i="3" s="1"/>
  <c r="B80" i="3" a="1"/>
  <c r="B80" i="3" s="1"/>
  <c r="B81" i="3" a="1"/>
  <c r="B81" i="3" s="1"/>
  <c r="B82" i="3" a="1"/>
  <c r="B82" i="3" s="1"/>
  <c r="B83" i="3" a="1"/>
  <c r="B83" i="3" s="1"/>
  <c r="B84" i="3" a="1"/>
  <c r="B84" i="3" s="1"/>
  <c r="B85" i="3" a="1"/>
  <c r="B85" i="3" s="1"/>
  <c r="B86" i="3" a="1"/>
  <c r="B86" i="3" s="1"/>
  <c r="B87" i="3" a="1"/>
  <c r="B87" i="3" s="1"/>
  <c r="B88" i="3" a="1"/>
  <c r="B88" i="3" s="1"/>
  <c r="B89" i="3" a="1"/>
  <c r="B89" i="3" s="1"/>
  <c r="B90" i="3" a="1"/>
  <c r="B90" i="3" s="1"/>
  <c r="B91" i="3" a="1"/>
  <c r="B91" i="3" s="1"/>
  <c r="B92" i="3" a="1"/>
  <c r="B92" i="3" s="1"/>
  <c r="B93" i="3" a="1"/>
  <c r="B93" i="3" s="1"/>
  <c r="B94" i="3" a="1"/>
  <c r="B94" i="3" s="1"/>
  <c r="B95" i="3" a="1"/>
  <c r="B95" i="3" s="1"/>
  <c r="B96" i="3" a="1"/>
  <c r="B96" i="3" s="1"/>
  <c r="B97" i="3" a="1"/>
  <c r="B97" i="3" s="1"/>
  <c r="B98" i="3" a="1"/>
  <c r="B98" i="3" s="1"/>
  <c r="B99" i="3" a="1"/>
  <c r="B99" i="3" s="1"/>
  <c r="B100" i="3" a="1"/>
  <c r="B100" i="3" s="1"/>
  <c r="B101" i="3" a="1"/>
  <c r="B101" i="3" s="1"/>
  <c r="B102" i="3" a="1"/>
  <c r="B102" i="3" s="1"/>
  <c r="B103" i="3" a="1"/>
  <c r="B103" i="3" s="1"/>
  <c r="B104" i="3" a="1"/>
  <c r="B104" i="3" s="1"/>
  <c r="B105" i="3" a="1"/>
  <c r="B105" i="3" s="1"/>
  <c r="B106" i="3" a="1"/>
  <c r="B106" i="3" s="1"/>
  <c r="B107" i="3" a="1"/>
  <c r="B107" i="3" s="1"/>
  <c r="B2" i="3" a="1"/>
  <c r="B2" i="3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2" i="2"/>
  <c r="E2" i="1"/>
  <c r="F14" i="3" l="1"/>
  <c r="F70" i="3"/>
  <c r="F62" i="3"/>
  <c r="F86" i="3"/>
  <c r="F78" i="3"/>
  <c r="F6" i="3"/>
  <c r="F54" i="3"/>
  <c r="F46" i="3"/>
  <c r="F22" i="3"/>
  <c r="F102" i="3"/>
  <c r="F38" i="3"/>
  <c r="F94" i="3"/>
  <c r="F30" i="3"/>
  <c r="F93" i="3"/>
  <c r="F69" i="3"/>
  <c r="F37" i="3"/>
  <c r="F5" i="3"/>
  <c r="F92" i="3"/>
  <c r="F60" i="3"/>
  <c r="F12" i="3"/>
  <c r="F83" i="3"/>
  <c r="F43" i="3"/>
  <c r="F19" i="3"/>
  <c r="F106" i="3"/>
  <c r="F98" i="3"/>
  <c r="F90" i="3"/>
  <c r="F82" i="3"/>
  <c r="F74" i="3"/>
  <c r="F66" i="3"/>
  <c r="F58" i="3"/>
  <c r="F50" i="3"/>
  <c r="F42" i="3"/>
  <c r="F34" i="3"/>
  <c r="F26" i="3"/>
  <c r="F18" i="3"/>
  <c r="F10" i="3"/>
  <c r="F85" i="3"/>
  <c r="F53" i="3"/>
  <c r="F21" i="3"/>
  <c r="F100" i="3"/>
  <c r="F68" i="3"/>
  <c r="F44" i="3"/>
  <c r="F20" i="3"/>
  <c r="F91" i="3"/>
  <c r="F59" i="3"/>
  <c r="F11" i="3"/>
  <c r="F105" i="3"/>
  <c r="F97" i="3"/>
  <c r="F89" i="3"/>
  <c r="F81" i="3"/>
  <c r="F73" i="3"/>
  <c r="F65" i="3"/>
  <c r="F57" i="3"/>
  <c r="F49" i="3"/>
  <c r="F41" i="3"/>
  <c r="F33" i="3"/>
  <c r="F25" i="3"/>
  <c r="F17" i="3"/>
  <c r="F9" i="3"/>
  <c r="F77" i="3"/>
  <c r="F45" i="3"/>
  <c r="F13" i="3"/>
  <c r="F84" i="3"/>
  <c r="F52" i="3"/>
  <c r="F28" i="3"/>
  <c r="F107" i="3"/>
  <c r="F75" i="3"/>
  <c r="F51" i="3"/>
  <c r="F27" i="3"/>
  <c r="F104" i="3"/>
  <c r="F96" i="3"/>
  <c r="F88" i="3"/>
  <c r="F80" i="3"/>
  <c r="F72" i="3"/>
  <c r="F64" i="3"/>
  <c r="F56" i="3"/>
  <c r="F48" i="3"/>
  <c r="F40" i="3"/>
  <c r="F32" i="3"/>
  <c r="F24" i="3"/>
  <c r="F16" i="3"/>
  <c r="F8" i="3"/>
  <c r="F101" i="3"/>
  <c r="F61" i="3"/>
  <c r="F29" i="3"/>
  <c r="F76" i="3"/>
  <c r="F36" i="3"/>
  <c r="F4" i="3"/>
  <c r="F99" i="3"/>
  <c r="F67" i="3"/>
  <c r="F35" i="3"/>
  <c r="F3" i="3"/>
  <c r="F103" i="3"/>
  <c r="F95" i="3"/>
  <c r="F87" i="3"/>
  <c r="F79" i="3"/>
  <c r="F71" i="3"/>
  <c r="F63" i="3"/>
  <c r="F55" i="3"/>
  <c r="F47" i="3"/>
  <c r="F39" i="3"/>
  <c r="F31" i="3"/>
  <c r="F23" i="3"/>
  <c r="F15" i="3"/>
  <c r="F7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<sst xmlns="http://schemas.openxmlformats.org/spreadsheetml/2006/main" count="700" uniqueCount="222">
  <si>
    <t>Schema_Tabela</t>
  </si>
  <si>
    <t>Nome_Tabela</t>
  </si>
  <si>
    <t>Coluna_Tabela</t>
  </si>
  <si>
    <t>Count_Resultado</t>
  </si>
  <si>
    <t>dbo</t>
  </si>
  <si>
    <t>DatabaseLog</t>
  </si>
  <si>
    <t>Schema</t>
  </si>
  <si>
    <t>HumanResources</t>
  </si>
  <si>
    <t>EmployeeDepartmentHistory</t>
  </si>
  <si>
    <t>EndDate</t>
  </si>
  <si>
    <t>JobCandidate</t>
  </si>
  <si>
    <t>BusinessEntityID</t>
  </si>
  <si>
    <t>vEmployee</t>
  </si>
  <si>
    <t>Title</t>
  </si>
  <si>
    <t>MiddleName</t>
  </si>
  <si>
    <t>Suffix</t>
  </si>
  <si>
    <t>AddressLine2</t>
  </si>
  <si>
    <t>AdditionalContactInfo</t>
  </si>
  <si>
    <t>vEmployeeDepartmentHistory</t>
  </si>
  <si>
    <t>vJobCandidate</t>
  </si>
  <si>
    <t>EMail</t>
  </si>
  <si>
    <t>WebSite</t>
  </si>
  <si>
    <t>vJobCandidateEmployment</t>
  </si>
  <si>
    <t>Emp.EndDate</t>
  </si>
  <si>
    <t>Person</t>
  </si>
  <si>
    <t>Address</t>
  </si>
  <si>
    <t>vAdditionalContactInfo</t>
  </si>
  <si>
    <t>TelephoneNumber</t>
  </si>
  <si>
    <t>TelephoneSpecialInstructions</t>
  </si>
  <si>
    <t>Street</t>
  </si>
  <si>
    <t>City</t>
  </si>
  <si>
    <t>StateProvince</t>
  </si>
  <si>
    <t>PostalCode</t>
  </si>
  <si>
    <t>CountryRegion</t>
  </si>
  <si>
    <t>HomeAddressSpecialInstructions</t>
  </si>
  <si>
    <t>EMailAddress</t>
  </si>
  <si>
    <t>EMailSpecialInstructions</t>
  </si>
  <si>
    <t>EMailTelephoneNumber</t>
  </si>
  <si>
    <t>Production</t>
  </si>
  <si>
    <t>BillOfMaterials</t>
  </si>
  <si>
    <t>ProductAssemblyID</t>
  </si>
  <si>
    <t>Document</t>
  </si>
  <si>
    <t>DocumentSummary</t>
  </si>
  <si>
    <t>Product</t>
  </si>
  <si>
    <t>Color</t>
  </si>
  <si>
    <t>Size</t>
  </si>
  <si>
    <t>SizeUnitMeasureCode</t>
  </si>
  <si>
    <t>WeightUnitMeasureCode</t>
  </si>
  <si>
    <t>Weight</t>
  </si>
  <si>
    <t>ProductLine</t>
  </si>
  <si>
    <t>Class</t>
  </si>
  <si>
    <t>Style</t>
  </si>
  <si>
    <t>ProductSubcategoryID</t>
  </si>
  <si>
    <t>ProductModelID</t>
  </si>
  <si>
    <t>SellEndDate</t>
  </si>
  <si>
    <t>DiscontinuedDate</t>
  </si>
  <si>
    <t>ProductCostHistory</t>
  </si>
  <si>
    <t>ProductListPriceHistory</t>
  </si>
  <si>
    <t>ProductModel</t>
  </si>
  <si>
    <t>CatalogDescription</t>
  </si>
  <si>
    <t>Instructions</t>
  </si>
  <si>
    <t>vProductModelCatalogDescription</t>
  </si>
  <si>
    <t>Wheel</t>
  </si>
  <si>
    <t>Crankset</t>
  </si>
  <si>
    <t>vProductModelInstructions</t>
  </si>
  <si>
    <t>SetupHours</t>
  </si>
  <si>
    <t>MachineHours</t>
  </si>
  <si>
    <t>WorkOrder</t>
  </si>
  <si>
    <t>ScrapReasonID</t>
  </si>
  <si>
    <t>Purchasing</t>
  </si>
  <si>
    <t>ProductVendor</t>
  </si>
  <si>
    <t>OnOrderQty</t>
  </si>
  <si>
    <t>Vendor</t>
  </si>
  <si>
    <t>PurchasingWebServiceURL</t>
  </si>
  <si>
    <t>vVendorWithContacts</t>
  </si>
  <si>
    <t>Sales</t>
  </si>
  <si>
    <t>Customer</t>
  </si>
  <si>
    <t>PersonID</t>
  </si>
  <si>
    <t>StoreID</t>
  </si>
  <si>
    <t>SalesOrderDetail</t>
  </si>
  <si>
    <t>CarrierTrackingNumber</t>
  </si>
  <si>
    <t>SalesOrderHeader</t>
  </si>
  <si>
    <t>PurchaseOrderNumber</t>
  </si>
  <si>
    <t>SalesPersonID</t>
  </si>
  <si>
    <t>CreditCardID</t>
  </si>
  <si>
    <t>CreditCardApprovalCode</t>
  </si>
  <si>
    <t>CurrencyRateID</t>
  </si>
  <si>
    <t>Comment</t>
  </si>
  <si>
    <t>SalesPerson</t>
  </si>
  <si>
    <t>TerritoryID</t>
  </si>
  <si>
    <t>SalesQuota</t>
  </si>
  <si>
    <t>SalesTerritoryHistory</t>
  </si>
  <si>
    <t>SpecialOffer</t>
  </si>
  <si>
    <t>MaxQty</t>
  </si>
  <si>
    <t>vSalesPerson</t>
  </si>
  <si>
    <t>TerritoryName</t>
  </si>
  <si>
    <t>TerritoryGroup</t>
  </si>
  <si>
    <t>vSalesPersonSalesByFiscalYears</t>
  </si>
  <si>
    <t>vStoreWithAddresses</t>
  </si>
  <si>
    <t>vStoreWithContacts</t>
  </si>
  <si>
    <t>vVendorWithAddresses</t>
  </si>
  <si>
    <t>vIndividualCustomer</t>
  </si>
  <si>
    <t>vPersonDemographics</t>
  </si>
  <si>
    <t>DateFirstPurchase</t>
  </si>
  <si>
    <t>BirthDate</t>
  </si>
  <si>
    <t>MaritalStatus</t>
  </si>
  <si>
    <t>YearlyIncome</t>
  </si>
  <si>
    <t>Gender</t>
  </si>
  <si>
    <t>TotalChildren</t>
  </si>
  <si>
    <t>NumberChildrenAtHome</t>
  </si>
  <si>
    <t>Education</t>
  </si>
  <si>
    <t>Occupation</t>
  </si>
  <si>
    <t>HomeOwnerFlag</t>
  </si>
  <si>
    <t>NumberCarsOwned</t>
  </si>
  <si>
    <t>Aux</t>
  </si>
  <si>
    <t>dboDatabaseLogSchema1</t>
  </si>
  <si>
    <t>HumanResourcesEmployeeDepartmentHistoryEndDate290</t>
  </si>
  <si>
    <t>HumanResourcesJobCandidateBusinessEntityID11</t>
  </si>
  <si>
    <t>HumanResourcesvEmployeeTitle282</t>
  </si>
  <si>
    <t>HumanResourcesvEmployeeMiddleName12</t>
  </si>
  <si>
    <t>HumanResourcesvEmployeeSuffix288</t>
  </si>
  <si>
    <t>HumanResourcesvEmployeeAddressLine2282</t>
  </si>
  <si>
    <t>HumanResourcesvEmployeeAdditionalContactInfo290</t>
  </si>
  <si>
    <t>HumanResourcesvEmployeeDepartmentHistoryTitle288</t>
  </si>
  <si>
    <t>HumanResourcesvEmployeeDepartmentHistoryMiddleName13</t>
  </si>
  <si>
    <t>HumanResourcesvEmployeeDepartmentHistorySuffix294</t>
  </si>
  <si>
    <t>HumanResourcesvEmployeeDepartmentHistoryEndDate290</t>
  </si>
  <si>
    <t>HumanResourcesvJobCandidateBusinessEntityID11</t>
  </si>
  <si>
    <t>HumanResourcesvJobCandidateEMail1</t>
  </si>
  <si>
    <t>HumanResourcesvJobCandidateWebSite1</t>
  </si>
  <si>
    <t>HumanResourcesvJobCandidateEmploymentEmp.EndDate3</t>
  </si>
  <si>
    <t>PersonAddressAddressLine219252</t>
  </si>
  <si>
    <t>PersonPersonTitle18963</t>
  </si>
  <si>
    <t>PersonPersonMiddleName8499</t>
  </si>
  <si>
    <t>PersonPersonSuffix19919</t>
  </si>
  <si>
    <t>PersonPersonAdditionalContactInfo19962</t>
  </si>
  <si>
    <t>PersonvAdditionalContactInfoMiddleName5</t>
  </si>
  <si>
    <t>PersonvAdditionalContactInfoTelephoneNumber5</t>
  </si>
  <si>
    <t>PersonvAdditionalContactInfoTelephoneSpecialInstructions7</t>
  </si>
  <si>
    <t>PersonvAdditionalContactInfoStreet7</t>
  </si>
  <si>
    <t>PersonvAdditionalContactInfoCity7</t>
  </si>
  <si>
    <t>PersonvAdditionalContactInfoStateProvince7</t>
  </si>
  <si>
    <t>PersonvAdditionalContactInfoPostalCode7</t>
  </si>
  <si>
    <t>PersonvAdditionalContactInfoCountryRegion7</t>
  </si>
  <si>
    <t>PersonvAdditionalContactInfoHomeAddressSpecialInstructions7</t>
  </si>
  <si>
    <t>PersonvAdditionalContactInfoEMailAddress5</t>
  </si>
  <si>
    <t>PersonvAdditionalContactInfoEMailSpecialInstructions6</t>
  </si>
  <si>
    <t>PersonvAdditionalContactInfoEMailTelephoneNumber9</t>
  </si>
  <si>
    <t>ProductionBillOfMaterialsProductAssemblyID103</t>
  </si>
  <si>
    <t>ProductionBillOfMaterialsEndDate2480</t>
  </si>
  <si>
    <t>ProductionDocumentDocumentSummary8</t>
  </si>
  <si>
    <t>ProductionDocumentDocument4</t>
  </si>
  <si>
    <t>ProductionProductColor248</t>
  </si>
  <si>
    <t>ProductionProductSize293</t>
  </si>
  <si>
    <t>ProductionProductSizeUnitMeasureCode328</t>
  </si>
  <si>
    <t>ProductionProductWeightUnitMeasureCode299</t>
  </si>
  <si>
    <t>ProductionProductWeight299</t>
  </si>
  <si>
    <t>ProductionProductProductLine226</t>
  </si>
  <si>
    <t>ProductionProductClass257</t>
  </si>
  <si>
    <t>ProductionProductStyle293</t>
  </si>
  <si>
    <t>ProductionProductProductSubcategoryID209</t>
  </si>
  <si>
    <t>ProductionProductProductModelID209</t>
  </si>
  <si>
    <t>ProductionProductSellEndDate406</t>
  </si>
  <si>
    <t>ProductionProductDiscontinuedDate504</t>
  </si>
  <si>
    <t>ProductionProductCostHistoryEndDate195</t>
  </si>
  <si>
    <t>ProductionProductListPriceHistoryEndDate195</t>
  </si>
  <si>
    <t>ProductionProductModelCatalogDescription122</t>
  </si>
  <si>
    <t>ProductionProductModelInstructions119</t>
  </si>
  <si>
    <t>ProductionvProductModelCatalogDescriptionWheel1</t>
  </si>
  <si>
    <t>ProductionvProductModelCatalogDescriptionCrankset3</t>
  </si>
  <si>
    <t>ProductionvProductModelInstructionsSetupHours81</t>
  </si>
  <si>
    <t>ProductionvProductModelInstructionsMachineHours86</t>
  </si>
  <si>
    <t>ProductionWorkOrderScrapReasonID71862</t>
  </si>
  <si>
    <t>PurchasingProductVendorOnOrderQty305</t>
  </si>
  <si>
    <t>PurchasingVendorPurchasingWebServiceURL98</t>
  </si>
  <si>
    <t>PurchasingvVendorWithAddressesAddressLine297</t>
  </si>
  <si>
    <t>PurchasingvVendorWithContactsTitle4</t>
  </si>
  <si>
    <t>PurchasingvVendorWithContactsMiddleName70</t>
  </si>
  <si>
    <t>PurchasingvVendorWithContactsSuffix152</t>
  </si>
  <si>
    <t>SalesCustomerPersonID701</t>
  </si>
  <si>
    <t>SalesCustomerStoreID18484</t>
  </si>
  <si>
    <t>SalesSalesOrderDetailCarrierTrackingNumber60398</t>
  </si>
  <si>
    <t>SalesSalesOrderHeaderPurchaseOrderNumber27659</t>
  </si>
  <si>
    <t>SalesSalesOrderHeaderSalesPersonID27659</t>
  </si>
  <si>
    <t>SalesSalesOrderHeaderCreditCardID1131</t>
  </si>
  <si>
    <t>SalesSalesOrderHeaderCreditCardApprovalCode1131</t>
  </si>
  <si>
    <t>SalesSalesOrderHeaderCurrencyRateID17489</t>
  </si>
  <si>
    <t>SalesSalesOrderHeaderComment31465</t>
  </si>
  <si>
    <t>SalesSalesPersonTerritoryID3</t>
  </si>
  <si>
    <t>SalesSalesPersonSalesQuota3</t>
  </si>
  <si>
    <t>SalesSalesTerritoryHistoryEndDate13</t>
  </si>
  <si>
    <t>SalesSpecialOfferMaxQty12</t>
  </si>
  <si>
    <t>SalesvIndividualCustomerTitle18407</t>
  </si>
  <si>
    <t>SalesvIndividualCustomerMiddleName7842</t>
  </si>
  <si>
    <t>SalesvIndividualCustomerSuffix18505</t>
  </si>
  <si>
    <t>SalesvIndividualCustomerAddressLine218194</t>
  </si>
  <si>
    <t>SalesvPersonDemographicsDateFirstPurchase1488</t>
  </si>
  <si>
    <t>SalesvPersonDemographicsBirthDate1488</t>
  </si>
  <si>
    <t>SalesvPersonDemographicsMaritalStatus1488</t>
  </si>
  <si>
    <t>SalesvPersonDemographicsYearlyIncome1488</t>
  </si>
  <si>
    <t>SalesvPersonDemographicsGender1488</t>
  </si>
  <si>
    <t>SalesvPersonDemographicsTotalChildren1488</t>
  </si>
  <si>
    <t>SalesvPersonDemographicsNumberChildrenAtHome1488</t>
  </si>
  <si>
    <t>SalesvPersonDemographicsEducation1488</t>
  </si>
  <si>
    <t>SalesvPersonDemographicsOccupation1488</t>
  </si>
  <si>
    <t>SalesvPersonDemographicsHomeOwnerFlag1488</t>
  </si>
  <si>
    <t>SalesvPersonDemographicsNumberCarsOwned1488</t>
  </si>
  <si>
    <t>SalesvSalesPersonTitle15</t>
  </si>
  <si>
    <t>SalesvSalesPersonMiddleName1</t>
  </si>
  <si>
    <t>SalesvSalesPersonSuffix17</t>
  </si>
  <si>
    <t>SalesvSalesPersonAddressLine217</t>
  </si>
  <si>
    <t>SalesvSalesPersonTerritoryName3</t>
  </si>
  <si>
    <t>SalesvSalesPersonTerritoryGroup3</t>
  </si>
  <si>
    <t>SalesvSalesPersonSalesQuota3</t>
  </si>
  <si>
    <t>SalesvSalesPersonSalesByFiscalYears200214</t>
  </si>
  <si>
    <t>SalesvSalesPersonSalesByFiscalYears200314</t>
  </si>
  <si>
    <t>SalesvSalesPersonSalesByFiscalYears200414</t>
  </si>
  <si>
    <t>SalesvStoreWithAddressesAddressLine2679</t>
  </si>
  <si>
    <t>SalesvStoreWithContactsTitle8</t>
  </si>
  <si>
    <t>SalesvStoreWithContactsMiddleName311</t>
  </si>
  <si>
    <t>SalesvStoreWithContactsSuffix714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</si>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</sst>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199F5-622D-41E7-87A3-30FF936120EF}">
  <dimension ref="A1:E91"/>
  <sheetViews>
    <sheetView workbookViewId="0">
      <selection activeCell="D2" sqref="D2"/>
    </sheetView>
  </sheetViews>
  <sheetFormatPr defaultRowHeight="15" x14ac:dyDescent="0.25"/>
  <cols>
    <col min="1" max="1" width="16.7109375" bestFit="1" customWidth="1"/>
    <col min="2" max="2" width="31.7109375" bestFit="1" customWidth="1"/>
    <col min="3" max="3" width="31" bestFit="1" customWidth="1"/>
    <col min="4" max="4" width="16" bestFit="1" customWidth="1"/>
    <col min="5" max="5" width="5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114</v>
      </c>
    </row>
    <row r="2" spans="1:5" x14ac:dyDescent="0.25">
      <c r="A2" t="s">
        <v>4</v>
      </c>
      <c r="B2" t="s">
        <v>5</v>
      </c>
      <c r="C2" t="s">
        <v>6</v>
      </c>
      <c r="D2">
        <v>3</v>
      </c>
      <c r="E2" t="str">
        <f>A2&amp;B2&amp;C2&amp;D2</f>
        <v>dboDatabaseLogSchema3</v>
      </c>
    </row>
    <row r="3" spans="1:5" x14ac:dyDescent="0.25">
      <c r="A3" t="s">
        <v>7</v>
      </c>
      <c r="B3" t="s">
        <v>8</v>
      </c>
      <c r="C3" t="s">
        <v>9</v>
      </c>
      <c r="D3">
        <v>290</v>
      </c>
      <c r="E3" t="str">
        <f t="shared" ref="E3:E66" si="0">A3&amp;B3&amp;C3&amp;D3</f>
        <v>HumanResourcesEmployeeDepartmentHistoryEndDate290</v>
      </c>
    </row>
    <row r="4" spans="1:5" x14ac:dyDescent="0.25">
      <c r="A4" t="s">
        <v>7</v>
      </c>
      <c r="B4" t="s">
        <v>10</v>
      </c>
      <c r="C4" t="s">
        <v>11</v>
      </c>
      <c r="D4">
        <v>11</v>
      </c>
      <c r="E4" t="str">
        <f t="shared" si="0"/>
        <v>HumanResourcesJobCandidateBusinessEntityID11</v>
      </c>
    </row>
    <row r="5" spans="1:5" x14ac:dyDescent="0.25">
      <c r="A5" t="s">
        <v>7</v>
      </c>
      <c r="B5" t="s">
        <v>12</v>
      </c>
      <c r="C5" t="s">
        <v>13</v>
      </c>
      <c r="D5">
        <v>282</v>
      </c>
      <c r="E5" t="str">
        <f t="shared" si="0"/>
        <v>HumanResourcesvEmployeeTitle282</v>
      </c>
    </row>
    <row r="6" spans="1:5" x14ac:dyDescent="0.25">
      <c r="A6" t="s">
        <v>7</v>
      </c>
      <c r="B6" t="s">
        <v>12</v>
      </c>
      <c r="C6" t="s">
        <v>14</v>
      </c>
      <c r="D6">
        <v>12</v>
      </c>
      <c r="E6" t="str">
        <f t="shared" si="0"/>
        <v>HumanResourcesvEmployeeMiddleName12</v>
      </c>
    </row>
    <row r="7" spans="1:5" x14ac:dyDescent="0.25">
      <c r="A7" t="s">
        <v>7</v>
      </c>
      <c r="B7" t="s">
        <v>12</v>
      </c>
      <c r="C7" t="s">
        <v>15</v>
      </c>
      <c r="D7">
        <v>288</v>
      </c>
      <c r="E7" t="str">
        <f t="shared" si="0"/>
        <v>HumanResourcesvEmployeeSuffix288</v>
      </c>
    </row>
    <row r="8" spans="1:5" x14ac:dyDescent="0.25">
      <c r="A8" t="s">
        <v>7</v>
      </c>
      <c r="B8" t="s">
        <v>12</v>
      </c>
      <c r="C8" t="s">
        <v>16</v>
      </c>
      <c r="D8">
        <v>282</v>
      </c>
      <c r="E8" t="str">
        <f t="shared" si="0"/>
        <v>HumanResourcesvEmployeeAddressLine2282</v>
      </c>
    </row>
    <row r="9" spans="1:5" x14ac:dyDescent="0.25">
      <c r="A9" t="s">
        <v>7</v>
      </c>
      <c r="B9" t="s">
        <v>12</v>
      </c>
      <c r="C9" t="s">
        <v>17</v>
      </c>
      <c r="D9">
        <v>290</v>
      </c>
      <c r="E9" t="str">
        <f t="shared" si="0"/>
        <v>HumanResourcesvEmployeeAdditionalContactInfo290</v>
      </c>
    </row>
    <row r="10" spans="1:5" x14ac:dyDescent="0.25">
      <c r="A10" t="s">
        <v>7</v>
      </c>
      <c r="B10" t="s">
        <v>18</v>
      </c>
      <c r="C10" t="s">
        <v>13</v>
      </c>
      <c r="D10">
        <v>288</v>
      </c>
      <c r="E10" t="str">
        <f t="shared" si="0"/>
        <v>HumanResourcesvEmployeeDepartmentHistoryTitle288</v>
      </c>
    </row>
    <row r="11" spans="1:5" x14ac:dyDescent="0.25">
      <c r="A11" t="s">
        <v>7</v>
      </c>
      <c r="B11" t="s">
        <v>18</v>
      </c>
      <c r="C11" t="s">
        <v>14</v>
      </c>
      <c r="D11">
        <v>13</v>
      </c>
      <c r="E11" t="str">
        <f t="shared" si="0"/>
        <v>HumanResourcesvEmployeeDepartmentHistoryMiddleName13</v>
      </c>
    </row>
    <row r="12" spans="1:5" x14ac:dyDescent="0.25">
      <c r="A12" t="s">
        <v>7</v>
      </c>
      <c r="B12" t="s">
        <v>18</v>
      </c>
      <c r="C12" t="s">
        <v>15</v>
      </c>
      <c r="D12">
        <v>294</v>
      </c>
      <c r="E12" t="str">
        <f t="shared" si="0"/>
        <v>HumanResourcesvEmployeeDepartmentHistorySuffix294</v>
      </c>
    </row>
    <row r="13" spans="1:5" x14ac:dyDescent="0.25">
      <c r="A13" t="s">
        <v>7</v>
      </c>
      <c r="B13" t="s">
        <v>18</v>
      </c>
      <c r="C13" t="s">
        <v>9</v>
      </c>
      <c r="D13">
        <v>290</v>
      </c>
      <c r="E13" t="str">
        <f t="shared" si="0"/>
        <v>HumanResourcesvEmployeeDepartmentHistoryEndDate290</v>
      </c>
    </row>
    <row r="14" spans="1:5" x14ac:dyDescent="0.25">
      <c r="A14" t="s">
        <v>7</v>
      </c>
      <c r="B14" t="s">
        <v>19</v>
      </c>
      <c r="C14" t="s">
        <v>11</v>
      </c>
      <c r="D14">
        <v>11</v>
      </c>
      <c r="E14" t="str">
        <f t="shared" si="0"/>
        <v>HumanResourcesvJobCandidateBusinessEntityID11</v>
      </c>
    </row>
    <row r="15" spans="1:5" x14ac:dyDescent="0.25">
      <c r="A15" t="s">
        <v>7</v>
      </c>
      <c r="B15" t="s">
        <v>19</v>
      </c>
      <c r="C15" t="s">
        <v>20</v>
      </c>
      <c r="D15">
        <v>1</v>
      </c>
      <c r="E15" t="str">
        <f t="shared" si="0"/>
        <v>HumanResourcesvJobCandidateEMail1</v>
      </c>
    </row>
    <row r="16" spans="1:5" x14ac:dyDescent="0.25">
      <c r="A16" t="s">
        <v>7</v>
      </c>
      <c r="B16" t="s">
        <v>19</v>
      </c>
      <c r="C16" t="s">
        <v>21</v>
      </c>
      <c r="D16">
        <v>1</v>
      </c>
      <c r="E16" t="str">
        <f t="shared" si="0"/>
        <v>HumanResourcesvJobCandidateWebSite1</v>
      </c>
    </row>
    <row r="17" spans="1:5" x14ac:dyDescent="0.25">
      <c r="A17" t="s">
        <v>7</v>
      </c>
      <c r="B17" t="s">
        <v>22</v>
      </c>
      <c r="C17" t="s">
        <v>23</v>
      </c>
      <c r="D17">
        <v>3</v>
      </c>
      <c r="E17" t="str">
        <f t="shared" si="0"/>
        <v>HumanResourcesvJobCandidateEmploymentEmp.EndDate3</v>
      </c>
    </row>
    <row r="18" spans="1:5" x14ac:dyDescent="0.25">
      <c r="A18" t="s">
        <v>24</v>
      </c>
      <c r="B18" t="s">
        <v>25</v>
      </c>
      <c r="C18" t="s">
        <v>16</v>
      </c>
      <c r="D18">
        <v>19252</v>
      </c>
      <c r="E18" t="str">
        <f t="shared" si="0"/>
        <v>PersonAddressAddressLine219252</v>
      </c>
    </row>
    <row r="19" spans="1:5" x14ac:dyDescent="0.25">
      <c r="A19" t="s">
        <v>24</v>
      </c>
      <c r="B19" t="s">
        <v>24</v>
      </c>
      <c r="C19" t="s">
        <v>13</v>
      </c>
      <c r="D19">
        <v>18963</v>
      </c>
      <c r="E19" t="str">
        <f t="shared" si="0"/>
        <v>PersonPersonTitle18963</v>
      </c>
    </row>
    <row r="20" spans="1:5" x14ac:dyDescent="0.25">
      <c r="A20" t="s">
        <v>24</v>
      </c>
      <c r="B20" t="s">
        <v>24</v>
      </c>
      <c r="C20" t="s">
        <v>14</v>
      </c>
      <c r="D20">
        <v>8499</v>
      </c>
      <c r="E20" t="str">
        <f t="shared" si="0"/>
        <v>PersonPersonMiddleName8499</v>
      </c>
    </row>
    <row r="21" spans="1:5" x14ac:dyDescent="0.25">
      <c r="A21" t="s">
        <v>24</v>
      </c>
      <c r="B21" t="s">
        <v>24</v>
      </c>
      <c r="C21" t="s">
        <v>15</v>
      </c>
      <c r="D21">
        <v>19919</v>
      </c>
      <c r="E21" t="str">
        <f t="shared" si="0"/>
        <v>PersonPersonSuffix19919</v>
      </c>
    </row>
    <row r="22" spans="1:5" x14ac:dyDescent="0.25">
      <c r="A22" t="s">
        <v>24</v>
      </c>
      <c r="B22" t="s">
        <v>24</v>
      </c>
      <c r="C22" t="s">
        <v>17</v>
      </c>
      <c r="D22">
        <v>19962</v>
      </c>
      <c r="E22" t="str">
        <f t="shared" si="0"/>
        <v>PersonPersonAdditionalContactInfo19962</v>
      </c>
    </row>
    <row r="23" spans="1:5" x14ac:dyDescent="0.25">
      <c r="A23" t="s">
        <v>24</v>
      </c>
      <c r="B23" t="s">
        <v>26</v>
      </c>
      <c r="C23" t="s">
        <v>14</v>
      </c>
      <c r="D23">
        <v>5</v>
      </c>
      <c r="E23" t="str">
        <f t="shared" si="0"/>
        <v>PersonvAdditionalContactInfoMiddleName5</v>
      </c>
    </row>
    <row r="24" spans="1:5" x14ac:dyDescent="0.25">
      <c r="A24" t="s">
        <v>24</v>
      </c>
      <c r="B24" t="s">
        <v>26</v>
      </c>
      <c r="C24" t="s">
        <v>27</v>
      </c>
      <c r="D24">
        <v>5</v>
      </c>
      <c r="E24" t="str">
        <f t="shared" si="0"/>
        <v>PersonvAdditionalContactInfoTelephoneNumber5</v>
      </c>
    </row>
    <row r="25" spans="1:5" x14ac:dyDescent="0.25">
      <c r="A25" t="s">
        <v>24</v>
      </c>
      <c r="B25" t="s">
        <v>26</v>
      </c>
      <c r="C25" t="s">
        <v>28</v>
      </c>
      <c r="D25">
        <v>7</v>
      </c>
      <c r="E25" t="str">
        <f t="shared" si="0"/>
        <v>PersonvAdditionalContactInfoTelephoneSpecialInstructions7</v>
      </c>
    </row>
    <row r="26" spans="1:5" x14ac:dyDescent="0.25">
      <c r="A26" t="s">
        <v>24</v>
      </c>
      <c r="B26" t="s">
        <v>26</v>
      </c>
      <c r="C26" t="s">
        <v>29</v>
      </c>
      <c r="D26">
        <v>7</v>
      </c>
      <c r="E26" t="str">
        <f t="shared" si="0"/>
        <v>PersonvAdditionalContactInfoStreet7</v>
      </c>
    </row>
    <row r="27" spans="1:5" x14ac:dyDescent="0.25">
      <c r="A27" t="s">
        <v>24</v>
      </c>
      <c r="B27" t="s">
        <v>26</v>
      </c>
      <c r="C27" t="s">
        <v>30</v>
      </c>
      <c r="D27">
        <v>7</v>
      </c>
      <c r="E27" t="str">
        <f t="shared" si="0"/>
        <v>PersonvAdditionalContactInfoCity7</v>
      </c>
    </row>
    <row r="28" spans="1:5" x14ac:dyDescent="0.25">
      <c r="A28" t="s">
        <v>24</v>
      </c>
      <c r="B28" t="s">
        <v>26</v>
      </c>
      <c r="C28" t="s">
        <v>31</v>
      </c>
      <c r="D28">
        <v>7</v>
      </c>
      <c r="E28" t="str">
        <f t="shared" si="0"/>
        <v>PersonvAdditionalContactInfoStateProvince7</v>
      </c>
    </row>
    <row r="29" spans="1:5" x14ac:dyDescent="0.25">
      <c r="A29" t="s">
        <v>24</v>
      </c>
      <c r="B29" t="s">
        <v>26</v>
      </c>
      <c r="C29" t="s">
        <v>32</v>
      </c>
      <c r="D29">
        <v>7</v>
      </c>
      <c r="E29" t="str">
        <f t="shared" si="0"/>
        <v>PersonvAdditionalContactInfoPostalCode7</v>
      </c>
    </row>
    <row r="30" spans="1:5" x14ac:dyDescent="0.25">
      <c r="A30" t="s">
        <v>24</v>
      </c>
      <c r="B30" t="s">
        <v>26</v>
      </c>
      <c r="C30" t="s">
        <v>33</v>
      </c>
      <c r="D30">
        <v>7</v>
      </c>
      <c r="E30" t="str">
        <f t="shared" si="0"/>
        <v>PersonvAdditionalContactInfoCountryRegion7</v>
      </c>
    </row>
    <row r="31" spans="1:5" x14ac:dyDescent="0.25">
      <c r="A31" t="s">
        <v>24</v>
      </c>
      <c r="B31" t="s">
        <v>26</v>
      </c>
      <c r="C31" t="s">
        <v>34</v>
      </c>
      <c r="D31">
        <v>7</v>
      </c>
      <c r="E31" t="str">
        <f t="shared" si="0"/>
        <v>PersonvAdditionalContactInfoHomeAddressSpecialInstructions7</v>
      </c>
    </row>
    <row r="32" spans="1:5" x14ac:dyDescent="0.25">
      <c r="A32" t="s">
        <v>24</v>
      </c>
      <c r="B32" t="s">
        <v>26</v>
      </c>
      <c r="C32" t="s">
        <v>35</v>
      </c>
      <c r="D32">
        <v>5</v>
      </c>
      <c r="E32" t="str">
        <f t="shared" si="0"/>
        <v>PersonvAdditionalContactInfoEMailAddress5</v>
      </c>
    </row>
    <row r="33" spans="1:5" x14ac:dyDescent="0.25">
      <c r="A33" t="s">
        <v>24</v>
      </c>
      <c r="B33" t="s">
        <v>26</v>
      </c>
      <c r="C33" t="s">
        <v>36</v>
      </c>
      <c r="D33">
        <v>6</v>
      </c>
      <c r="E33" t="str">
        <f t="shared" si="0"/>
        <v>PersonvAdditionalContactInfoEMailSpecialInstructions6</v>
      </c>
    </row>
    <row r="34" spans="1:5" x14ac:dyDescent="0.25">
      <c r="A34" t="s">
        <v>24</v>
      </c>
      <c r="B34" t="s">
        <v>26</v>
      </c>
      <c r="C34" t="s">
        <v>37</v>
      </c>
      <c r="D34">
        <v>9</v>
      </c>
      <c r="E34" t="str">
        <f t="shared" si="0"/>
        <v>PersonvAdditionalContactInfoEMailTelephoneNumber9</v>
      </c>
    </row>
    <row r="35" spans="1:5" x14ac:dyDescent="0.25">
      <c r="A35" t="s">
        <v>38</v>
      </c>
      <c r="B35" t="s">
        <v>39</v>
      </c>
      <c r="C35" t="s">
        <v>40</v>
      </c>
      <c r="D35">
        <v>103</v>
      </c>
      <c r="E35" t="str">
        <f t="shared" si="0"/>
        <v>ProductionBillOfMaterialsProductAssemblyID103</v>
      </c>
    </row>
    <row r="36" spans="1:5" x14ac:dyDescent="0.25">
      <c r="A36" t="s">
        <v>38</v>
      </c>
      <c r="B36" t="s">
        <v>39</v>
      </c>
      <c r="C36" t="s">
        <v>9</v>
      </c>
      <c r="D36">
        <v>2480</v>
      </c>
      <c r="E36" t="str">
        <f t="shared" si="0"/>
        <v>ProductionBillOfMaterialsEndDate2480</v>
      </c>
    </row>
    <row r="37" spans="1:5" x14ac:dyDescent="0.25">
      <c r="A37" t="s">
        <v>38</v>
      </c>
      <c r="B37" t="s">
        <v>41</v>
      </c>
      <c r="C37" t="s">
        <v>42</v>
      </c>
      <c r="D37">
        <v>8</v>
      </c>
      <c r="E37" t="str">
        <f t="shared" si="0"/>
        <v>ProductionDocumentDocumentSummary8</v>
      </c>
    </row>
    <row r="38" spans="1:5" x14ac:dyDescent="0.25">
      <c r="A38" t="s">
        <v>38</v>
      </c>
      <c r="B38" t="s">
        <v>41</v>
      </c>
      <c r="C38" t="s">
        <v>41</v>
      </c>
      <c r="D38">
        <v>4</v>
      </c>
      <c r="E38" t="str">
        <f t="shared" si="0"/>
        <v>ProductionDocumentDocument4</v>
      </c>
    </row>
    <row r="39" spans="1:5" x14ac:dyDescent="0.25">
      <c r="A39" t="s">
        <v>38</v>
      </c>
      <c r="B39" t="s">
        <v>43</v>
      </c>
      <c r="C39" t="s">
        <v>44</v>
      </c>
      <c r="D39">
        <v>248</v>
      </c>
      <c r="E39" t="str">
        <f t="shared" si="0"/>
        <v>ProductionProductColor248</v>
      </c>
    </row>
    <row r="40" spans="1:5" x14ac:dyDescent="0.25">
      <c r="A40" t="s">
        <v>38</v>
      </c>
      <c r="B40" t="s">
        <v>43</v>
      </c>
      <c r="C40" t="s">
        <v>45</v>
      </c>
      <c r="D40">
        <v>293</v>
      </c>
      <c r="E40" t="str">
        <f t="shared" si="0"/>
        <v>ProductionProductSize293</v>
      </c>
    </row>
    <row r="41" spans="1:5" x14ac:dyDescent="0.25">
      <c r="A41" t="s">
        <v>38</v>
      </c>
      <c r="B41" t="s">
        <v>43</v>
      </c>
      <c r="C41" t="s">
        <v>46</v>
      </c>
      <c r="D41">
        <v>328</v>
      </c>
      <c r="E41" t="str">
        <f t="shared" si="0"/>
        <v>ProductionProductSizeUnitMeasureCode328</v>
      </c>
    </row>
    <row r="42" spans="1:5" x14ac:dyDescent="0.25">
      <c r="A42" t="s">
        <v>38</v>
      </c>
      <c r="B42" t="s">
        <v>43</v>
      </c>
      <c r="C42" t="s">
        <v>47</v>
      </c>
      <c r="D42">
        <v>299</v>
      </c>
      <c r="E42" t="str">
        <f t="shared" si="0"/>
        <v>ProductionProductWeightUnitMeasureCode299</v>
      </c>
    </row>
    <row r="43" spans="1:5" x14ac:dyDescent="0.25">
      <c r="A43" t="s">
        <v>38</v>
      </c>
      <c r="B43" t="s">
        <v>43</v>
      </c>
      <c r="C43" t="s">
        <v>48</v>
      </c>
      <c r="D43">
        <v>299</v>
      </c>
      <c r="E43" t="str">
        <f t="shared" si="0"/>
        <v>ProductionProductWeight299</v>
      </c>
    </row>
    <row r="44" spans="1:5" x14ac:dyDescent="0.25">
      <c r="A44" t="s">
        <v>38</v>
      </c>
      <c r="B44" t="s">
        <v>43</v>
      </c>
      <c r="C44" t="s">
        <v>49</v>
      </c>
      <c r="D44">
        <v>226</v>
      </c>
      <c r="E44" t="str">
        <f t="shared" si="0"/>
        <v>ProductionProductProductLine226</v>
      </c>
    </row>
    <row r="45" spans="1:5" x14ac:dyDescent="0.25">
      <c r="A45" t="s">
        <v>38</v>
      </c>
      <c r="B45" t="s">
        <v>43</v>
      </c>
      <c r="C45" t="s">
        <v>50</v>
      </c>
      <c r="D45">
        <v>257</v>
      </c>
      <c r="E45" t="str">
        <f t="shared" si="0"/>
        <v>ProductionProductClass257</v>
      </c>
    </row>
    <row r="46" spans="1:5" x14ac:dyDescent="0.25">
      <c r="A46" t="s">
        <v>38</v>
      </c>
      <c r="B46" t="s">
        <v>43</v>
      </c>
      <c r="C46" t="s">
        <v>51</v>
      </c>
      <c r="D46">
        <v>293</v>
      </c>
      <c r="E46" t="str">
        <f t="shared" si="0"/>
        <v>ProductionProductStyle293</v>
      </c>
    </row>
    <row r="47" spans="1:5" x14ac:dyDescent="0.25">
      <c r="A47" t="s">
        <v>38</v>
      </c>
      <c r="B47" t="s">
        <v>43</v>
      </c>
      <c r="C47" t="s">
        <v>52</v>
      </c>
      <c r="D47">
        <v>209</v>
      </c>
      <c r="E47" t="str">
        <f t="shared" si="0"/>
        <v>ProductionProductProductSubcategoryID209</v>
      </c>
    </row>
    <row r="48" spans="1:5" x14ac:dyDescent="0.25">
      <c r="A48" t="s">
        <v>38</v>
      </c>
      <c r="B48" t="s">
        <v>43</v>
      </c>
      <c r="C48" t="s">
        <v>53</v>
      </c>
      <c r="D48">
        <v>209</v>
      </c>
      <c r="E48" t="str">
        <f t="shared" si="0"/>
        <v>ProductionProductProductModelID209</v>
      </c>
    </row>
    <row r="49" spans="1:5" x14ac:dyDescent="0.25">
      <c r="A49" t="s">
        <v>38</v>
      </c>
      <c r="B49" t="s">
        <v>43</v>
      </c>
      <c r="C49" t="s">
        <v>54</v>
      </c>
      <c r="D49">
        <v>406</v>
      </c>
      <c r="E49" t="str">
        <f t="shared" si="0"/>
        <v>ProductionProductSellEndDate406</v>
      </c>
    </row>
    <row r="50" spans="1:5" x14ac:dyDescent="0.25">
      <c r="A50" t="s">
        <v>38</v>
      </c>
      <c r="B50" t="s">
        <v>43</v>
      </c>
      <c r="C50" t="s">
        <v>55</v>
      </c>
      <c r="D50">
        <v>504</v>
      </c>
      <c r="E50" t="str">
        <f t="shared" si="0"/>
        <v>ProductionProductDiscontinuedDate504</v>
      </c>
    </row>
    <row r="51" spans="1:5" x14ac:dyDescent="0.25">
      <c r="A51" t="s">
        <v>38</v>
      </c>
      <c r="B51" t="s">
        <v>56</v>
      </c>
      <c r="C51" t="s">
        <v>9</v>
      </c>
      <c r="D51">
        <v>195</v>
      </c>
      <c r="E51" t="str">
        <f t="shared" si="0"/>
        <v>ProductionProductCostHistoryEndDate195</v>
      </c>
    </row>
    <row r="52" spans="1:5" x14ac:dyDescent="0.25">
      <c r="A52" t="s">
        <v>38</v>
      </c>
      <c r="B52" t="s">
        <v>57</v>
      </c>
      <c r="C52" t="s">
        <v>9</v>
      </c>
      <c r="D52">
        <v>195</v>
      </c>
      <c r="E52" t="str">
        <f t="shared" si="0"/>
        <v>ProductionProductListPriceHistoryEndDate195</v>
      </c>
    </row>
    <row r="53" spans="1:5" x14ac:dyDescent="0.25">
      <c r="A53" t="s">
        <v>38</v>
      </c>
      <c r="B53" t="s">
        <v>58</v>
      </c>
      <c r="C53" t="s">
        <v>59</v>
      </c>
      <c r="D53">
        <v>122</v>
      </c>
      <c r="E53" t="str">
        <f t="shared" si="0"/>
        <v>ProductionProductModelCatalogDescription122</v>
      </c>
    </row>
    <row r="54" spans="1:5" x14ac:dyDescent="0.25">
      <c r="A54" t="s">
        <v>38</v>
      </c>
      <c r="B54" t="s">
        <v>58</v>
      </c>
      <c r="C54" t="s">
        <v>60</v>
      </c>
      <c r="D54">
        <v>119</v>
      </c>
      <c r="E54" t="str">
        <f t="shared" si="0"/>
        <v>ProductionProductModelInstructions119</v>
      </c>
    </row>
    <row r="55" spans="1:5" x14ac:dyDescent="0.25">
      <c r="A55" t="s">
        <v>38</v>
      </c>
      <c r="B55" t="s">
        <v>61</v>
      </c>
      <c r="C55" t="s">
        <v>62</v>
      </c>
      <c r="D55">
        <v>1</v>
      </c>
      <c r="E55" t="str">
        <f t="shared" si="0"/>
        <v>ProductionvProductModelCatalogDescriptionWheel1</v>
      </c>
    </row>
    <row r="56" spans="1:5" x14ac:dyDescent="0.25">
      <c r="A56" t="s">
        <v>38</v>
      </c>
      <c r="B56" t="s">
        <v>61</v>
      </c>
      <c r="C56" t="s">
        <v>63</v>
      </c>
      <c r="D56">
        <v>3</v>
      </c>
      <c r="E56" t="str">
        <f t="shared" si="0"/>
        <v>ProductionvProductModelCatalogDescriptionCrankset3</v>
      </c>
    </row>
    <row r="57" spans="1:5" x14ac:dyDescent="0.25">
      <c r="A57" t="s">
        <v>38</v>
      </c>
      <c r="B57" t="s">
        <v>64</v>
      </c>
      <c r="C57" t="s">
        <v>65</v>
      </c>
      <c r="D57">
        <v>81</v>
      </c>
      <c r="E57" t="str">
        <f t="shared" si="0"/>
        <v>ProductionvProductModelInstructionsSetupHours81</v>
      </c>
    </row>
    <row r="58" spans="1:5" x14ac:dyDescent="0.25">
      <c r="A58" t="s">
        <v>38</v>
      </c>
      <c r="B58" t="s">
        <v>64</v>
      </c>
      <c r="C58" t="s">
        <v>66</v>
      </c>
      <c r="D58">
        <v>86</v>
      </c>
      <c r="E58" t="str">
        <f t="shared" si="0"/>
        <v>ProductionvProductModelInstructionsMachineHours86</v>
      </c>
    </row>
    <row r="59" spans="1:5" x14ac:dyDescent="0.25">
      <c r="A59" t="s">
        <v>38</v>
      </c>
      <c r="B59" t="s">
        <v>67</v>
      </c>
      <c r="C59" t="s">
        <v>68</v>
      </c>
      <c r="D59">
        <v>71862</v>
      </c>
      <c r="E59" t="str">
        <f t="shared" si="0"/>
        <v>ProductionWorkOrderScrapReasonID71862</v>
      </c>
    </row>
    <row r="60" spans="1:5" x14ac:dyDescent="0.25">
      <c r="A60" t="s">
        <v>69</v>
      </c>
      <c r="B60" t="s">
        <v>70</v>
      </c>
      <c r="C60" t="s">
        <v>71</v>
      </c>
      <c r="D60">
        <v>305</v>
      </c>
      <c r="E60" t="str">
        <f t="shared" si="0"/>
        <v>PurchasingProductVendorOnOrderQty305</v>
      </c>
    </row>
    <row r="61" spans="1:5" x14ac:dyDescent="0.25">
      <c r="A61" t="s">
        <v>69</v>
      </c>
      <c r="B61" t="s">
        <v>72</v>
      </c>
      <c r="C61" t="s">
        <v>73</v>
      </c>
      <c r="D61">
        <v>98</v>
      </c>
      <c r="E61" t="str">
        <f t="shared" si="0"/>
        <v>PurchasingVendorPurchasingWebServiceURL98</v>
      </c>
    </row>
    <row r="62" spans="1:5" x14ac:dyDescent="0.25">
      <c r="A62" t="s">
        <v>69</v>
      </c>
      <c r="B62" t="s">
        <v>74</v>
      </c>
      <c r="C62" t="s">
        <v>13</v>
      </c>
      <c r="D62">
        <v>4</v>
      </c>
      <c r="E62" t="str">
        <f t="shared" si="0"/>
        <v>PurchasingvVendorWithContactsTitle4</v>
      </c>
    </row>
    <row r="63" spans="1:5" x14ac:dyDescent="0.25">
      <c r="A63" t="s">
        <v>69</v>
      </c>
      <c r="B63" t="s">
        <v>74</v>
      </c>
      <c r="C63" t="s">
        <v>14</v>
      </c>
      <c r="D63">
        <v>70</v>
      </c>
      <c r="E63" t="str">
        <f t="shared" si="0"/>
        <v>PurchasingvVendorWithContactsMiddleName70</v>
      </c>
    </row>
    <row r="64" spans="1:5" x14ac:dyDescent="0.25">
      <c r="A64" t="s">
        <v>69</v>
      </c>
      <c r="B64" t="s">
        <v>74</v>
      </c>
      <c r="C64" t="s">
        <v>15</v>
      </c>
      <c r="D64">
        <v>152</v>
      </c>
      <c r="E64" t="str">
        <f t="shared" si="0"/>
        <v>PurchasingvVendorWithContactsSuffix152</v>
      </c>
    </row>
    <row r="65" spans="1:5" x14ac:dyDescent="0.25">
      <c r="A65" t="s">
        <v>75</v>
      </c>
      <c r="B65" t="s">
        <v>76</v>
      </c>
      <c r="C65" t="s">
        <v>77</v>
      </c>
      <c r="D65">
        <v>701</v>
      </c>
      <c r="E65" t="str">
        <f t="shared" si="0"/>
        <v>SalesCustomerPersonID701</v>
      </c>
    </row>
    <row r="66" spans="1:5" x14ac:dyDescent="0.25">
      <c r="A66" t="s">
        <v>75</v>
      </c>
      <c r="B66" t="s">
        <v>76</v>
      </c>
      <c r="C66" t="s">
        <v>78</v>
      </c>
      <c r="D66">
        <v>18484</v>
      </c>
      <c r="E66" t="str">
        <f t="shared" si="0"/>
        <v>SalesCustomerStoreID18484</v>
      </c>
    </row>
    <row r="67" spans="1:5" x14ac:dyDescent="0.25">
      <c r="A67" t="s">
        <v>75</v>
      </c>
      <c r="B67" t="s">
        <v>79</v>
      </c>
      <c r="C67" t="s">
        <v>80</v>
      </c>
      <c r="D67">
        <v>60398</v>
      </c>
      <c r="E67" t="str">
        <f t="shared" ref="E67:E91" si="1">A67&amp;B67&amp;C67&amp;D67</f>
        <v>SalesSalesOrderDetailCarrierTrackingNumber60398</v>
      </c>
    </row>
    <row r="68" spans="1:5" x14ac:dyDescent="0.25">
      <c r="A68" t="s">
        <v>75</v>
      </c>
      <c r="B68" t="s">
        <v>81</v>
      </c>
      <c r="C68" t="s">
        <v>82</v>
      </c>
      <c r="D68">
        <v>27659</v>
      </c>
      <c r="E68" t="str">
        <f t="shared" si="1"/>
        <v>SalesSalesOrderHeaderPurchaseOrderNumber27659</v>
      </c>
    </row>
    <row r="69" spans="1:5" x14ac:dyDescent="0.25">
      <c r="A69" t="s">
        <v>75</v>
      </c>
      <c r="B69" t="s">
        <v>81</v>
      </c>
      <c r="C69" t="s">
        <v>83</v>
      </c>
      <c r="D69">
        <v>27659</v>
      </c>
      <c r="E69" t="str">
        <f t="shared" si="1"/>
        <v>SalesSalesOrderHeaderSalesPersonID27659</v>
      </c>
    </row>
    <row r="70" spans="1:5" x14ac:dyDescent="0.25">
      <c r="A70" t="s">
        <v>75</v>
      </c>
      <c r="B70" t="s">
        <v>81</v>
      </c>
      <c r="C70" t="s">
        <v>84</v>
      </c>
      <c r="D70">
        <v>1131</v>
      </c>
      <c r="E70" t="str">
        <f t="shared" si="1"/>
        <v>SalesSalesOrderHeaderCreditCardID1131</v>
      </c>
    </row>
    <row r="71" spans="1:5" x14ac:dyDescent="0.25">
      <c r="A71" t="s">
        <v>75</v>
      </c>
      <c r="B71" t="s">
        <v>81</v>
      </c>
      <c r="C71" t="s">
        <v>85</v>
      </c>
      <c r="D71">
        <v>1131</v>
      </c>
      <c r="E71" t="str">
        <f t="shared" si="1"/>
        <v>SalesSalesOrderHeaderCreditCardApprovalCode1131</v>
      </c>
    </row>
    <row r="72" spans="1:5" x14ac:dyDescent="0.25">
      <c r="A72" t="s">
        <v>75</v>
      </c>
      <c r="B72" t="s">
        <v>81</v>
      </c>
      <c r="C72" t="s">
        <v>86</v>
      </c>
      <c r="D72">
        <v>17489</v>
      </c>
      <c r="E72" t="str">
        <f t="shared" si="1"/>
        <v>SalesSalesOrderHeaderCurrencyRateID17489</v>
      </c>
    </row>
    <row r="73" spans="1:5" x14ac:dyDescent="0.25">
      <c r="A73" t="s">
        <v>75</v>
      </c>
      <c r="B73" t="s">
        <v>81</v>
      </c>
      <c r="C73" t="s">
        <v>87</v>
      </c>
      <c r="D73">
        <v>31465</v>
      </c>
      <c r="E73" t="str">
        <f t="shared" si="1"/>
        <v>SalesSalesOrderHeaderComment31465</v>
      </c>
    </row>
    <row r="74" spans="1:5" x14ac:dyDescent="0.25">
      <c r="A74" t="s">
        <v>75</v>
      </c>
      <c r="B74" t="s">
        <v>88</v>
      </c>
      <c r="C74" t="s">
        <v>89</v>
      </c>
      <c r="D74">
        <v>3</v>
      </c>
      <c r="E74" t="str">
        <f t="shared" si="1"/>
        <v>SalesSalesPersonTerritoryID3</v>
      </c>
    </row>
    <row r="75" spans="1:5" x14ac:dyDescent="0.25">
      <c r="A75" t="s">
        <v>75</v>
      </c>
      <c r="B75" t="s">
        <v>88</v>
      </c>
      <c r="C75" t="s">
        <v>90</v>
      </c>
      <c r="D75">
        <v>3</v>
      </c>
      <c r="E75" t="str">
        <f t="shared" si="1"/>
        <v>SalesSalesPersonSalesQuota3</v>
      </c>
    </row>
    <row r="76" spans="1:5" x14ac:dyDescent="0.25">
      <c r="A76" t="s">
        <v>75</v>
      </c>
      <c r="B76" t="s">
        <v>91</v>
      </c>
      <c r="C76" t="s">
        <v>9</v>
      </c>
      <c r="D76">
        <v>13</v>
      </c>
      <c r="E76" t="str">
        <f t="shared" si="1"/>
        <v>SalesSalesTerritoryHistoryEndDate13</v>
      </c>
    </row>
    <row r="77" spans="1:5" x14ac:dyDescent="0.25">
      <c r="A77" t="s">
        <v>75</v>
      </c>
      <c r="B77" t="s">
        <v>92</v>
      </c>
      <c r="C77" t="s">
        <v>93</v>
      </c>
      <c r="D77">
        <v>12</v>
      </c>
      <c r="E77" t="str">
        <f t="shared" si="1"/>
        <v>SalesSpecialOfferMaxQty12</v>
      </c>
    </row>
    <row r="78" spans="1:5" x14ac:dyDescent="0.25">
      <c r="A78" t="s">
        <v>75</v>
      </c>
      <c r="B78" t="s">
        <v>94</v>
      </c>
      <c r="C78" t="s">
        <v>13</v>
      </c>
      <c r="D78">
        <v>15</v>
      </c>
      <c r="E78" t="str">
        <f t="shared" si="1"/>
        <v>SalesvSalesPersonTitle15</v>
      </c>
    </row>
    <row r="79" spans="1:5" x14ac:dyDescent="0.25">
      <c r="A79" t="s">
        <v>75</v>
      </c>
      <c r="B79" t="s">
        <v>94</v>
      </c>
      <c r="C79" t="s">
        <v>14</v>
      </c>
      <c r="D79">
        <v>1</v>
      </c>
      <c r="E79" t="str">
        <f t="shared" si="1"/>
        <v>SalesvSalesPersonMiddleName1</v>
      </c>
    </row>
    <row r="80" spans="1:5" x14ac:dyDescent="0.25">
      <c r="A80" t="s">
        <v>75</v>
      </c>
      <c r="B80" t="s">
        <v>94</v>
      </c>
      <c r="C80" t="s">
        <v>15</v>
      </c>
      <c r="D80">
        <v>17</v>
      </c>
      <c r="E80" t="str">
        <f t="shared" si="1"/>
        <v>SalesvSalesPersonSuffix17</v>
      </c>
    </row>
    <row r="81" spans="1:5" x14ac:dyDescent="0.25">
      <c r="A81" t="s">
        <v>75</v>
      </c>
      <c r="B81" t="s">
        <v>94</v>
      </c>
      <c r="C81" t="s">
        <v>16</v>
      </c>
      <c r="D81">
        <v>17</v>
      </c>
      <c r="E81" t="str">
        <f t="shared" si="1"/>
        <v>SalesvSalesPersonAddressLine217</v>
      </c>
    </row>
    <row r="82" spans="1:5" x14ac:dyDescent="0.25">
      <c r="A82" t="s">
        <v>75</v>
      </c>
      <c r="B82" t="s">
        <v>94</v>
      </c>
      <c r="C82" t="s">
        <v>95</v>
      </c>
      <c r="D82">
        <v>3</v>
      </c>
      <c r="E82" t="str">
        <f t="shared" si="1"/>
        <v>SalesvSalesPersonTerritoryName3</v>
      </c>
    </row>
    <row r="83" spans="1:5" x14ac:dyDescent="0.25">
      <c r="A83" t="s">
        <v>75</v>
      </c>
      <c r="B83" t="s">
        <v>94</v>
      </c>
      <c r="C83" t="s">
        <v>96</v>
      </c>
      <c r="D83">
        <v>3</v>
      </c>
      <c r="E83" t="str">
        <f t="shared" si="1"/>
        <v>SalesvSalesPersonTerritoryGroup3</v>
      </c>
    </row>
    <row r="84" spans="1:5" x14ac:dyDescent="0.25">
      <c r="A84" t="s">
        <v>75</v>
      </c>
      <c r="B84" t="s">
        <v>94</v>
      </c>
      <c r="C84" t="s">
        <v>90</v>
      </c>
      <c r="D84">
        <v>3</v>
      </c>
      <c r="E84" t="str">
        <f t="shared" si="1"/>
        <v>SalesvSalesPersonSalesQuota3</v>
      </c>
    </row>
    <row r="85" spans="1:5" x14ac:dyDescent="0.25">
      <c r="A85" t="s">
        <v>75</v>
      </c>
      <c r="B85" t="s">
        <v>97</v>
      </c>
      <c r="C85">
        <v>2002</v>
      </c>
      <c r="D85">
        <v>14</v>
      </c>
      <c r="E85" t="str">
        <f t="shared" si="1"/>
        <v>SalesvSalesPersonSalesByFiscalYears200214</v>
      </c>
    </row>
    <row r="86" spans="1:5" x14ac:dyDescent="0.25">
      <c r="A86" t="s">
        <v>75</v>
      </c>
      <c r="B86" t="s">
        <v>97</v>
      </c>
      <c r="C86">
        <v>2003</v>
      </c>
      <c r="D86">
        <v>14</v>
      </c>
      <c r="E86" t="str">
        <f t="shared" si="1"/>
        <v>SalesvSalesPersonSalesByFiscalYears200314</v>
      </c>
    </row>
    <row r="87" spans="1:5" x14ac:dyDescent="0.25">
      <c r="A87" t="s">
        <v>75</v>
      </c>
      <c r="B87" t="s">
        <v>97</v>
      </c>
      <c r="C87">
        <v>2004</v>
      </c>
      <c r="D87">
        <v>14</v>
      </c>
      <c r="E87" t="str">
        <f t="shared" si="1"/>
        <v>SalesvSalesPersonSalesByFiscalYears200414</v>
      </c>
    </row>
    <row r="88" spans="1:5" x14ac:dyDescent="0.25">
      <c r="A88" t="s">
        <v>75</v>
      </c>
      <c r="B88" t="s">
        <v>98</v>
      </c>
      <c r="C88" t="s">
        <v>16</v>
      </c>
      <c r="D88">
        <v>679</v>
      </c>
      <c r="E88" t="str">
        <f t="shared" si="1"/>
        <v>SalesvStoreWithAddressesAddressLine2679</v>
      </c>
    </row>
    <row r="89" spans="1:5" x14ac:dyDescent="0.25">
      <c r="A89" t="s">
        <v>75</v>
      </c>
      <c r="B89" t="s">
        <v>99</v>
      </c>
      <c r="C89" t="s">
        <v>13</v>
      </c>
      <c r="D89">
        <v>8</v>
      </c>
      <c r="E89" t="str">
        <f t="shared" si="1"/>
        <v>SalesvStoreWithContactsTitle8</v>
      </c>
    </row>
    <row r="90" spans="1:5" x14ac:dyDescent="0.25">
      <c r="A90" t="s">
        <v>75</v>
      </c>
      <c r="B90" t="s">
        <v>99</v>
      </c>
      <c r="C90" t="s">
        <v>14</v>
      </c>
      <c r="D90">
        <v>311</v>
      </c>
      <c r="E90" t="str">
        <f t="shared" si="1"/>
        <v>SalesvStoreWithContactsMiddleName311</v>
      </c>
    </row>
    <row r="91" spans="1:5" x14ac:dyDescent="0.25">
      <c r="A91" t="s">
        <v>75</v>
      </c>
      <c r="B91" t="s">
        <v>99</v>
      </c>
      <c r="C91" t="s">
        <v>15</v>
      </c>
      <c r="D91">
        <v>714</v>
      </c>
      <c r="E91" t="str">
        <f t="shared" si="1"/>
        <v>SalesvStoreWithContactsSuffix714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BDDC-7719-4D43-AB3F-2FAA836C5EA6}">
  <dimension ref="A1:E107"/>
  <sheetViews>
    <sheetView topLeftCell="A70" workbookViewId="0">
      <selection activeCell="E2" sqref="E2:E107"/>
    </sheetView>
  </sheetViews>
  <sheetFormatPr defaultRowHeight="15" x14ac:dyDescent="0.25"/>
  <cols>
    <col min="1" max="1" width="16.7109375" bestFit="1" customWidth="1"/>
    <col min="2" max="2" width="31.7109375" bestFit="1" customWidth="1"/>
    <col min="3" max="3" width="31" bestFit="1" customWidth="1"/>
    <col min="4" max="4" width="16" bestFit="1" customWidth="1"/>
    <col min="5" max="5" width="5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114</v>
      </c>
    </row>
    <row r="2" spans="1:5" x14ac:dyDescent="0.25">
      <c r="A2" t="s">
        <v>4</v>
      </c>
      <c r="B2" t="s">
        <v>5</v>
      </c>
      <c r="C2" t="s">
        <v>6</v>
      </c>
      <c r="D2">
        <v>1</v>
      </c>
      <c r="E2" t="str">
        <f>A2&amp;B2&amp;C2&amp;D2</f>
        <v>dboDatabaseLogSchema1</v>
      </c>
    </row>
    <row r="3" spans="1:5" x14ac:dyDescent="0.25">
      <c r="A3" t="s">
        <v>7</v>
      </c>
      <c r="B3" t="s">
        <v>8</v>
      </c>
      <c r="C3" t="s">
        <v>9</v>
      </c>
      <c r="D3">
        <v>290</v>
      </c>
      <c r="E3" t="str">
        <f t="shared" ref="E3:E66" si="0">A3&amp;B3&amp;C3&amp;D3</f>
        <v>HumanResourcesEmployeeDepartmentHistoryEndDate290</v>
      </c>
    </row>
    <row r="4" spans="1:5" x14ac:dyDescent="0.25">
      <c r="A4" t="s">
        <v>7</v>
      </c>
      <c r="B4" t="s">
        <v>10</v>
      </c>
      <c r="C4" t="s">
        <v>11</v>
      </c>
      <c r="D4">
        <v>11</v>
      </c>
      <c r="E4" t="str">
        <f t="shared" si="0"/>
        <v>HumanResourcesJobCandidateBusinessEntityID11</v>
      </c>
    </row>
    <row r="5" spans="1:5" x14ac:dyDescent="0.25">
      <c r="A5" t="s">
        <v>7</v>
      </c>
      <c r="B5" t="s">
        <v>12</v>
      </c>
      <c r="C5" t="s">
        <v>13</v>
      </c>
      <c r="D5">
        <v>282</v>
      </c>
      <c r="E5" t="str">
        <f t="shared" si="0"/>
        <v>HumanResourcesvEmployeeTitle282</v>
      </c>
    </row>
    <row r="6" spans="1:5" x14ac:dyDescent="0.25">
      <c r="A6" t="s">
        <v>7</v>
      </c>
      <c r="B6" t="s">
        <v>12</v>
      </c>
      <c r="C6" t="s">
        <v>14</v>
      </c>
      <c r="D6">
        <v>12</v>
      </c>
      <c r="E6" t="str">
        <f t="shared" si="0"/>
        <v>HumanResourcesvEmployeeMiddleName12</v>
      </c>
    </row>
    <row r="7" spans="1:5" x14ac:dyDescent="0.25">
      <c r="A7" t="s">
        <v>7</v>
      </c>
      <c r="B7" t="s">
        <v>12</v>
      </c>
      <c r="C7" t="s">
        <v>15</v>
      </c>
      <c r="D7">
        <v>288</v>
      </c>
      <c r="E7" t="str">
        <f t="shared" si="0"/>
        <v>HumanResourcesvEmployeeSuffix288</v>
      </c>
    </row>
    <row r="8" spans="1:5" x14ac:dyDescent="0.25">
      <c r="A8" t="s">
        <v>7</v>
      </c>
      <c r="B8" t="s">
        <v>12</v>
      </c>
      <c r="C8" t="s">
        <v>16</v>
      </c>
      <c r="D8">
        <v>282</v>
      </c>
      <c r="E8" t="str">
        <f t="shared" si="0"/>
        <v>HumanResourcesvEmployeeAddressLine2282</v>
      </c>
    </row>
    <row r="9" spans="1:5" x14ac:dyDescent="0.25">
      <c r="A9" t="s">
        <v>7</v>
      </c>
      <c r="B9" t="s">
        <v>12</v>
      </c>
      <c r="C9" t="s">
        <v>17</v>
      </c>
      <c r="D9">
        <v>290</v>
      </c>
      <c r="E9" t="str">
        <f t="shared" si="0"/>
        <v>HumanResourcesvEmployeeAdditionalContactInfo290</v>
      </c>
    </row>
    <row r="10" spans="1:5" x14ac:dyDescent="0.25">
      <c r="A10" t="s">
        <v>7</v>
      </c>
      <c r="B10" t="s">
        <v>18</v>
      </c>
      <c r="C10" t="s">
        <v>13</v>
      </c>
      <c r="D10">
        <v>288</v>
      </c>
      <c r="E10" t="str">
        <f t="shared" si="0"/>
        <v>HumanResourcesvEmployeeDepartmentHistoryTitle288</v>
      </c>
    </row>
    <row r="11" spans="1:5" x14ac:dyDescent="0.25">
      <c r="A11" t="s">
        <v>7</v>
      </c>
      <c r="B11" t="s">
        <v>18</v>
      </c>
      <c r="C11" t="s">
        <v>14</v>
      </c>
      <c r="D11">
        <v>13</v>
      </c>
      <c r="E11" t="str">
        <f t="shared" si="0"/>
        <v>HumanResourcesvEmployeeDepartmentHistoryMiddleName13</v>
      </c>
    </row>
    <row r="12" spans="1:5" x14ac:dyDescent="0.25">
      <c r="A12" t="s">
        <v>7</v>
      </c>
      <c r="B12" t="s">
        <v>18</v>
      </c>
      <c r="C12" t="s">
        <v>15</v>
      </c>
      <c r="D12">
        <v>294</v>
      </c>
      <c r="E12" t="str">
        <f t="shared" si="0"/>
        <v>HumanResourcesvEmployeeDepartmentHistorySuffix294</v>
      </c>
    </row>
    <row r="13" spans="1:5" x14ac:dyDescent="0.25">
      <c r="A13" t="s">
        <v>7</v>
      </c>
      <c r="B13" t="s">
        <v>18</v>
      </c>
      <c r="C13" t="s">
        <v>9</v>
      </c>
      <c r="D13">
        <v>290</v>
      </c>
      <c r="E13" t="str">
        <f t="shared" si="0"/>
        <v>HumanResourcesvEmployeeDepartmentHistoryEndDate290</v>
      </c>
    </row>
    <row r="14" spans="1:5" x14ac:dyDescent="0.25">
      <c r="A14" t="s">
        <v>7</v>
      </c>
      <c r="B14" t="s">
        <v>19</v>
      </c>
      <c r="C14" t="s">
        <v>11</v>
      </c>
      <c r="D14">
        <v>11</v>
      </c>
      <c r="E14" t="str">
        <f t="shared" si="0"/>
        <v>HumanResourcesvJobCandidateBusinessEntityID11</v>
      </c>
    </row>
    <row r="15" spans="1:5" x14ac:dyDescent="0.25">
      <c r="A15" t="s">
        <v>7</v>
      </c>
      <c r="B15" t="s">
        <v>19</v>
      </c>
      <c r="C15" t="s">
        <v>20</v>
      </c>
      <c r="D15">
        <v>1</v>
      </c>
      <c r="E15" t="str">
        <f t="shared" si="0"/>
        <v>HumanResourcesvJobCandidateEMail1</v>
      </c>
    </row>
    <row r="16" spans="1:5" x14ac:dyDescent="0.25">
      <c r="A16" t="s">
        <v>7</v>
      </c>
      <c r="B16" t="s">
        <v>19</v>
      </c>
      <c r="C16" t="s">
        <v>21</v>
      </c>
      <c r="D16">
        <v>1</v>
      </c>
      <c r="E16" t="str">
        <f t="shared" si="0"/>
        <v>HumanResourcesvJobCandidateWebSite1</v>
      </c>
    </row>
    <row r="17" spans="1:5" x14ac:dyDescent="0.25">
      <c r="A17" t="s">
        <v>7</v>
      </c>
      <c r="B17" t="s">
        <v>22</v>
      </c>
      <c r="C17" t="s">
        <v>23</v>
      </c>
      <c r="D17">
        <v>3</v>
      </c>
      <c r="E17" t="str">
        <f t="shared" si="0"/>
        <v>HumanResourcesvJobCandidateEmploymentEmp.EndDate3</v>
      </c>
    </row>
    <row r="18" spans="1:5" x14ac:dyDescent="0.25">
      <c r="A18" t="s">
        <v>24</v>
      </c>
      <c r="B18" t="s">
        <v>25</v>
      </c>
      <c r="C18" t="s">
        <v>16</v>
      </c>
      <c r="D18">
        <v>19252</v>
      </c>
      <c r="E18" t="str">
        <f t="shared" si="0"/>
        <v>PersonAddressAddressLine219252</v>
      </c>
    </row>
    <row r="19" spans="1:5" x14ac:dyDescent="0.25">
      <c r="A19" t="s">
        <v>24</v>
      </c>
      <c r="B19" t="s">
        <v>24</v>
      </c>
      <c r="C19" t="s">
        <v>13</v>
      </c>
      <c r="D19">
        <v>18963</v>
      </c>
      <c r="E19" t="str">
        <f t="shared" si="0"/>
        <v>PersonPersonTitle18963</v>
      </c>
    </row>
    <row r="20" spans="1:5" x14ac:dyDescent="0.25">
      <c r="A20" t="s">
        <v>24</v>
      </c>
      <c r="B20" t="s">
        <v>24</v>
      </c>
      <c r="C20" t="s">
        <v>14</v>
      </c>
      <c r="D20">
        <v>8499</v>
      </c>
      <c r="E20" t="str">
        <f t="shared" si="0"/>
        <v>PersonPersonMiddleName8499</v>
      </c>
    </row>
    <row r="21" spans="1:5" x14ac:dyDescent="0.25">
      <c r="A21" t="s">
        <v>24</v>
      </c>
      <c r="B21" t="s">
        <v>24</v>
      </c>
      <c r="C21" t="s">
        <v>15</v>
      </c>
      <c r="D21">
        <v>19919</v>
      </c>
      <c r="E21" t="str">
        <f t="shared" si="0"/>
        <v>PersonPersonSuffix19919</v>
      </c>
    </row>
    <row r="22" spans="1:5" x14ac:dyDescent="0.25">
      <c r="A22" t="s">
        <v>24</v>
      </c>
      <c r="B22" t="s">
        <v>24</v>
      </c>
      <c r="C22" t="s">
        <v>17</v>
      </c>
      <c r="D22">
        <v>19962</v>
      </c>
      <c r="E22" t="str">
        <f t="shared" si="0"/>
        <v>PersonPersonAdditionalContactInfo19962</v>
      </c>
    </row>
    <row r="23" spans="1:5" x14ac:dyDescent="0.25">
      <c r="A23" t="s">
        <v>24</v>
      </c>
      <c r="B23" t="s">
        <v>26</v>
      </c>
      <c r="C23" t="s">
        <v>14</v>
      </c>
      <c r="D23">
        <v>5</v>
      </c>
      <c r="E23" t="str">
        <f t="shared" si="0"/>
        <v>PersonvAdditionalContactInfoMiddleName5</v>
      </c>
    </row>
    <row r="24" spans="1:5" x14ac:dyDescent="0.25">
      <c r="A24" t="s">
        <v>24</v>
      </c>
      <c r="B24" t="s">
        <v>26</v>
      </c>
      <c r="C24" t="s">
        <v>27</v>
      </c>
      <c r="D24">
        <v>5</v>
      </c>
      <c r="E24" t="str">
        <f t="shared" si="0"/>
        <v>PersonvAdditionalContactInfoTelephoneNumber5</v>
      </c>
    </row>
    <row r="25" spans="1:5" x14ac:dyDescent="0.25">
      <c r="A25" t="s">
        <v>24</v>
      </c>
      <c r="B25" t="s">
        <v>26</v>
      </c>
      <c r="C25" t="s">
        <v>28</v>
      </c>
      <c r="D25">
        <v>7</v>
      </c>
      <c r="E25" t="str">
        <f t="shared" si="0"/>
        <v>PersonvAdditionalContactInfoTelephoneSpecialInstructions7</v>
      </c>
    </row>
    <row r="26" spans="1:5" x14ac:dyDescent="0.25">
      <c r="A26" t="s">
        <v>24</v>
      </c>
      <c r="B26" t="s">
        <v>26</v>
      </c>
      <c r="C26" t="s">
        <v>29</v>
      </c>
      <c r="D26">
        <v>7</v>
      </c>
      <c r="E26" t="str">
        <f t="shared" si="0"/>
        <v>PersonvAdditionalContactInfoStreet7</v>
      </c>
    </row>
    <row r="27" spans="1:5" x14ac:dyDescent="0.25">
      <c r="A27" t="s">
        <v>24</v>
      </c>
      <c r="B27" t="s">
        <v>26</v>
      </c>
      <c r="C27" t="s">
        <v>30</v>
      </c>
      <c r="D27">
        <v>7</v>
      </c>
      <c r="E27" t="str">
        <f t="shared" si="0"/>
        <v>PersonvAdditionalContactInfoCity7</v>
      </c>
    </row>
    <row r="28" spans="1:5" x14ac:dyDescent="0.25">
      <c r="A28" t="s">
        <v>24</v>
      </c>
      <c r="B28" t="s">
        <v>26</v>
      </c>
      <c r="C28" t="s">
        <v>31</v>
      </c>
      <c r="D28">
        <v>7</v>
      </c>
      <c r="E28" t="str">
        <f t="shared" si="0"/>
        <v>PersonvAdditionalContactInfoStateProvince7</v>
      </c>
    </row>
    <row r="29" spans="1:5" x14ac:dyDescent="0.25">
      <c r="A29" t="s">
        <v>24</v>
      </c>
      <c r="B29" t="s">
        <v>26</v>
      </c>
      <c r="C29" t="s">
        <v>32</v>
      </c>
      <c r="D29">
        <v>7</v>
      </c>
      <c r="E29" t="str">
        <f t="shared" si="0"/>
        <v>PersonvAdditionalContactInfoPostalCode7</v>
      </c>
    </row>
    <row r="30" spans="1:5" x14ac:dyDescent="0.25">
      <c r="A30" t="s">
        <v>24</v>
      </c>
      <c r="B30" t="s">
        <v>26</v>
      </c>
      <c r="C30" t="s">
        <v>33</v>
      </c>
      <c r="D30">
        <v>7</v>
      </c>
      <c r="E30" t="str">
        <f t="shared" si="0"/>
        <v>PersonvAdditionalContactInfoCountryRegion7</v>
      </c>
    </row>
    <row r="31" spans="1:5" x14ac:dyDescent="0.25">
      <c r="A31" t="s">
        <v>24</v>
      </c>
      <c r="B31" t="s">
        <v>26</v>
      </c>
      <c r="C31" t="s">
        <v>34</v>
      </c>
      <c r="D31">
        <v>7</v>
      </c>
      <c r="E31" t="str">
        <f t="shared" si="0"/>
        <v>PersonvAdditionalContactInfoHomeAddressSpecialInstructions7</v>
      </c>
    </row>
    <row r="32" spans="1:5" x14ac:dyDescent="0.25">
      <c r="A32" t="s">
        <v>24</v>
      </c>
      <c r="B32" t="s">
        <v>26</v>
      </c>
      <c r="C32" t="s">
        <v>35</v>
      </c>
      <c r="D32">
        <v>5</v>
      </c>
      <c r="E32" t="str">
        <f t="shared" si="0"/>
        <v>PersonvAdditionalContactInfoEMailAddress5</v>
      </c>
    </row>
    <row r="33" spans="1:5" x14ac:dyDescent="0.25">
      <c r="A33" t="s">
        <v>24</v>
      </c>
      <c r="B33" t="s">
        <v>26</v>
      </c>
      <c r="C33" t="s">
        <v>36</v>
      </c>
      <c r="D33">
        <v>6</v>
      </c>
      <c r="E33" t="str">
        <f t="shared" si="0"/>
        <v>PersonvAdditionalContactInfoEMailSpecialInstructions6</v>
      </c>
    </row>
    <row r="34" spans="1:5" x14ac:dyDescent="0.25">
      <c r="A34" t="s">
        <v>24</v>
      </c>
      <c r="B34" t="s">
        <v>26</v>
      </c>
      <c r="C34" t="s">
        <v>37</v>
      </c>
      <c r="D34">
        <v>9</v>
      </c>
      <c r="E34" t="str">
        <f t="shared" si="0"/>
        <v>PersonvAdditionalContactInfoEMailTelephoneNumber9</v>
      </c>
    </row>
    <row r="35" spans="1:5" x14ac:dyDescent="0.25">
      <c r="A35" t="s">
        <v>38</v>
      </c>
      <c r="B35" t="s">
        <v>39</v>
      </c>
      <c r="C35" t="s">
        <v>40</v>
      </c>
      <c r="D35">
        <v>103</v>
      </c>
      <c r="E35" t="str">
        <f t="shared" si="0"/>
        <v>ProductionBillOfMaterialsProductAssemblyID103</v>
      </c>
    </row>
    <row r="36" spans="1:5" x14ac:dyDescent="0.25">
      <c r="A36" t="s">
        <v>38</v>
      </c>
      <c r="B36" t="s">
        <v>39</v>
      </c>
      <c r="C36" t="s">
        <v>9</v>
      </c>
      <c r="D36">
        <v>2480</v>
      </c>
      <c r="E36" t="str">
        <f t="shared" si="0"/>
        <v>ProductionBillOfMaterialsEndDate2480</v>
      </c>
    </row>
    <row r="37" spans="1:5" x14ac:dyDescent="0.25">
      <c r="A37" t="s">
        <v>38</v>
      </c>
      <c r="B37" t="s">
        <v>41</v>
      </c>
      <c r="C37" t="s">
        <v>42</v>
      </c>
      <c r="D37">
        <v>8</v>
      </c>
      <c r="E37" t="str">
        <f t="shared" si="0"/>
        <v>ProductionDocumentDocumentSummary8</v>
      </c>
    </row>
    <row r="38" spans="1:5" x14ac:dyDescent="0.25">
      <c r="A38" t="s">
        <v>38</v>
      </c>
      <c r="B38" t="s">
        <v>41</v>
      </c>
      <c r="C38" t="s">
        <v>41</v>
      </c>
      <c r="D38">
        <v>4</v>
      </c>
      <c r="E38" t="str">
        <f t="shared" si="0"/>
        <v>ProductionDocumentDocument4</v>
      </c>
    </row>
    <row r="39" spans="1:5" x14ac:dyDescent="0.25">
      <c r="A39" t="s">
        <v>38</v>
      </c>
      <c r="B39" t="s">
        <v>43</v>
      </c>
      <c r="C39" t="s">
        <v>44</v>
      </c>
      <c r="D39">
        <v>248</v>
      </c>
      <c r="E39" t="str">
        <f t="shared" si="0"/>
        <v>ProductionProductColor248</v>
      </c>
    </row>
    <row r="40" spans="1:5" x14ac:dyDescent="0.25">
      <c r="A40" t="s">
        <v>38</v>
      </c>
      <c r="B40" t="s">
        <v>43</v>
      </c>
      <c r="C40" t="s">
        <v>45</v>
      </c>
      <c r="D40">
        <v>293</v>
      </c>
      <c r="E40" t="str">
        <f t="shared" si="0"/>
        <v>ProductionProductSize293</v>
      </c>
    </row>
    <row r="41" spans="1:5" x14ac:dyDescent="0.25">
      <c r="A41" t="s">
        <v>38</v>
      </c>
      <c r="B41" t="s">
        <v>43</v>
      </c>
      <c r="C41" t="s">
        <v>46</v>
      </c>
      <c r="D41">
        <v>328</v>
      </c>
      <c r="E41" t="str">
        <f t="shared" si="0"/>
        <v>ProductionProductSizeUnitMeasureCode328</v>
      </c>
    </row>
    <row r="42" spans="1:5" x14ac:dyDescent="0.25">
      <c r="A42" t="s">
        <v>38</v>
      </c>
      <c r="B42" t="s">
        <v>43</v>
      </c>
      <c r="C42" t="s">
        <v>47</v>
      </c>
      <c r="D42">
        <v>299</v>
      </c>
      <c r="E42" t="str">
        <f t="shared" si="0"/>
        <v>ProductionProductWeightUnitMeasureCode299</v>
      </c>
    </row>
    <row r="43" spans="1:5" x14ac:dyDescent="0.25">
      <c r="A43" t="s">
        <v>38</v>
      </c>
      <c r="B43" t="s">
        <v>43</v>
      </c>
      <c r="C43" t="s">
        <v>48</v>
      </c>
      <c r="D43">
        <v>299</v>
      </c>
      <c r="E43" t="str">
        <f t="shared" si="0"/>
        <v>ProductionProductWeight299</v>
      </c>
    </row>
    <row r="44" spans="1:5" x14ac:dyDescent="0.25">
      <c r="A44" t="s">
        <v>38</v>
      </c>
      <c r="B44" t="s">
        <v>43</v>
      </c>
      <c r="C44" t="s">
        <v>49</v>
      </c>
      <c r="D44">
        <v>226</v>
      </c>
      <c r="E44" t="str">
        <f t="shared" si="0"/>
        <v>ProductionProductProductLine226</v>
      </c>
    </row>
    <row r="45" spans="1:5" x14ac:dyDescent="0.25">
      <c r="A45" t="s">
        <v>38</v>
      </c>
      <c r="B45" t="s">
        <v>43</v>
      </c>
      <c r="C45" t="s">
        <v>50</v>
      </c>
      <c r="D45">
        <v>257</v>
      </c>
      <c r="E45" t="str">
        <f t="shared" si="0"/>
        <v>ProductionProductClass257</v>
      </c>
    </row>
    <row r="46" spans="1:5" x14ac:dyDescent="0.25">
      <c r="A46" t="s">
        <v>38</v>
      </c>
      <c r="B46" t="s">
        <v>43</v>
      </c>
      <c r="C46" t="s">
        <v>51</v>
      </c>
      <c r="D46">
        <v>293</v>
      </c>
      <c r="E46" t="str">
        <f t="shared" si="0"/>
        <v>ProductionProductStyle293</v>
      </c>
    </row>
    <row r="47" spans="1:5" x14ac:dyDescent="0.25">
      <c r="A47" t="s">
        <v>38</v>
      </c>
      <c r="B47" t="s">
        <v>43</v>
      </c>
      <c r="C47" t="s">
        <v>52</v>
      </c>
      <c r="D47">
        <v>209</v>
      </c>
      <c r="E47" t="str">
        <f t="shared" si="0"/>
        <v>ProductionProductProductSubcategoryID209</v>
      </c>
    </row>
    <row r="48" spans="1:5" x14ac:dyDescent="0.25">
      <c r="A48" t="s">
        <v>38</v>
      </c>
      <c r="B48" t="s">
        <v>43</v>
      </c>
      <c r="C48" t="s">
        <v>53</v>
      </c>
      <c r="D48">
        <v>209</v>
      </c>
      <c r="E48" t="str">
        <f t="shared" si="0"/>
        <v>ProductionProductProductModelID209</v>
      </c>
    </row>
    <row r="49" spans="1:5" x14ac:dyDescent="0.25">
      <c r="A49" t="s">
        <v>38</v>
      </c>
      <c r="B49" t="s">
        <v>43</v>
      </c>
      <c r="C49" t="s">
        <v>54</v>
      </c>
      <c r="D49">
        <v>406</v>
      </c>
      <c r="E49" t="str">
        <f t="shared" si="0"/>
        <v>ProductionProductSellEndDate406</v>
      </c>
    </row>
    <row r="50" spans="1:5" x14ac:dyDescent="0.25">
      <c r="A50" t="s">
        <v>38</v>
      </c>
      <c r="B50" t="s">
        <v>43</v>
      </c>
      <c r="C50" t="s">
        <v>55</v>
      </c>
      <c r="D50">
        <v>504</v>
      </c>
      <c r="E50" t="str">
        <f t="shared" si="0"/>
        <v>ProductionProductDiscontinuedDate504</v>
      </c>
    </row>
    <row r="51" spans="1:5" x14ac:dyDescent="0.25">
      <c r="A51" t="s">
        <v>38</v>
      </c>
      <c r="B51" t="s">
        <v>56</v>
      </c>
      <c r="C51" t="s">
        <v>9</v>
      </c>
      <c r="D51">
        <v>195</v>
      </c>
      <c r="E51" t="str">
        <f t="shared" si="0"/>
        <v>ProductionProductCostHistoryEndDate195</v>
      </c>
    </row>
    <row r="52" spans="1:5" x14ac:dyDescent="0.25">
      <c r="A52" t="s">
        <v>38</v>
      </c>
      <c r="B52" t="s">
        <v>57</v>
      </c>
      <c r="C52" t="s">
        <v>9</v>
      </c>
      <c r="D52">
        <v>195</v>
      </c>
      <c r="E52" t="str">
        <f t="shared" si="0"/>
        <v>ProductionProductListPriceHistoryEndDate195</v>
      </c>
    </row>
    <row r="53" spans="1:5" x14ac:dyDescent="0.25">
      <c r="A53" t="s">
        <v>38</v>
      </c>
      <c r="B53" t="s">
        <v>58</v>
      </c>
      <c r="C53" t="s">
        <v>59</v>
      </c>
      <c r="D53">
        <v>122</v>
      </c>
      <c r="E53" t="str">
        <f t="shared" si="0"/>
        <v>ProductionProductModelCatalogDescription122</v>
      </c>
    </row>
    <row r="54" spans="1:5" x14ac:dyDescent="0.25">
      <c r="A54" t="s">
        <v>38</v>
      </c>
      <c r="B54" t="s">
        <v>58</v>
      </c>
      <c r="C54" t="s">
        <v>60</v>
      </c>
      <c r="D54">
        <v>119</v>
      </c>
      <c r="E54" t="str">
        <f t="shared" si="0"/>
        <v>ProductionProductModelInstructions119</v>
      </c>
    </row>
    <row r="55" spans="1:5" x14ac:dyDescent="0.25">
      <c r="A55" t="s">
        <v>38</v>
      </c>
      <c r="B55" t="s">
        <v>61</v>
      </c>
      <c r="C55" t="s">
        <v>62</v>
      </c>
      <c r="D55">
        <v>1</v>
      </c>
      <c r="E55" t="str">
        <f t="shared" si="0"/>
        <v>ProductionvProductModelCatalogDescriptionWheel1</v>
      </c>
    </row>
    <row r="56" spans="1:5" x14ac:dyDescent="0.25">
      <c r="A56" t="s">
        <v>38</v>
      </c>
      <c r="B56" t="s">
        <v>61</v>
      </c>
      <c r="C56" t="s">
        <v>63</v>
      </c>
      <c r="D56">
        <v>3</v>
      </c>
      <c r="E56" t="str">
        <f t="shared" si="0"/>
        <v>ProductionvProductModelCatalogDescriptionCrankset3</v>
      </c>
    </row>
    <row r="57" spans="1:5" x14ac:dyDescent="0.25">
      <c r="A57" t="s">
        <v>38</v>
      </c>
      <c r="B57" t="s">
        <v>64</v>
      </c>
      <c r="C57" t="s">
        <v>65</v>
      </c>
      <c r="D57">
        <v>81</v>
      </c>
      <c r="E57" t="str">
        <f t="shared" si="0"/>
        <v>ProductionvProductModelInstructionsSetupHours81</v>
      </c>
    </row>
    <row r="58" spans="1:5" x14ac:dyDescent="0.25">
      <c r="A58" t="s">
        <v>38</v>
      </c>
      <c r="B58" t="s">
        <v>64</v>
      </c>
      <c r="C58" t="s">
        <v>66</v>
      </c>
      <c r="D58">
        <v>86</v>
      </c>
      <c r="E58" t="str">
        <f t="shared" si="0"/>
        <v>ProductionvProductModelInstructionsMachineHours86</v>
      </c>
    </row>
    <row r="59" spans="1:5" x14ac:dyDescent="0.25">
      <c r="A59" t="s">
        <v>38</v>
      </c>
      <c r="B59" t="s">
        <v>67</v>
      </c>
      <c r="C59" t="s">
        <v>68</v>
      </c>
      <c r="D59">
        <v>71862</v>
      </c>
      <c r="E59" t="str">
        <f t="shared" si="0"/>
        <v>ProductionWorkOrderScrapReasonID71862</v>
      </c>
    </row>
    <row r="60" spans="1:5" x14ac:dyDescent="0.25">
      <c r="A60" t="s">
        <v>69</v>
      </c>
      <c r="B60" t="s">
        <v>70</v>
      </c>
      <c r="C60" t="s">
        <v>71</v>
      </c>
      <c r="D60">
        <v>305</v>
      </c>
      <c r="E60" t="str">
        <f t="shared" si="0"/>
        <v>PurchasingProductVendorOnOrderQty305</v>
      </c>
    </row>
    <row r="61" spans="1:5" x14ac:dyDescent="0.25">
      <c r="A61" t="s">
        <v>69</v>
      </c>
      <c r="B61" t="s">
        <v>72</v>
      </c>
      <c r="C61" t="s">
        <v>73</v>
      </c>
      <c r="D61">
        <v>98</v>
      </c>
      <c r="E61" t="str">
        <f t="shared" si="0"/>
        <v>PurchasingVendorPurchasingWebServiceURL98</v>
      </c>
    </row>
    <row r="62" spans="1:5" x14ac:dyDescent="0.25">
      <c r="A62" t="s">
        <v>69</v>
      </c>
      <c r="B62" t="s">
        <v>100</v>
      </c>
      <c r="C62" t="s">
        <v>16</v>
      </c>
      <c r="D62">
        <v>97</v>
      </c>
      <c r="E62" t="str">
        <f t="shared" si="0"/>
        <v>PurchasingvVendorWithAddressesAddressLine297</v>
      </c>
    </row>
    <row r="63" spans="1:5" x14ac:dyDescent="0.25">
      <c r="A63" t="s">
        <v>69</v>
      </c>
      <c r="B63" t="s">
        <v>74</v>
      </c>
      <c r="C63" t="s">
        <v>13</v>
      </c>
      <c r="D63">
        <v>4</v>
      </c>
      <c r="E63" t="str">
        <f t="shared" si="0"/>
        <v>PurchasingvVendorWithContactsTitle4</v>
      </c>
    </row>
    <row r="64" spans="1:5" x14ac:dyDescent="0.25">
      <c r="A64" t="s">
        <v>69</v>
      </c>
      <c r="B64" t="s">
        <v>74</v>
      </c>
      <c r="C64" t="s">
        <v>14</v>
      </c>
      <c r="D64">
        <v>70</v>
      </c>
      <c r="E64" t="str">
        <f t="shared" si="0"/>
        <v>PurchasingvVendorWithContactsMiddleName70</v>
      </c>
    </row>
    <row r="65" spans="1:5" x14ac:dyDescent="0.25">
      <c r="A65" t="s">
        <v>69</v>
      </c>
      <c r="B65" t="s">
        <v>74</v>
      </c>
      <c r="C65" t="s">
        <v>15</v>
      </c>
      <c r="D65">
        <v>152</v>
      </c>
      <c r="E65" t="str">
        <f t="shared" si="0"/>
        <v>PurchasingvVendorWithContactsSuffix152</v>
      </c>
    </row>
    <row r="66" spans="1:5" x14ac:dyDescent="0.25">
      <c r="A66" t="s">
        <v>75</v>
      </c>
      <c r="B66" t="s">
        <v>76</v>
      </c>
      <c r="C66" t="s">
        <v>77</v>
      </c>
      <c r="D66">
        <v>701</v>
      </c>
      <c r="E66" t="str">
        <f t="shared" si="0"/>
        <v>SalesCustomerPersonID701</v>
      </c>
    </row>
    <row r="67" spans="1:5" x14ac:dyDescent="0.25">
      <c r="A67" t="s">
        <v>75</v>
      </c>
      <c r="B67" t="s">
        <v>76</v>
      </c>
      <c r="C67" t="s">
        <v>78</v>
      </c>
      <c r="D67">
        <v>18484</v>
      </c>
      <c r="E67" t="str">
        <f t="shared" ref="E67:E107" si="1">A67&amp;B67&amp;C67&amp;D67</f>
        <v>SalesCustomerStoreID18484</v>
      </c>
    </row>
    <row r="68" spans="1:5" x14ac:dyDescent="0.25">
      <c r="A68" t="s">
        <v>75</v>
      </c>
      <c r="B68" t="s">
        <v>79</v>
      </c>
      <c r="C68" t="s">
        <v>80</v>
      </c>
      <c r="D68">
        <v>60398</v>
      </c>
      <c r="E68" t="str">
        <f t="shared" si="1"/>
        <v>SalesSalesOrderDetailCarrierTrackingNumber60398</v>
      </c>
    </row>
    <row r="69" spans="1:5" x14ac:dyDescent="0.25">
      <c r="A69" t="s">
        <v>75</v>
      </c>
      <c r="B69" t="s">
        <v>81</v>
      </c>
      <c r="C69" t="s">
        <v>82</v>
      </c>
      <c r="D69">
        <v>27659</v>
      </c>
      <c r="E69" t="str">
        <f t="shared" si="1"/>
        <v>SalesSalesOrderHeaderPurchaseOrderNumber27659</v>
      </c>
    </row>
    <row r="70" spans="1:5" x14ac:dyDescent="0.25">
      <c r="A70" t="s">
        <v>75</v>
      </c>
      <c r="B70" t="s">
        <v>81</v>
      </c>
      <c r="C70" t="s">
        <v>83</v>
      </c>
      <c r="D70">
        <v>27659</v>
      </c>
      <c r="E70" t="str">
        <f t="shared" si="1"/>
        <v>SalesSalesOrderHeaderSalesPersonID27659</v>
      </c>
    </row>
    <row r="71" spans="1:5" x14ac:dyDescent="0.25">
      <c r="A71" t="s">
        <v>75</v>
      </c>
      <c r="B71" t="s">
        <v>81</v>
      </c>
      <c r="C71" t="s">
        <v>84</v>
      </c>
      <c r="D71">
        <v>1131</v>
      </c>
      <c r="E71" t="str">
        <f t="shared" si="1"/>
        <v>SalesSalesOrderHeaderCreditCardID1131</v>
      </c>
    </row>
    <row r="72" spans="1:5" x14ac:dyDescent="0.25">
      <c r="A72" t="s">
        <v>75</v>
      </c>
      <c r="B72" t="s">
        <v>81</v>
      </c>
      <c r="C72" t="s">
        <v>85</v>
      </c>
      <c r="D72">
        <v>1131</v>
      </c>
      <c r="E72" t="str">
        <f t="shared" si="1"/>
        <v>SalesSalesOrderHeaderCreditCardApprovalCode1131</v>
      </c>
    </row>
    <row r="73" spans="1:5" x14ac:dyDescent="0.25">
      <c r="A73" t="s">
        <v>75</v>
      </c>
      <c r="B73" t="s">
        <v>81</v>
      </c>
      <c r="C73" t="s">
        <v>86</v>
      </c>
      <c r="D73">
        <v>17489</v>
      </c>
      <c r="E73" t="str">
        <f t="shared" si="1"/>
        <v>SalesSalesOrderHeaderCurrencyRateID17489</v>
      </c>
    </row>
    <row r="74" spans="1:5" x14ac:dyDescent="0.25">
      <c r="A74" t="s">
        <v>75</v>
      </c>
      <c r="B74" t="s">
        <v>81</v>
      </c>
      <c r="C74" t="s">
        <v>87</v>
      </c>
      <c r="D74">
        <v>31465</v>
      </c>
      <c r="E74" t="str">
        <f t="shared" si="1"/>
        <v>SalesSalesOrderHeaderComment31465</v>
      </c>
    </row>
    <row r="75" spans="1:5" x14ac:dyDescent="0.25">
      <c r="A75" t="s">
        <v>75</v>
      </c>
      <c r="B75" t="s">
        <v>88</v>
      </c>
      <c r="C75" t="s">
        <v>89</v>
      </c>
      <c r="D75">
        <v>3</v>
      </c>
      <c r="E75" t="str">
        <f t="shared" si="1"/>
        <v>SalesSalesPersonTerritoryID3</v>
      </c>
    </row>
    <row r="76" spans="1:5" x14ac:dyDescent="0.25">
      <c r="A76" t="s">
        <v>75</v>
      </c>
      <c r="B76" t="s">
        <v>88</v>
      </c>
      <c r="C76" t="s">
        <v>90</v>
      </c>
      <c r="D76">
        <v>3</v>
      </c>
      <c r="E76" t="str">
        <f t="shared" si="1"/>
        <v>SalesSalesPersonSalesQuota3</v>
      </c>
    </row>
    <row r="77" spans="1:5" x14ac:dyDescent="0.25">
      <c r="A77" t="s">
        <v>75</v>
      </c>
      <c r="B77" t="s">
        <v>91</v>
      </c>
      <c r="C77" t="s">
        <v>9</v>
      </c>
      <c r="D77">
        <v>13</v>
      </c>
      <c r="E77" t="str">
        <f t="shared" si="1"/>
        <v>SalesSalesTerritoryHistoryEndDate13</v>
      </c>
    </row>
    <row r="78" spans="1:5" x14ac:dyDescent="0.25">
      <c r="A78" t="s">
        <v>75</v>
      </c>
      <c r="B78" t="s">
        <v>92</v>
      </c>
      <c r="C78" t="s">
        <v>93</v>
      </c>
      <c r="D78">
        <v>12</v>
      </c>
      <c r="E78" t="str">
        <f t="shared" si="1"/>
        <v>SalesSpecialOfferMaxQty12</v>
      </c>
    </row>
    <row r="79" spans="1:5" x14ac:dyDescent="0.25">
      <c r="A79" t="s">
        <v>75</v>
      </c>
      <c r="B79" t="s">
        <v>101</v>
      </c>
      <c r="C79" t="s">
        <v>13</v>
      </c>
      <c r="D79">
        <v>18407</v>
      </c>
      <c r="E79" t="str">
        <f t="shared" si="1"/>
        <v>SalesvIndividualCustomerTitle18407</v>
      </c>
    </row>
    <row r="80" spans="1:5" x14ac:dyDescent="0.25">
      <c r="A80" t="s">
        <v>75</v>
      </c>
      <c r="B80" t="s">
        <v>101</v>
      </c>
      <c r="C80" t="s">
        <v>14</v>
      </c>
      <c r="D80">
        <v>7842</v>
      </c>
      <c r="E80" t="str">
        <f t="shared" si="1"/>
        <v>SalesvIndividualCustomerMiddleName7842</v>
      </c>
    </row>
    <row r="81" spans="1:5" x14ac:dyDescent="0.25">
      <c r="A81" t="s">
        <v>75</v>
      </c>
      <c r="B81" t="s">
        <v>101</v>
      </c>
      <c r="C81" t="s">
        <v>15</v>
      </c>
      <c r="D81">
        <v>18505</v>
      </c>
      <c r="E81" t="str">
        <f t="shared" si="1"/>
        <v>SalesvIndividualCustomerSuffix18505</v>
      </c>
    </row>
    <row r="82" spans="1:5" x14ac:dyDescent="0.25">
      <c r="A82" t="s">
        <v>75</v>
      </c>
      <c r="B82" t="s">
        <v>101</v>
      </c>
      <c r="C82" t="s">
        <v>16</v>
      </c>
      <c r="D82">
        <v>18194</v>
      </c>
      <c r="E82" t="str">
        <f t="shared" si="1"/>
        <v>SalesvIndividualCustomerAddressLine218194</v>
      </c>
    </row>
    <row r="83" spans="1:5" x14ac:dyDescent="0.25">
      <c r="A83" t="s">
        <v>75</v>
      </c>
      <c r="B83" t="s">
        <v>102</v>
      </c>
      <c r="C83" t="s">
        <v>103</v>
      </c>
      <c r="D83">
        <v>1488</v>
      </c>
      <c r="E83" t="str">
        <f t="shared" si="1"/>
        <v>SalesvPersonDemographicsDateFirstPurchase1488</v>
      </c>
    </row>
    <row r="84" spans="1:5" x14ac:dyDescent="0.25">
      <c r="A84" t="s">
        <v>75</v>
      </c>
      <c r="B84" t="s">
        <v>102</v>
      </c>
      <c r="C84" t="s">
        <v>104</v>
      </c>
      <c r="D84">
        <v>1488</v>
      </c>
      <c r="E84" t="str">
        <f t="shared" si="1"/>
        <v>SalesvPersonDemographicsBirthDate1488</v>
      </c>
    </row>
    <row r="85" spans="1:5" x14ac:dyDescent="0.25">
      <c r="A85" t="s">
        <v>75</v>
      </c>
      <c r="B85" t="s">
        <v>102</v>
      </c>
      <c r="C85" t="s">
        <v>105</v>
      </c>
      <c r="D85">
        <v>1488</v>
      </c>
      <c r="E85" t="str">
        <f t="shared" si="1"/>
        <v>SalesvPersonDemographicsMaritalStatus1488</v>
      </c>
    </row>
    <row r="86" spans="1:5" x14ac:dyDescent="0.25">
      <c r="A86" t="s">
        <v>75</v>
      </c>
      <c r="B86" t="s">
        <v>102</v>
      </c>
      <c r="C86" t="s">
        <v>106</v>
      </c>
      <c r="D86">
        <v>1488</v>
      </c>
      <c r="E86" t="str">
        <f t="shared" si="1"/>
        <v>SalesvPersonDemographicsYearlyIncome1488</v>
      </c>
    </row>
    <row r="87" spans="1:5" x14ac:dyDescent="0.25">
      <c r="A87" t="s">
        <v>75</v>
      </c>
      <c r="B87" t="s">
        <v>102</v>
      </c>
      <c r="C87" t="s">
        <v>107</v>
      </c>
      <c r="D87">
        <v>1488</v>
      </c>
      <c r="E87" t="str">
        <f t="shared" si="1"/>
        <v>SalesvPersonDemographicsGender1488</v>
      </c>
    </row>
    <row r="88" spans="1:5" x14ac:dyDescent="0.25">
      <c r="A88" t="s">
        <v>75</v>
      </c>
      <c r="B88" t="s">
        <v>102</v>
      </c>
      <c r="C88" t="s">
        <v>108</v>
      </c>
      <c r="D88">
        <v>1488</v>
      </c>
      <c r="E88" t="str">
        <f t="shared" si="1"/>
        <v>SalesvPersonDemographicsTotalChildren1488</v>
      </c>
    </row>
    <row r="89" spans="1:5" x14ac:dyDescent="0.25">
      <c r="A89" t="s">
        <v>75</v>
      </c>
      <c r="B89" t="s">
        <v>102</v>
      </c>
      <c r="C89" t="s">
        <v>109</v>
      </c>
      <c r="D89">
        <v>1488</v>
      </c>
      <c r="E89" t="str">
        <f t="shared" si="1"/>
        <v>SalesvPersonDemographicsNumberChildrenAtHome1488</v>
      </c>
    </row>
    <row r="90" spans="1:5" x14ac:dyDescent="0.25">
      <c r="A90" t="s">
        <v>75</v>
      </c>
      <c r="B90" t="s">
        <v>102</v>
      </c>
      <c r="C90" t="s">
        <v>110</v>
      </c>
      <c r="D90">
        <v>1488</v>
      </c>
      <c r="E90" t="str">
        <f t="shared" si="1"/>
        <v>SalesvPersonDemographicsEducation1488</v>
      </c>
    </row>
    <row r="91" spans="1:5" x14ac:dyDescent="0.25">
      <c r="A91" t="s">
        <v>75</v>
      </c>
      <c r="B91" t="s">
        <v>102</v>
      </c>
      <c r="C91" t="s">
        <v>111</v>
      </c>
      <c r="D91">
        <v>1488</v>
      </c>
      <c r="E91" t="str">
        <f t="shared" si="1"/>
        <v>SalesvPersonDemographicsOccupation1488</v>
      </c>
    </row>
    <row r="92" spans="1:5" x14ac:dyDescent="0.25">
      <c r="A92" t="s">
        <v>75</v>
      </c>
      <c r="B92" t="s">
        <v>102</v>
      </c>
      <c r="C92" t="s">
        <v>112</v>
      </c>
      <c r="D92">
        <v>1488</v>
      </c>
      <c r="E92" t="str">
        <f t="shared" si="1"/>
        <v>SalesvPersonDemographicsHomeOwnerFlag1488</v>
      </c>
    </row>
    <row r="93" spans="1:5" x14ac:dyDescent="0.25">
      <c r="A93" t="s">
        <v>75</v>
      </c>
      <c r="B93" t="s">
        <v>102</v>
      </c>
      <c r="C93" t="s">
        <v>113</v>
      </c>
      <c r="D93">
        <v>1488</v>
      </c>
      <c r="E93" t="str">
        <f t="shared" si="1"/>
        <v>SalesvPersonDemographicsNumberCarsOwned1488</v>
      </c>
    </row>
    <row r="94" spans="1:5" x14ac:dyDescent="0.25">
      <c r="A94" t="s">
        <v>75</v>
      </c>
      <c r="B94" t="s">
        <v>94</v>
      </c>
      <c r="C94" t="s">
        <v>13</v>
      </c>
      <c r="D94">
        <v>15</v>
      </c>
      <c r="E94" t="str">
        <f t="shared" si="1"/>
        <v>SalesvSalesPersonTitle15</v>
      </c>
    </row>
    <row r="95" spans="1:5" x14ac:dyDescent="0.25">
      <c r="A95" t="s">
        <v>75</v>
      </c>
      <c r="B95" t="s">
        <v>94</v>
      </c>
      <c r="C95" t="s">
        <v>14</v>
      </c>
      <c r="D95">
        <v>1</v>
      </c>
      <c r="E95" t="str">
        <f t="shared" si="1"/>
        <v>SalesvSalesPersonMiddleName1</v>
      </c>
    </row>
    <row r="96" spans="1:5" x14ac:dyDescent="0.25">
      <c r="A96" t="s">
        <v>75</v>
      </c>
      <c r="B96" t="s">
        <v>94</v>
      </c>
      <c r="C96" t="s">
        <v>15</v>
      </c>
      <c r="D96">
        <v>17</v>
      </c>
      <c r="E96" t="str">
        <f t="shared" si="1"/>
        <v>SalesvSalesPersonSuffix17</v>
      </c>
    </row>
    <row r="97" spans="1:5" x14ac:dyDescent="0.25">
      <c r="A97" t="s">
        <v>75</v>
      </c>
      <c r="B97" t="s">
        <v>94</v>
      </c>
      <c r="C97" t="s">
        <v>16</v>
      </c>
      <c r="D97">
        <v>17</v>
      </c>
      <c r="E97" t="str">
        <f t="shared" si="1"/>
        <v>SalesvSalesPersonAddressLine217</v>
      </c>
    </row>
    <row r="98" spans="1:5" x14ac:dyDescent="0.25">
      <c r="A98" t="s">
        <v>75</v>
      </c>
      <c r="B98" t="s">
        <v>94</v>
      </c>
      <c r="C98" t="s">
        <v>95</v>
      </c>
      <c r="D98">
        <v>3</v>
      </c>
      <c r="E98" t="str">
        <f t="shared" si="1"/>
        <v>SalesvSalesPersonTerritoryName3</v>
      </c>
    </row>
    <row r="99" spans="1:5" x14ac:dyDescent="0.25">
      <c r="A99" t="s">
        <v>75</v>
      </c>
      <c r="B99" t="s">
        <v>94</v>
      </c>
      <c r="C99" t="s">
        <v>96</v>
      </c>
      <c r="D99">
        <v>3</v>
      </c>
      <c r="E99" t="str">
        <f t="shared" si="1"/>
        <v>SalesvSalesPersonTerritoryGroup3</v>
      </c>
    </row>
    <row r="100" spans="1:5" x14ac:dyDescent="0.25">
      <c r="A100" t="s">
        <v>75</v>
      </c>
      <c r="B100" t="s">
        <v>94</v>
      </c>
      <c r="C100" t="s">
        <v>90</v>
      </c>
      <c r="D100">
        <v>3</v>
      </c>
      <c r="E100" t="str">
        <f t="shared" si="1"/>
        <v>SalesvSalesPersonSalesQuota3</v>
      </c>
    </row>
    <row r="101" spans="1:5" x14ac:dyDescent="0.25">
      <c r="A101" t="s">
        <v>75</v>
      </c>
      <c r="B101" t="s">
        <v>97</v>
      </c>
      <c r="C101">
        <v>2002</v>
      </c>
      <c r="D101">
        <v>14</v>
      </c>
      <c r="E101" t="str">
        <f t="shared" si="1"/>
        <v>SalesvSalesPersonSalesByFiscalYears200214</v>
      </c>
    </row>
    <row r="102" spans="1:5" x14ac:dyDescent="0.25">
      <c r="A102" t="s">
        <v>75</v>
      </c>
      <c r="B102" t="s">
        <v>97</v>
      </c>
      <c r="C102">
        <v>2003</v>
      </c>
      <c r="D102">
        <v>14</v>
      </c>
      <c r="E102" t="str">
        <f t="shared" si="1"/>
        <v>SalesvSalesPersonSalesByFiscalYears200314</v>
      </c>
    </row>
    <row r="103" spans="1:5" x14ac:dyDescent="0.25">
      <c r="A103" t="s">
        <v>75</v>
      </c>
      <c r="B103" t="s">
        <v>97</v>
      </c>
      <c r="C103">
        <v>2004</v>
      </c>
      <c r="D103">
        <v>14</v>
      </c>
      <c r="E103" t="str">
        <f t="shared" si="1"/>
        <v>SalesvSalesPersonSalesByFiscalYears200414</v>
      </c>
    </row>
    <row r="104" spans="1:5" x14ac:dyDescent="0.25">
      <c r="A104" t="s">
        <v>75</v>
      </c>
      <c r="B104" t="s">
        <v>98</v>
      </c>
      <c r="C104" t="s">
        <v>16</v>
      </c>
      <c r="D104">
        <v>679</v>
      </c>
      <c r="E104" t="str">
        <f t="shared" si="1"/>
        <v>SalesvStoreWithAddressesAddressLine2679</v>
      </c>
    </row>
    <row r="105" spans="1:5" x14ac:dyDescent="0.25">
      <c r="A105" t="s">
        <v>75</v>
      </c>
      <c r="B105" t="s">
        <v>99</v>
      </c>
      <c r="C105" t="s">
        <v>13</v>
      </c>
      <c r="D105">
        <v>8</v>
      </c>
      <c r="E105" t="str">
        <f t="shared" si="1"/>
        <v>SalesvStoreWithContactsTitle8</v>
      </c>
    </row>
    <row r="106" spans="1:5" x14ac:dyDescent="0.25">
      <c r="A106" t="s">
        <v>75</v>
      </c>
      <c r="B106" t="s">
        <v>99</v>
      </c>
      <c r="C106" t="s">
        <v>14</v>
      </c>
      <c r="D106">
        <v>311</v>
      </c>
      <c r="E106" t="str">
        <f t="shared" si="1"/>
        <v>SalesvStoreWithContactsMiddleName311</v>
      </c>
    </row>
    <row r="107" spans="1:5" x14ac:dyDescent="0.25">
      <c r="A107" t="s">
        <v>75</v>
      </c>
      <c r="B107" t="s">
        <v>99</v>
      </c>
      <c r="C107" t="s">
        <v>15</v>
      </c>
      <c r="D107">
        <v>714</v>
      </c>
      <c r="E107" t="str">
        <f t="shared" si="1"/>
        <v>SalesvStoreWithContactsSuffix714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A267-6A78-4F5D-8AE8-6AC0495E082F}">
  <dimension ref="A1:L107"/>
  <sheetViews>
    <sheetView tabSelected="1" workbookViewId="0">
      <selection activeCell="G25" sqref="G25"/>
    </sheetView>
  </sheetViews>
  <sheetFormatPr defaultColWidth="51.85546875" defaultRowHeight="15" x14ac:dyDescent="0.25"/>
  <cols>
    <col min="1" max="1" width="58.140625" bestFit="1" customWidth="1"/>
    <col min="2" max="2" width="16.7109375" bestFit="1" customWidth="1"/>
    <col min="3" max="3" width="31.7109375" bestFit="1" customWidth="1"/>
    <col min="4" max="4" width="31" bestFit="1" customWidth="1"/>
    <col min="5" max="5" width="6" bestFit="1" customWidth="1"/>
    <col min="6" max="6" width="58.140625" bestFit="1" customWidth="1"/>
  </cols>
  <sheetData>
    <row r="1" spans="1:12" x14ac:dyDescent="0.25">
      <c r="A1" t="s">
        <v>114</v>
      </c>
      <c r="F1" t="s">
        <v>221</v>
      </c>
    </row>
    <row r="2" spans="1:12" x14ac:dyDescent="0.25">
      <c r="A2" t="s">
        <v>115</v>
      </c>
      <c r="B2" t="str" cm="1">
        <f t="array" ref="B2:E2">_xlfn.XLOOKUP(A2,aws!E:E,aws!A:D,_xlfn.XLOOKUP(A2,'On-Prem'!E:E,'On-Prem'!A:D))</f>
        <v>dbo</v>
      </c>
      <c r="C2" t="str">
        <v>DatabaseLog</v>
      </c>
      <c r="D2" t="str">
        <v>Schema</v>
      </c>
      <c r="E2">
        <v>1</v>
      </c>
      <c r="F2" t="str">
        <f>_xlfn.XLOOKUP(A2,aws!E:E,aws!E:E,"Não encontrado")</f>
        <v>Não encontrado</v>
      </c>
      <c r="G2" t="str" cm="1">
        <f t="array" ref="G2:L18">_xlfn._xlws.FILTER(A:F,F:F="Não encontrado")</f>
        <v>dboDatabaseLogSchema1</v>
      </c>
      <c r="H2" t="str">
        <v>dbo</v>
      </c>
      <c r="I2" t="str">
        <v>DatabaseLog</v>
      </c>
      <c r="J2" t="str">
        <v>Schema</v>
      </c>
      <c r="K2">
        <v>1</v>
      </c>
      <c r="L2" t="str">
        <v>Não encontrado</v>
      </c>
    </row>
    <row r="3" spans="1:12" x14ac:dyDescent="0.25">
      <c r="A3" t="s">
        <v>116</v>
      </c>
      <c r="B3" t="str" cm="1">
        <f t="array" ref="B3:E3">_xlfn.XLOOKUP(A3,aws!E:E,aws!A:D,_xlfn.XLOOKUP(A3,'On-Prem'!E:E,'On-Prem'!A:D))</f>
        <v>HumanResources</v>
      </c>
      <c r="C3" t="str">
        <v>EmployeeDepartmentHistory</v>
      </c>
      <c r="D3" t="str">
        <v>EndDate</v>
      </c>
      <c r="E3">
        <v>290</v>
      </c>
      <c r="F3" t="str">
        <f>_xlfn.XLOOKUP(A3,aws!E:E,aws!E:E,"Não encontrado")</f>
        <v>HumanResourcesEmployeeDepartmentHistoryEndDate290</v>
      </c>
      <c r="G3" t="str">
        <v>PurchasingvVendorWithAddressesAddressLine297</v>
      </c>
      <c r="H3" t="str">
        <v>Purchasing</v>
      </c>
      <c r="I3" t="str">
        <v>vVendorWithAddresses</v>
      </c>
      <c r="J3" t="str">
        <v>AddressLine2</v>
      </c>
      <c r="K3">
        <v>97</v>
      </c>
      <c r="L3" t="str">
        <v>Não encontrado</v>
      </c>
    </row>
    <row r="4" spans="1:12" x14ac:dyDescent="0.25">
      <c r="A4" t="s">
        <v>117</v>
      </c>
      <c r="B4" t="str" cm="1">
        <f t="array" ref="B4:E4">_xlfn.XLOOKUP(A4,aws!E:E,aws!A:D,_xlfn.XLOOKUP(A4,'On-Prem'!E:E,'On-Prem'!A:D))</f>
        <v>HumanResources</v>
      </c>
      <c r="C4" t="str">
        <v>JobCandidate</v>
      </c>
      <c r="D4" t="str">
        <v>BusinessEntityID</v>
      </c>
      <c r="E4">
        <v>11</v>
      </c>
      <c r="F4" t="str">
        <f>_xlfn.XLOOKUP(A4,aws!E:E,aws!E:E,"Não encontrado")</f>
        <v>HumanResourcesJobCandidateBusinessEntityID11</v>
      </c>
      <c r="G4" t="str">
        <v>SalesvIndividualCustomerTitle18407</v>
      </c>
      <c r="H4" t="str">
        <v>Sales</v>
      </c>
      <c r="I4" t="str">
        <v>vIndividualCustomer</v>
      </c>
      <c r="J4" t="str">
        <v>Title</v>
      </c>
      <c r="K4">
        <v>18407</v>
      </c>
      <c r="L4" t="str">
        <v>Não encontrado</v>
      </c>
    </row>
    <row r="5" spans="1:12" x14ac:dyDescent="0.25">
      <c r="A5" t="s">
        <v>118</v>
      </c>
      <c r="B5" t="str" cm="1">
        <f t="array" ref="B5:E5">_xlfn.XLOOKUP(A5,aws!E:E,aws!A:D,_xlfn.XLOOKUP(A5,'On-Prem'!E:E,'On-Prem'!A:D))</f>
        <v>HumanResources</v>
      </c>
      <c r="C5" t="str">
        <v>vEmployee</v>
      </c>
      <c r="D5" t="str">
        <v>Title</v>
      </c>
      <c r="E5">
        <v>282</v>
      </c>
      <c r="F5" t="str">
        <f>_xlfn.XLOOKUP(A5,aws!E:E,aws!E:E,"Não encontrado")</f>
        <v>HumanResourcesvEmployeeTitle282</v>
      </c>
      <c r="G5" t="str">
        <v>SalesvIndividualCustomerMiddleName7842</v>
      </c>
      <c r="H5" t="str">
        <v>Sales</v>
      </c>
      <c r="I5" t="str">
        <v>vIndividualCustomer</v>
      </c>
      <c r="J5" t="str">
        <v>MiddleName</v>
      </c>
      <c r="K5">
        <v>7842</v>
      </c>
      <c r="L5" t="str">
        <v>Não encontrado</v>
      </c>
    </row>
    <row r="6" spans="1:12" x14ac:dyDescent="0.25">
      <c r="A6" t="s">
        <v>119</v>
      </c>
      <c r="B6" t="str" cm="1">
        <f t="array" ref="B6:E6">_xlfn.XLOOKUP(A6,aws!E:E,aws!A:D,_xlfn.XLOOKUP(A6,'On-Prem'!E:E,'On-Prem'!A:D))</f>
        <v>HumanResources</v>
      </c>
      <c r="C6" t="str">
        <v>vEmployee</v>
      </c>
      <c r="D6" t="str">
        <v>MiddleName</v>
      </c>
      <c r="E6">
        <v>12</v>
      </c>
      <c r="F6" t="str">
        <f>_xlfn.XLOOKUP(A6,aws!E:E,aws!E:E,"Não encontrado")</f>
        <v>HumanResourcesvEmployeeMiddleName12</v>
      </c>
      <c r="G6" t="str">
        <v>SalesvIndividualCustomerSuffix18505</v>
      </c>
      <c r="H6" t="str">
        <v>Sales</v>
      </c>
      <c r="I6" t="str">
        <v>vIndividualCustomer</v>
      </c>
      <c r="J6" t="str">
        <v>Suffix</v>
      </c>
      <c r="K6">
        <v>18505</v>
      </c>
      <c r="L6" t="str">
        <v>Não encontrado</v>
      </c>
    </row>
    <row r="7" spans="1:12" x14ac:dyDescent="0.25">
      <c r="A7" t="s">
        <v>120</v>
      </c>
      <c r="B7" t="str" cm="1">
        <f t="array" ref="B7:E7">_xlfn.XLOOKUP(A7,aws!E:E,aws!A:D,_xlfn.XLOOKUP(A7,'On-Prem'!E:E,'On-Prem'!A:D))</f>
        <v>HumanResources</v>
      </c>
      <c r="C7" t="str">
        <v>vEmployee</v>
      </c>
      <c r="D7" t="str">
        <v>Suffix</v>
      </c>
      <c r="E7">
        <v>288</v>
      </c>
      <c r="F7" t="str">
        <f>_xlfn.XLOOKUP(A7,aws!E:E,aws!E:E,"Não encontrado")</f>
        <v>HumanResourcesvEmployeeSuffix288</v>
      </c>
      <c r="G7" t="str">
        <v>SalesvIndividualCustomerAddressLine218194</v>
      </c>
      <c r="H7" t="str">
        <v>Sales</v>
      </c>
      <c r="I7" t="str">
        <v>vIndividualCustomer</v>
      </c>
      <c r="J7" t="str">
        <v>AddressLine2</v>
      </c>
      <c r="K7">
        <v>18194</v>
      </c>
      <c r="L7" t="str">
        <v>Não encontrado</v>
      </c>
    </row>
    <row r="8" spans="1:12" x14ac:dyDescent="0.25">
      <c r="A8" t="s">
        <v>121</v>
      </c>
      <c r="B8" t="str" cm="1">
        <f t="array" ref="B8:E8">_xlfn.XLOOKUP(A8,aws!E:E,aws!A:D,_xlfn.XLOOKUP(A8,'On-Prem'!E:E,'On-Prem'!A:D))</f>
        <v>HumanResources</v>
      </c>
      <c r="C8" t="str">
        <v>vEmployee</v>
      </c>
      <c r="D8" t="str">
        <v>AddressLine2</v>
      </c>
      <c r="E8">
        <v>282</v>
      </c>
      <c r="F8" t="str">
        <f>_xlfn.XLOOKUP(A8,aws!E:E,aws!E:E,"Não encontrado")</f>
        <v>HumanResourcesvEmployeeAddressLine2282</v>
      </c>
      <c r="G8" t="str">
        <v>SalesvPersonDemographicsDateFirstPurchase1488</v>
      </c>
      <c r="H8" t="str">
        <v>Sales</v>
      </c>
      <c r="I8" t="str">
        <v>vPersonDemographics</v>
      </c>
      <c r="J8" t="str">
        <v>DateFirstPurchase</v>
      </c>
      <c r="K8">
        <v>1488</v>
      </c>
      <c r="L8" t="str">
        <v>Não encontrado</v>
      </c>
    </row>
    <row r="9" spans="1:12" x14ac:dyDescent="0.25">
      <c r="A9" t="s">
        <v>122</v>
      </c>
      <c r="B9" t="str" cm="1">
        <f t="array" ref="B9:E9">_xlfn.XLOOKUP(A9,aws!E:E,aws!A:D,_xlfn.XLOOKUP(A9,'On-Prem'!E:E,'On-Prem'!A:D))</f>
        <v>HumanResources</v>
      </c>
      <c r="C9" t="str">
        <v>vEmployee</v>
      </c>
      <c r="D9" t="str">
        <v>AdditionalContactInfo</v>
      </c>
      <c r="E9">
        <v>290</v>
      </c>
      <c r="F9" t="str">
        <f>_xlfn.XLOOKUP(A9,aws!E:E,aws!E:E,"Não encontrado")</f>
        <v>HumanResourcesvEmployeeAdditionalContactInfo290</v>
      </c>
      <c r="G9" t="str">
        <v>SalesvPersonDemographicsBirthDate1488</v>
      </c>
      <c r="H9" t="str">
        <v>Sales</v>
      </c>
      <c r="I9" t="str">
        <v>vPersonDemographics</v>
      </c>
      <c r="J9" t="str">
        <v>BirthDate</v>
      </c>
      <c r="K9">
        <v>1488</v>
      </c>
      <c r="L9" t="str">
        <v>Não encontrado</v>
      </c>
    </row>
    <row r="10" spans="1:12" x14ac:dyDescent="0.25">
      <c r="A10" t="s">
        <v>123</v>
      </c>
      <c r="B10" t="str" cm="1">
        <f t="array" ref="B10:E10">_xlfn.XLOOKUP(A10,aws!E:E,aws!A:D,_xlfn.XLOOKUP(A10,'On-Prem'!E:E,'On-Prem'!A:D))</f>
        <v>HumanResources</v>
      </c>
      <c r="C10" t="str">
        <v>vEmployeeDepartmentHistory</v>
      </c>
      <c r="D10" t="str">
        <v>Title</v>
      </c>
      <c r="E10">
        <v>288</v>
      </c>
      <c r="F10" t="str">
        <f>_xlfn.XLOOKUP(A10,aws!E:E,aws!E:E,"Não encontrado")</f>
        <v>HumanResourcesvEmployeeDepartmentHistoryTitle288</v>
      </c>
      <c r="G10" t="str">
        <v>SalesvPersonDemographicsMaritalStatus1488</v>
      </c>
      <c r="H10" t="str">
        <v>Sales</v>
      </c>
      <c r="I10" t="str">
        <v>vPersonDemographics</v>
      </c>
      <c r="J10" t="str">
        <v>MaritalStatus</v>
      </c>
      <c r="K10">
        <v>1488</v>
      </c>
      <c r="L10" t="str">
        <v>Não encontrado</v>
      </c>
    </row>
    <row r="11" spans="1:12" x14ac:dyDescent="0.25">
      <c r="A11" t="s">
        <v>124</v>
      </c>
      <c r="B11" t="str" cm="1">
        <f t="array" ref="B11:E11">_xlfn.XLOOKUP(A11,aws!E:E,aws!A:D,_xlfn.XLOOKUP(A11,'On-Prem'!E:E,'On-Prem'!A:D))</f>
        <v>HumanResources</v>
      </c>
      <c r="C11" t="str">
        <v>vEmployeeDepartmentHistory</v>
      </c>
      <c r="D11" t="str">
        <v>MiddleName</v>
      </c>
      <c r="E11">
        <v>13</v>
      </c>
      <c r="F11" t="str">
        <f>_xlfn.XLOOKUP(A11,aws!E:E,aws!E:E,"Não encontrado")</f>
        <v>HumanResourcesvEmployeeDepartmentHistoryMiddleName13</v>
      </c>
      <c r="G11" t="str">
        <v>SalesvPersonDemographicsYearlyIncome1488</v>
      </c>
      <c r="H11" t="str">
        <v>Sales</v>
      </c>
      <c r="I11" t="str">
        <v>vPersonDemographics</v>
      </c>
      <c r="J11" t="str">
        <v>YearlyIncome</v>
      </c>
      <c r="K11">
        <v>1488</v>
      </c>
      <c r="L11" t="str">
        <v>Não encontrado</v>
      </c>
    </row>
    <row r="12" spans="1:12" x14ac:dyDescent="0.25">
      <c r="A12" t="s">
        <v>125</v>
      </c>
      <c r="B12" t="str" cm="1">
        <f t="array" ref="B12:E12">_xlfn.XLOOKUP(A12,aws!E:E,aws!A:D,_xlfn.XLOOKUP(A12,'On-Prem'!E:E,'On-Prem'!A:D))</f>
        <v>HumanResources</v>
      </c>
      <c r="C12" t="str">
        <v>vEmployeeDepartmentHistory</v>
      </c>
      <c r="D12" t="str">
        <v>Suffix</v>
      </c>
      <c r="E12">
        <v>294</v>
      </c>
      <c r="F12" t="str">
        <f>_xlfn.XLOOKUP(A12,aws!E:E,aws!E:E,"Não encontrado")</f>
        <v>HumanResourcesvEmployeeDepartmentHistorySuffix294</v>
      </c>
      <c r="G12" t="str">
        <v>SalesvPersonDemographicsGender1488</v>
      </c>
      <c r="H12" t="str">
        <v>Sales</v>
      </c>
      <c r="I12" t="str">
        <v>vPersonDemographics</v>
      </c>
      <c r="J12" t="str">
        <v>Gender</v>
      </c>
      <c r="K12">
        <v>1488</v>
      </c>
      <c r="L12" t="str">
        <v>Não encontrado</v>
      </c>
    </row>
    <row r="13" spans="1:12" x14ac:dyDescent="0.25">
      <c r="A13" t="s">
        <v>126</v>
      </c>
      <c r="B13" t="str" cm="1">
        <f t="array" ref="B13:E13">_xlfn.XLOOKUP(A13,aws!E:E,aws!A:D,_xlfn.XLOOKUP(A13,'On-Prem'!E:E,'On-Prem'!A:D))</f>
        <v>HumanResources</v>
      </c>
      <c r="C13" t="str">
        <v>vEmployeeDepartmentHistory</v>
      </c>
      <c r="D13" t="str">
        <v>EndDate</v>
      </c>
      <c r="E13">
        <v>290</v>
      </c>
      <c r="F13" t="str">
        <f>_xlfn.XLOOKUP(A13,aws!E:E,aws!E:E,"Não encontrado")</f>
        <v>HumanResourcesvEmployeeDepartmentHistoryEndDate290</v>
      </c>
      <c r="G13" t="str">
        <v>SalesvPersonDemographicsTotalChildren1488</v>
      </c>
      <c r="H13" t="str">
        <v>Sales</v>
      </c>
      <c r="I13" t="str">
        <v>vPersonDemographics</v>
      </c>
      <c r="J13" t="str">
        <v>TotalChildren</v>
      </c>
      <c r="K13">
        <v>1488</v>
      </c>
      <c r="L13" t="str">
        <v>Não encontrado</v>
      </c>
    </row>
    <row r="14" spans="1:12" x14ac:dyDescent="0.25">
      <c r="A14" t="s">
        <v>127</v>
      </c>
      <c r="B14" t="str" cm="1">
        <f t="array" ref="B14:E14">_xlfn.XLOOKUP(A14,aws!E:E,aws!A:D,_xlfn.XLOOKUP(A14,'On-Prem'!E:E,'On-Prem'!A:D))</f>
        <v>HumanResources</v>
      </c>
      <c r="C14" t="str">
        <v>vJobCandidate</v>
      </c>
      <c r="D14" t="str">
        <v>BusinessEntityID</v>
      </c>
      <c r="E14">
        <v>11</v>
      </c>
      <c r="F14" t="str">
        <f>_xlfn.XLOOKUP(A14,aws!E:E,aws!E:E,"Não encontrado")</f>
        <v>HumanResourcesvJobCandidateBusinessEntityID11</v>
      </c>
      <c r="G14" t="str">
        <v>SalesvPersonDemographicsNumberChildrenAtHome1488</v>
      </c>
      <c r="H14" t="str">
        <v>Sales</v>
      </c>
      <c r="I14" t="str">
        <v>vPersonDemographics</v>
      </c>
      <c r="J14" t="str">
        <v>NumberChildrenAtHome</v>
      </c>
      <c r="K14">
        <v>1488</v>
      </c>
      <c r="L14" t="str">
        <v>Não encontrado</v>
      </c>
    </row>
    <row r="15" spans="1:12" x14ac:dyDescent="0.25">
      <c r="A15" t="s">
        <v>128</v>
      </c>
      <c r="B15" t="str" cm="1">
        <f t="array" ref="B15:E15">_xlfn.XLOOKUP(A15,aws!E:E,aws!A:D,_xlfn.XLOOKUP(A15,'On-Prem'!E:E,'On-Prem'!A:D))</f>
        <v>HumanResources</v>
      </c>
      <c r="C15" t="str">
        <v>vJobCandidate</v>
      </c>
      <c r="D15" t="str">
        <v>EMail</v>
      </c>
      <c r="E15">
        <v>1</v>
      </c>
      <c r="F15" t="str">
        <f>_xlfn.XLOOKUP(A15,aws!E:E,aws!E:E,"Não encontrado")</f>
        <v>HumanResourcesvJobCandidateEMail1</v>
      </c>
      <c r="G15" t="str">
        <v>SalesvPersonDemographicsEducation1488</v>
      </c>
      <c r="H15" t="str">
        <v>Sales</v>
      </c>
      <c r="I15" t="str">
        <v>vPersonDemographics</v>
      </c>
      <c r="J15" t="str">
        <v>Education</v>
      </c>
      <c r="K15">
        <v>1488</v>
      </c>
      <c r="L15" t="str">
        <v>Não encontrado</v>
      </c>
    </row>
    <row r="16" spans="1:12" x14ac:dyDescent="0.25">
      <c r="A16" t="s">
        <v>129</v>
      </c>
      <c r="B16" t="str" cm="1">
        <f t="array" ref="B16:E16">_xlfn.XLOOKUP(A16,aws!E:E,aws!A:D,_xlfn.XLOOKUP(A16,'On-Prem'!E:E,'On-Prem'!A:D))</f>
        <v>HumanResources</v>
      </c>
      <c r="C16" t="str">
        <v>vJobCandidate</v>
      </c>
      <c r="D16" t="str">
        <v>WebSite</v>
      </c>
      <c r="E16">
        <v>1</v>
      </c>
      <c r="F16" t="str">
        <f>_xlfn.XLOOKUP(A16,aws!E:E,aws!E:E,"Não encontrado")</f>
        <v>HumanResourcesvJobCandidateWebSite1</v>
      </c>
      <c r="G16" t="str">
        <v>SalesvPersonDemographicsOccupation1488</v>
      </c>
      <c r="H16" t="str">
        <v>Sales</v>
      </c>
      <c r="I16" t="str">
        <v>vPersonDemographics</v>
      </c>
      <c r="J16" t="str">
        <v>Occupation</v>
      </c>
      <c r="K16">
        <v>1488</v>
      </c>
      <c r="L16" t="str">
        <v>Não encontrado</v>
      </c>
    </row>
    <row r="17" spans="1:12" x14ac:dyDescent="0.25">
      <c r="A17" t="s">
        <v>130</v>
      </c>
      <c r="B17" t="str" cm="1">
        <f t="array" ref="B17:E17">_xlfn.XLOOKUP(A17,aws!E:E,aws!A:D,_xlfn.XLOOKUP(A17,'On-Prem'!E:E,'On-Prem'!A:D))</f>
        <v>HumanResources</v>
      </c>
      <c r="C17" t="str">
        <v>vJobCandidateEmployment</v>
      </c>
      <c r="D17" t="str">
        <v>Emp.EndDate</v>
      </c>
      <c r="E17">
        <v>3</v>
      </c>
      <c r="F17" t="str">
        <f>_xlfn.XLOOKUP(A17,aws!E:E,aws!E:E,"Não encontrado")</f>
        <v>HumanResourcesvJobCandidateEmploymentEmp.EndDate3</v>
      </c>
      <c r="G17" t="str">
        <v>SalesvPersonDemographicsHomeOwnerFlag1488</v>
      </c>
      <c r="H17" t="str">
        <v>Sales</v>
      </c>
      <c r="I17" t="str">
        <v>vPersonDemographics</v>
      </c>
      <c r="J17" t="str">
        <v>HomeOwnerFlag</v>
      </c>
      <c r="K17">
        <v>1488</v>
      </c>
      <c r="L17" t="str">
        <v>Não encontrado</v>
      </c>
    </row>
    <row r="18" spans="1:12" x14ac:dyDescent="0.25">
      <c r="A18" t="s">
        <v>131</v>
      </c>
      <c r="B18" t="str" cm="1">
        <f t="array" ref="B18:E18">_xlfn.XLOOKUP(A18,aws!E:E,aws!A:D,_xlfn.XLOOKUP(A18,'On-Prem'!E:E,'On-Prem'!A:D))</f>
        <v>Person</v>
      </c>
      <c r="C18" t="str">
        <v>Address</v>
      </c>
      <c r="D18" t="str">
        <v>AddressLine2</v>
      </c>
      <c r="E18">
        <v>19252</v>
      </c>
      <c r="F18" t="str">
        <f>_xlfn.XLOOKUP(A18,aws!E:E,aws!E:E,"Não encontrado")</f>
        <v>PersonAddressAddressLine219252</v>
      </c>
      <c r="G18" t="str">
        <v>SalesvPersonDemographicsNumberCarsOwned1488</v>
      </c>
      <c r="H18" t="str">
        <v>Sales</v>
      </c>
      <c r="I18" t="str">
        <v>vPersonDemographics</v>
      </c>
      <c r="J18" t="str">
        <v>NumberCarsOwned</v>
      </c>
      <c r="K18">
        <v>1488</v>
      </c>
      <c r="L18" t="str">
        <v>Não encontrado</v>
      </c>
    </row>
    <row r="19" spans="1:12" x14ac:dyDescent="0.25">
      <c r="A19" t="s">
        <v>132</v>
      </c>
      <c r="B19" t="str" cm="1">
        <f t="array" ref="B19:E19">_xlfn.XLOOKUP(A19,aws!E:E,aws!A:D,_xlfn.XLOOKUP(A19,'On-Prem'!E:E,'On-Prem'!A:D))</f>
        <v>Person</v>
      </c>
      <c r="C19" t="str">
        <v>Person</v>
      </c>
      <c r="D19" t="str">
        <v>Title</v>
      </c>
      <c r="E19">
        <v>18963</v>
      </c>
      <c r="F19" t="str">
        <f>_xlfn.XLOOKUP(A19,aws!E:E,aws!E:E,"Não encontrado")</f>
        <v>PersonPersonTitle18963</v>
      </c>
    </row>
    <row r="20" spans="1:12" x14ac:dyDescent="0.25">
      <c r="A20" t="s">
        <v>133</v>
      </c>
      <c r="B20" t="str" cm="1">
        <f t="array" ref="B20:E20">_xlfn.XLOOKUP(A20,aws!E:E,aws!A:D,_xlfn.XLOOKUP(A20,'On-Prem'!E:E,'On-Prem'!A:D))</f>
        <v>Person</v>
      </c>
      <c r="C20" t="str">
        <v>Person</v>
      </c>
      <c r="D20" t="str">
        <v>MiddleName</v>
      </c>
      <c r="E20">
        <v>8499</v>
      </c>
      <c r="F20" t="str">
        <f>_xlfn.XLOOKUP(A20,aws!E:E,aws!E:E,"Não encontrado")</f>
        <v>PersonPersonMiddleName8499</v>
      </c>
    </row>
    <row r="21" spans="1:12" x14ac:dyDescent="0.25">
      <c r="A21" t="s">
        <v>134</v>
      </c>
      <c r="B21" t="str" cm="1">
        <f t="array" ref="B21:E21">_xlfn.XLOOKUP(A21,aws!E:E,aws!A:D,_xlfn.XLOOKUP(A21,'On-Prem'!E:E,'On-Prem'!A:D))</f>
        <v>Person</v>
      </c>
      <c r="C21" t="str">
        <v>Person</v>
      </c>
      <c r="D21" t="str">
        <v>Suffix</v>
      </c>
      <c r="E21">
        <v>19919</v>
      </c>
      <c r="F21" t="str">
        <f>_xlfn.XLOOKUP(A21,aws!E:E,aws!E:E,"Não encontrado")</f>
        <v>PersonPersonSuffix19919</v>
      </c>
    </row>
    <row r="22" spans="1:12" x14ac:dyDescent="0.25">
      <c r="A22" t="s">
        <v>135</v>
      </c>
      <c r="B22" t="str" cm="1">
        <f t="array" ref="B22:E22">_xlfn.XLOOKUP(A22,aws!E:E,aws!A:D,_xlfn.XLOOKUP(A22,'On-Prem'!E:E,'On-Prem'!A:D))</f>
        <v>Person</v>
      </c>
      <c r="C22" t="str">
        <v>Person</v>
      </c>
      <c r="D22" t="str">
        <v>AdditionalContactInfo</v>
      </c>
      <c r="E22">
        <v>19962</v>
      </c>
      <c r="F22" t="str">
        <f>_xlfn.XLOOKUP(A22,aws!E:E,aws!E:E,"Não encontrado")</f>
        <v>PersonPersonAdditionalContactInfo19962</v>
      </c>
    </row>
    <row r="23" spans="1:12" x14ac:dyDescent="0.25">
      <c r="A23" t="s">
        <v>136</v>
      </c>
      <c r="B23" t="str" cm="1">
        <f t="array" ref="B23:E23">_xlfn.XLOOKUP(A23,aws!E:E,aws!A:D,_xlfn.XLOOKUP(A23,'On-Prem'!E:E,'On-Prem'!A:D))</f>
        <v>Person</v>
      </c>
      <c r="C23" t="str">
        <v>vAdditionalContactInfo</v>
      </c>
      <c r="D23" t="str">
        <v>MiddleName</v>
      </c>
      <c r="E23">
        <v>5</v>
      </c>
      <c r="F23" t="str">
        <f>_xlfn.XLOOKUP(A23,aws!E:E,aws!E:E,"Não encontrado")</f>
        <v>PersonvAdditionalContactInfoMiddleName5</v>
      </c>
    </row>
    <row r="24" spans="1:12" x14ac:dyDescent="0.25">
      <c r="A24" t="s">
        <v>137</v>
      </c>
      <c r="B24" t="str" cm="1">
        <f t="array" ref="B24:E24">_xlfn.XLOOKUP(A24,aws!E:E,aws!A:D,_xlfn.XLOOKUP(A24,'On-Prem'!E:E,'On-Prem'!A:D))</f>
        <v>Person</v>
      </c>
      <c r="C24" t="str">
        <v>vAdditionalContactInfo</v>
      </c>
      <c r="D24" t="str">
        <v>TelephoneNumber</v>
      </c>
      <c r="E24">
        <v>5</v>
      </c>
      <c r="F24" t="str">
        <f>_xlfn.XLOOKUP(A24,aws!E:E,aws!E:E,"Não encontrado")</f>
        <v>PersonvAdditionalContactInfoTelephoneNumber5</v>
      </c>
    </row>
    <row r="25" spans="1:12" x14ac:dyDescent="0.25">
      <c r="A25" t="s">
        <v>138</v>
      </c>
      <c r="B25" t="str" cm="1">
        <f t="array" ref="B25:E25">_xlfn.XLOOKUP(A25,aws!E:E,aws!A:D,_xlfn.XLOOKUP(A25,'On-Prem'!E:E,'On-Prem'!A:D))</f>
        <v>Person</v>
      </c>
      <c r="C25" t="str">
        <v>vAdditionalContactInfo</v>
      </c>
      <c r="D25" t="str">
        <v>TelephoneSpecialInstructions</v>
      </c>
      <c r="E25">
        <v>7</v>
      </c>
      <c r="F25" t="str">
        <f>_xlfn.XLOOKUP(A25,aws!E:E,aws!E:E,"Não encontrado")</f>
        <v>PersonvAdditionalContactInfoTelephoneSpecialInstructions7</v>
      </c>
    </row>
    <row r="26" spans="1:12" x14ac:dyDescent="0.25">
      <c r="A26" t="s">
        <v>139</v>
      </c>
      <c r="B26" t="str" cm="1">
        <f t="array" ref="B26:E26">_xlfn.XLOOKUP(A26,aws!E:E,aws!A:D,_xlfn.XLOOKUP(A26,'On-Prem'!E:E,'On-Prem'!A:D))</f>
        <v>Person</v>
      </c>
      <c r="C26" t="str">
        <v>vAdditionalContactInfo</v>
      </c>
      <c r="D26" t="str">
        <v>Street</v>
      </c>
      <c r="E26">
        <v>7</v>
      </c>
      <c r="F26" t="str">
        <f>_xlfn.XLOOKUP(A26,aws!E:E,aws!E:E,"Não encontrado")</f>
        <v>PersonvAdditionalContactInfoStreet7</v>
      </c>
    </row>
    <row r="27" spans="1:12" x14ac:dyDescent="0.25">
      <c r="A27" t="s">
        <v>140</v>
      </c>
      <c r="B27" t="str" cm="1">
        <f t="array" ref="B27:E27">_xlfn.XLOOKUP(A27,aws!E:E,aws!A:D,_xlfn.XLOOKUP(A27,'On-Prem'!E:E,'On-Prem'!A:D))</f>
        <v>Person</v>
      </c>
      <c r="C27" t="str">
        <v>vAdditionalContactInfo</v>
      </c>
      <c r="D27" t="str">
        <v>City</v>
      </c>
      <c r="E27">
        <v>7</v>
      </c>
      <c r="F27" t="str">
        <f>_xlfn.XLOOKUP(A27,aws!E:E,aws!E:E,"Não encontrado")</f>
        <v>PersonvAdditionalContactInfoCity7</v>
      </c>
    </row>
    <row r="28" spans="1:12" x14ac:dyDescent="0.25">
      <c r="A28" t="s">
        <v>141</v>
      </c>
      <c r="B28" t="str" cm="1">
        <f t="array" ref="B28:E28">_xlfn.XLOOKUP(A28,aws!E:E,aws!A:D,_xlfn.XLOOKUP(A28,'On-Prem'!E:E,'On-Prem'!A:D))</f>
        <v>Person</v>
      </c>
      <c r="C28" t="str">
        <v>vAdditionalContactInfo</v>
      </c>
      <c r="D28" t="str">
        <v>StateProvince</v>
      </c>
      <c r="E28">
        <v>7</v>
      </c>
      <c r="F28" t="str">
        <f>_xlfn.XLOOKUP(A28,aws!E:E,aws!E:E,"Não encontrado")</f>
        <v>PersonvAdditionalContactInfoStateProvince7</v>
      </c>
    </row>
    <row r="29" spans="1:12" x14ac:dyDescent="0.25">
      <c r="A29" t="s">
        <v>142</v>
      </c>
      <c r="B29" t="str" cm="1">
        <f t="array" ref="B29:E29">_xlfn.XLOOKUP(A29,aws!E:E,aws!A:D,_xlfn.XLOOKUP(A29,'On-Prem'!E:E,'On-Prem'!A:D))</f>
        <v>Person</v>
      </c>
      <c r="C29" t="str">
        <v>vAdditionalContactInfo</v>
      </c>
      <c r="D29" t="str">
        <v>PostalCode</v>
      </c>
      <c r="E29">
        <v>7</v>
      </c>
      <c r="F29" t="str">
        <f>_xlfn.XLOOKUP(A29,aws!E:E,aws!E:E,"Não encontrado")</f>
        <v>PersonvAdditionalContactInfoPostalCode7</v>
      </c>
    </row>
    <row r="30" spans="1:12" x14ac:dyDescent="0.25">
      <c r="A30" t="s">
        <v>143</v>
      </c>
      <c r="B30" t="str" cm="1">
        <f t="array" ref="B30:E30">_xlfn.XLOOKUP(A30,aws!E:E,aws!A:D,_xlfn.XLOOKUP(A30,'On-Prem'!E:E,'On-Prem'!A:D))</f>
        <v>Person</v>
      </c>
      <c r="C30" t="str">
        <v>vAdditionalContactInfo</v>
      </c>
      <c r="D30" t="str">
        <v>CountryRegion</v>
      </c>
      <c r="E30">
        <v>7</v>
      </c>
      <c r="F30" t="str">
        <f>_xlfn.XLOOKUP(A30,aws!E:E,aws!E:E,"Não encontrado")</f>
        <v>PersonvAdditionalContactInfoCountryRegion7</v>
      </c>
    </row>
    <row r="31" spans="1:12" x14ac:dyDescent="0.25">
      <c r="A31" t="s">
        <v>144</v>
      </c>
      <c r="B31" t="str" cm="1">
        <f t="array" ref="B31:E31">_xlfn.XLOOKUP(A31,aws!E:E,aws!A:D,_xlfn.XLOOKUP(A31,'On-Prem'!E:E,'On-Prem'!A:D))</f>
        <v>Person</v>
      </c>
      <c r="C31" t="str">
        <v>vAdditionalContactInfo</v>
      </c>
      <c r="D31" t="str">
        <v>HomeAddressSpecialInstructions</v>
      </c>
      <c r="E31">
        <v>7</v>
      </c>
      <c r="F31" t="str">
        <f>_xlfn.XLOOKUP(A31,aws!E:E,aws!E:E,"Não encontrado")</f>
        <v>PersonvAdditionalContactInfoHomeAddressSpecialInstructions7</v>
      </c>
    </row>
    <row r="32" spans="1:12" x14ac:dyDescent="0.25">
      <c r="A32" t="s">
        <v>145</v>
      </c>
      <c r="B32" t="str" cm="1">
        <f t="array" ref="B32:E32">_xlfn.XLOOKUP(A32,aws!E:E,aws!A:D,_xlfn.XLOOKUP(A32,'On-Prem'!E:E,'On-Prem'!A:D))</f>
        <v>Person</v>
      </c>
      <c r="C32" t="str">
        <v>vAdditionalContactInfo</v>
      </c>
      <c r="D32" t="str">
        <v>EMailAddress</v>
      </c>
      <c r="E32">
        <v>5</v>
      </c>
      <c r="F32" t="str">
        <f>_xlfn.XLOOKUP(A32,aws!E:E,aws!E:E,"Não encontrado")</f>
        <v>PersonvAdditionalContactInfoEMailAddress5</v>
      </c>
    </row>
    <row r="33" spans="1:6" x14ac:dyDescent="0.25">
      <c r="A33" t="s">
        <v>146</v>
      </c>
      <c r="B33" t="str" cm="1">
        <f t="array" ref="B33:E33">_xlfn.XLOOKUP(A33,aws!E:E,aws!A:D,_xlfn.XLOOKUP(A33,'On-Prem'!E:E,'On-Prem'!A:D))</f>
        <v>Person</v>
      </c>
      <c r="C33" t="str">
        <v>vAdditionalContactInfo</v>
      </c>
      <c r="D33" t="str">
        <v>EMailSpecialInstructions</v>
      </c>
      <c r="E33">
        <v>6</v>
      </c>
      <c r="F33" t="str">
        <f>_xlfn.XLOOKUP(A33,aws!E:E,aws!E:E,"Não encontrado")</f>
        <v>PersonvAdditionalContactInfoEMailSpecialInstructions6</v>
      </c>
    </row>
    <row r="34" spans="1:6" x14ac:dyDescent="0.25">
      <c r="A34" t="s">
        <v>147</v>
      </c>
      <c r="B34" t="str" cm="1">
        <f t="array" ref="B34:E34">_xlfn.XLOOKUP(A34,aws!E:E,aws!A:D,_xlfn.XLOOKUP(A34,'On-Prem'!E:E,'On-Prem'!A:D))</f>
        <v>Person</v>
      </c>
      <c r="C34" t="str">
        <v>vAdditionalContactInfo</v>
      </c>
      <c r="D34" t="str">
        <v>EMailTelephoneNumber</v>
      </c>
      <c r="E34">
        <v>9</v>
      </c>
      <c r="F34" t="str">
        <f>_xlfn.XLOOKUP(A34,aws!E:E,aws!E:E,"Não encontrado")</f>
        <v>PersonvAdditionalContactInfoEMailTelephoneNumber9</v>
      </c>
    </row>
    <row r="35" spans="1:6" x14ac:dyDescent="0.25">
      <c r="A35" t="s">
        <v>148</v>
      </c>
      <c r="B35" t="str" cm="1">
        <f t="array" ref="B35:E35">_xlfn.XLOOKUP(A35,aws!E:E,aws!A:D,_xlfn.XLOOKUP(A35,'On-Prem'!E:E,'On-Prem'!A:D))</f>
        <v>Production</v>
      </c>
      <c r="C35" t="str">
        <v>BillOfMaterials</v>
      </c>
      <c r="D35" t="str">
        <v>ProductAssemblyID</v>
      </c>
      <c r="E35">
        <v>103</v>
      </c>
      <c r="F35" t="str">
        <f>_xlfn.XLOOKUP(A35,aws!E:E,aws!E:E,"Não encontrado")</f>
        <v>ProductionBillOfMaterialsProductAssemblyID103</v>
      </c>
    </row>
    <row r="36" spans="1:6" x14ac:dyDescent="0.25">
      <c r="A36" t="s">
        <v>149</v>
      </c>
      <c r="B36" t="str" cm="1">
        <f t="array" ref="B36:E36">_xlfn.XLOOKUP(A36,aws!E:E,aws!A:D,_xlfn.XLOOKUP(A36,'On-Prem'!E:E,'On-Prem'!A:D))</f>
        <v>Production</v>
      </c>
      <c r="C36" t="str">
        <v>BillOfMaterials</v>
      </c>
      <c r="D36" t="str">
        <v>EndDate</v>
      </c>
      <c r="E36">
        <v>2480</v>
      </c>
      <c r="F36" t="str">
        <f>_xlfn.XLOOKUP(A36,aws!E:E,aws!E:E,"Não encontrado")</f>
        <v>ProductionBillOfMaterialsEndDate2480</v>
      </c>
    </row>
    <row r="37" spans="1:6" x14ac:dyDescent="0.25">
      <c r="A37" t="s">
        <v>150</v>
      </c>
      <c r="B37" t="str" cm="1">
        <f t="array" ref="B37:E37">_xlfn.XLOOKUP(A37,aws!E:E,aws!A:D,_xlfn.XLOOKUP(A37,'On-Prem'!E:E,'On-Prem'!A:D))</f>
        <v>Production</v>
      </c>
      <c r="C37" t="str">
        <v>Document</v>
      </c>
      <c r="D37" t="str">
        <v>DocumentSummary</v>
      </c>
      <c r="E37">
        <v>8</v>
      </c>
      <c r="F37" t="str">
        <f>_xlfn.XLOOKUP(A37,aws!E:E,aws!E:E,"Não encontrado")</f>
        <v>ProductionDocumentDocumentSummary8</v>
      </c>
    </row>
    <row r="38" spans="1:6" x14ac:dyDescent="0.25">
      <c r="A38" t="s">
        <v>151</v>
      </c>
      <c r="B38" t="str" cm="1">
        <f t="array" ref="B38:E38">_xlfn.XLOOKUP(A38,aws!E:E,aws!A:D,_xlfn.XLOOKUP(A38,'On-Prem'!E:E,'On-Prem'!A:D))</f>
        <v>Production</v>
      </c>
      <c r="C38" t="str">
        <v>Document</v>
      </c>
      <c r="D38" t="str">
        <v>Document</v>
      </c>
      <c r="E38">
        <v>4</v>
      </c>
      <c r="F38" t="str">
        <f>_xlfn.XLOOKUP(A38,aws!E:E,aws!E:E,"Não encontrado")</f>
        <v>ProductionDocumentDocument4</v>
      </c>
    </row>
    <row r="39" spans="1:6" x14ac:dyDescent="0.25">
      <c r="A39" t="s">
        <v>152</v>
      </c>
      <c r="B39" t="str" cm="1">
        <f t="array" ref="B39:E39">_xlfn.XLOOKUP(A39,aws!E:E,aws!A:D,_xlfn.XLOOKUP(A39,'On-Prem'!E:E,'On-Prem'!A:D))</f>
        <v>Production</v>
      </c>
      <c r="C39" t="str">
        <v>Product</v>
      </c>
      <c r="D39" t="str">
        <v>Color</v>
      </c>
      <c r="E39">
        <v>248</v>
      </c>
      <c r="F39" t="str">
        <f>_xlfn.XLOOKUP(A39,aws!E:E,aws!E:E,"Não encontrado")</f>
        <v>ProductionProductColor248</v>
      </c>
    </row>
    <row r="40" spans="1:6" x14ac:dyDescent="0.25">
      <c r="A40" t="s">
        <v>153</v>
      </c>
      <c r="B40" t="str" cm="1">
        <f t="array" ref="B40:E40">_xlfn.XLOOKUP(A40,aws!E:E,aws!A:D,_xlfn.XLOOKUP(A40,'On-Prem'!E:E,'On-Prem'!A:D))</f>
        <v>Production</v>
      </c>
      <c r="C40" t="str">
        <v>Product</v>
      </c>
      <c r="D40" t="str">
        <v>Size</v>
      </c>
      <c r="E40">
        <v>293</v>
      </c>
      <c r="F40" t="str">
        <f>_xlfn.XLOOKUP(A40,aws!E:E,aws!E:E,"Não encontrado")</f>
        <v>ProductionProductSize293</v>
      </c>
    </row>
    <row r="41" spans="1:6" x14ac:dyDescent="0.25">
      <c r="A41" t="s">
        <v>154</v>
      </c>
      <c r="B41" t="str" cm="1">
        <f t="array" ref="B41:E41">_xlfn.XLOOKUP(A41,aws!E:E,aws!A:D,_xlfn.XLOOKUP(A41,'On-Prem'!E:E,'On-Prem'!A:D))</f>
        <v>Production</v>
      </c>
      <c r="C41" t="str">
        <v>Product</v>
      </c>
      <c r="D41" t="str">
        <v>SizeUnitMeasureCode</v>
      </c>
      <c r="E41">
        <v>328</v>
      </c>
      <c r="F41" t="str">
        <f>_xlfn.XLOOKUP(A41,aws!E:E,aws!E:E,"Não encontrado")</f>
        <v>ProductionProductSizeUnitMeasureCode328</v>
      </c>
    </row>
    <row r="42" spans="1:6" x14ac:dyDescent="0.25">
      <c r="A42" t="s">
        <v>155</v>
      </c>
      <c r="B42" t="str" cm="1">
        <f t="array" ref="B42:E42">_xlfn.XLOOKUP(A42,aws!E:E,aws!A:D,_xlfn.XLOOKUP(A42,'On-Prem'!E:E,'On-Prem'!A:D))</f>
        <v>Production</v>
      </c>
      <c r="C42" t="str">
        <v>Product</v>
      </c>
      <c r="D42" t="str">
        <v>WeightUnitMeasureCode</v>
      </c>
      <c r="E42">
        <v>299</v>
      </c>
      <c r="F42" t="str">
        <f>_xlfn.XLOOKUP(A42,aws!E:E,aws!E:E,"Não encontrado")</f>
        <v>ProductionProductWeightUnitMeasureCode299</v>
      </c>
    </row>
    <row r="43" spans="1:6" x14ac:dyDescent="0.25">
      <c r="A43" t="s">
        <v>156</v>
      </c>
      <c r="B43" t="str" cm="1">
        <f t="array" ref="B43:E43">_xlfn.XLOOKUP(A43,aws!E:E,aws!A:D,_xlfn.XLOOKUP(A43,'On-Prem'!E:E,'On-Prem'!A:D))</f>
        <v>Production</v>
      </c>
      <c r="C43" t="str">
        <v>Product</v>
      </c>
      <c r="D43" t="str">
        <v>Weight</v>
      </c>
      <c r="E43">
        <v>299</v>
      </c>
      <c r="F43" t="str">
        <f>_xlfn.XLOOKUP(A43,aws!E:E,aws!E:E,"Não encontrado")</f>
        <v>ProductionProductWeight299</v>
      </c>
    </row>
    <row r="44" spans="1:6" x14ac:dyDescent="0.25">
      <c r="A44" t="s">
        <v>157</v>
      </c>
      <c r="B44" t="str" cm="1">
        <f t="array" ref="B44:E44">_xlfn.XLOOKUP(A44,aws!E:E,aws!A:D,_xlfn.XLOOKUP(A44,'On-Prem'!E:E,'On-Prem'!A:D))</f>
        <v>Production</v>
      </c>
      <c r="C44" t="str">
        <v>Product</v>
      </c>
      <c r="D44" t="str">
        <v>ProductLine</v>
      </c>
      <c r="E44">
        <v>226</v>
      </c>
      <c r="F44" t="str">
        <f>_xlfn.XLOOKUP(A44,aws!E:E,aws!E:E,"Não encontrado")</f>
        <v>ProductionProductProductLine226</v>
      </c>
    </row>
    <row r="45" spans="1:6" x14ac:dyDescent="0.25">
      <c r="A45" t="s">
        <v>158</v>
      </c>
      <c r="B45" t="str" cm="1">
        <f t="array" ref="B45:E45">_xlfn.XLOOKUP(A45,aws!E:E,aws!A:D,_xlfn.XLOOKUP(A45,'On-Prem'!E:E,'On-Prem'!A:D))</f>
        <v>Production</v>
      </c>
      <c r="C45" t="str">
        <v>Product</v>
      </c>
      <c r="D45" t="str">
        <v>Class</v>
      </c>
      <c r="E45">
        <v>257</v>
      </c>
      <c r="F45" t="str">
        <f>_xlfn.XLOOKUP(A45,aws!E:E,aws!E:E,"Não encontrado")</f>
        <v>ProductionProductClass257</v>
      </c>
    </row>
    <row r="46" spans="1:6" x14ac:dyDescent="0.25">
      <c r="A46" t="s">
        <v>159</v>
      </c>
      <c r="B46" t="str" cm="1">
        <f t="array" ref="B46:E46">_xlfn.XLOOKUP(A46,aws!E:E,aws!A:D,_xlfn.XLOOKUP(A46,'On-Prem'!E:E,'On-Prem'!A:D))</f>
        <v>Production</v>
      </c>
      <c r="C46" t="str">
        <v>Product</v>
      </c>
      <c r="D46" t="str">
        <v>Style</v>
      </c>
      <c r="E46">
        <v>293</v>
      </c>
      <c r="F46" t="str">
        <f>_xlfn.XLOOKUP(A46,aws!E:E,aws!E:E,"Não encontrado")</f>
        <v>ProductionProductStyle293</v>
      </c>
    </row>
    <row r="47" spans="1:6" x14ac:dyDescent="0.25">
      <c r="A47" t="s">
        <v>160</v>
      </c>
      <c r="B47" t="str" cm="1">
        <f t="array" ref="B47:E47">_xlfn.XLOOKUP(A47,aws!E:E,aws!A:D,_xlfn.XLOOKUP(A47,'On-Prem'!E:E,'On-Prem'!A:D))</f>
        <v>Production</v>
      </c>
      <c r="C47" t="str">
        <v>Product</v>
      </c>
      <c r="D47" t="str">
        <v>ProductSubcategoryID</v>
      </c>
      <c r="E47">
        <v>209</v>
      </c>
      <c r="F47" t="str">
        <f>_xlfn.XLOOKUP(A47,aws!E:E,aws!E:E,"Não encontrado")</f>
        <v>ProductionProductProductSubcategoryID209</v>
      </c>
    </row>
    <row r="48" spans="1:6" x14ac:dyDescent="0.25">
      <c r="A48" t="s">
        <v>161</v>
      </c>
      <c r="B48" t="str" cm="1">
        <f t="array" ref="B48:E48">_xlfn.XLOOKUP(A48,aws!E:E,aws!A:D,_xlfn.XLOOKUP(A48,'On-Prem'!E:E,'On-Prem'!A:D))</f>
        <v>Production</v>
      </c>
      <c r="C48" t="str">
        <v>Product</v>
      </c>
      <c r="D48" t="str">
        <v>ProductModelID</v>
      </c>
      <c r="E48">
        <v>209</v>
      </c>
      <c r="F48" t="str">
        <f>_xlfn.XLOOKUP(A48,aws!E:E,aws!E:E,"Não encontrado")</f>
        <v>ProductionProductProductModelID209</v>
      </c>
    </row>
    <row r="49" spans="1:6" x14ac:dyDescent="0.25">
      <c r="A49" t="s">
        <v>162</v>
      </c>
      <c r="B49" t="str" cm="1">
        <f t="array" ref="B49:E49">_xlfn.XLOOKUP(A49,aws!E:E,aws!A:D,_xlfn.XLOOKUP(A49,'On-Prem'!E:E,'On-Prem'!A:D))</f>
        <v>Production</v>
      </c>
      <c r="C49" t="str">
        <v>Product</v>
      </c>
      <c r="D49" t="str">
        <v>SellEndDate</v>
      </c>
      <c r="E49">
        <v>406</v>
      </c>
      <c r="F49" t="str">
        <f>_xlfn.XLOOKUP(A49,aws!E:E,aws!E:E,"Não encontrado")</f>
        <v>ProductionProductSellEndDate406</v>
      </c>
    </row>
    <row r="50" spans="1:6" x14ac:dyDescent="0.25">
      <c r="A50" t="s">
        <v>163</v>
      </c>
      <c r="B50" t="str" cm="1">
        <f t="array" ref="B50:E50">_xlfn.XLOOKUP(A50,aws!E:E,aws!A:D,_xlfn.XLOOKUP(A50,'On-Prem'!E:E,'On-Prem'!A:D))</f>
        <v>Production</v>
      </c>
      <c r="C50" t="str">
        <v>Product</v>
      </c>
      <c r="D50" t="str">
        <v>DiscontinuedDate</v>
      </c>
      <c r="E50">
        <v>504</v>
      </c>
      <c r="F50" t="str">
        <f>_xlfn.XLOOKUP(A50,aws!E:E,aws!E:E,"Não encontrado")</f>
        <v>ProductionProductDiscontinuedDate504</v>
      </c>
    </row>
    <row r="51" spans="1:6" x14ac:dyDescent="0.25">
      <c r="A51" t="s">
        <v>164</v>
      </c>
      <c r="B51" t="str" cm="1">
        <f t="array" ref="B51:E51">_xlfn.XLOOKUP(A51,aws!E:E,aws!A:D,_xlfn.XLOOKUP(A51,'On-Prem'!E:E,'On-Prem'!A:D))</f>
        <v>Production</v>
      </c>
      <c r="C51" t="str">
        <v>ProductCostHistory</v>
      </c>
      <c r="D51" t="str">
        <v>EndDate</v>
      </c>
      <c r="E51">
        <v>195</v>
      </c>
      <c r="F51" t="str">
        <f>_xlfn.XLOOKUP(A51,aws!E:E,aws!E:E,"Não encontrado")</f>
        <v>ProductionProductCostHistoryEndDate195</v>
      </c>
    </row>
    <row r="52" spans="1:6" x14ac:dyDescent="0.25">
      <c r="A52" t="s">
        <v>165</v>
      </c>
      <c r="B52" t="str" cm="1">
        <f t="array" ref="B52:E52">_xlfn.XLOOKUP(A52,aws!E:E,aws!A:D,_xlfn.XLOOKUP(A52,'On-Prem'!E:E,'On-Prem'!A:D))</f>
        <v>Production</v>
      </c>
      <c r="C52" t="str">
        <v>ProductListPriceHistory</v>
      </c>
      <c r="D52" t="str">
        <v>EndDate</v>
      </c>
      <c r="E52">
        <v>195</v>
      </c>
      <c r="F52" t="str">
        <f>_xlfn.XLOOKUP(A52,aws!E:E,aws!E:E,"Não encontrado")</f>
        <v>ProductionProductListPriceHistoryEndDate195</v>
      </c>
    </row>
    <row r="53" spans="1:6" x14ac:dyDescent="0.25">
      <c r="A53" t="s">
        <v>166</v>
      </c>
      <c r="B53" t="str" cm="1">
        <f t="array" ref="B53:E53">_xlfn.XLOOKUP(A53,aws!E:E,aws!A:D,_xlfn.XLOOKUP(A53,'On-Prem'!E:E,'On-Prem'!A:D))</f>
        <v>Production</v>
      </c>
      <c r="C53" t="str">
        <v>ProductModel</v>
      </c>
      <c r="D53" t="str">
        <v>CatalogDescription</v>
      </c>
      <c r="E53">
        <v>122</v>
      </c>
      <c r="F53" t="str">
        <f>_xlfn.XLOOKUP(A53,aws!E:E,aws!E:E,"Não encontrado")</f>
        <v>ProductionProductModelCatalogDescription122</v>
      </c>
    </row>
    <row r="54" spans="1:6" x14ac:dyDescent="0.25">
      <c r="A54" t="s">
        <v>167</v>
      </c>
      <c r="B54" t="str" cm="1">
        <f t="array" ref="B54:E54">_xlfn.XLOOKUP(A54,aws!E:E,aws!A:D,_xlfn.XLOOKUP(A54,'On-Prem'!E:E,'On-Prem'!A:D))</f>
        <v>Production</v>
      </c>
      <c r="C54" t="str">
        <v>ProductModel</v>
      </c>
      <c r="D54" t="str">
        <v>Instructions</v>
      </c>
      <c r="E54">
        <v>119</v>
      </c>
      <c r="F54" t="str">
        <f>_xlfn.XLOOKUP(A54,aws!E:E,aws!E:E,"Não encontrado")</f>
        <v>ProductionProductModelInstructions119</v>
      </c>
    </row>
    <row r="55" spans="1:6" x14ac:dyDescent="0.25">
      <c r="A55" t="s">
        <v>168</v>
      </c>
      <c r="B55" t="str" cm="1">
        <f t="array" ref="B55:E55">_xlfn.XLOOKUP(A55,aws!E:E,aws!A:D,_xlfn.XLOOKUP(A55,'On-Prem'!E:E,'On-Prem'!A:D))</f>
        <v>Production</v>
      </c>
      <c r="C55" t="str">
        <v>vProductModelCatalogDescription</v>
      </c>
      <c r="D55" t="str">
        <v>Wheel</v>
      </c>
      <c r="E55">
        <v>1</v>
      </c>
      <c r="F55" t="str">
        <f>_xlfn.XLOOKUP(A55,aws!E:E,aws!E:E,"Não encontrado")</f>
        <v>ProductionvProductModelCatalogDescriptionWheel1</v>
      </c>
    </row>
    <row r="56" spans="1:6" x14ac:dyDescent="0.25">
      <c r="A56" t="s">
        <v>169</v>
      </c>
      <c r="B56" t="str" cm="1">
        <f t="array" ref="B56:E56">_xlfn.XLOOKUP(A56,aws!E:E,aws!A:D,_xlfn.XLOOKUP(A56,'On-Prem'!E:E,'On-Prem'!A:D))</f>
        <v>Production</v>
      </c>
      <c r="C56" t="str">
        <v>vProductModelCatalogDescription</v>
      </c>
      <c r="D56" t="str">
        <v>Crankset</v>
      </c>
      <c r="E56">
        <v>3</v>
      </c>
      <c r="F56" t="str">
        <f>_xlfn.XLOOKUP(A56,aws!E:E,aws!E:E,"Não encontrado")</f>
        <v>ProductionvProductModelCatalogDescriptionCrankset3</v>
      </c>
    </row>
    <row r="57" spans="1:6" x14ac:dyDescent="0.25">
      <c r="A57" t="s">
        <v>170</v>
      </c>
      <c r="B57" t="str" cm="1">
        <f t="array" ref="B57:E57">_xlfn.XLOOKUP(A57,aws!E:E,aws!A:D,_xlfn.XLOOKUP(A57,'On-Prem'!E:E,'On-Prem'!A:D))</f>
        <v>Production</v>
      </c>
      <c r="C57" t="str">
        <v>vProductModelInstructions</v>
      </c>
      <c r="D57" t="str">
        <v>SetupHours</v>
      </c>
      <c r="E57">
        <v>81</v>
      </c>
      <c r="F57" t="str">
        <f>_xlfn.XLOOKUP(A57,aws!E:E,aws!E:E,"Não encontrado")</f>
        <v>ProductionvProductModelInstructionsSetupHours81</v>
      </c>
    </row>
    <row r="58" spans="1:6" x14ac:dyDescent="0.25">
      <c r="A58" t="s">
        <v>171</v>
      </c>
      <c r="B58" t="str" cm="1">
        <f t="array" ref="B58:E58">_xlfn.XLOOKUP(A58,aws!E:E,aws!A:D,_xlfn.XLOOKUP(A58,'On-Prem'!E:E,'On-Prem'!A:D))</f>
        <v>Production</v>
      </c>
      <c r="C58" t="str">
        <v>vProductModelInstructions</v>
      </c>
      <c r="D58" t="str">
        <v>MachineHours</v>
      </c>
      <c r="E58">
        <v>86</v>
      </c>
      <c r="F58" t="str">
        <f>_xlfn.XLOOKUP(A58,aws!E:E,aws!E:E,"Não encontrado")</f>
        <v>ProductionvProductModelInstructionsMachineHours86</v>
      </c>
    </row>
    <row r="59" spans="1:6" x14ac:dyDescent="0.25">
      <c r="A59" t="s">
        <v>172</v>
      </c>
      <c r="B59" t="str" cm="1">
        <f t="array" ref="B59:E59">_xlfn.XLOOKUP(A59,aws!E:E,aws!A:D,_xlfn.XLOOKUP(A59,'On-Prem'!E:E,'On-Prem'!A:D))</f>
        <v>Production</v>
      </c>
      <c r="C59" t="str">
        <v>WorkOrder</v>
      </c>
      <c r="D59" t="str">
        <v>ScrapReasonID</v>
      </c>
      <c r="E59">
        <v>71862</v>
      </c>
      <c r="F59" t="str">
        <f>_xlfn.XLOOKUP(A59,aws!E:E,aws!E:E,"Não encontrado")</f>
        <v>ProductionWorkOrderScrapReasonID71862</v>
      </c>
    </row>
    <row r="60" spans="1:6" x14ac:dyDescent="0.25">
      <c r="A60" t="s">
        <v>173</v>
      </c>
      <c r="B60" t="str" cm="1">
        <f t="array" ref="B60:E60">_xlfn.XLOOKUP(A60,aws!E:E,aws!A:D,_xlfn.XLOOKUP(A60,'On-Prem'!E:E,'On-Prem'!A:D))</f>
        <v>Purchasing</v>
      </c>
      <c r="C60" t="str">
        <v>ProductVendor</v>
      </c>
      <c r="D60" t="str">
        <v>OnOrderQty</v>
      </c>
      <c r="E60">
        <v>305</v>
      </c>
      <c r="F60" t="str">
        <f>_xlfn.XLOOKUP(A60,aws!E:E,aws!E:E,"Não encontrado")</f>
        <v>PurchasingProductVendorOnOrderQty305</v>
      </c>
    </row>
    <row r="61" spans="1:6" x14ac:dyDescent="0.25">
      <c r="A61" t="s">
        <v>174</v>
      </c>
      <c r="B61" t="str" cm="1">
        <f t="array" ref="B61:E61">_xlfn.XLOOKUP(A61,aws!E:E,aws!A:D,_xlfn.XLOOKUP(A61,'On-Prem'!E:E,'On-Prem'!A:D))</f>
        <v>Purchasing</v>
      </c>
      <c r="C61" t="str">
        <v>Vendor</v>
      </c>
      <c r="D61" t="str">
        <v>PurchasingWebServiceURL</v>
      </c>
      <c r="E61">
        <v>98</v>
      </c>
      <c r="F61" t="str">
        <f>_xlfn.XLOOKUP(A61,aws!E:E,aws!E:E,"Não encontrado")</f>
        <v>PurchasingVendorPurchasingWebServiceURL98</v>
      </c>
    </row>
    <row r="62" spans="1:6" x14ac:dyDescent="0.25">
      <c r="A62" t="s">
        <v>175</v>
      </c>
      <c r="B62" t="str" cm="1">
        <f t="array" ref="B62:E62">_xlfn.XLOOKUP(A62,aws!E:E,aws!A:D,_xlfn.XLOOKUP(A62,'On-Prem'!E:E,'On-Prem'!A:D))</f>
        <v>Purchasing</v>
      </c>
      <c r="C62" t="str">
        <v>vVendorWithAddresses</v>
      </c>
      <c r="D62" t="str">
        <v>AddressLine2</v>
      </c>
      <c r="E62">
        <v>97</v>
      </c>
      <c r="F62" t="str">
        <f>_xlfn.XLOOKUP(A62,aws!E:E,aws!E:E,"Não encontrado")</f>
        <v>Não encontrado</v>
      </c>
    </row>
    <row r="63" spans="1:6" x14ac:dyDescent="0.25">
      <c r="A63" t="s">
        <v>176</v>
      </c>
      <c r="B63" t="str" cm="1">
        <f t="array" ref="B63:E63">_xlfn.XLOOKUP(A63,aws!E:E,aws!A:D,_xlfn.XLOOKUP(A63,'On-Prem'!E:E,'On-Prem'!A:D))</f>
        <v>Purchasing</v>
      </c>
      <c r="C63" t="str">
        <v>vVendorWithContacts</v>
      </c>
      <c r="D63" t="str">
        <v>Title</v>
      </c>
      <c r="E63">
        <v>4</v>
      </c>
      <c r="F63" t="str">
        <f>_xlfn.XLOOKUP(A63,aws!E:E,aws!E:E,"Não encontrado")</f>
        <v>PurchasingvVendorWithContactsTitle4</v>
      </c>
    </row>
    <row r="64" spans="1:6" x14ac:dyDescent="0.25">
      <c r="A64" t="s">
        <v>177</v>
      </c>
      <c r="B64" t="str" cm="1">
        <f t="array" ref="B64:E64">_xlfn.XLOOKUP(A64,aws!E:E,aws!A:D,_xlfn.XLOOKUP(A64,'On-Prem'!E:E,'On-Prem'!A:D))</f>
        <v>Purchasing</v>
      </c>
      <c r="C64" t="str">
        <v>vVendorWithContacts</v>
      </c>
      <c r="D64" t="str">
        <v>MiddleName</v>
      </c>
      <c r="E64">
        <v>70</v>
      </c>
      <c r="F64" t="str">
        <f>_xlfn.XLOOKUP(A64,aws!E:E,aws!E:E,"Não encontrado")</f>
        <v>PurchasingvVendorWithContactsMiddleName70</v>
      </c>
    </row>
    <row r="65" spans="1:6" x14ac:dyDescent="0.25">
      <c r="A65" t="s">
        <v>178</v>
      </c>
      <c r="B65" t="str" cm="1">
        <f t="array" ref="B65:E65">_xlfn.XLOOKUP(A65,aws!E:E,aws!A:D,_xlfn.XLOOKUP(A65,'On-Prem'!E:E,'On-Prem'!A:D))</f>
        <v>Purchasing</v>
      </c>
      <c r="C65" t="str">
        <v>vVendorWithContacts</v>
      </c>
      <c r="D65" t="str">
        <v>Suffix</v>
      </c>
      <c r="E65">
        <v>152</v>
      </c>
      <c r="F65" t="str">
        <f>_xlfn.XLOOKUP(A65,aws!E:E,aws!E:E,"Não encontrado")</f>
        <v>PurchasingvVendorWithContactsSuffix152</v>
      </c>
    </row>
    <row r="66" spans="1:6" x14ac:dyDescent="0.25">
      <c r="A66" t="s">
        <v>179</v>
      </c>
      <c r="B66" t="str" cm="1">
        <f t="array" ref="B66:E66">_xlfn.XLOOKUP(A66,aws!E:E,aws!A:D,_xlfn.XLOOKUP(A66,'On-Prem'!E:E,'On-Prem'!A:D))</f>
        <v>Sales</v>
      </c>
      <c r="C66" t="str">
        <v>Customer</v>
      </c>
      <c r="D66" t="str">
        <v>PersonID</v>
      </c>
      <c r="E66">
        <v>701</v>
      </c>
      <c r="F66" t="str">
        <f>_xlfn.XLOOKUP(A66,aws!E:E,aws!E:E,"Não encontrado")</f>
        <v>SalesCustomerPersonID701</v>
      </c>
    </row>
    <row r="67" spans="1:6" x14ac:dyDescent="0.25">
      <c r="A67" t="s">
        <v>180</v>
      </c>
      <c r="B67" t="str" cm="1">
        <f t="array" ref="B67:E67">_xlfn.XLOOKUP(A67,aws!E:E,aws!A:D,_xlfn.XLOOKUP(A67,'On-Prem'!E:E,'On-Prem'!A:D))</f>
        <v>Sales</v>
      </c>
      <c r="C67" t="str">
        <v>Customer</v>
      </c>
      <c r="D67" t="str">
        <v>StoreID</v>
      </c>
      <c r="E67">
        <v>18484</v>
      </c>
      <c r="F67" t="str">
        <f>_xlfn.XLOOKUP(A67,aws!E:E,aws!E:E,"Não encontrado")</f>
        <v>SalesCustomerStoreID18484</v>
      </c>
    </row>
    <row r="68" spans="1:6" x14ac:dyDescent="0.25">
      <c r="A68" t="s">
        <v>181</v>
      </c>
      <c r="B68" t="str" cm="1">
        <f t="array" ref="B68:E68">_xlfn.XLOOKUP(A68,aws!E:E,aws!A:D,_xlfn.XLOOKUP(A68,'On-Prem'!E:E,'On-Prem'!A:D))</f>
        <v>Sales</v>
      </c>
      <c r="C68" t="str">
        <v>SalesOrderDetail</v>
      </c>
      <c r="D68" t="str">
        <v>CarrierTrackingNumber</v>
      </c>
      <c r="E68">
        <v>60398</v>
      </c>
      <c r="F68" t="str">
        <f>_xlfn.XLOOKUP(A68,aws!E:E,aws!E:E,"Não encontrado")</f>
        <v>SalesSalesOrderDetailCarrierTrackingNumber60398</v>
      </c>
    </row>
    <row r="69" spans="1:6" x14ac:dyDescent="0.25">
      <c r="A69" t="s">
        <v>182</v>
      </c>
      <c r="B69" t="str" cm="1">
        <f t="array" ref="B69:E69">_xlfn.XLOOKUP(A69,aws!E:E,aws!A:D,_xlfn.XLOOKUP(A69,'On-Prem'!E:E,'On-Prem'!A:D))</f>
        <v>Sales</v>
      </c>
      <c r="C69" t="str">
        <v>SalesOrderHeader</v>
      </c>
      <c r="D69" t="str">
        <v>PurchaseOrderNumber</v>
      </c>
      <c r="E69">
        <v>27659</v>
      </c>
      <c r="F69" t="str">
        <f>_xlfn.XLOOKUP(A69,aws!E:E,aws!E:E,"Não encontrado")</f>
        <v>SalesSalesOrderHeaderPurchaseOrderNumber27659</v>
      </c>
    </row>
    <row r="70" spans="1:6" x14ac:dyDescent="0.25">
      <c r="A70" t="s">
        <v>183</v>
      </c>
      <c r="B70" t="str" cm="1">
        <f t="array" ref="B70:E70">_xlfn.XLOOKUP(A70,aws!E:E,aws!A:D,_xlfn.XLOOKUP(A70,'On-Prem'!E:E,'On-Prem'!A:D))</f>
        <v>Sales</v>
      </c>
      <c r="C70" t="str">
        <v>SalesOrderHeader</v>
      </c>
      <c r="D70" t="str">
        <v>SalesPersonID</v>
      </c>
      <c r="E70">
        <v>27659</v>
      </c>
      <c r="F70" t="str">
        <f>_xlfn.XLOOKUP(A70,aws!E:E,aws!E:E,"Não encontrado")</f>
        <v>SalesSalesOrderHeaderSalesPersonID27659</v>
      </c>
    </row>
    <row r="71" spans="1:6" x14ac:dyDescent="0.25">
      <c r="A71" t="s">
        <v>184</v>
      </c>
      <c r="B71" t="str" cm="1">
        <f t="array" ref="B71:E71">_xlfn.XLOOKUP(A71,aws!E:E,aws!A:D,_xlfn.XLOOKUP(A71,'On-Prem'!E:E,'On-Prem'!A:D))</f>
        <v>Sales</v>
      </c>
      <c r="C71" t="str">
        <v>SalesOrderHeader</v>
      </c>
      <c r="D71" t="str">
        <v>CreditCardID</v>
      </c>
      <c r="E71">
        <v>1131</v>
      </c>
      <c r="F71" t="str">
        <f>_xlfn.XLOOKUP(A71,aws!E:E,aws!E:E,"Não encontrado")</f>
        <v>SalesSalesOrderHeaderCreditCardID1131</v>
      </c>
    </row>
    <row r="72" spans="1:6" x14ac:dyDescent="0.25">
      <c r="A72" t="s">
        <v>185</v>
      </c>
      <c r="B72" t="str" cm="1">
        <f t="array" ref="B72:E72">_xlfn.XLOOKUP(A72,aws!E:E,aws!A:D,_xlfn.XLOOKUP(A72,'On-Prem'!E:E,'On-Prem'!A:D))</f>
        <v>Sales</v>
      </c>
      <c r="C72" t="str">
        <v>SalesOrderHeader</v>
      </c>
      <c r="D72" t="str">
        <v>CreditCardApprovalCode</v>
      </c>
      <c r="E72">
        <v>1131</v>
      </c>
      <c r="F72" t="str">
        <f>_xlfn.XLOOKUP(A72,aws!E:E,aws!E:E,"Não encontrado")</f>
        <v>SalesSalesOrderHeaderCreditCardApprovalCode1131</v>
      </c>
    </row>
    <row r="73" spans="1:6" x14ac:dyDescent="0.25">
      <c r="A73" t="s">
        <v>186</v>
      </c>
      <c r="B73" t="str" cm="1">
        <f t="array" ref="B73:E73">_xlfn.XLOOKUP(A73,aws!E:E,aws!A:D,_xlfn.XLOOKUP(A73,'On-Prem'!E:E,'On-Prem'!A:D))</f>
        <v>Sales</v>
      </c>
      <c r="C73" t="str">
        <v>SalesOrderHeader</v>
      </c>
      <c r="D73" t="str">
        <v>CurrencyRateID</v>
      </c>
      <c r="E73">
        <v>17489</v>
      </c>
      <c r="F73" t="str">
        <f>_xlfn.XLOOKUP(A73,aws!E:E,aws!E:E,"Não encontrado")</f>
        <v>SalesSalesOrderHeaderCurrencyRateID17489</v>
      </c>
    </row>
    <row r="74" spans="1:6" x14ac:dyDescent="0.25">
      <c r="A74" t="s">
        <v>187</v>
      </c>
      <c r="B74" t="str" cm="1">
        <f t="array" ref="B74:E74">_xlfn.XLOOKUP(A74,aws!E:E,aws!A:D,_xlfn.XLOOKUP(A74,'On-Prem'!E:E,'On-Prem'!A:D))</f>
        <v>Sales</v>
      </c>
      <c r="C74" t="str">
        <v>SalesOrderHeader</v>
      </c>
      <c r="D74" t="str">
        <v>Comment</v>
      </c>
      <c r="E74">
        <v>31465</v>
      </c>
      <c r="F74" t="str">
        <f>_xlfn.XLOOKUP(A74,aws!E:E,aws!E:E,"Não encontrado")</f>
        <v>SalesSalesOrderHeaderComment31465</v>
      </c>
    </row>
    <row r="75" spans="1:6" x14ac:dyDescent="0.25">
      <c r="A75" t="s">
        <v>188</v>
      </c>
      <c r="B75" t="str" cm="1">
        <f t="array" ref="B75:E75">_xlfn.XLOOKUP(A75,aws!E:E,aws!A:D,_xlfn.XLOOKUP(A75,'On-Prem'!E:E,'On-Prem'!A:D))</f>
        <v>Sales</v>
      </c>
      <c r="C75" t="str">
        <v>SalesPerson</v>
      </c>
      <c r="D75" t="str">
        <v>TerritoryID</v>
      </c>
      <c r="E75">
        <v>3</v>
      </c>
      <c r="F75" t="str">
        <f>_xlfn.XLOOKUP(A75,aws!E:E,aws!E:E,"Não encontrado")</f>
        <v>SalesSalesPersonTerritoryID3</v>
      </c>
    </row>
    <row r="76" spans="1:6" x14ac:dyDescent="0.25">
      <c r="A76" t="s">
        <v>189</v>
      </c>
      <c r="B76" t="str" cm="1">
        <f t="array" ref="B76:E76">_xlfn.XLOOKUP(A76,aws!E:E,aws!A:D,_xlfn.XLOOKUP(A76,'On-Prem'!E:E,'On-Prem'!A:D))</f>
        <v>Sales</v>
      </c>
      <c r="C76" t="str">
        <v>SalesPerson</v>
      </c>
      <c r="D76" t="str">
        <v>SalesQuota</v>
      </c>
      <c r="E76">
        <v>3</v>
      </c>
      <c r="F76" t="str">
        <f>_xlfn.XLOOKUP(A76,aws!E:E,aws!E:E,"Não encontrado")</f>
        <v>SalesSalesPersonSalesQuota3</v>
      </c>
    </row>
    <row r="77" spans="1:6" x14ac:dyDescent="0.25">
      <c r="A77" t="s">
        <v>190</v>
      </c>
      <c r="B77" t="str" cm="1">
        <f t="array" ref="B77:E77">_xlfn.XLOOKUP(A77,aws!E:E,aws!A:D,_xlfn.XLOOKUP(A77,'On-Prem'!E:E,'On-Prem'!A:D))</f>
        <v>Sales</v>
      </c>
      <c r="C77" t="str">
        <v>SalesTerritoryHistory</v>
      </c>
      <c r="D77" t="str">
        <v>EndDate</v>
      </c>
      <c r="E77">
        <v>13</v>
      </c>
      <c r="F77" t="str">
        <f>_xlfn.XLOOKUP(A77,aws!E:E,aws!E:E,"Não encontrado")</f>
        <v>SalesSalesTerritoryHistoryEndDate13</v>
      </c>
    </row>
    <row r="78" spans="1:6" x14ac:dyDescent="0.25">
      <c r="A78" t="s">
        <v>191</v>
      </c>
      <c r="B78" t="str" cm="1">
        <f t="array" ref="B78:E78">_xlfn.XLOOKUP(A78,aws!E:E,aws!A:D,_xlfn.XLOOKUP(A78,'On-Prem'!E:E,'On-Prem'!A:D))</f>
        <v>Sales</v>
      </c>
      <c r="C78" t="str">
        <v>SpecialOffer</v>
      </c>
      <c r="D78" t="str">
        <v>MaxQty</v>
      </c>
      <c r="E78">
        <v>12</v>
      </c>
      <c r="F78" t="str">
        <f>_xlfn.XLOOKUP(A78,aws!E:E,aws!E:E,"Não encontrado")</f>
        <v>SalesSpecialOfferMaxQty12</v>
      </c>
    </row>
    <row r="79" spans="1:6" x14ac:dyDescent="0.25">
      <c r="A79" t="s">
        <v>192</v>
      </c>
      <c r="B79" t="str" cm="1">
        <f t="array" ref="B79:E79">_xlfn.XLOOKUP(A79,aws!E:E,aws!A:D,_xlfn.XLOOKUP(A79,'On-Prem'!E:E,'On-Prem'!A:D))</f>
        <v>Sales</v>
      </c>
      <c r="C79" t="str">
        <v>vIndividualCustomer</v>
      </c>
      <c r="D79" t="str">
        <v>Title</v>
      </c>
      <c r="E79">
        <v>18407</v>
      </c>
      <c r="F79" t="str">
        <f>_xlfn.XLOOKUP(A79,aws!E:E,aws!E:E,"Não encontrado")</f>
        <v>Não encontrado</v>
      </c>
    </row>
    <row r="80" spans="1:6" x14ac:dyDescent="0.25">
      <c r="A80" t="s">
        <v>193</v>
      </c>
      <c r="B80" t="str" cm="1">
        <f t="array" ref="B80:E80">_xlfn.XLOOKUP(A80,aws!E:E,aws!A:D,_xlfn.XLOOKUP(A80,'On-Prem'!E:E,'On-Prem'!A:D))</f>
        <v>Sales</v>
      </c>
      <c r="C80" t="str">
        <v>vIndividualCustomer</v>
      </c>
      <c r="D80" t="str">
        <v>MiddleName</v>
      </c>
      <c r="E80">
        <v>7842</v>
      </c>
      <c r="F80" t="str">
        <f>_xlfn.XLOOKUP(A80,aws!E:E,aws!E:E,"Não encontrado")</f>
        <v>Não encontrado</v>
      </c>
    </row>
    <row r="81" spans="1:6" x14ac:dyDescent="0.25">
      <c r="A81" t="s">
        <v>194</v>
      </c>
      <c r="B81" t="str" cm="1">
        <f t="array" ref="B81:E81">_xlfn.XLOOKUP(A81,aws!E:E,aws!A:D,_xlfn.XLOOKUP(A81,'On-Prem'!E:E,'On-Prem'!A:D))</f>
        <v>Sales</v>
      </c>
      <c r="C81" t="str">
        <v>vIndividualCustomer</v>
      </c>
      <c r="D81" t="str">
        <v>Suffix</v>
      </c>
      <c r="E81">
        <v>18505</v>
      </c>
      <c r="F81" t="str">
        <f>_xlfn.XLOOKUP(A81,aws!E:E,aws!E:E,"Não encontrado")</f>
        <v>Não encontrado</v>
      </c>
    </row>
    <row r="82" spans="1:6" x14ac:dyDescent="0.25">
      <c r="A82" t="s">
        <v>195</v>
      </c>
      <c r="B82" t="str" cm="1">
        <f t="array" ref="B82:E82">_xlfn.XLOOKUP(A82,aws!E:E,aws!A:D,_xlfn.XLOOKUP(A82,'On-Prem'!E:E,'On-Prem'!A:D))</f>
        <v>Sales</v>
      </c>
      <c r="C82" t="str">
        <v>vIndividualCustomer</v>
      </c>
      <c r="D82" t="str">
        <v>AddressLine2</v>
      </c>
      <c r="E82">
        <v>18194</v>
      </c>
      <c r="F82" t="str">
        <f>_xlfn.XLOOKUP(A82,aws!E:E,aws!E:E,"Não encontrado")</f>
        <v>Não encontrado</v>
      </c>
    </row>
    <row r="83" spans="1:6" x14ac:dyDescent="0.25">
      <c r="A83" t="s">
        <v>196</v>
      </c>
      <c r="B83" t="str" cm="1">
        <f t="array" ref="B83:E83">_xlfn.XLOOKUP(A83,aws!E:E,aws!A:D,_xlfn.XLOOKUP(A83,'On-Prem'!E:E,'On-Prem'!A:D))</f>
        <v>Sales</v>
      </c>
      <c r="C83" t="str">
        <v>vPersonDemographics</v>
      </c>
      <c r="D83" t="str">
        <v>DateFirstPurchase</v>
      </c>
      <c r="E83">
        <v>1488</v>
      </c>
      <c r="F83" t="str">
        <f>_xlfn.XLOOKUP(A83,aws!E:E,aws!E:E,"Não encontrado")</f>
        <v>Não encontrado</v>
      </c>
    </row>
    <row r="84" spans="1:6" x14ac:dyDescent="0.25">
      <c r="A84" t="s">
        <v>197</v>
      </c>
      <c r="B84" t="str" cm="1">
        <f t="array" ref="B84:E84">_xlfn.XLOOKUP(A84,aws!E:E,aws!A:D,_xlfn.XLOOKUP(A84,'On-Prem'!E:E,'On-Prem'!A:D))</f>
        <v>Sales</v>
      </c>
      <c r="C84" t="str">
        <v>vPersonDemographics</v>
      </c>
      <c r="D84" t="str">
        <v>BirthDate</v>
      </c>
      <c r="E84">
        <v>1488</v>
      </c>
      <c r="F84" t="str">
        <f>_xlfn.XLOOKUP(A84,aws!E:E,aws!E:E,"Não encontrado")</f>
        <v>Não encontrado</v>
      </c>
    </row>
    <row r="85" spans="1:6" x14ac:dyDescent="0.25">
      <c r="A85" t="s">
        <v>198</v>
      </c>
      <c r="B85" t="str" cm="1">
        <f t="array" ref="B85:E85">_xlfn.XLOOKUP(A85,aws!E:E,aws!A:D,_xlfn.XLOOKUP(A85,'On-Prem'!E:E,'On-Prem'!A:D))</f>
        <v>Sales</v>
      </c>
      <c r="C85" t="str">
        <v>vPersonDemographics</v>
      </c>
      <c r="D85" t="str">
        <v>MaritalStatus</v>
      </c>
      <c r="E85">
        <v>1488</v>
      </c>
      <c r="F85" t="str">
        <f>_xlfn.XLOOKUP(A85,aws!E:E,aws!E:E,"Não encontrado")</f>
        <v>Não encontrado</v>
      </c>
    </row>
    <row r="86" spans="1:6" x14ac:dyDescent="0.25">
      <c r="A86" t="s">
        <v>199</v>
      </c>
      <c r="B86" t="str" cm="1">
        <f t="array" ref="B86:E86">_xlfn.XLOOKUP(A86,aws!E:E,aws!A:D,_xlfn.XLOOKUP(A86,'On-Prem'!E:E,'On-Prem'!A:D))</f>
        <v>Sales</v>
      </c>
      <c r="C86" t="str">
        <v>vPersonDemographics</v>
      </c>
      <c r="D86" t="str">
        <v>YearlyIncome</v>
      </c>
      <c r="E86">
        <v>1488</v>
      </c>
      <c r="F86" t="str">
        <f>_xlfn.XLOOKUP(A86,aws!E:E,aws!E:E,"Não encontrado")</f>
        <v>Não encontrado</v>
      </c>
    </row>
    <row r="87" spans="1:6" x14ac:dyDescent="0.25">
      <c r="A87" t="s">
        <v>200</v>
      </c>
      <c r="B87" t="str" cm="1">
        <f t="array" ref="B87:E87">_xlfn.XLOOKUP(A87,aws!E:E,aws!A:D,_xlfn.XLOOKUP(A87,'On-Prem'!E:E,'On-Prem'!A:D))</f>
        <v>Sales</v>
      </c>
      <c r="C87" t="str">
        <v>vPersonDemographics</v>
      </c>
      <c r="D87" t="str">
        <v>Gender</v>
      </c>
      <c r="E87">
        <v>1488</v>
      </c>
      <c r="F87" t="str">
        <f>_xlfn.XLOOKUP(A87,aws!E:E,aws!E:E,"Não encontrado")</f>
        <v>Não encontrado</v>
      </c>
    </row>
    <row r="88" spans="1:6" x14ac:dyDescent="0.25">
      <c r="A88" t="s">
        <v>201</v>
      </c>
      <c r="B88" t="str" cm="1">
        <f t="array" ref="B88:E88">_xlfn.XLOOKUP(A88,aws!E:E,aws!A:D,_xlfn.XLOOKUP(A88,'On-Prem'!E:E,'On-Prem'!A:D))</f>
        <v>Sales</v>
      </c>
      <c r="C88" t="str">
        <v>vPersonDemographics</v>
      </c>
      <c r="D88" t="str">
        <v>TotalChildren</v>
      </c>
      <c r="E88">
        <v>1488</v>
      </c>
      <c r="F88" t="str">
        <f>_xlfn.XLOOKUP(A88,aws!E:E,aws!E:E,"Não encontrado")</f>
        <v>Não encontrado</v>
      </c>
    </row>
    <row r="89" spans="1:6" x14ac:dyDescent="0.25">
      <c r="A89" t="s">
        <v>202</v>
      </c>
      <c r="B89" t="str" cm="1">
        <f t="array" ref="B89:E89">_xlfn.XLOOKUP(A89,aws!E:E,aws!A:D,_xlfn.XLOOKUP(A89,'On-Prem'!E:E,'On-Prem'!A:D))</f>
        <v>Sales</v>
      </c>
      <c r="C89" t="str">
        <v>vPersonDemographics</v>
      </c>
      <c r="D89" t="str">
        <v>NumberChildrenAtHome</v>
      </c>
      <c r="E89">
        <v>1488</v>
      </c>
      <c r="F89" t="str">
        <f>_xlfn.XLOOKUP(A89,aws!E:E,aws!E:E,"Não encontrado")</f>
        <v>Não encontrado</v>
      </c>
    </row>
    <row r="90" spans="1:6" x14ac:dyDescent="0.25">
      <c r="A90" t="s">
        <v>203</v>
      </c>
      <c r="B90" t="str" cm="1">
        <f t="array" ref="B90:E90">_xlfn.XLOOKUP(A90,aws!E:E,aws!A:D,_xlfn.XLOOKUP(A90,'On-Prem'!E:E,'On-Prem'!A:D))</f>
        <v>Sales</v>
      </c>
      <c r="C90" t="str">
        <v>vPersonDemographics</v>
      </c>
      <c r="D90" t="str">
        <v>Education</v>
      </c>
      <c r="E90">
        <v>1488</v>
      </c>
      <c r="F90" t="str">
        <f>_xlfn.XLOOKUP(A90,aws!E:E,aws!E:E,"Não encontrado")</f>
        <v>Não encontrado</v>
      </c>
    </row>
    <row r="91" spans="1:6" x14ac:dyDescent="0.25">
      <c r="A91" t="s">
        <v>204</v>
      </c>
      <c r="B91" t="str" cm="1">
        <f t="array" ref="B91:E91">_xlfn.XLOOKUP(A91,aws!E:E,aws!A:D,_xlfn.XLOOKUP(A91,'On-Prem'!E:E,'On-Prem'!A:D))</f>
        <v>Sales</v>
      </c>
      <c r="C91" t="str">
        <v>vPersonDemographics</v>
      </c>
      <c r="D91" t="str">
        <v>Occupation</v>
      </c>
      <c r="E91">
        <v>1488</v>
      </c>
      <c r="F91" t="str">
        <f>_xlfn.XLOOKUP(A91,aws!E:E,aws!E:E,"Não encontrado")</f>
        <v>Não encontrado</v>
      </c>
    </row>
    <row r="92" spans="1:6" x14ac:dyDescent="0.25">
      <c r="A92" t="s">
        <v>205</v>
      </c>
      <c r="B92" t="str" cm="1">
        <f t="array" ref="B92:E92">_xlfn.XLOOKUP(A92,aws!E:E,aws!A:D,_xlfn.XLOOKUP(A92,'On-Prem'!E:E,'On-Prem'!A:D))</f>
        <v>Sales</v>
      </c>
      <c r="C92" t="str">
        <v>vPersonDemographics</v>
      </c>
      <c r="D92" t="str">
        <v>HomeOwnerFlag</v>
      </c>
      <c r="E92">
        <v>1488</v>
      </c>
      <c r="F92" t="str">
        <f>_xlfn.XLOOKUP(A92,aws!E:E,aws!E:E,"Não encontrado")</f>
        <v>Não encontrado</v>
      </c>
    </row>
    <row r="93" spans="1:6" x14ac:dyDescent="0.25">
      <c r="A93" t="s">
        <v>206</v>
      </c>
      <c r="B93" t="str" cm="1">
        <f t="array" ref="B93:E93">_xlfn.XLOOKUP(A93,aws!E:E,aws!A:D,_xlfn.XLOOKUP(A93,'On-Prem'!E:E,'On-Prem'!A:D))</f>
        <v>Sales</v>
      </c>
      <c r="C93" t="str">
        <v>vPersonDemographics</v>
      </c>
      <c r="D93" t="str">
        <v>NumberCarsOwned</v>
      </c>
      <c r="E93">
        <v>1488</v>
      </c>
      <c r="F93" t="str">
        <f>_xlfn.XLOOKUP(A93,aws!E:E,aws!E:E,"Não encontrado")</f>
        <v>Não encontrado</v>
      </c>
    </row>
    <row r="94" spans="1:6" x14ac:dyDescent="0.25">
      <c r="A94" t="s">
        <v>207</v>
      </c>
      <c r="B94" t="str" cm="1">
        <f t="array" ref="B94:E94">_xlfn.XLOOKUP(A94,aws!E:E,aws!A:D,_xlfn.XLOOKUP(A94,'On-Prem'!E:E,'On-Prem'!A:D))</f>
        <v>Sales</v>
      </c>
      <c r="C94" t="str">
        <v>vSalesPerson</v>
      </c>
      <c r="D94" t="str">
        <v>Title</v>
      </c>
      <c r="E94">
        <v>15</v>
      </c>
      <c r="F94" t="str">
        <f>_xlfn.XLOOKUP(A94,aws!E:E,aws!E:E,"Não encontrado")</f>
        <v>SalesvSalesPersonTitle15</v>
      </c>
    </row>
    <row r="95" spans="1:6" x14ac:dyDescent="0.25">
      <c r="A95" t="s">
        <v>208</v>
      </c>
      <c r="B95" t="str" cm="1">
        <f t="array" ref="B95:E95">_xlfn.XLOOKUP(A95,aws!E:E,aws!A:D,_xlfn.XLOOKUP(A95,'On-Prem'!E:E,'On-Prem'!A:D))</f>
        <v>Sales</v>
      </c>
      <c r="C95" t="str">
        <v>vSalesPerson</v>
      </c>
      <c r="D95" t="str">
        <v>MiddleName</v>
      </c>
      <c r="E95">
        <v>1</v>
      </c>
      <c r="F95" t="str">
        <f>_xlfn.XLOOKUP(A95,aws!E:E,aws!E:E,"Não encontrado")</f>
        <v>SalesvSalesPersonMiddleName1</v>
      </c>
    </row>
    <row r="96" spans="1:6" x14ac:dyDescent="0.25">
      <c r="A96" t="s">
        <v>209</v>
      </c>
      <c r="B96" t="str" cm="1">
        <f t="array" ref="B96:E96">_xlfn.XLOOKUP(A96,aws!E:E,aws!A:D,_xlfn.XLOOKUP(A96,'On-Prem'!E:E,'On-Prem'!A:D))</f>
        <v>Sales</v>
      </c>
      <c r="C96" t="str">
        <v>vSalesPerson</v>
      </c>
      <c r="D96" t="str">
        <v>Suffix</v>
      </c>
      <c r="E96">
        <v>17</v>
      </c>
      <c r="F96" t="str">
        <f>_xlfn.XLOOKUP(A96,aws!E:E,aws!E:E,"Não encontrado")</f>
        <v>SalesvSalesPersonSuffix17</v>
      </c>
    </row>
    <row r="97" spans="1:6" x14ac:dyDescent="0.25">
      <c r="A97" t="s">
        <v>210</v>
      </c>
      <c r="B97" t="str" cm="1">
        <f t="array" ref="B97:E97">_xlfn.XLOOKUP(A97,aws!E:E,aws!A:D,_xlfn.XLOOKUP(A97,'On-Prem'!E:E,'On-Prem'!A:D))</f>
        <v>Sales</v>
      </c>
      <c r="C97" t="str">
        <v>vSalesPerson</v>
      </c>
      <c r="D97" t="str">
        <v>AddressLine2</v>
      </c>
      <c r="E97">
        <v>17</v>
      </c>
      <c r="F97" t="str">
        <f>_xlfn.XLOOKUP(A97,aws!E:E,aws!E:E,"Não encontrado")</f>
        <v>SalesvSalesPersonAddressLine217</v>
      </c>
    </row>
    <row r="98" spans="1:6" x14ac:dyDescent="0.25">
      <c r="A98" t="s">
        <v>211</v>
      </c>
      <c r="B98" t="str" cm="1">
        <f t="array" ref="B98:E98">_xlfn.XLOOKUP(A98,aws!E:E,aws!A:D,_xlfn.XLOOKUP(A98,'On-Prem'!E:E,'On-Prem'!A:D))</f>
        <v>Sales</v>
      </c>
      <c r="C98" t="str">
        <v>vSalesPerson</v>
      </c>
      <c r="D98" t="str">
        <v>TerritoryName</v>
      </c>
      <c r="E98">
        <v>3</v>
      </c>
      <c r="F98" t="str">
        <f>_xlfn.XLOOKUP(A98,aws!E:E,aws!E:E,"Não encontrado")</f>
        <v>SalesvSalesPersonTerritoryName3</v>
      </c>
    </row>
    <row r="99" spans="1:6" x14ac:dyDescent="0.25">
      <c r="A99" t="s">
        <v>212</v>
      </c>
      <c r="B99" t="str" cm="1">
        <f t="array" ref="B99:E99">_xlfn.XLOOKUP(A99,aws!E:E,aws!A:D,_xlfn.XLOOKUP(A99,'On-Prem'!E:E,'On-Prem'!A:D))</f>
        <v>Sales</v>
      </c>
      <c r="C99" t="str">
        <v>vSalesPerson</v>
      </c>
      <c r="D99" t="str">
        <v>TerritoryGroup</v>
      </c>
      <c r="E99">
        <v>3</v>
      </c>
      <c r="F99" t="str">
        <f>_xlfn.XLOOKUP(A99,aws!E:E,aws!E:E,"Não encontrado")</f>
        <v>SalesvSalesPersonTerritoryGroup3</v>
      </c>
    </row>
    <row r="100" spans="1:6" x14ac:dyDescent="0.25">
      <c r="A100" t="s">
        <v>213</v>
      </c>
      <c r="B100" t="str" cm="1">
        <f t="array" ref="B100:E100">_xlfn.XLOOKUP(A100,aws!E:E,aws!A:D,_xlfn.XLOOKUP(A100,'On-Prem'!E:E,'On-Prem'!A:D))</f>
        <v>Sales</v>
      </c>
      <c r="C100" t="str">
        <v>vSalesPerson</v>
      </c>
      <c r="D100" t="str">
        <v>SalesQuota</v>
      </c>
      <c r="E100">
        <v>3</v>
      </c>
      <c r="F100" t="str">
        <f>_xlfn.XLOOKUP(A100,aws!E:E,aws!E:E,"Não encontrado")</f>
        <v>SalesvSalesPersonSalesQuota3</v>
      </c>
    </row>
    <row r="101" spans="1:6" x14ac:dyDescent="0.25">
      <c r="A101" t="s">
        <v>214</v>
      </c>
      <c r="B101" t="str" cm="1">
        <f t="array" ref="B101:E101">_xlfn.XLOOKUP(A101,aws!E:E,aws!A:D,_xlfn.XLOOKUP(A101,'On-Prem'!E:E,'On-Prem'!A:D))</f>
        <v>Sales</v>
      </c>
      <c r="C101" t="str">
        <v>vSalesPersonSalesByFiscalYears</v>
      </c>
      <c r="D101">
        <v>2002</v>
      </c>
      <c r="E101">
        <v>14</v>
      </c>
      <c r="F101" t="str">
        <f>_xlfn.XLOOKUP(A101,aws!E:E,aws!E:E,"Não encontrado")</f>
        <v>SalesvSalesPersonSalesByFiscalYears200214</v>
      </c>
    </row>
    <row r="102" spans="1:6" x14ac:dyDescent="0.25">
      <c r="A102" t="s">
        <v>215</v>
      </c>
      <c r="B102" t="str" cm="1">
        <f t="array" ref="B102:E102">_xlfn.XLOOKUP(A102,aws!E:E,aws!A:D,_xlfn.XLOOKUP(A102,'On-Prem'!E:E,'On-Prem'!A:D))</f>
        <v>Sales</v>
      </c>
      <c r="C102" t="str">
        <v>vSalesPersonSalesByFiscalYears</v>
      </c>
      <c r="D102">
        <v>2003</v>
      </c>
      <c r="E102">
        <v>14</v>
      </c>
      <c r="F102" t="str">
        <f>_xlfn.XLOOKUP(A102,aws!E:E,aws!E:E,"Não encontrado")</f>
        <v>SalesvSalesPersonSalesByFiscalYears200314</v>
      </c>
    </row>
    <row r="103" spans="1:6" x14ac:dyDescent="0.25">
      <c r="A103" t="s">
        <v>216</v>
      </c>
      <c r="B103" t="str" cm="1">
        <f t="array" ref="B103:E103">_xlfn.XLOOKUP(A103,aws!E:E,aws!A:D,_xlfn.XLOOKUP(A103,'On-Prem'!E:E,'On-Prem'!A:D))</f>
        <v>Sales</v>
      </c>
      <c r="C103" t="str">
        <v>vSalesPersonSalesByFiscalYears</v>
      </c>
      <c r="D103">
        <v>2004</v>
      </c>
      <c r="E103">
        <v>14</v>
      </c>
      <c r="F103" t="str">
        <f>_xlfn.XLOOKUP(A103,aws!E:E,aws!E:E,"Não encontrado")</f>
        <v>SalesvSalesPersonSalesByFiscalYears200414</v>
      </c>
    </row>
    <row r="104" spans="1:6" x14ac:dyDescent="0.25">
      <c r="A104" t="s">
        <v>217</v>
      </c>
      <c r="B104" t="str" cm="1">
        <f t="array" ref="B104:E104">_xlfn.XLOOKUP(A104,aws!E:E,aws!A:D,_xlfn.XLOOKUP(A104,'On-Prem'!E:E,'On-Prem'!A:D))</f>
        <v>Sales</v>
      </c>
      <c r="C104" t="str">
        <v>vStoreWithAddresses</v>
      </c>
      <c r="D104" t="str">
        <v>AddressLine2</v>
      </c>
      <c r="E104">
        <v>679</v>
      </c>
      <c r="F104" t="str">
        <f>_xlfn.XLOOKUP(A104,aws!E:E,aws!E:E,"Não encontrado")</f>
        <v>SalesvStoreWithAddressesAddressLine2679</v>
      </c>
    </row>
    <row r="105" spans="1:6" x14ac:dyDescent="0.25">
      <c r="A105" t="s">
        <v>218</v>
      </c>
      <c r="B105" t="str" cm="1">
        <f t="array" ref="B105:E105">_xlfn.XLOOKUP(A105,aws!E:E,aws!A:D,_xlfn.XLOOKUP(A105,'On-Prem'!E:E,'On-Prem'!A:D))</f>
        <v>Sales</v>
      </c>
      <c r="C105" t="str">
        <v>vStoreWithContacts</v>
      </c>
      <c r="D105" t="str">
        <v>Title</v>
      </c>
      <c r="E105">
        <v>8</v>
      </c>
      <c r="F105" t="str">
        <f>_xlfn.XLOOKUP(A105,aws!E:E,aws!E:E,"Não encontrado")</f>
        <v>SalesvStoreWithContactsTitle8</v>
      </c>
    </row>
    <row r="106" spans="1:6" x14ac:dyDescent="0.25">
      <c r="A106" t="s">
        <v>219</v>
      </c>
      <c r="B106" t="str" cm="1">
        <f t="array" ref="B106:E106">_xlfn.XLOOKUP(A106,aws!E:E,aws!A:D,_xlfn.XLOOKUP(A106,'On-Prem'!E:E,'On-Prem'!A:D))</f>
        <v>Sales</v>
      </c>
      <c r="C106" t="str">
        <v>vStoreWithContacts</v>
      </c>
      <c r="D106" t="str">
        <v>MiddleName</v>
      </c>
      <c r="E106">
        <v>311</v>
      </c>
      <c r="F106" t="str">
        <f>_xlfn.XLOOKUP(A106,aws!E:E,aws!E:E,"Não encontrado")</f>
        <v>SalesvStoreWithContactsMiddleName311</v>
      </c>
    </row>
    <row r="107" spans="1:6" x14ac:dyDescent="0.25">
      <c r="A107" t="s">
        <v>220</v>
      </c>
      <c r="B107" t="str" cm="1">
        <f t="array" ref="B107:E107">_xlfn.XLOOKUP(A107,aws!E:E,aws!A:D,_xlfn.XLOOKUP(A107,'On-Prem'!E:E,'On-Prem'!A:D))</f>
        <v>Sales</v>
      </c>
      <c r="C107" t="str">
        <v>vStoreWithContacts</v>
      </c>
      <c r="D107" t="str">
        <v>Suffix</v>
      </c>
      <c r="E107">
        <v>714</v>
      </c>
      <c r="F107" t="str">
        <f>_xlfn.XLOOKUP(A107,aws!E:E,aws!E:E,"Não encontrado")</f>
        <v>SalesvStoreWithContactsSuffix714</v>
      </c>
    </row>
  </sheetData>
  <autoFilter ref="A1:F107" xr:uid="{B180A267-6A78-4F5D-8AE8-6AC0495E082F}"/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aws</vt:lpstr>
      <vt:lpstr>On-Prem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Pinto</dc:creator>
  <cp:lastModifiedBy>Marcus Pinto</cp:lastModifiedBy>
  <dcterms:created xsi:type="dcterms:W3CDTF">2024-04-09T17:48:03Z</dcterms:created>
  <dcterms:modified xsi:type="dcterms:W3CDTF">2024-04-11T14:55:14Z</dcterms:modified>
</cp:coreProperties>
</file>