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/NTU EE/Github/Sokoban-Solver/"/>
    </mc:Choice>
  </mc:AlternateContent>
  <xr:revisionPtr revIDLastSave="0" documentId="13_ncr:1_{87D0142B-CA29-B544-9C8C-304BDE751440}" xr6:coauthVersionLast="47" xr6:coauthVersionMax="47" xr10:uidLastSave="{00000000-0000-0000-0000-000000000000}"/>
  <bookViews>
    <workbookView xWindow="5260" yWindow="500" windowWidth="30640" windowHeight="19600" xr2:uid="{973C387F-3D85-754D-9163-E945A7421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2" i="1"/>
  <c r="E3" i="1"/>
  <c r="E4" i="1"/>
  <c r="E5" i="1"/>
  <c r="E50" i="1"/>
</calcChain>
</file>

<file path=xl/sharedStrings.xml><?xml version="1.0" encoding="utf-8"?>
<sst xmlns="http://schemas.openxmlformats.org/spreadsheetml/2006/main" count="114" uniqueCount="113">
  <si>
    <t>------+----------+----------+---------+---------+-------+---------+------------+------------+--------+</t>
  </si>
  <si>
    <t xml:space="preserve">  microban_1  </t>
  </si>
  <si>
    <t xml:space="preserve">  microban_2  </t>
  </si>
  <si>
    <t xml:space="preserve">  microban_3  </t>
  </si>
  <si>
    <t xml:space="preserve">  microban_4  </t>
  </si>
  <si>
    <t xml:space="preserve">  microban_5  </t>
  </si>
  <si>
    <t xml:space="preserve">  microban_6  </t>
  </si>
  <si>
    <t xml:space="preserve">  microban_7  </t>
  </si>
  <si>
    <t xml:space="preserve">  microban_8  </t>
  </si>
  <si>
    <t xml:space="preserve">  microban_9  </t>
  </si>
  <si>
    <t xml:space="preserve"> microban_10  </t>
  </si>
  <si>
    <t xml:space="preserve"> microban_11  </t>
  </si>
  <si>
    <t xml:space="preserve"> microban_12  </t>
  </si>
  <si>
    <t xml:space="preserve"> microban_13  </t>
  </si>
  <si>
    <t xml:space="preserve"> microban_14  </t>
  </si>
  <si>
    <t xml:space="preserve"> microban_15  </t>
  </si>
  <si>
    <t xml:space="preserve"> microban_16  </t>
  </si>
  <si>
    <t xml:space="preserve"> microban_17  </t>
  </si>
  <si>
    <t xml:space="preserve"> microban_18  </t>
  </si>
  <si>
    <t xml:space="preserve"> microban_19  </t>
  </si>
  <si>
    <t xml:space="preserve"> microban_20  </t>
  </si>
  <si>
    <t xml:space="preserve"> microban_21  </t>
  </si>
  <si>
    <t xml:space="preserve"> microban_22  </t>
  </si>
  <si>
    <t xml:space="preserve"> microban_23  </t>
  </si>
  <si>
    <t xml:space="preserve"> microban_24  </t>
  </si>
  <si>
    <t xml:space="preserve"> microban_25  </t>
  </si>
  <si>
    <t xml:space="preserve"> microban_26  </t>
  </si>
  <si>
    <t xml:space="preserve"> microban_27  </t>
  </si>
  <si>
    <t xml:space="preserve"> microban_28  </t>
  </si>
  <si>
    <t xml:space="preserve"> microban_29  </t>
  </si>
  <si>
    <t xml:space="preserve"> microban_30  </t>
  </si>
  <si>
    <t xml:space="preserve"> microban_31  </t>
  </si>
  <si>
    <t xml:space="preserve"> microban_32  </t>
  </si>
  <si>
    <t xml:space="preserve"> microban_33  </t>
  </si>
  <si>
    <t xml:space="preserve"> microban_34  </t>
  </si>
  <si>
    <t xml:space="preserve"> microban_35  </t>
  </si>
  <si>
    <t xml:space="preserve"> microban_36  </t>
  </si>
  <si>
    <t xml:space="preserve"> microban_37  </t>
  </si>
  <si>
    <t xml:space="preserve"> microban_38  </t>
  </si>
  <si>
    <t xml:space="preserve"> microban_39  </t>
  </si>
  <si>
    <t xml:space="preserve"> microban_40  </t>
  </si>
  <si>
    <t xml:space="preserve"> microban_41  </t>
  </si>
  <si>
    <t xml:space="preserve"> microban_42  </t>
  </si>
  <si>
    <t xml:space="preserve"> microban_43  </t>
  </si>
  <si>
    <t xml:space="preserve"> microban_44  </t>
  </si>
  <si>
    <t xml:space="preserve"> microban_45  </t>
  </si>
  <si>
    <t xml:space="preserve"> microban_46  </t>
  </si>
  <si>
    <t xml:space="preserve"> microban_47  </t>
  </si>
  <si>
    <t xml:space="preserve"> microban_48  </t>
  </si>
  <si>
    <t xml:space="preserve"> microban_49  </t>
  </si>
  <si>
    <t xml:space="preserve"> microban_50  </t>
  </si>
  <si>
    <t>microban_1</t>
  </si>
  <si>
    <t>microban_2</t>
  </si>
  <si>
    <t>microban_3</t>
  </si>
  <si>
    <t>microban_4</t>
  </si>
  <si>
    <t>microban_5</t>
  </si>
  <si>
    <t>microban_6</t>
  </si>
  <si>
    <t>microban_7</t>
  </si>
  <si>
    <t>microban_8</t>
  </si>
  <si>
    <t>microban_9</t>
  </si>
  <si>
    <t>microban_10</t>
  </si>
  <si>
    <t>microban_11</t>
  </si>
  <si>
    <t>microban_12</t>
  </si>
  <si>
    <t>microban_13</t>
  </si>
  <si>
    <t>microban_14</t>
  </si>
  <si>
    <t>microban_15</t>
  </si>
  <si>
    <t>microban_16</t>
  </si>
  <si>
    <t>microban_17</t>
  </si>
  <si>
    <t>microban_18</t>
  </si>
  <si>
    <t>microban_19</t>
  </si>
  <si>
    <t>microban_20</t>
  </si>
  <si>
    <t>microban_21</t>
  </si>
  <si>
    <t>microban_22</t>
  </si>
  <si>
    <t>microban_23</t>
  </si>
  <si>
    <t>microban_24</t>
  </si>
  <si>
    <t>microban_25</t>
  </si>
  <si>
    <t>microban_26</t>
  </si>
  <si>
    <t>microban_27</t>
  </si>
  <si>
    <t>microban_28</t>
  </si>
  <si>
    <t>microban_29</t>
  </si>
  <si>
    <t>microban_30</t>
  </si>
  <si>
    <t>microban_31</t>
  </si>
  <si>
    <t>microban_32</t>
  </si>
  <si>
    <t>microban_33</t>
  </si>
  <si>
    <t>microban_34</t>
  </si>
  <si>
    <t>microban_37</t>
  </si>
  <si>
    <t>microban_38</t>
  </si>
  <si>
    <t>microban_39</t>
  </si>
  <si>
    <t>microban_40</t>
  </si>
  <si>
    <t>microban_41</t>
  </si>
  <si>
    <t>microban_42</t>
  </si>
  <si>
    <t>microban_43</t>
  </si>
  <si>
    <t>microban_44</t>
  </si>
  <si>
    <t>microban_45</t>
  </si>
  <si>
    <t>microban_46</t>
  </si>
  <si>
    <t>microban_47</t>
  </si>
  <si>
    <t>microban_48</t>
  </si>
  <si>
    <t>microban_49</t>
  </si>
  <si>
    <t>microban_50</t>
  </si>
  <si>
    <t>tunnel macro</t>
  </si>
  <si>
    <t>without tm</t>
  </si>
  <si>
    <t>microban_61</t>
  </si>
  <si>
    <t>microban_55</t>
  </si>
  <si>
    <t>microban_59</t>
  </si>
  <si>
    <t>microban_60</t>
  </si>
  <si>
    <t>microban_71</t>
  </si>
  <si>
    <t>microban_149</t>
  </si>
  <si>
    <t>s</t>
  </si>
  <si>
    <t>time (sec)</t>
  </si>
  <si>
    <t>bmc_S</t>
  </si>
  <si>
    <t>IDA*_S</t>
  </si>
  <si>
    <t>reduction</t>
  </si>
  <si>
    <t>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</si>
</sst>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0" fontId="0" fillId="0" borderId="0" xfId="0" applyFont="1"/>
    <xf numFmtId="0" fontId="0" fillId="0" borderId="0" xfId="0" applyAlignment="1">
      <alignment horizontal="center"/>
    </xf>
    <xf numFmtId="9" fontId="6" fillId="0" borderId="0" xfId="1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9" fontId="7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0A97-610D-7E47-AEB1-0AC1847C701C}">
  <dimension ref="A1:P129"/>
  <sheetViews>
    <sheetView tabSelected="1" zoomScale="140" zoomScaleNormal="131" workbookViewId="0">
      <selection activeCell="E12" sqref="E12"/>
    </sheetView>
  </sheetViews>
  <sheetFormatPr baseColWidth="10" defaultRowHeight="16" x14ac:dyDescent="0.2"/>
  <cols>
    <col min="1" max="1" width="12.83203125" style="5" customWidth="1"/>
    <col min="2" max="2" width="12" style="5" customWidth="1"/>
    <col min="3" max="3" width="10.83203125" style="5"/>
    <col min="4" max="4" width="12.33203125" style="5" customWidth="1"/>
    <col min="5" max="5" width="10.83203125" style="5"/>
    <col min="6" max="6" width="10.83203125" customWidth="1"/>
  </cols>
  <sheetData>
    <row r="1" spans="1:9" x14ac:dyDescent="0.2">
      <c r="A1" s="9" t="s">
        <v>112</v>
      </c>
      <c r="B1" s="9" t="s">
        <v>108</v>
      </c>
      <c r="C1" s="9" t="s">
        <v>109</v>
      </c>
      <c r="D1" s="9" t="s">
        <v>110</v>
      </c>
      <c r="E1" s="9" t="s">
        <v>111</v>
      </c>
      <c r="F1" s="4"/>
      <c r="G1" s="4"/>
      <c r="H1" t="s">
        <v>99</v>
      </c>
      <c r="I1" t="s">
        <v>100</v>
      </c>
    </row>
    <row r="2" spans="1:9" x14ac:dyDescent="0.2">
      <c r="A2" s="9" t="s">
        <v>51</v>
      </c>
      <c r="B2" s="9">
        <v>0.65200000000000002</v>
      </c>
      <c r="C2" s="9">
        <v>33</v>
      </c>
      <c r="D2" s="9">
        <v>33</v>
      </c>
      <c r="E2" s="10">
        <f t="shared" ref="E2:E49" si="0" xml:space="preserve"> (C2-D2)/D2</f>
        <v>0</v>
      </c>
      <c r="F2" s="3"/>
      <c r="G2" s="4"/>
    </row>
    <row r="3" spans="1:9" x14ac:dyDescent="0.2">
      <c r="A3" s="9" t="s">
        <v>52</v>
      </c>
      <c r="B3" s="9">
        <v>7.4999999999999997E-2</v>
      </c>
      <c r="C3" s="9">
        <v>16</v>
      </c>
      <c r="D3" s="9">
        <v>16</v>
      </c>
      <c r="E3" s="10">
        <f t="shared" si="0"/>
        <v>0</v>
      </c>
      <c r="F3" s="3"/>
      <c r="G3" s="4"/>
    </row>
    <row r="4" spans="1:9" x14ac:dyDescent="0.2">
      <c r="A4" s="9" t="s">
        <v>53</v>
      </c>
      <c r="B4" s="9">
        <v>3.41</v>
      </c>
      <c r="C4" s="9">
        <v>41</v>
      </c>
      <c r="D4" s="9">
        <v>41</v>
      </c>
      <c r="E4" s="10">
        <f t="shared" si="0"/>
        <v>0</v>
      </c>
      <c r="F4" s="3"/>
      <c r="G4" s="4"/>
    </row>
    <row r="5" spans="1:9" x14ac:dyDescent="0.2">
      <c r="A5" s="9" t="s">
        <v>54</v>
      </c>
      <c r="B5" s="9">
        <v>0.29599999999999999</v>
      </c>
      <c r="C5" s="9">
        <v>23</v>
      </c>
      <c r="D5" s="9">
        <v>29</v>
      </c>
      <c r="E5" s="11">
        <f xml:space="preserve"> (C5-D5)/D5</f>
        <v>-0.20689655172413793</v>
      </c>
      <c r="F5" s="3"/>
      <c r="G5" s="4"/>
    </row>
    <row r="6" spans="1:9" x14ac:dyDescent="0.2">
      <c r="A6" s="9" t="s">
        <v>55</v>
      </c>
      <c r="B6" s="9">
        <v>3.1909999999999998</v>
      </c>
      <c r="C6" s="9">
        <v>25</v>
      </c>
      <c r="D6" s="9">
        <v>27</v>
      </c>
      <c r="E6" s="11">
        <f t="shared" si="0"/>
        <v>-7.407407407407407E-2</v>
      </c>
      <c r="F6" s="3"/>
      <c r="G6" s="4"/>
    </row>
    <row r="7" spans="1:9" s="1" customFormat="1" x14ac:dyDescent="0.2">
      <c r="A7" s="9" t="s">
        <v>56</v>
      </c>
      <c r="B7" s="9">
        <v>460.96800000000002</v>
      </c>
      <c r="C7" s="9">
        <v>107</v>
      </c>
      <c r="D7" s="9">
        <v>115</v>
      </c>
      <c r="E7" s="11">
        <f t="shared" si="0"/>
        <v>-6.9565217391304349E-2</v>
      </c>
      <c r="F7" s="3"/>
      <c r="G7" s="4"/>
    </row>
    <row r="8" spans="1:9" x14ac:dyDescent="0.2">
      <c r="A8" s="9" t="s">
        <v>57</v>
      </c>
      <c r="B8" s="9">
        <v>21.419</v>
      </c>
      <c r="C8" s="9">
        <v>26</v>
      </c>
      <c r="D8" s="9">
        <v>38</v>
      </c>
      <c r="E8" s="11">
        <f t="shared" si="0"/>
        <v>-0.31578947368421051</v>
      </c>
      <c r="F8" s="3"/>
      <c r="G8" s="4"/>
    </row>
    <row r="9" spans="1:9" s="1" customFormat="1" x14ac:dyDescent="0.2">
      <c r="A9" s="9" t="s">
        <v>58</v>
      </c>
      <c r="B9" s="9">
        <v>330.47899999999998</v>
      </c>
      <c r="C9" s="9">
        <v>97</v>
      </c>
      <c r="D9" s="9">
        <v>99</v>
      </c>
      <c r="E9" s="11">
        <f t="shared" si="0"/>
        <v>-2.0202020202020204E-2</v>
      </c>
      <c r="F9" s="3"/>
      <c r="G9" s="4"/>
    </row>
    <row r="10" spans="1:9" x14ac:dyDescent="0.2">
      <c r="A10" s="9" t="s">
        <v>59</v>
      </c>
      <c r="B10" s="9">
        <v>0.28699999999999998</v>
      </c>
      <c r="C10" s="9">
        <v>30</v>
      </c>
      <c r="D10" s="9">
        <v>30</v>
      </c>
      <c r="E10" s="10">
        <f t="shared" si="0"/>
        <v>0</v>
      </c>
      <c r="F10" s="3"/>
      <c r="G10" s="4"/>
    </row>
    <row r="11" spans="1:9" s="2" customFormat="1" x14ac:dyDescent="0.2">
      <c r="A11" s="9" t="s">
        <v>60</v>
      </c>
      <c r="B11" s="9">
        <v>844.67899999999997</v>
      </c>
      <c r="C11" s="9">
        <v>87</v>
      </c>
      <c r="D11" s="9">
        <v>121</v>
      </c>
      <c r="E11" s="11">
        <f t="shared" si="0"/>
        <v>-0.28099173553719009</v>
      </c>
      <c r="F11" s="3"/>
      <c r="G11" s="4"/>
    </row>
    <row r="12" spans="1:9" s="1" customFormat="1" x14ac:dyDescent="0.2">
      <c r="A12" s="9" t="s">
        <v>61</v>
      </c>
      <c r="B12" s="9">
        <v>19.823</v>
      </c>
      <c r="C12" s="9">
        <v>78</v>
      </c>
      <c r="D12" s="9">
        <v>78</v>
      </c>
      <c r="E12" s="10">
        <f t="shared" si="0"/>
        <v>0</v>
      </c>
      <c r="F12" s="3"/>
      <c r="G12" s="4"/>
    </row>
    <row r="13" spans="1:9" x14ac:dyDescent="0.2">
      <c r="A13" s="9" t="s">
        <v>62</v>
      </c>
      <c r="B13" s="9">
        <v>1.159</v>
      </c>
      <c r="C13" s="9">
        <v>49</v>
      </c>
      <c r="D13" s="9">
        <v>49</v>
      </c>
      <c r="E13" s="10">
        <f t="shared" si="0"/>
        <v>0</v>
      </c>
      <c r="F13" s="3"/>
      <c r="G13" s="4"/>
    </row>
    <row r="14" spans="1:9" s="1" customFormat="1" x14ac:dyDescent="0.2">
      <c r="A14" s="9" t="s">
        <v>63</v>
      </c>
      <c r="B14" s="9">
        <v>25.425999999999998</v>
      </c>
      <c r="C14" s="9">
        <v>52</v>
      </c>
      <c r="D14" s="9">
        <v>59</v>
      </c>
      <c r="E14" s="11">
        <f t="shared" si="0"/>
        <v>-0.11864406779661017</v>
      </c>
      <c r="F14" s="3"/>
      <c r="G14" s="4"/>
    </row>
    <row r="15" spans="1:9" x14ac:dyDescent="0.2">
      <c r="A15" s="9" t="s">
        <v>64</v>
      </c>
      <c r="B15" s="9">
        <v>1.3759999999999999</v>
      </c>
      <c r="C15" s="9">
        <v>51</v>
      </c>
      <c r="D15" s="9">
        <v>51</v>
      </c>
      <c r="E15" s="10">
        <f t="shared" si="0"/>
        <v>0</v>
      </c>
      <c r="F15" s="3"/>
      <c r="G15" s="4"/>
    </row>
    <row r="16" spans="1:9" x14ac:dyDescent="0.2">
      <c r="A16" s="9" t="s">
        <v>65</v>
      </c>
      <c r="B16" s="9">
        <v>0.92200000000000004</v>
      </c>
      <c r="C16" s="9">
        <v>37</v>
      </c>
      <c r="D16" s="9">
        <v>43</v>
      </c>
      <c r="E16" s="11">
        <f t="shared" si="0"/>
        <v>-0.13953488372093023</v>
      </c>
      <c r="F16" s="3"/>
      <c r="G16" s="4"/>
    </row>
    <row r="17" spans="1:7" s="7" customFormat="1" x14ac:dyDescent="0.2">
      <c r="A17" s="12" t="s">
        <v>66</v>
      </c>
      <c r="B17" s="12">
        <v>2085.174</v>
      </c>
      <c r="C17" s="12">
        <v>100</v>
      </c>
      <c r="D17" s="12">
        <v>-1</v>
      </c>
      <c r="E17" s="13">
        <v>-1</v>
      </c>
      <c r="F17" s="6"/>
    </row>
    <row r="18" spans="1:7" x14ac:dyDescent="0.2">
      <c r="A18" s="9" t="s">
        <v>67</v>
      </c>
      <c r="B18" s="9">
        <v>0.443</v>
      </c>
      <c r="C18" s="9">
        <v>25</v>
      </c>
      <c r="D18" s="9">
        <v>31</v>
      </c>
      <c r="E18" s="11">
        <f t="shared" si="0"/>
        <v>-0.19354838709677419</v>
      </c>
      <c r="F18" s="3"/>
      <c r="G18" s="4"/>
    </row>
    <row r="19" spans="1:7" x14ac:dyDescent="0.2">
      <c r="A19" s="9" t="s">
        <v>68</v>
      </c>
      <c r="B19" s="9">
        <v>13.875</v>
      </c>
      <c r="C19" s="9">
        <v>71</v>
      </c>
      <c r="D19" s="9">
        <v>95</v>
      </c>
      <c r="E19" s="11">
        <f t="shared" si="0"/>
        <v>-0.25263157894736843</v>
      </c>
      <c r="F19" s="3"/>
      <c r="G19" s="4"/>
    </row>
    <row r="20" spans="1:7" x14ac:dyDescent="0.2">
      <c r="A20" s="9" t="s">
        <v>69</v>
      </c>
      <c r="B20" s="9">
        <v>5.2350000000000003</v>
      </c>
      <c r="C20" s="9">
        <v>41</v>
      </c>
      <c r="D20" s="9">
        <v>45</v>
      </c>
      <c r="E20" s="11">
        <f t="shared" si="0"/>
        <v>-8.8888888888888892E-2</v>
      </c>
      <c r="F20" s="3"/>
      <c r="G20" s="4"/>
    </row>
    <row r="21" spans="1:7" s="2" customFormat="1" x14ac:dyDescent="0.2">
      <c r="A21" s="9" t="s">
        <v>70</v>
      </c>
      <c r="B21" s="9">
        <v>2.0070000000000001</v>
      </c>
      <c r="C21" s="9">
        <v>50</v>
      </c>
      <c r="D21" s="9">
        <v>64</v>
      </c>
      <c r="E21" s="11">
        <f t="shared" si="0"/>
        <v>-0.21875</v>
      </c>
      <c r="F21" s="3"/>
      <c r="G21" s="4"/>
    </row>
    <row r="22" spans="1:7" x14ac:dyDescent="0.2">
      <c r="A22" s="9" t="s">
        <v>71</v>
      </c>
      <c r="B22" s="9">
        <v>0.06</v>
      </c>
      <c r="C22" s="9">
        <v>17</v>
      </c>
      <c r="D22" s="9">
        <v>19</v>
      </c>
      <c r="E22" s="11">
        <f t="shared" si="0"/>
        <v>-0.10526315789473684</v>
      </c>
      <c r="F22" s="3"/>
      <c r="G22" s="4"/>
    </row>
    <row r="23" spans="1:7" x14ac:dyDescent="0.2">
      <c r="A23" s="9" t="s">
        <v>72</v>
      </c>
      <c r="B23" s="9">
        <v>1.403</v>
      </c>
      <c r="C23" s="9">
        <v>47</v>
      </c>
      <c r="D23" s="9">
        <v>49</v>
      </c>
      <c r="E23" s="11">
        <f t="shared" si="0"/>
        <v>-4.0816326530612242E-2</v>
      </c>
      <c r="F23" s="3"/>
      <c r="G23" s="4"/>
    </row>
    <row r="24" spans="1:7" s="2" customFormat="1" x14ac:dyDescent="0.2">
      <c r="A24" s="9" t="s">
        <v>73</v>
      </c>
      <c r="B24" s="9">
        <v>5.0000000000000001E-3</v>
      </c>
      <c r="C24" s="9">
        <v>56</v>
      </c>
      <c r="D24" s="9">
        <v>58</v>
      </c>
      <c r="E24" s="11">
        <f t="shared" si="0"/>
        <v>-3.4482758620689655E-2</v>
      </c>
      <c r="F24" s="3"/>
      <c r="G24" s="4"/>
    </row>
    <row r="25" spans="1:7" x14ac:dyDescent="0.2">
      <c r="A25" s="9" t="s">
        <v>74</v>
      </c>
      <c r="B25" s="9">
        <v>1.472</v>
      </c>
      <c r="C25" s="9">
        <v>35</v>
      </c>
      <c r="D25" s="9">
        <v>35</v>
      </c>
      <c r="E25" s="10">
        <f t="shared" si="0"/>
        <v>0</v>
      </c>
      <c r="F25" s="3"/>
      <c r="G25" s="4"/>
    </row>
    <row r="26" spans="1:7" x14ac:dyDescent="0.2">
      <c r="A26" s="9" t="s">
        <v>75</v>
      </c>
      <c r="B26" s="9">
        <v>3.3050000000000002</v>
      </c>
      <c r="C26" s="9">
        <v>29</v>
      </c>
      <c r="D26" s="9">
        <v>33</v>
      </c>
      <c r="E26" s="11">
        <f t="shared" si="0"/>
        <v>-0.12121212121212122</v>
      </c>
      <c r="F26" s="3"/>
      <c r="G26" s="4"/>
    </row>
    <row r="27" spans="1:7" x14ac:dyDescent="0.2">
      <c r="A27" s="9" t="s">
        <v>76</v>
      </c>
      <c r="B27" s="9">
        <v>10.404</v>
      </c>
      <c r="C27" s="9">
        <v>41</v>
      </c>
      <c r="D27" s="9">
        <v>42</v>
      </c>
      <c r="E27" s="11">
        <f t="shared" si="0"/>
        <v>-2.3809523809523808E-2</v>
      </c>
      <c r="F27" s="3"/>
      <c r="G27" s="4"/>
    </row>
    <row r="28" spans="1:7" x14ac:dyDescent="0.2">
      <c r="A28" s="9" t="s">
        <v>77</v>
      </c>
      <c r="B28" s="9">
        <v>12.542999999999999</v>
      </c>
      <c r="C28" s="9">
        <v>50</v>
      </c>
      <c r="D28" s="9">
        <v>50</v>
      </c>
      <c r="E28" s="10">
        <f t="shared" si="0"/>
        <v>0</v>
      </c>
      <c r="F28" s="3"/>
      <c r="G28" s="4"/>
    </row>
    <row r="29" spans="1:7" x14ac:dyDescent="0.2">
      <c r="A29" s="9" t="s">
        <v>78</v>
      </c>
      <c r="B29" s="9">
        <v>0.93400000000000005</v>
      </c>
      <c r="C29" s="9">
        <v>33</v>
      </c>
      <c r="D29" s="9">
        <v>33</v>
      </c>
      <c r="E29" s="10">
        <f t="shared" si="0"/>
        <v>0</v>
      </c>
      <c r="F29" s="3"/>
      <c r="G29" s="4"/>
    </row>
    <row r="30" spans="1:7" x14ac:dyDescent="0.2">
      <c r="A30" s="9" t="s">
        <v>79</v>
      </c>
      <c r="B30" s="9">
        <v>125.383</v>
      </c>
      <c r="C30" s="9">
        <v>104</v>
      </c>
      <c r="D30" s="9">
        <v>140</v>
      </c>
      <c r="E30" s="11">
        <f t="shared" si="0"/>
        <v>-0.25714285714285712</v>
      </c>
      <c r="F30" s="3"/>
      <c r="G30" s="4"/>
    </row>
    <row r="31" spans="1:7" x14ac:dyDescent="0.2">
      <c r="A31" s="9" t="s">
        <v>80</v>
      </c>
      <c r="B31" s="9">
        <v>0.35</v>
      </c>
      <c r="C31" s="9">
        <v>21</v>
      </c>
      <c r="D31" s="9">
        <v>21</v>
      </c>
      <c r="E31" s="10">
        <f t="shared" si="0"/>
        <v>0</v>
      </c>
      <c r="F31" s="3"/>
      <c r="G31" s="4"/>
    </row>
    <row r="32" spans="1:7" x14ac:dyDescent="0.2">
      <c r="A32" s="9" t="s">
        <v>81</v>
      </c>
      <c r="B32" s="9">
        <v>0.42499999999999999</v>
      </c>
      <c r="C32" s="9">
        <v>17</v>
      </c>
      <c r="D32" s="9">
        <v>17</v>
      </c>
      <c r="E32" s="10">
        <f t="shared" si="0"/>
        <v>0</v>
      </c>
      <c r="F32" s="3"/>
      <c r="G32" s="4"/>
    </row>
    <row r="33" spans="1:15" x14ac:dyDescent="0.2">
      <c r="A33" s="9" t="s">
        <v>82</v>
      </c>
      <c r="B33" s="9">
        <v>19.849</v>
      </c>
      <c r="C33" s="9">
        <v>35</v>
      </c>
      <c r="D33" s="9">
        <v>36</v>
      </c>
      <c r="E33" s="11">
        <f t="shared" si="0"/>
        <v>-2.7777777777777776E-2</v>
      </c>
      <c r="F33" s="3"/>
      <c r="G33" s="4"/>
    </row>
    <row r="34" spans="1:15" x14ac:dyDescent="0.2">
      <c r="A34" s="9" t="s">
        <v>83</v>
      </c>
      <c r="B34" s="9">
        <v>28.609000000000002</v>
      </c>
      <c r="C34" s="9">
        <v>41</v>
      </c>
      <c r="D34" s="9">
        <v>53</v>
      </c>
      <c r="E34" s="11">
        <f t="shared" si="0"/>
        <v>-0.22641509433962265</v>
      </c>
      <c r="F34" s="3"/>
      <c r="G34" s="4"/>
    </row>
    <row r="35" spans="1:15" x14ac:dyDescent="0.2">
      <c r="A35" s="9" t="s">
        <v>84</v>
      </c>
      <c r="B35" s="9">
        <v>9.1590000000000007</v>
      </c>
      <c r="C35" s="9">
        <v>30</v>
      </c>
      <c r="D35" s="9">
        <v>45</v>
      </c>
      <c r="E35" s="11">
        <f t="shared" si="0"/>
        <v>-0.33333333333333331</v>
      </c>
      <c r="F35" s="3"/>
      <c r="G35" s="4"/>
    </row>
    <row r="36" spans="1:15" s="1" customFormat="1" x14ac:dyDescent="0.2">
      <c r="A36" s="9" t="s">
        <v>85</v>
      </c>
      <c r="B36" s="9">
        <v>28.420999999999999</v>
      </c>
      <c r="C36" s="9">
        <v>71</v>
      </c>
      <c r="D36" s="9">
        <v>71</v>
      </c>
      <c r="E36" s="10">
        <f t="shared" si="0"/>
        <v>0</v>
      </c>
      <c r="F36" s="3"/>
      <c r="G36" s="4"/>
    </row>
    <row r="37" spans="1:15" x14ac:dyDescent="0.2">
      <c r="A37" s="9" t="s">
        <v>86</v>
      </c>
      <c r="B37" s="9">
        <v>1.802</v>
      </c>
      <c r="C37" s="9">
        <v>37</v>
      </c>
      <c r="D37" s="9">
        <v>37</v>
      </c>
      <c r="E37" s="10">
        <f t="shared" si="0"/>
        <v>0</v>
      </c>
      <c r="F37" s="3"/>
      <c r="G37" s="4"/>
      <c r="H37">
        <v>0.80300000000000005</v>
      </c>
      <c r="I37">
        <v>1.038</v>
      </c>
    </row>
    <row r="38" spans="1:15" s="1" customFormat="1" x14ac:dyDescent="0.2">
      <c r="A38" s="9" t="s">
        <v>87</v>
      </c>
      <c r="B38" s="9">
        <v>179.58199999999999</v>
      </c>
      <c r="C38" s="9">
        <v>85</v>
      </c>
      <c r="D38" s="9">
        <v>93</v>
      </c>
      <c r="E38" s="11">
        <f t="shared" si="0"/>
        <v>-8.6021505376344093E-2</v>
      </c>
      <c r="F38" s="3"/>
      <c r="G38" s="4"/>
      <c r="O38" s="1" t="s">
        <v>107</v>
      </c>
    </row>
    <row r="39" spans="1:15" s="1" customFormat="1" x14ac:dyDescent="0.2">
      <c r="A39" s="9" t="s">
        <v>88</v>
      </c>
      <c r="B39" s="9">
        <v>0.92100000000000004</v>
      </c>
      <c r="C39" s="9">
        <v>20</v>
      </c>
      <c r="D39" s="9">
        <v>25</v>
      </c>
      <c r="E39" s="11">
        <f t="shared" si="0"/>
        <v>-0.2</v>
      </c>
      <c r="F39" s="3"/>
      <c r="G39" s="4"/>
    </row>
    <row r="40" spans="1:15" x14ac:dyDescent="0.2">
      <c r="A40" s="9" t="s">
        <v>89</v>
      </c>
      <c r="B40" s="9">
        <v>13.343999999999999</v>
      </c>
      <c r="C40" s="9">
        <v>50</v>
      </c>
      <c r="D40" s="9">
        <v>61</v>
      </c>
      <c r="E40" s="11">
        <f t="shared" si="0"/>
        <v>-0.18032786885245902</v>
      </c>
      <c r="F40" s="3"/>
      <c r="G40" s="4"/>
    </row>
    <row r="41" spans="1:15" x14ac:dyDescent="0.2">
      <c r="A41" s="9" t="s">
        <v>90</v>
      </c>
      <c r="B41" s="9">
        <v>85.641000000000005</v>
      </c>
      <c r="C41" s="9">
        <v>47</v>
      </c>
      <c r="D41" s="9">
        <v>61</v>
      </c>
      <c r="E41" s="11">
        <f t="shared" si="0"/>
        <v>-0.22950819672131148</v>
      </c>
      <c r="F41" s="3"/>
      <c r="G41" s="4"/>
    </row>
    <row r="42" spans="1:15" s="1" customFormat="1" x14ac:dyDescent="0.2">
      <c r="A42" s="9" t="s">
        <v>91</v>
      </c>
      <c r="B42" s="9">
        <v>31.696999999999999</v>
      </c>
      <c r="C42" s="9">
        <v>61</v>
      </c>
      <c r="D42" s="9">
        <v>66</v>
      </c>
      <c r="E42" s="11">
        <f t="shared" si="0"/>
        <v>-7.575757575757576E-2</v>
      </c>
      <c r="F42" s="3"/>
      <c r="G42" s="4"/>
    </row>
    <row r="43" spans="1:15" x14ac:dyDescent="0.2">
      <c r="A43" s="9" t="s">
        <v>92</v>
      </c>
      <c r="B43" s="9">
        <v>2E-3</v>
      </c>
      <c r="C43" s="9">
        <v>1</v>
      </c>
      <c r="D43" s="9">
        <v>1</v>
      </c>
      <c r="E43" s="10">
        <f t="shared" si="0"/>
        <v>0</v>
      </c>
      <c r="F43" s="3"/>
      <c r="G43" s="4"/>
    </row>
    <row r="44" spans="1:15" x14ac:dyDescent="0.2">
      <c r="A44" s="9" t="s">
        <v>93</v>
      </c>
      <c r="B44" s="9">
        <v>6.2560000000000002</v>
      </c>
      <c r="C44" s="9">
        <v>45</v>
      </c>
      <c r="D44" s="9">
        <v>47</v>
      </c>
      <c r="E44" s="11">
        <f t="shared" si="0"/>
        <v>-4.2553191489361701E-2</v>
      </c>
      <c r="F44" s="3"/>
      <c r="G44" s="4"/>
    </row>
    <row r="45" spans="1:15" s="2" customFormat="1" x14ac:dyDescent="0.2">
      <c r="A45" s="9" t="s">
        <v>94</v>
      </c>
      <c r="B45" s="9">
        <v>1.732</v>
      </c>
      <c r="C45" s="9">
        <v>41</v>
      </c>
      <c r="D45" s="9">
        <v>47</v>
      </c>
      <c r="E45" s="11">
        <f t="shared" si="0"/>
        <v>-0.1276595744680851</v>
      </c>
      <c r="F45" s="3"/>
      <c r="G45" s="4"/>
    </row>
    <row r="46" spans="1:15" x14ac:dyDescent="0.2">
      <c r="A46" s="9" t="s">
        <v>95</v>
      </c>
      <c r="B46" s="9">
        <v>79.992000000000004</v>
      </c>
      <c r="C46" s="9">
        <v>83</v>
      </c>
      <c r="D46" s="9">
        <v>101</v>
      </c>
      <c r="E46" s="11">
        <f t="shared" si="0"/>
        <v>-0.17821782178217821</v>
      </c>
      <c r="F46" s="3"/>
      <c r="G46" s="4"/>
    </row>
    <row r="47" spans="1:15" x14ac:dyDescent="0.2">
      <c r="A47" s="9" t="s">
        <v>96</v>
      </c>
      <c r="B47" s="9">
        <v>22.454000000000001</v>
      </c>
      <c r="C47" s="9">
        <v>64</v>
      </c>
      <c r="D47" s="9">
        <v>67</v>
      </c>
      <c r="E47" s="11">
        <f t="shared" si="0"/>
        <v>-4.4776119402985072E-2</v>
      </c>
      <c r="F47" s="3"/>
      <c r="G47" s="4"/>
    </row>
    <row r="48" spans="1:15" s="8" customFormat="1" x14ac:dyDescent="0.2">
      <c r="A48" s="12" t="s">
        <v>97</v>
      </c>
      <c r="B48" s="12">
        <v>97.070999999999998</v>
      </c>
      <c r="C48" s="12">
        <v>82</v>
      </c>
      <c r="D48" s="12">
        <v>-1</v>
      </c>
      <c r="E48" s="13">
        <v>-1</v>
      </c>
    </row>
    <row r="49" spans="1:7" s="1" customFormat="1" x14ac:dyDescent="0.2">
      <c r="A49" s="9" t="s">
        <v>98</v>
      </c>
      <c r="B49" s="9">
        <v>82.296999999999997</v>
      </c>
      <c r="C49" s="9">
        <v>76</v>
      </c>
      <c r="D49" s="9">
        <v>88</v>
      </c>
      <c r="E49" s="11">
        <f t="shared" si="0"/>
        <v>-0.13636363636363635</v>
      </c>
      <c r="F49" s="3"/>
      <c r="G49" s="4"/>
    </row>
    <row r="50" spans="1:7" x14ac:dyDescent="0.2">
      <c r="A50" s="14" t="s">
        <v>86</v>
      </c>
      <c r="B50" s="14">
        <v>37</v>
      </c>
      <c r="C50" s="14">
        <v>0.80300000000000005</v>
      </c>
      <c r="D50" s="9">
        <v>-1</v>
      </c>
      <c r="E50" s="10">
        <f t="shared" ref="E3:E50" si="1" xml:space="preserve"> (C50-D50)/D50*100</f>
        <v>-180.29999999999998</v>
      </c>
      <c r="F50" s="3"/>
      <c r="G50" s="4"/>
    </row>
    <row r="51" spans="1:7" x14ac:dyDescent="0.2">
      <c r="A51" s="9" t="s">
        <v>101</v>
      </c>
      <c r="B51" s="9">
        <v>100</v>
      </c>
      <c r="C51" s="9">
        <v>193</v>
      </c>
      <c r="D51" s="9"/>
      <c r="E51" s="15"/>
      <c r="F51" s="4"/>
      <c r="G51" s="4"/>
    </row>
    <row r="52" spans="1:7" x14ac:dyDescent="0.2">
      <c r="A52" s="9" t="s">
        <v>102</v>
      </c>
      <c r="B52" s="9">
        <v>64</v>
      </c>
      <c r="C52" s="9">
        <v>5.7220000000000004</v>
      </c>
      <c r="D52" s="9">
        <v>5.56</v>
      </c>
      <c r="E52" s="9"/>
      <c r="F52" s="4"/>
      <c r="G52" s="4"/>
    </row>
    <row r="53" spans="1:7" x14ac:dyDescent="0.2">
      <c r="A53" s="9" t="s">
        <v>103</v>
      </c>
      <c r="B53" s="9"/>
      <c r="C53" s="9"/>
      <c r="D53" s="9"/>
      <c r="E53" s="9"/>
      <c r="F53" s="4"/>
      <c r="G53" s="4"/>
    </row>
    <row r="54" spans="1:7" x14ac:dyDescent="0.2">
      <c r="A54" s="9" t="s">
        <v>104</v>
      </c>
      <c r="B54" s="9">
        <v>169</v>
      </c>
      <c r="C54" s="9">
        <v>2617.9699999999998</v>
      </c>
      <c r="D54" s="9">
        <v>2318</v>
      </c>
      <c r="E54" s="9"/>
      <c r="F54" s="4"/>
      <c r="G54" s="4"/>
    </row>
    <row r="55" spans="1:7" x14ac:dyDescent="0.2">
      <c r="A55" s="9" t="s">
        <v>105</v>
      </c>
      <c r="B55" s="9">
        <v>120</v>
      </c>
      <c r="C55" s="9">
        <v>125.749</v>
      </c>
      <c r="D55" s="9">
        <v>133.85</v>
      </c>
      <c r="E55" s="9"/>
      <c r="F55" s="4"/>
      <c r="G55" s="4"/>
    </row>
    <row r="56" spans="1:7" x14ac:dyDescent="0.2">
      <c r="A56" s="9" t="s">
        <v>106</v>
      </c>
      <c r="B56" s="9"/>
      <c r="C56" s="9"/>
      <c r="D56" s="9"/>
      <c r="E56" s="9"/>
      <c r="F56" s="4"/>
      <c r="G56" s="4"/>
    </row>
    <row r="79" spans="1:16" x14ac:dyDescent="0.2">
      <c r="A79" s="5" t="s">
        <v>0</v>
      </c>
    </row>
    <row r="80" spans="1:16" x14ac:dyDescent="0.2">
      <c r="B80" s="5" t="s">
        <v>1</v>
      </c>
      <c r="C80" s="5">
        <v>127</v>
      </c>
      <c r="D80" s="5">
        <v>0.52</v>
      </c>
      <c r="E80" s="5">
        <v>6.28E-3</v>
      </c>
      <c r="F80">
        <v>0.11543</v>
      </c>
      <c r="H80">
        <v>0.25</v>
      </c>
      <c r="I80">
        <v>0.64</v>
      </c>
      <c r="J80">
        <v>0.02</v>
      </c>
      <c r="K80">
        <v>33</v>
      </c>
      <c r="L80">
        <v>33</v>
      </c>
      <c r="N80">
        <v>33</v>
      </c>
      <c r="O80">
        <v>33</v>
      </c>
      <c r="P80">
        <v>37</v>
      </c>
    </row>
    <row r="81" spans="2:16" x14ac:dyDescent="0.2">
      <c r="B81" s="5" t="s">
        <v>2</v>
      </c>
      <c r="C81" s="5">
        <v>169</v>
      </c>
      <c r="D81" s="5">
        <v>0.09</v>
      </c>
      <c r="E81" s="5">
        <v>4.9100000000000003E-3</v>
      </c>
      <c r="F81">
        <v>7.5980000000000006E-2</v>
      </c>
      <c r="H81">
        <v>0.02</v>
      </c>
      <c r="I81">
        <v>0.2</v>
      </c>
      <c r="J81">
        <v>0.03</v>
      </c>
      <c r="K81">
        <v>16</v>
      </c>
      <c r="L81">
        <v>16</v>
      </c>
      <c r="N81">
        <v>16</v>
      </c>
      <c r="O81">
        <v>16</v>
      </c>
      <c r="P81">
        <v>16</v>
      </c>
    </row>
    <row r="82" spans="2:16" x14ac:dyDescent="0.2">
      <c r="B82" s="5" t="s">
        <v>3</v>
      </c>
      <c r="C82" s="5">
        <v>163</v>
      </c>
      <c r="D82" s="5">
        <v>0.83</v>
      </c>
      <c r="E82" s="5">
        <v>6.6699999999999997E-3</v>
      </c>
      <c r="F82">
        <v>0.28949000000000003</v>
      </c>
      <c r="H82">
        <v>4.84</v>
      </c>
      <c r="I82">
        <v>0.95</v>
      </c>
      <c r="J82">
        <v>0.02</v>
      </c>
      <c r="K82">
        <v>41</v>
      </c>
      <c r="L82">
        <v>41</v>
      </c>
      <c r="N82">
        <v>41</v>
      </c>
      <c r="O82">
        <v>41</v>
      </c>
      <c r="P82">
        <v>41</v>
      </c>
    </row>
    <row r="83" spans="2:16" x14ac:dyDescent="0.2">
      <c r="B83" s="5" t="s">
        <v>4</v>
      </c>
      <c r="C83" s="5">
        <v>193</v>
      </c>
      <c r="D83" s="5">
        <v>0.4</v>
      </c>
      <c r="E83" s="5">
        <v>1.005E-2</v>
      </c>
      <c r="F83">
        <v>0.62829000000000002</v>
      </c>
      <c r="H83">
        <v>0.25</v>
      </c>
      <c r="I83">
        <v>0.7</v>
      </c>
      <c r="J83">
        <v>0.03</v>
      </c>
      <c r="K83">
        <v>23</v>
      </c>
      <c r="L83">
        <v>29</v>
      </c>
      <c r="N83">
        <v>23</v>
      </c>
      <c r="O83">
        <v>23</v>
      </c>
      <c r="P83">
        <v>61</v>
      </c>
    </row>
    <row r="84" spans="2:16" x14ac:dyDescent="0.2">
      <c r="B84" s="5" t="s">
        <v>5</v>
      </c>
      <c r="C84" s="5">
        <v>281</v>
      </c>
      <c r="D84" s="5">
        <v>11.99</v>
      </c>
      <c r="E84" s="5">
        <v>4.47E-3</v>
      </c>
      <c r="F84">
        <v>6.9468800000000002</v>
      </c>
      <c r="H84">
        <v>11.06</v>
      </c>
      <c r="I84">
        <v>19.79</v>
      </c>
      <c r="J84">
        <v>0.38</v>
      </c>
      <c r="K84">
        <v>25</v>
      </c>
      <c r="L84">
        <v>27</v>
      </c>
      <c r="N84">
        <v>25</v>
      </c>
      <c r="O84">
        <v>25</v>
      </c>
      <c r="P84">
        <v>115</v>
      </c>
    </row>
    <row r="85" spans="2:16" x14ac:dyDescent="0.2">
      <c r="B85" s="5" t="s">
        <v>6</v>
      </c>
      <c r="C85" s="5">
        <v>289</v>
      </c>
      <c r="D85" s="5">
        <v>78.62</v>
      </c>
      <c r="E85" s="5">
        <v>2.9399999999999999E-3</v>
      </c>
      <c r="F85">
        <v>2.1452200000000001</v>
      </c>
      <c r="H85">
        <v>647.77</v>
      </c>
      <c r="I85">
        <v>169.07</v>
      </c>
      <c r="J85">
        <v>0.09</v>
      </c>
      <c r="K85">
        <v>107</v>
      </c>
      <c r="L85">
        <v>115</v>
      </c>
      <c r="N85">
        <v>107</v>
      </c>
      <c r="O85">
        <v>107</v>
      </c>
      <c r="P85">
        <v>143</v>
      </c>
    </row>
    <row r="86" spans="2:16" x14ac:dyDescent="0.2">
      <c r="B86" s="5" t="s">
        <v>7</v>
      </c>
      <c r="C86" s="5">
        <v>393</v>
      </c>
      <c r="D86" s="5">
        <v>3600</v>
      </c>
      <c r="E86" s="5">
        <v>5.4400000000000004E-3</v>
      </c>
      <c r="F86">
        <v>7.7801600000000004</v>
      </c>
      <c r="H86">
        <v>38.33</v>
      </c>
      <c r="I86">
        <v>3600</v>
      </c>
      <c r="J86">
        <v>8.2100000000000009</v>
      </c>
      <c r="K86">
        <v>-1</v>
      </c>
      <c r="L86">
        <v>38</v>
      </c>
      <c r="N86">
        <v>26</v>
      </c>
      <c r="O86">
        <v>-1</v>
      </c>
      <c r="P86">
        <v>40</v>
      </c>
    </row>
    <row r="87" spans="2:16" x14ac:dyDescent="0.2">
      <c r="B87" s="5" t="s">
        <v>8</v>
      </c>
      <c r="C87" s="5">
        <v>289</v>
      </c>
      <c r="D87" s="5">
        <v>10.43</v>
      </c>
      <c r="E87" s="5">
        <v>5.0400000000000002E-3</v>
      </c>
      <c r="F87">
        <v>0.68091999999999997</v>
      </c>
      <c r="H87">
        <v>570.77</v>
      </c>
      <c r="I87">
        <v>15.71</v>
      </c>
      <c r="J87">
        <v>0.34</v>
      </c>
      <c r="K87">
        <v>97</v>
      </c>
      <c r="L87">
        <v>99</v>
      </c>
      <c r="N87">
        <v>97</v>
      </c>
      <c r="O87">
        <v>97</v>
      </c>
      <c r="P87">
        <v>109</v>
      </c>
    </row>
    <row r="88" spans="2:16" x14ac:dyDescent="0.2">
      <c r="B88" s="5" t="s">
        <v>9</v>
      </c>
      <c r="C88" s="5">
        <v>127</v>
      </c>
      <c r="D88" s="5">
        <v>0.36</v>
      </c>
      <c r="E88" s="5">
        <v>5.1000000000000004E-3</v>
      </c>
      <c r="F88">
        <v>0.10344</v>
      </c>
      <c r="H88">
        <v>0.39</v>
      </c>
      <c r="I88">
        <v>0.48</v>
      </c>
      <c r="J88">
        <v>0.02</v>
      </c>
      <c r="K88">
        <v>30</v>
      </c>
      <c r="L88">
        <v>30</v>
      </c>
      <c r="N88">
        <v>30</v>
      </c>
      <c r="O88">
        <v>30</v>
      </c>
      <c r="P88">
        <v>30</v>
      </c>
    </row>
    <row r="89" spans="2:16" x14ac:dyDescent="0.2">
      <c r="B89" s="5" t="s">
        <v>10</v>
      </c>
      <c r="C89" s="5">
        <v>353</v>
      </c>
      <c r="D89" s="5">
        <v>60.12</v>
      </c>
      <c r="E89" s="5">
        <v>1.1560000000000001E-2</v>
      </c>
      <c r="F89">
        <v>0.68193999999999999</v>
      </c>
      <c r="H89">
        <v>1215.03</v>
      </c>
      <c r="I89">
        <v>59.91</v>
      </c>
      <c r="J89">
        <v>1.72</v>
      </c>
      <c r="K89">
        <v>89</v>
      </c>
      <c r="L89">
        <v>121</v>
      </c>
      <c r="N89">
        <v>89</v>
      </c>
      <c r="O89">
        <v>89</v>
      </c>
      <c r="P89">
        <v>103</v>
      </c>
    </row>
    <row r="90" spans="2:16" x14ac:dyDescent="0.2">
      <c r="B90" s="5" t="s">
        <v>11</v>
      </c>
      <c r="C90" s="5">
        <v>217</v>
      </c>
      <c r="D90" s="5">
        <v>8.02</v>
      </c>
      <c r="E90" s="5">
        <v>3.82E-3</v>
      </c>
      <c r="F90">
        <v>0.58574999999999999</v>
      </c>
      <c r="H90">
        <v>39.61</v>
      </c>
      <c r="I90">
        <v>11.57</v>
      </c>
      <c r="J90">
        <v>0.11</v>
      </c>
      <c r="K90">
        <v>78</v>
      </c>
      <c r="L90">
        <v>78</v>
      </c>
      <c r="N90">
        <v>78</v>
      </c>
      <c r="O90">
        <v>78</v>
      </c>
      <c r="P90">
        <v>82</v>
      </c>
    </row>
    <row r="91" spans="2:16" x14ac:dyDescent="0.2">
      <c r="B91" s="5" t="s">
        <v>12</v>
      </c>
      <c r="C91" s="5">
        <v>217</v>
      </c>
      <c r="D91" s="5">
        <v>1.25</v>
      </c>
      <c r="E91" s="5">
        <v>2.3800000000000002E-3</v>
      </c>
      <c r="F91">
        <v>0.19871</v>
      </c>
      <c r="H91">
        <v>0.91</v>
      </c>
      <c r="I91">
        <v>2.1</v>
      </c>
      <c r="J91">
        <v>0.08</v>
      </c>
      <c r="K91">
        <v>49</v>
      </c>
      <c r="L91">
        <v>49</v>
      </c>
      <c r="N91">
        <v>49</v>
      </c>
      <c r="O91">
        <v>49</v>
      </c>
      <c r="P91">
        <v>49</v>
      </c>
    </row>
    <row r="92" spans="2:16" x14ac:dyDescent="0.2">
      <c r="B92" s="5" t="s">
        <v>13</v>
      </c>
      <c r="C92" s="5">
        <v>253</v>
      </c>
      <c r="D92" s="5">
        <v>22.38</v>
      </c>
      <c r="E92" s="5">
        <v>4.2399999999999998E-3</v>
      </c>
      <c r="F92">
        <v>0.68020000000000003</v>
      </c>
      <c r="H92">
        <v>70.75</v>
      </c>
      <c r="I92">
        <v>29.29</v>
      </c>
      <c r="J92">
        <v>0.17</v>
      </c>
      <c r="K92">
        <v>52</v>
      </c>
      <c r="L92">
        <v>59</v>
      </c>
      <c r="N92">
        <v>52</v>
      </c>
      <c r="O92">
        <v>52</v>
      </c>
      <c r="P92">
        <v>129</v>
      </c>
    </row>
    <row r="93" spans="2:16" x14ac:dyDescent="0.2">
      <c r="B93" s="5" t="s">
        <v>14</v>
      </c>
      <c r="C93" s="5">
        <v>127</v>
      </c>
      <c r="D93" s="5">
        <v>0.64</v>
      </c>
      <c r="E93" s="5">
        <v>3.0500000000000002E-3</v>
      </c>
      <c r="F93">
        <v>0.10611</v>
      </c>
      <c r="H93">
        <v>1.26</v>
      </c>
      <c r="I93">
        <v>0.92</v>
      </c>
      <c r="J93">
        <v>0.03</v>
      </c>
      <c r="K93">
        <v>51</v>
      </c>
      <c r="L93">
        <v>51</v>
      </c>
      <c r="N93">
        <v>51</v>
      </c>
      <c r="O93">
        <v>51</v>
      </c>
      <c r="P93">
        <v>51</v>
      </c>
    </row>
    <row r="94" spans="2:16" x14ac:dyDescent="0.2">
      <c r="B94" s="5" t="s">
        <v>15</v>
      </c>
      <c r="C94" s="5">
        <v>190</v>
      </c>
      <c r="D94" s="5">
        <v>0.49</v>
      </c>
      <c r="E94" s="5">
        <v>3.31E-3</v>
      </c>
      <c r="F94">
        <v>0.13961999999999999</v>
      </c>
      <c r="H94">
        <v>0.93</v>
      </c>
      <c r="I94">
        <v>0.69</v>
      </c>
      <c r="J94">
        <v>0.04</v>
      </c>
      <c r="K94">
        <v>37</v>
      </c>
      <c r="L94">
        <v>43</v>
      </c>
      <c r="N94">
        <v>37</v>
      </c>
      <c r="O94">
        <v>37</v>
      </c>
      <c r="P94">
        <v>39</v>
      </c>
    </row>
    <row r="95" spans="2:16" x14ac:dyDescent="0.2">
      <c r="B95" s="5" t="s">
        <v>16</v>
      </c>
      <c r="C95" s="5">
        <v>321</v>
      </c>
      <c r="D95" s="5">
        <v>286.66000000000003</v>
      </c>
      <c r="E95" s="5">
        <v>3600</v>
      </c>
      <c r="F95">
        <v>2.2203300000000001</v>
      </c>
      <c r="H95">
        <v>3600</v>
      </c>
      <c r="I95">
        <v>340.15</v>
      </c>
      <c r="J95">
        <v>1.2</v>
      </c>
      <c r="K95">
        <v>100</v>
      </c>
      <c r="L95">
        <v>-1</v>
      </c>
      <c r="N95">
        <v>-1</v>
      </c>
      <c r="O95">
        <v>100</v>
      </c>
      <c r="P95">
        <v>212</v>
      </c>
    </row>
    <row r="96" spans="2:16" x14ac:dyDescent="0.2">
      <c r="B96" s="5" t="s">
        <v>17</v>
      </c>
      <c r="C96" s="5">
        <v>169</v>
      </c>
      <c r="D96" s="5">
        <v>0.91</v>
      </c>
      <c r="E96" s="5">
        <v>4.79E-3</v>
      </c>
      <c r="F96">
        <v>0.26240000000000002</v>
      </c>
      <c r="H96">
        <v>1.52</v>
      </c>
      <c r="I96">
        <v>1.1000000000000001</v>
      </c>
      <c r="J96">
        <v>0.06</v>
      </c>
      <c r="K96">
        <v>25</v>
      </c>
      <c r="L96">
        <v>31</v>
      </c>
      <c r="N96">
        <v>25</v>
      </c>
      <c r="O96">
        <v>25</v>
      </c>
      <c r="P96">
        <v>38</v>
      </c>
    </row>
    <row r="97" spans="2:16" x14ac:dyDescent="0.2">
      <c r="B97" s="5" t="s">
        <v>18</v>
      </c>
      <c r="C97" s="5">
        <v>190</v>
      </c>
      <c r="D97" s="5">
        <v>3.3</v>
      </c>
      <c r="E97" s="5">
        <v>2.0899999999999998E-3</v>
      </c>
      <c r="F97">
        <v>0.47928999999999999</v>
      </c>
      <c r="H97">
        <v>44.06</v>
      </c>
      <c r="I97">
        <v>3.69</v>
      </c>
      <c r="J97">
        <v>0.17</v>
      </c>
      <c r="K97">
        <v>71</v>
      </c>
      <c r="L97">
        <v>95</v>
      </c>
      <c r="N97">
        <v>71</v>
      </c>
      <c r="O97">
        <v>71</v>
      </c>
      <c r="P97">
        <v>135</v>
      </c>
    </row>
    <row r="98" spans="2:16" x14ac:dyDescent="0.2">
      <c r="B98" s="5" t="s">
        <v>19</v>
      </c>
      <c r="C98" s="5">
        <v>193</v>
      </c>
      <c r="D98" s="5">
        <v>0.93</v>
      </c>
      <c r="E98" s="5">
        <v>3.2000000000000002E-3</v>
      </c>
      <c r="F98">
        <v>0.33177000000000001</v>
      </c>
      <c r="H98">
        <v>1.74</v>
      </c>
      <c r="I98">
        <v>1.0900000000000001</v>
      </c>
      <c r="J98">
        <v>0.09</v>
      </c>
      <c r="K98">
        <v>41</v>
      </c>
      <c r="L98">
        <v>45</v>
      </c>
      <c r="N98">
        <v>41</v>
      </c>
      <c r="O98">
        <v>41</v>
      </c>
      <c r="P98">
        <v>48</v>
      </c>
    </row>
    <row r="99" spans="2:16" x14ac:dyDescent="0.2">
      <c r="B99" s="5" t="s">
        <v>20</v>
      </c>
      <c r="C99" s="5">
        <v>217</v>
      </c>
      <c r="D99" s="5">
        <v>1.51</v>
      </c>
      <c r="E99" s="5">
        <v>5.5300000000000002E-3</v>
      </c>
      <c r="F99">
        <v>0.31474000000000002</v>
      </c>
      <c r="H99">
        <v>2.78</v>
      </c>
      <c r="I99">
        <v>1.7</v>
      </c>
      <c r="J99">
        <v>0.09</v>
      </c>
      <c r="K99">
        <v>50</v>
      </c>
      <c r="L99">
        <v>64</v>
      </c>
      <c r="N99">
        <v>50</v>
      </c>
      <c r="O99">
        <v>50</v>
      </c>
      <c r="P99">
        <v>74</v>
      </c>
    </row>
    <row r="100" spans="2:16" x14ac:dyDescent="0.2">
      <c r="B100" s="5" t="s">
        <v>21</v>
      </c>
      <c r="C100" s="5">
        <v>127</v>
      </c>
      <c r="D100" s="5">
        <v>0.05</v>
      </c>
      <c r="E100" s="5">
        <v>1.83E-3</v>
      </c>
      <c r="F100">
        <v>8.5819999999999994E-2</v>
      </c>
      <c r="H100">
        <v>0.02</v>
      </c>
      <c r="I100">
        <v>0.06</v>
      </c>
      <c r="J100">
        <v>0.01</v>
      </c>
      <c r="K100">
        <v>17</v>
      </c>
      <c r="L100">
        <v>19</v>
      </c>
      <c r="N100">
        <v>17</v>
      </c>
      <c r="O100">
        <v>17</v>
      </c>
      <c r="P100">
        <v>19</v>
      </c>
    </row>
    <row r="101" spans="2:16" x14ac:dyDescent="0.2">
      <c r="B101" s="5" t="s">
        <v>22</v>
      </c>
      <c r="C101" s="5">
        <v>190</v>
      </c>
      <c r="D101" s="5">
        <v>1.1100000000000001</v>
      </c>
      <c r="E101" s="5">
        <v>3.6900000000000001E-3</v>
      </c>
      <c r="F101">
        <v>0.72667999999999999</v>
      </c>
      <c r="H101">
        <v>4.13</v>
      </c>
      <c r="I101">
        <v>1.37</v>
      </c>
      <c r="J101">
        <v>0.05</v>
      </c>
      <c r="K101">
        <v>47</v>
      </c>
      <c r="L101">
        <v>49</v>
      </c>
      <c r="N101">
        <v>47</v>
      </c>
      <c r="O101">
        <v>47</v>
      </c>
      <c r="P101">
        <v>65</v>
      </c>
    </row>
    <row r="102" spans="2:16" x14ac:dyDescent="0.2">
      <c r="B102" s="5" t="s">
        <v>23</v>
      </c>
      <c r="C102" s="5">
        <v>148</v>
      </c>
      <c r="D102" s="5">
        <v>1.54</v>
      </c>
      <c r="E102" s="5">
        <v>2.2000000000000001E-3</v>
      </c>
      <c r="F102">
        <v>0.18826000000000001</v>
      </c>
      <c r="H102">
        <v>1.32</v>
      </c>
      <c r="I102">
        <v>0.7</v>
      </c>
      <c r="J102">
        <v>0.05</v>
      </c>
      <c r="K102">
        <v>56</v>
      </c>
      <c r="L102">
        <v>58</v>
      </c>
      <c r="N102">
        <v>56</v>
      </c>
      <c r="O102">
        <v>56</v>
      </c>
      <c r="P102">
        <v>64</v>
      </c>
    </row>
    <row r="103" spans="2:16" x14ac:dyDescent="0.2">
      <c r="B103" s="5" t="s">
        <v>24</v>
      </c>
      <c r="C103" s="5">
        <v>148</v>
      </c>
      <c r="D103" s="5">
        <v>0.48</v>
      </c>
      <c r="E103" s="5">
        <v>4.0800000000000003E-3</v>
      </c>
      <c r="F103">
        <v>0.20157</v>
      </c>
      <c r="H103">
        <v>1.5</v>
      </c>
      <c r="I103">
        <v>0.56999999999999995</v>
      </c>
      <c r="J103">
        <v>0.04</v>
      </c>
      <c r="K103">
        <v>35</v>
      </c>
      <c r="L103">
        <v>35</v>
      </c>
      <c r="N103">
        <v>35</v>
      </c>
      <c r="O103">
        <v>35</v>
      </c>
      <c r="P103">
        <v>37</v>
      </c>
    </row>
    <row r="104" spans="2:16" x14ac:dyDescent="0.2">
      <c r="B104" s="5" t="s">
        <v>25</v>
      </c>
      <c r="C104" s="5">
        <v>197</v>
      </c>
      <c r="D104" s="5">
        <v>2.0299999999999998</v>
      </c>
      <c r="E104" s="5">
        <v>1.076E-2</v>
      </c>
      <c r="F104">
        <v>0.32245000000000001</v>
      </c>
      <c r="H104">
        <v>1.46</v>
      </c>
      <c r="I104">
        <v>2.59</v>
      </c>
      <c r="J104">
        <v>0.08</v>
      </c>
      <c r="K104">
        <v>29</v>
      </c>
      <c r="L104">
        <v>33</v>
      </c>
      <c r="N104">
        <v>29</v>
      </c>
      <c r="O104">
        <v>29</v>
      </c>
      <c r="P104">
        <v>39</v>
      </c>
    </row>
    <row r="105" spans="2:16" x14ac:dyDescent="0.2">
      <c r="B105" s="5" t="s">
        <v>26</v>
      </c>
      <c r="C105" s="5">
        <v>193</v>
      </c>
      <c r="D105" s="5">
        <v>4.8099999999999996</v>
      </c>
      <c r="E105" s="5">
        <v>4.3299999999999996E-3</v>
      </c>
      <c r="F105">
        <v>0.53464</v>
      </c>
      <c r="H105">
        <v>21.92</v>
      </c>
      <c r="I105">
        <v>5.46</v>
      </c>
      <c r="J105">
        <v>0.17</v>
      </c>
      <c r="K105">
        <v>41</v>
      </c>
      <c r="L105">
        <v>42</v>
      </c>
      <c r="N105">
        <v>41</v>
      </c>
      <c r="O105">
        <v>41</v>
      </c>
      <c r="P105">
        <v>41</v>
      </c>
    </row>
    <row r="106" spans="2:16" x14ac:dyDescent="0.2">
      <c r="B106" s="5" t="s">
        <v>27</v>
      </c>
      <c r="C106" s="5">
        <v>148</v>
      </c>
      <c r="D106" s="5">
        <v>1.69</v>
      </c>
      <c r="E106" s="5">
        <v>4.1099999999999999E-3</v>
      </c>
      <c r="F106">
        <v>0.22903000000000001</v>
      </c>
      <c r="H106">
        <v>7.45</v>
      </c>
      <c r="I106">
        <v>1.8</v>
      </c>
      <c r="J106">
        <v>0.1</v>
      </c>
      <c r="K106">
        <v>50</v>
      </c>
      <c r="L106">
        <v>50</v>
      </c>
      <c r="N106">
        <v>50</v>
      </c>
      <c r="O106">
        <v>50</v>
      </c>
      <c r="P106">
        <v>95</v>
      </c>
    </row>
    <row r="107" spans="2:16" x14ac:dyDescent="0.2">
      <c r="B107" s="5" t="s">
        <v>28</v>
      </c>
      <c r="C107" s="5">
        <v>148</v>
      </c>
      <c r="D107" s="5">
        <v>0.33</v>
      </c>
      <c r="E107" s="5">
        <v>2.5200000000000001E-3</v>
      </c>
      <c r="F107">
        <v>0.19225</v>
      </c>
      <c r="H107">
        <v>0.77</v>
      </c>
      <c r="I107">
        <v>0.4</v>
      </c>
      <c r="J107">
        <v>0.02</v>
      </c>
      <c r="K107">
        <v>33</v>
      </c>
      <c r="L107">
        <v>33</v>
      </c>
      <c r="N107">
        <v>33</v>
      </c>
      <c r="O107">
        <v>33</v>
      </c>
      <c r="P107">
        <v>35</v>
      </c>
    </row>
    <row r="108" spans="2:16" x14ac:dyDescent="0.2">
      <c r="B108" s="5" t="s">
        <v>29</v>
      </c>
      <c r="C108" s="5">
        <v>298</v>
      </c>
      <c r="D108" s="5">
        <v>14.1</v>
      </c>
      <c r="E108" s="5">
        <v>4.7800000000000004E-3</v>
      </c>
      <c r="F108">
        <v>0.64456000000000002</v>
      </c>
      <c r="H108">
        <v>362.56</v>
      </c>
      <c r="I108">
        <v>17.39</v>
      </c>
      <c r="J108">
        <v>0.44</v>
      </c>
      <c r="K108">
        <v>104</v>
      </c>
      <c r="L108">
        <v>140</v>
      </c>
      <c r="N108">
        <v>104</v>
      </c>
      <c r="O108">
        <v>104</v>
      </c>
      <c r="P108">
        <v>104</v>
      </c>
    </row>
    <row r="109" spans="2:16" x14ac:dyDescent="0.2">
      <c r="B109" s="5" t="s">
        <v>30</v>
      </c>
      <c r="C109" s="5">
        <v>169</v>
      </c>
      <c r="D109" s="5">
        <v>1.47</v>
      </c>
      <c r="E109" s="5">
        <v>1.078E-2</v>
      </c>
      <c r="F109">
        <v>0.28464</v>
      </c>
      <c r="H109">
        <v>0.19</v>
      </c>
      <c r="I109">
        <v>1.63</v>
      </c>
      <c r="J109">
        <v>0.1</v>
      </c>
      <c r="K109">
        <v>21</v>
      </c>
      <c r="L109">
        <v>21</v>
      </c>
      <c r="N109">
        <v>21</v>
      </c>
      <c r="O109">
        <v>21</v>
      </c>
      <c r="P109">
        <v>34</v>
      </c>
    </row>
    <row r="110" spans="2:16" x14ac:dyDescent="0.2">
      <c r="B110" s="5" t="s">
        <v>31</v>
      </c>
      <c r="C110" s="5">
        <v>197</v>
      </c>
      <c r="D110" s="5">
        <v>0.56000000000000005</v>
      </c>
      <c r="E110" s="5">
        <v>2.0699999999999998E-3</v>
      </c>
      <c r="F110">
        <v>0.49857000000000001</v>
      </c>
      <c r="H110">
        <v>0.28999999999999998</v>
      </c>
      <c r="I110">
        <v>0.67</v>
      </c>
      <c r="J110">
        <v>0.06</v>
      </c>
      <c r="K110">
        <v>17</v>
      </c>
      <c r="L110">
        <v>17</v>
      </c>
      <c r="N110">
        <v>17</v>
      </c>
      <c r="O110">
        <v>17</v>
      </c>
      <c r="P110">
        <v>23</v>
      </c>
    </row>
    <row r="111" spans="2:16" x14ac:dyDescent="0.2">
      <c r="B111" s="5" t="s">
        <v>32</v>
      </c>
      <c r="C111" s="5">
        <v>197</v>
      </c>
      <c r="D111" s="5">
        <v>2.89</v>
      </c>
      <c r="E111" s="5">
        <v>1.367E-2</v>
      </c>
      <c r="F111">
        <v>0.33129999999999998</v>
      </c>
      <c r="H111">
        <v>29.86</v>
      </c>
      <c r="I111">
        <v>4.09</v>
      </c>
      <c r="J111">
        <v>0.33</v>
      </c>
      <c r="K111">
        <v>35</v>
      </c>
      <c r="L111">
        <v>36</v>
      </c>
      <c r="N111">
        <v>35</v>
      </c>
      <c r="O111">
        <v>35</v>
      </c>
      <c r="P111">
        <v>41</v>
      </c>
    </row>
    <row r="112" spans="2:16" x14ac:dyDescent="0.2">
      <c r="B112" s="5" t="s">
        <v>33</v>
      </c>
      <c r="C112" s="5">
        <v>197</v>
      </c>
      <c r="D112" s="5">
        <v>5.65</v>
      </c>
      <c r="E112" s="5">
        <v>3.1099999999999999E-3</v>
      </c>
      <c r="F112">
        <v>0.57781000000000005</v>
      </c>
      <c r="H112">
        <v>73.33</v>
      </c>
      <c r="I112">
        <v>7.19</v>
      </c>
      <c r="J112">
        <v>0.35</v>
      </c>
      <c r="K112">
        <v>41</v>
      </c>
      <c r="L112">
        <v>53</v>
      </c>
      <c r="N112">
        <v>41</v>
      </c>
      <c r="O112">
        <v>41</v>
      </c>
      <c r="P112">
        <v>45</v>
      </c>
    </row>
    <row r="113" spans="2:16" x14ac:dyDescent="0.2">
      <c r="B113" s="5" t="s">
        <v>34</v>
      </c>
      <c r="C113" s="5">
        <v>271</v>
      </c>
      <c r="D113" s="5">
        <v>14.12</v>
      </c>
      <c r="E113" s="5">
        <v>4.5799999999999999E-3</v>
      </c>
      <c r="F113">
        <v>1.48827</v>
      </c>
      <c r="H113">
        <v>8.56</v>
      </c>
      <c r="I113">
        <v>23.41</v>
      </c>
      <c r="J113">
        <v>1.02</v>
      </c>
      <c r="K113">
        <v>30</v>
      </c>
      <c r="L113">
        <v>45</v>
      </c>
      <c r="N113">
        <v>30</v>
      </c>
      <c r="O113">
        <v>30</v>
      </c>
      <c r="P113">
        <v>176</v>
      </c>
    </row>
    <row r="114" spans="2:16" x14ac:dyDescent="0.2">
      <c r="B114" s="5" t="s">
        <v>35</v>
      </c>
      <c r="C114" s="5">
        <v>421</v>
      </c>
      <c r="D114" s="5">
        <v>3600</v>
      </c>
      <c r="E114" s="5">
        <v>2.7799999999999998E-2</v>
      </c>
      <c r="F114">
        <v>12.481070000000001</v>
      </c>
      <c r="H114">
        <v>3600</v>
      </c>
      <c r="I114">
        <v>3600</v>
      </c>
      <c r="J114">
        <v>13.35</v>
      </c>
      <c r="K114">
        <v>-1</v>
      </c>
      <c r="L114">
        <v>95</v>
      </c>
      <c r="N114">
        <v>-1</v>
      </c>
      <c r="O114">
        <v>-1</v>
      </c>
      <c r="P114">
        <v>347</v>
      </c>
    </row>
    <row r="115" spans="2:16" x14ac:dyDescent="0.2">
      <c r="B115" s="5" t="s">
        <v>36</v>
      </c>
      <c r="C115" s="5">
        <v>451</v>
      </c>
      <c r="D115" s="5">
        <v>3600</v>
      </c>
      <c r="E115" s="5">
        <v>3600</v>
      </c>
      <c r="F115">
        <v>101.96805000000001</v>
      </c>
      <c r="H115">
        <v>3600</v>
      </c>
      <c r="I115">
        <v>3600</v>
      </c>
      <c r="J115">
        <v>491.97</v>
      </c>
      <c r="K115">
        <v>-1</v>
      </c>
      <c r="L115">
        <v>-1</v>
      </c>
      <c r="N115">
        <v>-1</v>
      </c>
      <c r="O115">
        <v>-1</v>
      </c>
      <c r="P115">
        <v>230</v>
      </c>
    </row>
    <row r="116" spans="2:16" x14ac:dyDescent="0.2">
      <c r="B116" s="5" t="s">
        <v>37</v>
      </c>
      <c r="C116" s="5">
        <v>289</v>
      </c>
      <c r="D116" s="5">
        <v>22.45</v>
      </c>
      <c r="E116" s="5">
        <v>3.2200000000000002E-3</v>
      </c>
      <c r="F116">
        <v>0.87002999999999997</v>
      </c>
      <c r="H116">
        <v>65.33</v>
      </c>
      <c r="I116">
        <v>26.97</v>
      </c>
      <c r="J116">
        <v>0.57999999999999996</v>
      </c>
      <c r="K116">
        <v>71</v>
      </c>
      <c r="L116">
        <v>71</v>
      </c>
      <c r="N116">
        <v>71</v>
      </c>
      <c r="O116">
        <v>71</v>
      </c>
      <c r="P116">
        <v>93</v>
      </c>
    </row>
    <row r="117" spans="2:16" x14ac:dyDescent="0.2">
      <c r="B117" s="5" t="s">
        <v>38</v>
      </c>
      <c r="C117" s="5">
        <v>281</v>
      </c>
      <c r="D117" s="5">
        <v>3.01</v>
      </c>
      <c r="E117" s="5">
        <v>1.7600000000000001E-3</v>
      </c>
      <c r="F117">
        <v>0.40783999999999998</v>
      </c>
      <c r="H117">
        <v>3.84</v>
      </c>
      <c r="I117">
        <v>8.48</v>
      </c>
      <c r="J117">
        <v>0.24</v>
      </c>
      <c r="K117">
        <v>37</v>
      </c>
      <c r="L117">
        <v>37</v>
      </c>
      <c r="N117">
        <v>37</v>
      </c>
      <c r="O117">
        <v>37</v>
      </c>
      <c r="P117">
        <v>43</v>
      </c>
    </row>
    <row r="118" spans="2:16" x14ac:dyDescent="0.2">
      <c r="B118" s="5" t="s">
        <v>39</v>
      </c>
      <c r="C118" s="5">
        <v>271</v>
      </c>
      <c r="D118" s="5">
        <v>8.06</v>
      </c>
      <c r="E118" s="5">
        <v>3.8600000000000001E-3</v>
      </c>
      <c r="F118">
        <v>0.54010999999999998</v>
      </c>
      <c r="H118">
        <v>1018.31</v>
      </c>
      <c r="I118">
        <v>10.44</v>
      </c>
      <c r="J118">
        <v>0.37</v>
      </c>
      <c r="K118">
        <v>85</v>
      </c>
      <c r="L118">
        <v>93</v>
      </c>
      <c r="N118">
        <v>85</v>
      </c>
      <c r="O118">
        <v>85</v>
      </c>
      <c r="P118">
        <v>87</v>
      </c>
    </row>
    <row r="119" spans="2:16" x14ac:dyDescent="0.2">
      <c r="B119" s="5" t="s">
        <v>40</v>
      </c>
      <c r="C119" s="5">
        <v>169</v>
      </c>
      <c r="D119" s="5">
        <v>1.64</v>
      </c>
      <c r="E119" s="5">
        <v>4.2399999999999998E-3</v>
      </c>
      <c r="F119">
        <v>0.43154999999999999</v>
      </c>
      <c r="H119">
        <v>2.39</v>
      </c>
      <c r="I119">
        <v>2.04</v>
      </c>
      <c r="J119">
        <v>0.05</v>
      </c>
      <c r="K119">
        <v>20</v>
      </c>
      <c r="L119">
        <v>25</v>
      </c>
      <c r="N119">
        <v>20</v>
      </c>
      <c r="O119">
        <v>20</v>
      </c>
      <c r="P119">
        <v>26</v>
      </c>
    </row>
    <row r="120" spans="2:16" x14ac:dyDescent="0.2">
      <c r="B120" s="5" t="s">
        <v>41</v>
      </c>
      <c r="C120" s="5">
        <v>193</v>
      </c>
      <c r="D120" s="5">
        <v>10.45</v>
      </c>
      <c r="E120" s="5">
        <v>9.92E-3</v>
      </c>
      <c r="F120">
        <v>0.32736999999999999</v>
      </c>
      <c r="H120">
        <v>31.9</v>
      </c>
      <c r="I120">
        <v>14.05</v>
      </c>
      <c r="J120">
        <v>0.23</v>
      </c>
      <c r="K120">
        <v>50</v>
      </c>
      <c r="L120">
        <v>61</v>
      </c>
      <c r="N120">
        <v>50</v>
      </c>
      <c r="O120">
        <v>50</v>
      </c>
      <c r="P120">
        <v>54</v>
      </c>
    </row>
    <row r="121" spans="2:16" x14ac:dyDescent="0.2">
      <c r="B121" s="5" t="s">
        <v>42</v>
      </c>
      <c r="C121" s="5">
        <v>225</v>
      </c>
      <c r="D121" s="5">
        <v>11.14</v>
      </c>
      <c r="E121" s="5">
        <v>1.7829999999999999E-2</v>
      </c>
      <c r="F121">
        <v>0.69035000000000002</v>
      </c>
      <c r="H121">
        <v>64.08</v>
      </c>
      <c r="I121">
        <v>14.03</v>
      </c>
      <c r="J121">
        <v>0.37</v>
      </c>
      <c r="K121">
        <v>47</v>
      </c>
      <c r="L121">
        <v>61</v>
      </c>
      <c r="N121">
        <v>47</v>
      </c>
      <c r="O121">
        <v>47</v>
      </c>
      <c r="P121">
        <v>64</v>
      </c>
    </row>
    <row r="122" spans="2:16" x14ac:dyDescent="0.2">
      <c r="B122" s="5" t="s">
        <v>43</v>
      </c>
      <c r="C122" s="5">
        <v>325</v>
      </c>
      <c r="D122" s="5">
        <v>16.77</v>
      </c>
      <c r="E122" s="5">
        <v>7.0200000000000002E-3</v>
      </c>
      <c r="F122">
        <v>1.3821000000000001</v>
      </c>
      <c r="H122">
        <v>50.77</v>
      </c>
      <c r="I122">
        <v>23.25</v>
      </c>
      <c r="J122">
        <v>0.21</v>
      </c>
      <c r="K122">
        <v>61</v>
      </c>
      <c r="L122">
        <v>66</v>
      </c>
      <c r="N122">
        <v>61</v>
      </c>
      <c r="O122">
        <v>61</v>
      </c>
      <c r="P122">
        <v>74</v>
      </c>
    </row>
    <row r="123" spans="2:16" x14ac:dyDescent="0.2">
      <c r="B123" s="5" t="s">
        <v>44</v>
      </c>
      <c r="C123" s="5">
        <v>31</v>
      </c>
      <c r="D123" s="5">
        <v>0.01</v>
      </c>
      <c r="E123" s="5">
        <v>1.9400000000000001E-3</v>
      </c>
      <c r="F123">
        <v>9.11E-3</v>
      </c>
      <c r="H123">
        <v>0.01</v>
      </c>
      <c r="I123">
        <v>0.01</v>
      </c>
      <c r="J123">
        <v>0</v>
      </c>
      <c r="K123">
        <v>1</v>
      </c>
      <c r="L123">
        <v>1</v>
      </c>
      <c r="N123">
        <v>1</v>
      </c>
      <c r="O123">
        <v>1</v>
      </c>
      <c r="P123">
        <v>1</v>
      </c>
    </row>
    <row r="124" spans="2:16" x14ac:dyDescent="0.2">
      <c r="B124" s="5" t="s">
        <v>45</v>
      </c>
      <c r="C124" s="5">
        <v>169</v>
      </c>
      <c r="D124" s="5">
        <v>13.1</v>
      </c>
      <c r="E124" s="5">
        <v>3.2699999999999999E-3</v>
      </c>
      <c r="F124">
        <v>0.2462</v>
      </c>
      <c r="H124">
        <v>20.37</v>
      </c>
      <c r="I124">
        <v>13.51</v>
      </c>
      <c r="J124">
        <v>0.21</v>
      </c>
      <c r="K124">
        <v>45</v>
      </c>
      <c r="L124">
        <v>47</v>
      </c>
      <c r="N124">
        <v>45</v>
      </c>
      <c r="O124">
        <v>45</v>
      </c>
      <c r="P124">
        <v>69</v>
      </c>
    </row>
    <row r="125" spans="2:16" x14ac:dyDescent="0.2">
      <c r="B125" s="5" t="s">
        <v>46</v>
      </c>
      <c r="C125" s="5">
        <v>169</v>
      </c>
      <c r="D125" s="5">
        <v>1.08</v>
      </c>
      <c r="E125" s="5">
        <v>2.97E-3</v>
      </c>
      <c r="F125">
        <v>0.15323999999999999</v>
      </c>
      <c r="H125">
        <v>2.2599999999999998</v>
      </c>
      <c r="I125">
        <v>1.37</v>
      </c>
      <c r="J125">
        <v>0.05</v>
      </c>
      <c r="K125">
        <v>47</v>
      </c>
      <c r="L125">
        <v>47</v>
      </c>
      <c r="N125">
        <v>47</v>
      </c>
      <c r="O125">
        <v>47</v>
      </c>
      <c r="P125">
        <v>47</v>
      </c>
    </row>
    <row r="126" spans="2:16" x14ac:dyDescent="0.2">
      <c r="B126" s="5" t="s">
        <v>47</v>
      </c>
      <c r="C126" s="5">
        <v>232</v>
      </c>
      <c r="D126" s="5">
        <v>7.05</v>
      </c>
      <c r="E126" s="5">
        <v>3.4099999999999998E-3</v>
      </c>
      <c r="F126">
        <v>0.56245999999999996</v>
      </c>
      <c r="H126">
        <v>190.76</v>
      </c>
      <c r="I126">
        <v>8.93</v>
      </c>
      <c r="J126">
        <v>0.19</v>
      </c>
      <c r="K126">
        <v>83</v>
      </c>
      <c r="L126">
        <v>101</v>
      </c>
      <c r="N126">
        <v>83</v>
      </c>
      <c r="O126">
        <v>83</v>
      </c>
      <c r="P126">
        <v>91</v>
      </c>
    </row>
    <row r="127" spans="2:16" x14ac:dyDescent="0.2">
      <c r="B127" s="5" t="s">
        <v>48</v>
      </c>
      <c r="C127" s="5">
        <v>257</v>
      </c>
      <c r="D127" s="5">
        <v>13.93</v>
      </c>
      <c r="E127" s="5">
        <v>7.0519999999999999E-2</v>
      </c>
      <c r="F127">
        <v>1.0331300000000001</v>
      </c>
      <c r="H127">
        <v>16.8</v>
      </c>
      <c r="I127">
        <v>21.29</v>
      </c>
      <c r="J127">
        <v>0.13</v>
      </c>
      <c r="K127">
        <v>64</v>
      </c>
      <c r="L127">
        <v>67</v>
      </c>
      <c r="N127">
        <v>64</v>
      </c>
      <c r="O127">
        <v>64</v>
      </c>
      <c r="P127">
        <v>99</v>
      </c>
    </row>
    <row r="128" spans="2:16" x14ac:dyDescent="0.2">
      <c r="B128" s="5" t="s">
        <v>49</v>
      </c>
      <c r="C128" s="5">
        <v>321</v>
      </c>
      <c r="D128" s="5">
        <v>23.24</v>
      </c>
      <c r="E128" s="5">
        <v>3600</v>
      </c>
      <c r="F128">
        <v>0.88349999999999995</v>
      </c>
      <c r="H128">
        <v>215.84</v>
      </c>
      <c r="I128">
        <v>35.21</v>
      </c>
      <c r="J128">
        <v>0.49</v>
      </c>
      <c r="K128">
        <v>82</v>
      </c>
      <c r="L128">
        <v>-1</v>
      </c>
      <c r="N128">
        <v>82</v>
      </c>
      <c r="O128">
        <v>82</v>
      </c>
      <c r="P128">
        <v>86</v>
      </c>
    </row>
    <row r="129" spans="2:6" x14ac:dyDescent="0.2">
      <c r="B129" s="5" t="s">
        <v>50</v>
      </c>
      <c r="C129" s="5">
        <v>211</v>
      </c>
      <c r="D129" s="5">
        <v>4.76</v>
      </c>
      <c r="E129" s="5">
        <v>3.7399999999999998E-3</v>
      </c>
      <c r="F129">
        <v>0.61956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 Huang</dc:creator>
  <cp:lastModifiedBy>Pio Huang</cp:lastModifiedBy>
  <dcterms:created xsi:type="dcterms:W3CDTF">2025-04-07T11:07:06Z</dcterms:created>
  <dcterms:modified xsi:type="dcterms:W3CDTF">2025-04-10T09:17:53Z</dcterms:modified>
</cp:coreProperties>
</file>