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Pipeline Scenario NH3\"/>
    </mc:Choice>
  </mc:AlternateContent>
  <xr:revisionPtr revIDLastSave="0" documentId="13_ncr:1_{4A9D5418-6BEB-4365-9F65-D73B08E609E5}" xr6:coauthVersionLast="47" xr6:coauthVersionMax="47" xr10:uidLastSave="{00000000-0000-0000-0000-000000000000}"/>
  <bookViews>
    <workbookView xWindow="1935" yWindow="2610" windowWidth="21600" windowHeight="11295" firstSheet="1" activeTab="10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NPV H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6" i="12" l="1"/>
  <c r="Q405" i="12"/>
  <c r="O4" i="12"/>
  <c r="Q4" i="12"/>
  <c r="O5" i="12"/>
  <c r="Q5" i="12"/>
  <c r="O6" i="12"/>
  <c r="Q6" i="12"/>
  <c r="O7" i="12"/>
  <c r="Q7" i="12"/>
  <c r="O8" i="12"/>
  <c r="Q8" i="12"/>
  <c r="O9" i="12"/>
  <c r="Q9" i="12"/>
  <c r="O10" i="12"/>
  <c r="Q10" i="12"/>
  <c r="O11" i="12"/>
  <c r="Q11" i="12"/>
  <c r="O12" i="12"/>
  <c r="Q12" i="12"/>
  <c r="O13" i="12"/>
  <c r="Q13" i="12"/>
  <c r="O14" i="12"/>
  <c r="Q14" i="12"/>
  <c r="O15" i="12"/>
  <c r="Q15" i="12"/>
  <c r="O16" i="12"/>
  <c r="Q16" i="12"/>
  <c r="O17" i="12"/>
  <c r="Q17" i="12"/>
  <c r="O18" i="12"/>
  <c r="Q18" i="12"/>
  <c r="O19" i="12"/>
  <c r="Q19" i="12"/>
  <c r="O20" i="12"/>
  <c r="Q20" i="12"/>
  <c r="O21" i="12"/>
  <c r="Q21" i="12"/>
  <c r="O22" i="12"/>
  <c r="Q22" i="12"/>
  <c r="O23" i="12"/>
  <c r="Q23" i="12"/>
  <c r="O24" i="12"/>
  <c r="Q24" i="12"/>
  <c r="O25" i="12"/>
  <c r="Q25" i="12"/>
  <c r="O26" i="12"/>
  <c r="Q26" i="12"/>
  <c r="O27" i="12"/>
  <c r="Q27" i="12"/>
  <c r="O28" i="12"/>
  <c r="Q28" i="12"/>
  <c r="O29" i="12"/>
  <c r="Q29" i="12"/>
  <c r="O30" i="12"/>
  <c r="Q30" i="12"/>
  <c r="O31" i="12"/>
  <c r="Q31" i="12"/>
  <c r="O32" i="12"/>
  <c r="Q32" i="12"/>
  <c r="O33" i="12"/>
  <c r="Q33" i="12"/>
  <c r="O34" i="12"/>
  <c r="Q34" i="12"/>
  <c r="O35" i="12"/>
  <c r="Q35" i="12"/>
  <c r="O36" i="12"/>
  <c r="Q36" i="12"/>
  <c r="O37" i="12"/>
  <c r="Q37" i="12"/>
  <c r="O38" i="12"/>
  <c r="Q38" i="12"/>
  <c r="O39" i="12"/>
  <c r="Q39" i="12"/>
  <c r="O40" i="12"/>
  <c r="Q40" i="12"/>
  <c r="O41" i="12"/>
  <c r="Q41" i="12"/>
  <c r="O42" i="12"/>
  <c r="Q42" i="12"/>
  <c r="O43" i="12"/>
  <c r="Q43" i="12"/>
  <c r="O44" i="12"/>
  <c r="Q44" i="12"/>
  <c r="O45" i="12"/>
  <c r="Q45" i="12"/>
  <c r="O46" i="12"/>
  <c r="Q46" i="12"/>
  <c r="O47" i="12"/>
  <c r="Q47" i="12"/>
  <c r="O48" i="12"/>
  <c r="Q48" i="12"/>
  <c r="O49" i="12"/>
  <c r="Q49" i="12"/>
  <c r="O50" i="12"/>
  <c r="Q50" i="12"/>
  <c r="O51" i="12"/>
  <c r="Q51" i="12"/>
  <c r="O52" i="12"/>
  <c r="Q52" i="12"/>
  <c r="O53" i="12"/>
  <c r="Q53" i="12"/>
  <c r="O54" i="12"/>
  <c r="Q54" i="12"/>
  <c r="O55" i="12"/>
  <c r="Q55" i="12"/>
  <c r="O56" i="12"/>
  <c r="Q56" i="12"/>
  <c r="O57" i="12"/>
  <c r="Q57" i="12"/>
  <c r="O58" i="12"/>
  <c r="Q58" i="12"/>
  <c r="O59" i="12"/>
  <c r="Q59" i="12"/>
  <c r="O60" i="12"/>
  <c r="Q60" i="12"/>
  <c r="O61" i="12"/>
  <c r="Q61" i="12"/>
  <c r="O62" i="12"/>
  <c r="Q62" i="12"/>
  <c r="O63" i="12"/>
  <c r="Q63" i="12"/>
  <c r="O64" i="12"/>
  <c r="Q64" i="12"/>
  <c r="O65" i="12"/>
  <c r="Q65" i="12"/>
  <c r="O66" i="12"/>
  <c r="Q66" i="12"/>
  <c r="O67" i="12"/>
  <c r="Q67" i="12"/>
  <c r="O68" i="12"/>
  <c r="Q68" i="12"/>
  <c r="O69" i="12"/>
  <c r="Q69" i="12"/>
  <c r="O70" i="12"/>
  <c r="Q70" i="12"/>
  <c r="O71" i="12"/>
  <c r="Q71" i="12"/>
  <c r="O72" i="12"/>
  <c r="Q72" i="12"/>
  <c r="O73" i="12"/>
  <c r="Q73" i="12"/>
  <c r="O74" i="12"/>
  <c r="Q74" i="12"/>
  <c r="O75" i="12"/>
  <c r="Q75" i="12"/>
  <c r="O76" i="12"/>
  <c r="Q76" i="12"/>
  <c r="O77" i="12"/>
  <c r="Q77" i="12"/>
  <c r="O78" i="12"/>
  <c r="Q78" i="12"/>
  <c r="O79" i="12"/>
  <c r="Q79" i="12"/>
  <c r="O80" i="12"/>
  <c r="Q80" i="12"/>
  <c r="O81" i="12"/>
  <c r="Q81" i="12"/>
  <c r="O82" i="12"/>
  <c r="Q82" i="12"/>
  <c r="O83" i="12"/>
  <c r="Q83" i="12"/>
  <c r="O84" i="12"/>
  <c r="Q84" i="12"/>
  <c r="O85" i="12"/>
  <c r="Q85" i="12"/>
  <c r="O86" i="12"/>
  <c r="Q86" i="12"/>
  <c r="O87" i="12"/>
  <c r="Q87" i="12"/>
  <c r="O88" i="12"/>
  <c r="Q88" i="12"/>
  <c r="O89" i="12"/>
  <c r="Q89" i="12"/>
  <c r="O90" i="12"/>
  <c r="Q90" i="12"/>
  <c r="O91" i="12"/>
  <c r="Q91" i="12"/>
  <c r="O92" i="12"/>
  <c r="Q92" i="12"/>
  <c r="O93" i="12"/>
  <c r="Q93" i="12"/>
  <c r="O94" i="12"/>
  <c r="Q94" i="12"/>
  <c r="O95" i="12"/>
  <c r="Q95" i="12"/>
  <c r="O96" i="12"/>
  <c r="Q96" i="12"/>
  <c r="O97" i="12"/>
  <c r="Q97" i="12"/>
  <c r="O98" i="12"/>
  <c r="Q98" i="12"/>
  <c r="O99" i="12"/>
  <c r="Q99" i="12"/>
  <c r="O100" i="12"/>
  <c r="Q100" i="12"/>
  <c r="O101" i="12"/>
  <c r="Q101" i="12"/>
  <c r="O102" i="12"/>
  <c r="Q102" i="12"/>
  <c r="O103" i="12"/>
  <c r="Q103" i="12"/>
  <c r="O104" i="12"/>
  <c r="Q104" i="12"/>
  <c r="O105" i="12"/>
  <c r="Q105" i="12"/>
  <c r="O106" i="12"/>
  <c r="Q106" i="12"/>
  <c r="O107" i="12"/>
  <c r="Q107" i="12"/>
  <c r="O108" i="12"/>
  <c r="Q108" i="12"/>
  <c r="O109" i="12"/>
  <c r="Q109" i="12"/>
  <c r="O110" i="12"/>
  <c r="Q110" i="12"/>
  <c r="O111" i="12"/>
  <c r="Q111" i="12"/>
  <c r="O112" i="12"/>
  <c r="Q112" i="12"/>
  <c r="O113" i="12"/>
  <c r="Q113" i="12"/>
  <c r="O114" i="12"/>
  <c r="Q114" i="12"/>
  <c r="O115" i="12"/>
  <c r="Q115" i="12"/>
  <c r="O116" i="12"/>
  <c r="Q116" i="12"/>
  <c r="O117" i="12"/>
  <c r="Q117" i="12"/>
  <c r="O118" i="12"/>
  <c r="Q118" i="12"/>
  <c r="O119" i="12"/>
  <c r="Q119" i="12"/>
  <c r="O120" i="12"/>
  <c r="Q120" i="12"/>
  <c r="O121" i="12"/>
  <c r="Q121" i="12"/>
  <c r="O122" i="12"/>
  <c r="Q122" i="12"/>
  <c r="O123" i="12"/>
  <c r="Q123" i="12"/>
  <c r="O124" i="12"/>
  <c r="Q124" i="12"/>
  <c r="O125" i="12"/>
  <c r="Q125" i="12"/>
  <c r="O126" i="12"/>
  <c r="Q126" i="12"/>
  <c r="O127" i="12"/>
  <c r="Q127" i="12"/>
  <c r="O128" i="12"/>
  <c r="Q128" i="12"/>
  <c r="O129" i="12"/>
  <c r="Q129" i="12"/>
  <c r="O130" i="12"/>
  <c r="Q130" i="12"/>
  <c r="O131" i="12"/>
  <c r="Q131" i="12"/>
  <c r="O132" i="12"/>
  <c r="Q132" i="12"/>
  <c r="O133" i="12"/>
  <c r="Q133" i="12"/>
  <c r="O134" i="12"/>
  <c r="Q134" i="12"/>
  <c r="O135" i="12"/>
  <c r="Q135" i="12"/>
  <c r="O136" i="12"/>
  <c r="Q136" i="12"/>
  <c r="O137" i="12"/>
  <c r="Q137" i="12"/>
  <c r="O138" i="12"/>
  <c r="Q138" i="12"/>
  <c r="O139" i="12"/>
  <c r="Q139" i="12"/>
  <c r="O140" i="12"/>
  <c r="Q140" i="12"/>
  <c r="O141" i="12"/>
  <c r="Q141" i="12"/>
  <c r="O142" i="12"/>
  <c r="Q142" i="12"/>
  <c r="O143" i="12"/>
  <c r="Q143" i="12"/>
  <c r="O144" i="12"/>
  <c r="Q144" i="12"/>
  <c r="O145" i="12"/>
  <c r="Q145" i="12"/>
  <c r="O146" i="12"/>
  <c r="Q146" i="12"/>
  <c r="O147" i="12"/>
  <c r="Q147" i="12"/>
  <c r="O148" i="12"/>
  <c r="Q148" i="12"/>
  <c r="O149" i="12"/>
  <c r="Q149" i="12"/>
  <c r="O150" i="12"/>
  <c r="Q150" i="12"/>
  <c r="O151" i="12"/>
  <c r="Q151" i="12"/>
  <c r="O152" i="12"/>
  <c r="Q152" i="12"/>
  <c r="O153" i="12"/>
  <c r="Q153" i="12"/>
  <c r="O154" i="12"/>
  <c r="Q154" i="12"/>
  <c r="O155" i="12"/>
  <c r="Q155" i="12"/>
  <c r="O156" i="12"/>
  <c r="Q156" i="12"/>
  <c r="O157" i="12"/>
  <c r="Q157" i="12"/>
  <c r="O158" i="12"/>
  <c r="Q158" i="12"/>
  <c r="O159" i="12"/>
  <c r="Q159" i="12"/>
  <c r="O160" i="12"/>
  <c r="Q160" i="12"/>
  <c r="O161" i="12"/>
  <c r="Q161" i="12"/>
  <c r="O162" i="12"/>
  <c r="Q162" i="12"/>
  <c r="O163" i="12"/>
  <c r="Q163" i="12"/>
  <c r="O164" i="12"/>
  <c r="Q164" i="12"/>
  <c r="O165" i="12"/>
  <c r="Q165" i="12"/>
  <c r="O166" i="12"/>
  <c r="Q166" i="12"/>
  <c r="O167" i="12"/>
  <c r="Q167" i="12"/>
  <c r="O168" i="12"/>
  <c r="Q168" i="12"/>
  <c r="O169" i="12"/>
  <c r="Q169" i="12"/>
  <c r="O170" i="12"/>
  <c r="Q170" i="12"/>
  <c r="O171" i="12"/>
  <c r="Q171" i="12"/>
  <c r="O172" i="12"/>
  <c r="Q172" i="12"/>
  <c r="O173" i="12"/>
  <c r="Q173" i="12"/>
  <c r="O174" i="12"/>
  <c r="Q174" i="12"/>
  <c r="O175" i="12"/>
  <c r="Q175" i="12"/>
  <c r="O176" i="12"/>
  <c r="Q176" i="12"/>
  <c r="O177" i="12"/>
  <c r="Q177" i="12"/>
  <c r="O178" i="12"/>
  <c r="Q178" i="12"/>
  <c r="O179" i="12"/>
  <c r="Q179" i="12"/>
  <c r="O180" i="12"/>
  <c r="Q180" i="12"/>
  <c r="O181" i="12"/>
  <c r="Q181" i="12"/>
  <c r="O182" i="12"/>
  <c r="Q182" i="12"/>
  <c r="O183" i="12"/>
  <c r="Q183" i="12"/>
  <c r="O184" i="12"/>
  <c r="Q184" i="12"/>
  <c r="O185" i="12"/>
  <c r="Q185" i="12"/>
  <c r="O186" i="12"/>
  <c r="Q186" i="12"/>
  <c r="O187" i="12"/>
  <c r="Q187" i="12"/>
  <c r="O188" i="12"/>
  <c r="Q188" i="12"/>
  <c r="O189" i="12"/>
  <c r="Q189" i="12"/>
  <c r="O190" i="12"/>
  <c r="Q190" i="12"/>
  <c r="O191" i="12"/>
  <c r="Q191" i="12"/>
  <c r="O192" i="12"/>
  <c r="Q192" i="12"/>
  <c r="O193" i="12"/>
  <c r="Q193" i="12"/>
  <c r="O194" i="12"/>
  <c r="Q194" i="12"/>
  <c r="O195" i="12"/>
  <c r="Q195" i="12"/>
  <c r="O196" i="12"/>
  <c r="Q196" i="12"/>
  <c r="O197" i="12"/>
  <c r="Q197" i="12"/>
  <c r="O198" i="12"/>
  <c r="Q198" i="12"/>
  <c r="O199" i="12"/>
  <c r="Q199" i="12"/>
  <c r="O200" i="12"/>
  <c r="Q200" i="12"/>
  <c r="O201" i="12"/>
  <c r="Q201" i="12"/>
  <c r="O202" i="12"/>
  <c r="Q202" i="12"/>
  <c r="O203" i="12"/>
  <c r="Q203" i="12"/>
  <c r="O204" i="12"/>
  <c r="Q204" i="12"/>
  <c r="O205" i="12"/>
  <c r="Q205" i="12"/>
  <c r="O206" i="12"/>
  <c r="Q206" i="12"/>
  <c r="O207" i="12"/>
  <c r="Q207" i="12"/>
  <c r="O208" i="12"/>
  <c r="Q208" i="12"/>
  <c r="O209" i="12"/>
  <c r="Q209" i="12"/>
  <c r="O210" i="12"/>
  <c r="Q210" i="12"/>
  <c r="O211" i="12"/>
  <c r="Q211" i="12"/>
  <c r="O212" i="12"/>
  <c r="Q212" i="12"/>
  <c r="O213" i="12"/>
  <c r="Q213" i="12"/>
  <c r="O214" i="12"/>
  <c r="Q214" i="12"/>
  <c r="O215" i="12"/>
  <c r="Q215" i="12"/>
  <c r="O216" i="12"/>
  <c r="Q216" i="12"/>
  <c r="O217" i="12"/>
  <c r="Q217" i="12"/>
  <c r="O218" i="12"/>
  <c r="Q218" i="12"/>
  <c r="O219" i="12"/>
  <c r="Q219" i="12"/>
  <c r="O220" i="12"/>
  <c r="Q220" i="12"/>
  <c r="O221" i="12"/>
  <c r="Q221" i="12"/>
  <c r="O222" i="12"/>
  <c r="Q222" i="12"/>
  <c r="O223" i="12"/>
  <c r="Q223" i="12"/>
  <c r="O224" i="12"/>
  <c r="Q224" i="12"/>
  <c r="O225" i="12"/>
  <c r="Q225" i="12"/>
  <c r="O226" i="12"/>
  <c r="Q226" i="12"/>
  <c r="O227" i="12"/>
  <c r="Q227" i="12"/>
  <c r="O228" i="12"/>
  <c r="Q228" i="12"/>
  <c r="O229" i="12"/>
  <c r="Q229" i="12"/>
  <c r="O230" i="12"/>
  <c r="Q230" i="12"/>
  <c r="O231" i="12"/>
  <c r="Q231" i="12"/>
  <c r="O232" i="12"/>
  <c r="Q232" i="12"/>
  <c r="O233" i="12"/>
  <c r="Q233" i="12"/>
  <c r="O234" i="12"/>
  <c r="Q234" i="12"/>
  <c r="O235" i="12"/>
  <c r="Q235" i="12"/>
  <c r="O236" i="12"/>
  <c r="Q236" i="12"/>
  <c r="O237" i="12"/>
  <c r="Q237" i="12"/>
  <c r="O238" i="12"/>
  <c r="Q238" i="12"/>
  <c r="O239" i="12"/>
  <c r="Q239" i="12"/>
  <c r="O240" i="12"/>
  <c r="Q240" i="12"/>
  <c r="O241" i="12"/>
  <c r="Q241" i="12"/>
  <c r="O242" i="12"/>
  <c r="Q242" i="12"/>
  <c r="O243" i="12"/>
  <c r="Q243" i="12"/>
  <c r="O244" i="12"/>
  <c r="Q244" i="12"/>
  <c r="O245" i="12"/>
  <c r="Q245" i="12"/>
  <c r="O246" i="12"/>
  <c r="Q246" i="12"/>
  <c r="O247" i="12"/>
  <c r="Q247" i="12"/>
  <c r="O248" i="12"/>
  <c r="Q248" i="12"/>
  <c r="O249" i="12"/>
  <c r="Q249" i="12"/>
  <c r="O250" i="12"/>
  <c r="Q250" i="12"/>
  <c r="O251" i="12"/>
  <c r="Q251" i="12"/>
  <c r="O252" i="12"/>
  <c r="Q252" i="12"/>
  <c r="O253" i="12"/>
  <c r="Q253" i="12"/>
  <c r="O254" i="12"/>
  <c r="Q254" i="12"/>
  <c r="O255" i="12"/>
  <c r="Q255" i="12"/>
  <c r="O256" i="12"/>
  <c r="Q256" i="12"/>
  <c r="O257" i="12"/>
  <c r="Q257" i="12"/>
  <c r="O258" i="12"/>
  <c r="Q258" i="12"/>
  <c r="O259" i="12"/>
  <c r="Q259" i="12"/>
  <c r="O260" i="12"/>
  <c r="Q260" i="12"/>
  <c r="O261" i="12"/>
  <c r="Q261" i="12"/>
  <c r="O262" i="12"/>
  <c r="Q262" i="12"/>
  <c r="O263" i="12"/>
  <c r="Q263" i="12"/>
  <c r="O264" i="12"/>
  <c r="Q264" i="12"/>
  <c r="O265" i="12"/>
  <c r="Q265" i="12"/>
  <c r="O266" i="12"/>
  <c r="Q266" i="12"/>
  <c r="O267" i="12"/>
  <c r="Q267" i="12"/>
  <c r="O268" i="12"/>
  <c r="Q268" i="12"/>
  <c r="O269" i="12"/>
  <c r="Q269" i="12"/>
  <c r="O270" i="12"/>
  <c r="Q270" i="12"/>
  <c r="O271" i="12"/>
  <c r="Q271" i="12"/>
  <c r="O272" i="12"/>
  <c r="Q272" i="12"/>
  <c r="O273" i="12"/>
  <c r="Q273" i="12"/>
  <c r="O274" i="12"/>
  <c r="Q274" i="12"/>
  <c r="O275" i="12"/>
  <c r="Q275" i="12"/>
  <c r="O276" i="12"/>
  <c r="Q276" i="12"/>
  <c r="O277" i="12"/>
  <c r="Q277" i="12"/>
  <c r="O278" i="12"/>
  <c r="Q278" i="12"/>
  <c r="O279" i="12"/>
  <c r="Q279" i="12"/>
  <c r="O280" i="12"/>
  <c r="Q280" i="12"/>
  <c r="O281" i="12"/>
  <c r="Q281" i="12"/>
  <c r="O282" i="12"/>
  <c r="Q282" i="12"/>
  <c r="O283" i="12"/>
  <c r="Q283" i="12"/>
  <c r="O284" i="12"/>
  <c r="Q284" i="12"/>
  <c r="O285" i="12"/>
  <c r="Q285" i="12"/>
  <c r="O286" i="12"/>
  <c r="Q286" i="12"/>
  <c r="O287" i="12"/>
  <c r="Q287" i="12"/>
  <c r="O288" i="12"/>
  <c r="Q288" i="12"/>
  <c r="O289" i="12"/>
  <c r="Q289" i="12"/>
  <c r="O290" i="12"/>
  <c r="Q290" i="12"/>
  <c r="O291" i="12"/>
  <c r="Q291" i="12"/>
  <c r="O292" i="12"/>
  <c r="Q292" i="12"/>
  <c r="O293" i="12"/>
  <c r="Q293" i="12"/>
  <c r="O294" i="12"/>
  <c r="Q294" i="12"/>
  <c r="O295" i="12"/>
  <c r="Q295" i="12"/>
  <c r="O296" i="12"/>
  <c r="Q296" i="12"/>
  <c r="O297" i="12"/>
  <c r="Q297" i="12"/>
  <c r="O298" i="12"/>
  <c r="Q298" i="12"/>
  <c r="O299" i="12"/>
  <c r="Q299" i="12"/>
  <c r="O300" i="12"/>
  <c r="Q300" i="12"/>
  <c r="O301" i="12"/>
  <c r="Q301" i="12"/>
  <c r="O302" i="12"/>
  <c r="Q302" i="12"/>
  <c r="O303" i="12"/>
  <c r="Q303" i="12"/>
  <c r="O304" i="12"/>
  <c r="Q304" i="12"/>
  <c r="O305" i="12"/>
  <c r="Q305" i="12"/>
  <c r="O306" i="12"/>
  <c r="Q306" i="12"/>
  <c r="O307" i="12"/>
  <c r="Q307" i="12"/>
  <c r="O308" i="12"/>
  <c r="Q308" i="12"/>
  <c r="O309" i="12"/>
  <c r="Q309" i="12"/>
  <c r="O310" i="12"/>
  <c r="Q310" i="12"/>
  <c r="O311" i="12"/>
  <c r="Q311" i="12"/>
  <c r="O312" i="12"/>
  <c r="Q312" i="12"/>
  <c r="O313" i="12"/>
  <c r="Q313" i="12"/>
  <c r="O314" i="12"/>
  <c r="Q314" i="12"/>
  <c r="O315" i="12"/>
  <c r="Q315" i="12"/>
  <c r="O316" i="12"/>
  <c r="Q316" i="12"/>
  <c r="O317" i="12"/>
  <c r="Q317" i="12"/>
  <c r="O318" i="12"/>
  <c r="Q318" i="12"/>
  <c r="O319" i="12"/>
  <c r="Q319" i="12"/>
  <c r="O320" i="12"/>
  <c r="Q320" i="12"/>
  <c r="O321" i="12"/>
  <c r="Q321" i="12"/>
  <c r="O322" i="12"/>
  <c r="Q322" i="12"/>
  <c r="O323" i="12"/>
  <c r="Q323" i="12"/>
  <c r="O324" i="12"/>
  <c r="Q324" i="12"/>
  <c r="O325" i="12"/>
  <c r="Q325" i="12"/>
  <c r="O326" i="12"/>
  <c r="Q326" i="12"/>
  <c r="O327" i="12"/>
  <c r="Q327" i="12"/>
  <c r="O328" i="12"/>
  <c r="Q328" i="12"/>
  <c r="O329" i="12"/>
  <c r="Q329" i="12"/>
  <c r="O330" i="12"/>
  <c r="Q330" i="12"/>
  <c r="O331" i="12"/>
  <c r="Q331" i="12"/>
  <c r="O332" i="12"/>
  <c r="Q332" i="12"/>
  <c r="O333" i="12"/>
  <c r="Q333" i="12"/>
  <c r="O334" i="12"/>
  <c r="Q334" i="12"/>
  <c r="O335" i="12"/>
  <c r="Q335" i="12"/>
  <c r="O336" i="12"/>
  <c r="Q336" i="12"/>
  <c r="O337" i="12"/>
  <c r="Q337" i="12"/>
  <c r="O338" i="12"/>
  <c r="Q338" i="12"/>
  <c r="O339" i="12"/>
  <c r="Q339" i="12"/>
  <c r="O340" i="12"/>
  <c r="Q340" i="12"/>
  <c r="O341" i="12"/>
  <c r="Q341" i="12"/>
  <c r="O342" i="12"/>
  <c r="Q342" i="12"/>
  <c r="O343" i="12"/>
  <c r="Q343" i="12"/>
  <c r="O344" i="12"/>
  <c r="Q344" i="12"/>
  <c r="O345" i="12"/>
  <c r="Q345" i="12"/>
  <c r="O346" i="12"/>
  <c r="Q346" i="12"/>
  <c r="O347" i="12"/>
  <c r="Q347" i="12"/>
  <c r="O348" i="12"/>
  <c r="Q348" i="12"/>
  <c r="O349" i="12"/>
  <c r="Q349" i="12"/>
  <c r="O350" i="12"/>
  <c r="Q350" i="12"/>
  <c r="O351" i="12"/>
  <c r="Q351" i="12"/>
  <c r="O352" i="12"/>
  <c r="Q352" i="12"/>
  <c r="O353" i="12"/>
  <c r="Q353" i="12"/>
  <c r="O354" i="12"/>
  <c r="Q354" i="12"/>
  <c r="O355" i="12"/>
  <c r="Q355" i="12"/>
  <c r="O356" i="12"/>
  <c r="Q356" i="12"/>
  <c r="O357" i="12"/>
  <c r="Q357" i="12"/>
  <c r="O358" i="12"/>
  <c r="Q358" i="12"/>
  <c r="O359" i="12"/>
  <c r="Q359" i="12"/>
  <c r="O360" i="12"/>
  <c r="Q360" i="12"/>
  <c r="O361" i="12"/>
  <c r="Q361" i="12"/>
  <c r="O362" i="12"/>
  <c r="Q362" i="12"/>
  <c r="O363" i="12"/>
  <c r="Q363" i="12"/>
  <c r="O364" i="12"/>
  <c r="Q364" i="12"/>
  <c r="O365" i="12"/>
  <c r="Q365" i="12"/>
  <c r="O366" i="12"/>
  <c r="Q366" i="12"/>
  <c r="O367" i="12"/>
  <c r="Q367" i="12"/>
  <c r="O368" i="12"/>
  <c r="Q368" i="12"/>
  <c r="O369" i="12"/>
  <c r="Q369" i="12"/>
  <c r="O370" i="12"/>
  <c r="Q370" i="12"/>
  <c r="O371" i="12"/>
  <c r="Q371" i="12"/>
  <c r="O372" i="12"/>
  <c r="Q372" i="12"/>
  <c r="O373" i="12"/>
  <c r="Q373" i="12"/>
  <c r="O374" i="12"/>
  <c r="Q374" i="12"/>
  <c r="O375" i="12"/>
  <c r="Q375" i="12"/>
  <c r="O376" i="12"/>
  <c r="Q376" i="12"/>
  <c r="O377" i="12"/>
  <c r="Q377" i="12"/>
  <c r="O378" i="12"/>
  <c r="Q378" i="12"/>
  <c r="O379" i="12"/>
  <c r="Q379" i="12"/>
  <c r="O380" i="12"/>
  <c r="Q380" i="12"/>
  <c r="O381" i="12"/>
  <c r="Q381" i="12"/>
  <c r="O382" i="12"/>
  <c r="Q382" i="12"/>
  <c r="O383" i="12"/>
  <c r="Q383" i="12"/>
  <c r="O384" i="12"/>
  <c r="Q384" i="12"/>
  <c r="O385" i="12"/>
  <c r="Q385" i="12"/>
  <c r="O386" i="12"/>
  <c r="Q386" i="12"/>
  <c r="O387" i="12"/>
  <c r="Q387" i="12"/>
  <c r="O388" i="12"/>
  <c r="Q388" i="12"/>
  <c r="O389" i="12"/>
  <c r="Q389" i="12"/>
  <c r="O390" i="12"/>
  <c r="Q390" i="12"/>
  <c r="O391" i="12"/>
  <c r="Q391" i="12"/>
  <c r="O392" i="12"/>
  <c r="Q392" i="12"/>
  <c r="O393" i="12"/>
  <c r="Q393" i="12"/>
  <c r="O394" i="12"/>
  <c r="Q394" i="12"/>
  <c r="O395" i="12"/>
  <c r="Q395" i="12"/>
  <c r="O396" i="12"/>
  <c r="Q396" i="12"/>
  <c r="O397" i="12"/>
  <c r="Q397" i="12"/>
  <c r="O398" i="12"/>
  <c r="Q398" i="12"/>
  <c r="O399" i="12"/>
  <c r="Q399" i="12"/>
  <c r="O400" i="12"/>
  <c r="Q400" i="12"/>
  <c r="O401" i="12"/>
  <c r="Q401" i="12"/>
  <c r="O402" i="12"/>
  <c r="Q402" i="12"/>
  <c r="Q3" i="12"/>
  <c r="B8" i="13"/>
  <c r="C7" i="13"/>
  <c r="D7" i="13"/>
  <c r="E7" i="13"/>
  <c r="F7" i="13"/>
  <c r="G7" i="13"/>
  <c r="H7" i="13"/>
  <c r="I7" i="13"/>
  <c r="J7" i="13"/>
  <c r="K7" i="13"/>
  <c r="L7" i="13"/>
  <c r="B7" i="13"/>
  <c r="C5" i="13"/>
  <c r="D5" i="13"/>
  <c r="E5" i="13"/>
  <c r="F5" i="13"/>
  <c r="G5" i="13"/>
  <c r="H5" i="13"/>
  <c r="I5" i="13"/>
  <c r="J5" i="13"/>
  <c r="K5" i="13"/>
  <c r="L5" i="13"/>
  <c r="B5" i="13"/>
  <c r="O3" i="12"/>
  <c r="D4" i="12"/>
  <c r="E4" i="12"/>
  <c r="F4" i="12"/>
  <c r="G4" i="12"/>
  <c r="H4" i="12"/>
  <c r="I4" i="12"/>
  <c r="J4" i="12"/>
  <c r="K4" i="12"/>
  <c r="L4" i="12"/>
  <c r="M4" i="12"/>
  <c r="N4" i="12"/>
  <c r="D5" i="12"/>
  <c r="N5" i="12" s="1"/>
  <c r="E5" i="12"/>
  <c r="F5" i="12"/>
  <c r="G5" i="12"/>
  <c r="H5" i="12"/>
  <c r="I5" i="12"/>
  <c r="J5" i="12"/>
  <c r="K5" i="12"/>
  <c r="L5" i="12"/>
  <c r="M5" i="12"/>
  <c r="D6" i="12"/>
  <c r="E6" i="12"/>
  <c r="F6" i="12"/>
  <c r="G6" i="12"/>
  <c r="H6" i="12"/>
  <c r="N6" i="12" s="1"/>
  <c r="I6" i="12"/>
  <c r="J6" i="12"/>
  <c r="K6" i="12"/>
  <c r="L6" i="12"/>
  <c r="M6" i="12"/>
  <c r="D7" i="12"/>
  <c r="E7" i="12"/>
  <c r="F7" i="12"/>
  <c r="G7" i="12"/>
  <c r="H7" i="12"/>
  <c r="I7" i="12"/>
  <c r="J7" i="12"/>
  <c r="K7" i="12"/>
  <c r="L7" i="12"/>
  <c r="M7" i="12"/>
  <c r="N7" i="12"/>
  <c r="D8" i="12"/>
  <c r="N8" i="12" s="1"/>
  <c r="E8" i="12"/>
  <c r="F8" i="12"/>
  <c r="G8" i="12"/>
  <c r="H8" i="12"/>
  <c r="I8" i="12"/>
  <c r="J8" i="12"/>
  <c r="K8" i="12"/>
  <c r="L8" i="12"/>
  <c r="M8" i="12"/>
  <c r="D9" i="12"/>
  <c r="N9" i="12" s="1"/>
  <c r="E9" i="12"/>
  <c r="F9" i="12"/>
  <c r="G9" i="12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N10" i="12" s="1"/>
  <c r="D11" i="12"/>
  <c r="N11" i="12" s="1"/>
  <c r="E11" i="12"/>
  <c r="F11" i="12"/>
  <c r="G11" i="12"/>
  <c r="H11" i="12"/>
  <c r="I11" i="12"/>
  <c r="J11" i="12"/>
  <c r="K11" i="12"/>
  <c r="L11" i="12"/>
  <c r="M11" i="12"/>
  <c r="D12" i="12"/>
  <c r="E12" i="12"/>
  <c r="N12" i="12" s="1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N13" i="12"/>
  <c r="D14" i="12"/>
  <c r="N14" i="12" s="1"/>
  <c r="E14" i="12"/>
  <c r="F14" i="12"/>
  <c r="G14" i="12"/>
  <c r="H14" i="12"/>
  <c r="I14" i="12"/>
  <c r="J14" i="12"/>
  <c r="K14" i="12"/>
  <c r="L14" i="12"/>
  <c r="M14" i="12"/>
  <c r="D15" i="12"/>
  <c r="E15" i="12"/>
  <c r="N15" i="12" s="1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N16" i="12"/>
  <c r="D17" i="12"/>
  <c r="N17" i="12" s="1"/>
  <c r="E17" i="12"/>
  <c r="F17" i="12"/>
  <c r="G17" i="12"/>
  <c r="H17" i="12"/>
  <c r="I17" i="12"/>
  <c r="J17" i="12"/>
  <c r="K17" i="12"/>
  <c r="L17" i="12"/>
  <c r="M17" i="12"/>
  <c r="D18" i="12"/>
  <c r="N18" i="12" s="1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N19" i="12"/>
  <c r="D20" i="12"/>
  <c r="E20" i="12"/>
  <c r="F20" i="12"/>
  <c r="G20" i="12"/>
  <c r="H20" i="12"/>
  <c r="I20" i="12"/>
  <c r="J20" i="12"/>
  <c r="K20" i="12"/>
  <c r="L20" i="12"/>
  <c r="M20" i="12"/>
  <c r="N20" i="12"/>
  <c r="D21" i="12"/>
  <c r="N21" i="12" s="1"/>
  <c r="E21" i="12"/>
  <c r="F21" i="12"/>
  <c r="G21" i="12"/>
  <c r="H21" i="12"/>
  <c r="I21" i="12"/>
  <c r="J21" i="12"/>
  <c r="K21" i="12"/>
  <c r="L21" i="12"/>
  <c r="M21" i="12"/>
  <c r="D22" i="12"/>
  <c r="E22" i="12"/>
  <c r="N22" i="12" s="1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N24" i="12" s="1"/>
  <c r="E24" i="12"/>
  <c r="F24" i="12"/>
  <c r="G24" i="12"/>
  <c r="H24" i="12"/>
  <c r="I24" i="12"/>
  <c r="J24" i="12"/>
  <c r="K24" i="12"/>
  <c r="L24" i="12"/>
  <c r="M24" i="12"/>
  <c r="D25" i="12"/>
  <c r="N25" i="12" s="1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N26" i="12" s="1"/>
  <c r="D27" i="12"/>
  <c r="N27" i="12" s="1"/>
  <c r="E27" i="12"/>
  <c r="F27" i="12"/>
  <c r="G27" i="12"/>
  <c r="H27" i="12"/>
  <c r="I27" i="12"/>
  <c r="J27" i="12"/>
  <c r="K27" i="12"/>
  <c r="L27" i="12"/>
  <c r="M27" i="12"/>
  <c r="D28" i="12"/>
  <c r="E28" i="12"/>
  <c r="N28" i="12" s="1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N29" i="12"/>
  <c r="D30" i="12"/>
  <c r="N30" i="12" s="1"/>
  <c r="E30" i="12"/>
  <c r="F30" i="12"/>
  <c r="G30" i="12"/>
  <c r="H30" i="12"/>
  <c r="I30" i="12"/>
  <c r="J30" i="12"/>
  <c r="K30" i="12"/>
  <c r="L30" i="12"/>
  <c r="M30" i="12"/>
  <c r="D31" i="12"/>
  <c r="E31" i="12"/>
  <c r="N31" i="12" s="1"/>
  <c r="F31" i="12"/>
  <c r="G31" i="12"/>
  <c r="H31" i="12"/>
  <c r="I31" i="12"/>
  <c r="J31" i="12"/>
  <c r="K31" i="12"/>
  <c r="L31" i="12"/>
  <c r="M31" i="12"/>
  <c r="D32" i="12"/>
  <c r="E32" i="12"/>
  <c r="F32" i="12"/>
  <c r="G32" i="12"/>
  <c r="H32" i="12"/>
  <c r="I32" i="12"/>
  <c r="J32" i="12"/>
  <c r="K32" i="12"/>
  <c r="L32" i="12"/>
  <c r="M32" i="12"/>
  <c r="N32" i="12"/>
  <c r="D33" i="12"/>
  <c r="N33" i="12" s="1"/>
  <c r="E33" i="12"/>
  <c r="F33" i="12"/>
  <c r="G33" i="12"/>
  <c r="H33" i="12"/>
  <c r="I33" i="12"/>
  <c r="J33" i="12"/>
  <c r="K33" i="12"/>
  <c r="L33" i="12"/>
  <c r="M33" i="12"/>
  <c r="D34" i="12"/>
  <c r="N34" i="12" s="1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N35" i="12"/>
  <c r="D36" i="12"/>
  <c r="E36" i="12"/>
  <c r="F36" i="12"/>
  <c r="G36" i="12"/>
  <c r="H36" i="12"/>
  <c r="I36" i="12"/>
  <c r="J36" i="12"/>
  <c r="K36" i="12"/>
  <c r="L36" i="12"/>
  <c r="M36" i="12"/>
  <c r="N36" i="12"/>
  <c r="D37" i="12"/>
  <c r="N37" i="12" s="1"/>
  <c r="E37" i="12"/>
  <c r="F37" i="12"/>
  <c r="G37" i="12"/>
  <c r="H37" i="12"/>
  <c r="I37" i="12"/>
  <c r="J37" i="12"/>
  <c r="K37" i="12"/>
  <c r="L37" i="12"/>
  <c r="M37" i="12"/>
  <c r="D38" i="12"/>
  <c r="E38" i="12"/>
  <c r="F38" i="12"/>
  <c r="G38" i="12"/>
  <c r="H38" i="12"/>
  <c r="N38" i="12" s="1"/>
  <c r="I38" i="12"/>
  <c r="J38" i="12"/>
  <c r="K38" i="12"/>
  <c r="L38" i="12"/>
  <c r="M38" i="12"/>
  <c r="D39" i="12"/>
  <c r="E39" i="12"/>
  <c r="F39" i="12"/>
  <c r="G39" i="12"/>
  <c r="H39" i="12"/>
  <c r="I39" i="12"/>
  <c r="J39" i="12"/>
  <c r="K39" i="12"/>
  <c r="L39" i="12"/>
  <c r="M39" i="12"/>
  <c r="N39" i="12"/>
  <c r="D40" i="12"/>
  <c r="N40" i="12" s="1"/>
  <c r="E40" i="12"/>
  <c r="F40" i="12"/>
  <c r="G40" i="12"/>
  <c r="H40" i="12"/>
  <c r="I40" i="12"/>
  <c r="J40" i="12"/>
  <c r="K40" i="12"/>
  <c r="L40" i="12"/>
  <c r="M40" i="12"/>
  <c r="D41" i="12"/>
  <c r="N41" i="12" s="1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N42" i="12"/>
  <c r="D43" i="12"/>
  <c r="N43" i="12" s="1"/>
  <c r="E43" i="12"/>
  <c r="F43" i="12"/>
  <c r="G43" i="12"/>
  <c r="H43" i="12"/>
  <c r="I43" i="12"/>
  <c r="J43" i="12"/>
  <c r="K43" i="12"/>
  <c r="L43" i="12"/>
  <c r="M43" i="12"/>
  <c r="D44" i="12"/>
  <c r="E44" i="12"/>
  <c r="F44" i="12"/>
  <c r="N44" i="12" s="1"/>
  <c r="G44" i="12"/>
  <c r="H44" i="12"/>
  <c r="I44" i="12"/>
  <c r="J44" i="12"/>
  <c r="K44" i="12"/>
  <c r="L44" i="12"/>
  <c r="M44" i="12"/>
  <c r="D45" i="12"/>
  <c r="E45" i="12"/>
  <c r="F45" i="12"/>
  <c r="G45" i="12"/>
  <c r="H45" i="12"/>
  <c r="I45" i="12"/>
  <c r="J45" i="12"/>
  <c r="K45" i="12"/>
  <c r="L45" i="12"/>
  <c r="M45" i="12"/>
  <c r="N45" i="12"/>
  <c r="D46" i="12"/>
  <c r="N46" i="12" s="1"/>
  <c r="E46" i="12"/>
  <c r="F46" i="12"/>
  <c r="G46" i="12"/>
  <c r="H46" i="12"/>
  <c r="I46" i="12"/>
  <c r="J46" i="12"/>
  <c r="K46" i="12"/>
  <c r="L46" i="12"/>
  <c r="M46" i="12"/>
  <c r="D47" i="12"/>
  <c r="E47" i="12"/>
  <c r="N47" i="12" s="1"/>
  <c r="F47" i="12"/>
  <c r="G47" i="12"/>
  <c r="H47" i="12"/>
  <c r="I47" i="12"/>
  <c r="J47" i="12"/>
  <c r="K47" i="12"/>
  <c r="L47" i="12"/>
  <c r="M47" i="12"/>
  <c r="D48" i="12"/>
  <c r="E48" i="12"/>
  <c r="F48" i="12"/>
  <c r="G48" i="12"/>
  <c r="H48" i="12"/>
  <c r="I48" i="12"/>
  <c r="J48" i="12"/>
  <c r="K48" i="12"/>
  <c r="L48" i="12"/>
  <c r="M48" i="12"/>
  <c r="N48" i="12"/>
  <c r="D49" i="12"/>
  <c r="N49" i="12" s="1"/>
  <c r="E49" i="12"/>
  <c r="F49" i="12"/>
  <c r="G49" i="12"/>
  <c r="H49" i="12"/>
  <c r="I49" i="12"/>
  <c r="J49" i="12"/>
  <c r="K49" i="12"/>
  <c r="L49" i="12"/>
  <c r="M49" i="12"/>
  <c r="D50" i="12"/>
  <c r="N50" i="12" s="1"/>
  <c r="E50" i="12"/>
  <c r="F50" i="12"/>
  <c r="G50" i="12"/>
  <c r="H50" i="12"/>
  <c r="I50" i="12"/>
  <c r="J50" i="12"/>
  <c r="K50" i="12"/>
  <c r="L50" i="12"/>
  <c r="M50" i="12"/>
  <c r="D51" i="12"/>
  <c r="E51" i="12"/>
  <c r="F51" i="12"/>
  <c r="G51" i="12"/>
  <c r="H51" i="12"/>
  <c r="I51" i="12"/>
  <c r="J51" i="12"/>
  <c r="K51" i="12"/>
  <c r="L51" i="12"/>
  <c r="M51" i="12"/>
  <c r="N51" i="12"/>
  <c r="D52" i="12"/>
  <c r="E52" i="12"/>
  <c r="F52" i="12"/>
  <c r="G52" i="12"/>
  <c r="H52" i="12"/>
  <c r="I52" i="12"/>
  <c r="J52" i="12"/>
  <c r="K52" i="12"/>
  <c r="L52" i="12"/>
  <c r="M52" i="12"/>
  <c r="N52" i="12"/>
  <c r="D53" i="12"/>
  <c r="N53" i="12" s="1"/>
  <c r="E53" i="12"/>
  <c r="F53" i="12"/>
  <c r="G53" i="12"/>
  <c r="H53" i="12"/>
  <c r="I53" i="12"/>
  <c r="J53" i="12"/>
  <c r="K53" i="12"/>
  <c r="L53" i="12"/>
  <c r="M53" i="12"/>
  <c r="D54" i="12"/>
  <c r="E54" i="12"/>
  <c r="F54" i="12"/>
  <c r="G54" i="12"/>
  <c r="H54" i="12"/>
  <c r="N54" i="12" s="1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N55" i="12"/>
  <c r="D56" i="12"/>
  <c r="N56" i="12" s="1"/>
  <c r="E56" i="12"/>
  <c r="F56" i="12"/>
  <c r="G56" i="12"/>
  <c r="H56" i="12"/>
  <c r="I56" i="12"/>
  <c r="J56" i="12"/>
  <c r="K56" i="12"/>
  <c r="L56" i="12"/>
  <c r="M56" i="12"/>
  <c r="D57" i="12"/>
  <c r="N57" i="12" s="1"/>
  <c r="E57" i="12"/>
  <c r="F57" i="12"/>
  <c r="G57" i="12"/>
  <c r="H57" i="12"/>
  <c r="I57" i="12"/>
  <c r="J57" i="12"/>
  <c r="K57" i="12"/>
  <c r="L57" i="12"/>
  <c r="M57" i="12"/>
  <c r="D58" i="12"/>
  <c r="E58" i="12"/>
  <c r="F58" i="12"/>
  <c r="G58" i="12"/>
  <c r="H58" i="12"/>
  <c r="I58" i="12"/>
  <c r="J58" i="12"/>
  <c r="K58" i="12"/>
  <c r="L58" i="12"/>
  <c r="M58" i="12"/>
  <c r="N58" i="12"/>
  <c r="D59" i="12"/>
  <c r="N59" i="12" s="1"/>
  <c r="E59" i="12"/>
  <c r="F59" i="12"/>
  <c r="G59" i="12"/>
  <c r="H59" i="12"/>
  <c r="I59" i="12"/>
  <c r="J59" i="12"/>
  <c r="K59" i="12"/>
  <c r="L59" i="12"/>
  <c r="M59" i="12"/>
  <c r="D60" i="12"/>
  <c r="E60" i="12"/>
  <c r="F60" i="12"/>
  <c r="N60" i="12" s="1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N61" i="12"/>
  <c r="D62" i="12"/>
  <c r="N62" i="12" s="1"/>
  <c r="E62" i="12"/>
  <c r="F62" i="12"/>
  <c r="G62" i="12"/>
  <c r="H62" i="12"/>
  <c r="I62" i="12"/>
  <c r="J62" i="12"/>
  <c r="K62" i="12"/>
  <c r="L62" i="12"/>
  <c r="M62" i="12"/>
  <c r="D63" i="12"/>
  <c r="E63" i="12"/>
  <c r="N63" i="12" s="1"/>
  <c r="F63" i="12"/>
  <c r="G63" i="12"/>
  <c r="H63" i="12"/>
  <c r="I63" i="12"/>
  <c r="J63" i="12"/>
  <c r="K63" i="12"/>
  <c r="L63" i="12"/>
  <c r="M63" i="12"/>
  <c r="D64" i="12"/>
  <c r="E64" i="12"/>
  <c r="F64" i="12"/>
  <c r="G64" i="12"/>
  <c r="H64" i="12"/>
  <c r="I64" i="12"/>
  <c r="J64" i="12"/>
  <c r="K64" i="12"/>
  <c r="L64" i="12"/>
  <c r="M64" i="12"/>
  <c r="N64" i="12"/>
  <c r="D65" i="12"/>
  <c r="N65" i="12" s="1"/>
  <c r="E65" i="12"/>
  <c r="F65" i="12"/>
  <c r="G65" i="12"/>
  <c r="H65" i="12"/>
  <c r="I65" i="12"/>
  <c r="J65" i="12"/>
  <c r="K65" i="12"/>
  <c r="L65" i="12"/>
  <c r="M65" i="12"/>
  <c r="D66" i="12"/>
  <c r="N66" i="12" s="1"/>
  <c r="E66" i="12"/>
  <c r="F66" i="12"/>
  <c r="G66" i="12"/>
  <c r="H66" i="12"/>
  <c r="I66" i="12"/>
  <c r="J66" i="12"/>
  <c r="K66" i="12"/>
  <c r="L66" i="12"/>
  <c r="M66" i="12"/>
  <c r="D67" i="12"/>
  <c r="E67" i="12"/>
  <c r="F67" i="12"/>
  <c r="G67" i="12"/>
  <c r="H67" i="12"/>
  <c r="I67" i="12"/>
  <c r="J67" i="12"/>
  <c r="K67" i="12"/>
  <c r="L67" i="12"/>
  <c r="M67" i="12"/>
  <c r="N67" i="12"/>
  <c r="D68" i="12"/>
  <c r="E68" i="12"/>
  <c r="F68" i="12"/>
  <c r="G68" i="12"/>
  <c r="H68" i="12"/>
  <c r="I68" i="12"/>
  <c r="J68" i="12"/>
  <c r="K68" i="12"/>
  <c r="L68" i="12"/>
  <c r="M68" i="12"/>
  <c r="N68" i="12"/>
  <c r="D69" i="12"/>
  <c r="E69" i="12"/>
  <c r="F69" i="12"/>
  <c r="N69" i="12" s="1"/>
  <c r="G69" i="12"/>
  <c r="H69" i="12"/>
  <c r="I69" i="12"/>
  <c r="J69" i="12"/>
  <c r="K69" i="12"/>
  <c r="L69" i="12"/>
  <c r="M69" i="12"/>
  <c r="D70" i="12"/>
  <c r="E70" i="12"/>
  <c r="F70" i="12"/>
  <c r="G70" i="12"/>
  <c r="H70" i="12"/>
  <c r="N70" i="12" s="1"/>
  <c r="I70" i="12"/>
  <c r="J70" i="12"/>
  <c r="K70" i="12"/>
  <c r="L70" i="12"/>
  <c r="M70" i="12"/>
  <c r="D71" i="12"/>
  <c r="E71" i="12"/>
  <c r="F71" i="12"/>
  <c r="N71" i="12" s="1"/>
  <c r="G71" i="12"/>
  <c r="H71" i="12"/>
  <c r="I71" i="12"/>
  <c r="J71" i="12"/>
  <c r="K71" i="12"/>
  <c r="L71" i="12"/>
  <c r="M71" i="12"/>
  <c r="D72" i="12"/>
  <c r="N72" i="12" s="1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N73" i="12" s="1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N74" i="12" s="1"/>
  <c r="M74" i="12"/>
  <c r="D75" i="12"/>
  <c r="N75" i="12" s="1"/>
  <c r="E75" i="12"/>
  <c r="F75" i="12"/>
  <c r="G75" i="12"/>
  <c r="H75" i="12"/>
  <c r="I75" i="12"/>
  <c r="J75" i="12"/>
  <c r="K75" i="12"/>
  <c r="L75" i="12"/>
  <c r="M75" i="12"/>
  <c r="D76" i="12"/>
  <c r="E76" i="12"/>
  <c r="F76" i="12"/>
  <c r="N76" i="12" s="1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N77" i="12" s="1"/>
  <c r="L77" i="12"/>
  <c r="M77" i="12"/>
  <c r="D78" i="12"/>
  <c r="N78" i="12" s="1"/>
  <c r="E78" i="12"/>
  <c r="F78" i="12"/>
  <c r="G78" i="12"/>
  <c r="H78" i="12"/>
  <c r="I78" i="12"/>
  <c r="J78" i="12"/>
  <c r="K78" i="12"/>
  <c r="L78" i="12"/>
  <c r="M78" i="12"/>
  <c r="D79" i="12"/>
  <c r="E79" i="12"/>
  <c r="N79" i="12" s="1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N80" i="12"/>
  <c r="D81" i="12"/>
  <c r="N81" i="12" s="1"/>
  <c r="E81" i="12"/>
  <c r="F81" i="12"/>
  <c r="G81" i="12"/>
  <c r="H81" i="12"/>
  <c r="I81" i="12"/>
  <c r="J81" i="12"/>
  <c r="K81" i="12"/>
  <c r="L81" i="12"/>
  <c r="M81" i="12"/>
  <c r="D82" i="12"/>
  <c r="N82" i="12" s="1"/>
  <c r="E82" i="12"/>
  <c r="F82" i="12"/>
  <c r="G82" i="12"/>
  <c r="H82" i="12"/>
  <c r="I82" i="12"/>
  <c r="J82" i="12"/>
  <c r="K82" i="12"/>
  <c r="L82" i="12"/>
  <c r="M82" i="12"/>
  <c r="D83" i="12"/>
  <c r="E83" i="12"/>
  <c r="F83" i="12"/>
  <c r="G83" i="12"/>
  <c r="H83" i="12"/>
  <c r="I83" i="12"/>
  <c r="J83" i="12"/>
  <c r="K83" i="12"/>
  <c r="L83" i="12"/>
  <c r="M83" i="12"/>
  <c r="N83" i="12"/>
  <c r="D84" i="12"/>
  <c r="E84" i="12"/>
  <c r="F84" i="12"/>
  <c r="G84" i="12"/>
  <c r="H84" i="12"/>
  <c r="I84" i="12"/>
  <c r="J84" i="12"/>
  <c r="K84" i="12"/>
  <c r="L84" i="12"/>
  <c r="M84" i="12"/>
  <c r="N84" i="12"/>
  <c r="D85" i="12"/>
  <c r="E85" i="12"/>
  <c r="F85" i="12"/>
  <c r="G85" i="12"/>
  <c r="N85" i="12" s="1"/>
  <c r="H85" i="12"/>
  <c r="I85" i="12"/>
  <c r="J85" i="12"/>
  <c r="K85" i="12"/>
  <c r="L85" i="12"/>
  <c r="M85" i="12"/>
  <c r="D86" i="12"/>
  <c r="E86" i="12"/>
  <c r="F86" i="12"/>
  <c r="G86" i="12"/>
  <c r="H86" i="12"/>
  <c r="N86" i="12" s="1"/>
  <c r="I86" i="12"/>
  <c r="J86" i="12"/>
  <c r="K86" i="12"/>
  <c r="L86" i="12"/>
  <c r="M86" i="12"/>
  <c r="D87" i="12"/>
  <c r="E87" i="12"/>
  <c r="F87" i="12"/>
  <c r="G87" i="12"/>
  <c r="H87" i="12"/>
  <c r="N87" i="12" s="1"/>
  <c r="I87" i="12"/>
  <c r="J87" i="12"/>
  <c r="K87" i="12"/>
  <c r="L87" i="12"/>
  <c r="M87" i="12"/>
  <c r="D88" i="12"/>
  <c r="E88" i="12"/>
  <c r="N88" i="12" s="1"/>
  <c r="F88" i="12"/>
  <c r="G88" i="12"/>
  <c r="H88" i="12"/>
  <c r="I88" i="12"/>
  <c r="J88" i="12"/>
  <c r="K88" i="12"/>
  <c r="L88" i="12"/>
  <c r="M88" i="12"/>
  <c r="D89" i="12"/>
  <c r="E89" i="12"/>
  <c r="F89" i="12"/>
  <c r="G89" i="12"/>
  <c r="N89" i="12" s="1"/>
  <c r="H89" i="12"/>
  <c r="I89" i="12"/>
  <c r="J89" i="12"/>
  <c r="K89" i="12"/>
  <c r="L89" i="12"/>
  <c r="M89" i="12"/>
  <c r="D90" i="12"/>
  <c r="E90" i="12"/>
  <c r="N90" i="12" s="1"/>
  <c r="F90" i="12"/>
  <c r="G90" i="12"/>
  <c r="H90" i="12"/>
  <c r="I90" i="12"/>
  <c r="J90" i="12"/>
  <c r="K90" i="12"/>
  <c r="L90" i="12"/>
  <c r="M90" i="12"/>
  <c r="D91" i="12"/>
  <c r="N91" i="12" s="1"/>
  <c r="E91" i="12"/>
  <c r="F91" i="12"/>
  <c r="G91" i="12"/>
  <c r="H91" i="12"/>
  <c r="I91" i="12"/>
  <c r="J91" i="12"/>
  <c r="K91" i="12"/>
  <c r="L91" i="12"/>
  <c r="M91" i="12"/>
  <c r="D92" i="12"/>
  <c r="E92" i="12"/>
  <c r="N92" i="12" s="1"/>
  <c r="F92" i="12"/>
  <c r="G92" i="12"/>
  <c r="H92" i="12"/>
  <c r="I92" i="12"/>
  <c r="J92" i="12"/>
  <c r="K92" i="12"/>
  <c r="L92" i="12"/>
  <c r="M92" i="12"/>
  <c r="D93" i="12"/>
  <c r="E93" i="12"/>
  <c r="F93" i="12"/>
  <c r="G93" i="12"/>
  <c r="H93" i="12"/>
  <c r="I93" i="12"/>
  <c r="J93" i="12"/>
  <c r="K93" i="12"/>
  <c r="N93" i="12" s="1"/>
  <c r="L93" i="12"/>
  <c r="M93" i="12"/>
  <c r="D94" i="12"/>
  <c r="N94" i="12" s="1"/>
  <c r="E94" i="12"/>
  <c r="F94" i="12"/>
  <c r="G94" i="12"/>
  <c r="H94" i="12"/>
  <c r="I94" i="12"/>
  <c r="J94" i="12"/>
  <c r="K94" i="12"/>
  <c r="L94" i="12"/>
  <c r="M94" i="12"/>
  <c r="D95" i="12"/>
  <c r="E95" i="12"/>
  <c r="N95" i="12" s="1"/>
  <c r="F95" i="12"/>
  <c r="G95" i="12"/>
  <c r="H95" i="12"/>
  <c r="I95" i="12"/>
  <c r="J95" i="12"/>
  <c r="K95" i="12"/>
  <c r="L95" i="12"/>
  <c r="M95" i="12"/>
  <c r="D96" i="12"/>
  <c r="E96" i="12"/>
  <c r="F96" i="12"/>
  <c r="G96" i="12"/>
  <c r="H96" i="12"/>
  <c r="I96" i="12"/>
  <c r="J96" i="12"/>
  <c r="K96" i="12"/>
  <c r="L96" i="12"/>
  <c r="M96" i="12"/>
  <c r="N96" i="12"/>
  <c r="D97" i="12"/>
  <c r="N97" i="12" s="1"/>
  <c r="E97" i="12"/>
  <c r="F97" i="12"/>
  <c r="G97" i="12"/>
  <c r="H97" i="12"/>
  <c r="I97" i="12"/>
  <c r="J97" i="12"/>
  <c r="K97" i="12"/>
  <c r="L97" i="12"/>
  <c r="M97" i="12"/>
  <c r="D98" i="12"/>
  <c r="N98" i="12" s="1"/>
  <c r="E98" i="12"/>
  <c r="F98" i="12"/>
  <c r="G98" i="12"/>
  <c r="H98" i="12"/>
  <c r="I98" i="12"/>
  <c r="J98" i="12"/>
  <c r="K98" i="12"/>
  <c r="L98" i="12"/>
  <c r="M98" i="12"/>
  <c r="D99" i="12"/>
  <c r="E99" i="12"/>
  <c r="F99" i="12"/>
  <c r="G99" i="12"/>
  <c r="H99" i="12"/>
  <c r="I99" i="12"/>
  <c r="J99" i="12"/>
  <c r="K99" i="12"/>
  <c r="L99" i="12"/>
  <c r="M99" i="12"/>
  <c r="N99" i="12"/>
  <c r="D100" i="12"/>
  <c r="E100" i="12"/>
  <c r="F100" i="12"/>
  <c r="G100" i="12"/>
  <c r="H100" i="12"/>
  <c r="I100" i="12"/>
  <c r="J100" i="12"/>
  <c r="K100" i="12"/>
  <c r="L100" i="12"/>
  <c r="M100" i="12"/>
  <c r="N100" i="12"/>
  <c r="D101" i="12"/>
  <c r="E101" i="12"/>
  <c r="F101" i="12"/>
  <c r="G101" i="12"/>
  <c r="N101" i="12" s="1"/>
  <c r="H101" i="12"/>
  <c r="I101" i="12"/>
  <c r="J101" i="12"/>
  <c r="K101" i="12"/>
  <c r="L101" i="12"/>
  <c r="M101" i="12"/>
  <c r="D102" i="12"/>
  <c r="E102" i="12"/>
  <c r="F102" i="12"/>
  <c r="G102" i="12"/>
  <c r="H102" i="12"/>
  <c r="N102" i="12" s="1"/>
  <c r="I102" i="12"/>
  <c r="J102" i="12"/>
  <c r="K102" i="12"/>
  <c r="L102" i="12"/>
  <c r="M102" i="12"/>
  <c r="D103" i="12"/>
  <c r="E103" i="12"/>
  <c r="F103" i="12"/>
  <c r="G103" i="12"/>
  <c r="H103" i="12"/>
  <c r="N103" i="12" s="1"/>
  <c r="I103" i="12"/>
  <c r="J103" i="12"/>
  <c r="K103" i="12"/>
  <c r="L103" i="12"/>
  <c r="M103" i="12"/>
  <c r="D104" i="12"/>
  <c r="E104" i="12"/>
  <c r="F104" i="12"/>
  <c r="N104" i="12" s="1"/>
  <c r="G104" i="12"/>
  <c r="H104" i="12"/>
  <c r="I104" i="12"/>
  <c r="J104" i="12"/>
  <c r="K104" i="12"/>
  <c r="L104" i="12"/>
  <c r="M104" i="12"/>
  <c r="D105" i="12"/>
  <c r="E105" i="12"/>
  <c r="F105" i="12"/>
  <c r="G105" i="12"/>
  <c r="N105" i="12" s="1"/>
  <c r="H105" i="12"/>
  <c r="I105" i="12"/>
  <c r="J105" i="12"/>
  <c r="K105" i="12"/>
  <c r="L105" i="12"/>
  <c r="M105" i="12"/>
  <c r="D106" i="12"/>
  <c r="E106" i="12"/>
  <c r="N106" i="12" s="1"/>
  <c r="F106" i="12"/>
  <c r="G106" i="12"/>
  <c r="H106" i="12"/>
  <c r="I106" i="12"/>
  <c r="J106" i="12"/>
  <c r="K106" i="12"/>
  <c r="L106" i="12"/>
  <c r="M106" i="12"/>
  <c r="D107" i="12"/>
  <c r="E107" i="12"/>
  <c r="N107" i="12" s="1"/>
  <c r="F107" i="12"/>
  <c r="G107" i="12"/>
  <c r="H107" i="12"/>
  <c r="I107" i="12"/>
  <c r="J107" i="12"/>
  <c r="K107" i="12"/>
  <c r="L107" i="12"/>
  <c r="M107" i="12"/>
  <c r="D108" i="12"/>
  <c r="E108" i="12"/>
  <c r="N108" i="12" s="1"/>
  <c r="F108" i="12"/>
  <c r="G108" i="12"/>
  <c r="H108" i="12"/>
  <c r="I108" i="12"/>
  <c r="J108" i="12"/>
  <c r="K108" i="12"/>
  <c r="L108" i="12"/>
  <c r="M108" i="12"/>
  <c r="D109" i="12"/>
  <c r="N109" i="12" s="1"/>
  <c r="E109" i="12"/>
  <c r="F109" i="12"/>
  <c r="G109" i="12"/>
  <c r="H109" i="12"/>
  <c r="I109" i="12"/>
  <c r="J109" i="12"/>
  <c r="K109" i="12"/>
  <c r="L109" i="12"/>
  <c r="M109" i="12"/>
  <c r="D110" i="12"/>
  <c r="N110" i="12" s="1"/>
  <c r="E110" i="12"/>
  <c r="F110" i="12"/>
  <c r="G110" i="12"/>
  <c r="H110" i="12"/>
  <c r="I110" i="12"/>
  <c r="J110" i="12"/>
  <c r="K110" i="12"/>
  <c r="L110" i="12"/>
  <c r="M110" i="12"/>
  <c r="D111" i="12"/>
  <c r="E111" i="12"/>
  <c r="N111" i="12" s="1"/>
  <c r="F111" i="12"/>
  <c r="G111" i="12"/>
  <c r="H111" i="12"/>
  <c r="I111" i="12"/>
  <c r="J111" i="12"/>
  <c r="K111" i="12"/>
  <c r="L111" i="12"/>
  <c r="M111" i="12"/>
  <c r="D112" i="12"/>
  <c r="E112" i="12"/>
  <c r="F112" i="12"/>
  <c r="G112" i="12"/>
  <c r="H112" i="12"/>
  <c r="I112" i="12"/>
  <c r="J112" i="12"/>
  <c r="K112" i="12"/>
  <c r="L112" i="12"/>
  <c r="M112" i="12"/>
  <c r="N112" i="12"/>
  <c r="D113" i="12"/>
  <c r="N113" i="12" s="1"/>
  <c r="E113" i="12"/>
  <c r="F113" i="12"/>
  <c r="G113" i="12"/>
  <c r="H113" i="12"/>
  <c r="I113" i="12"/>
  <c r="J113" i="12"/>
  <c r="K113" i="12"/>
  <c r="L113" i="12"/>
  <c r="M113" i="12"/>
  <c r="D114" i="12"/>
  <c r="N114" i="12" s="1"/>
  <c r="E114" i="12"/>
  <c r="F114" i="12"/>
  <c r="G114" i="12"/>
  <c r="H114" i="12"/>
  <c r="I114" i="12"/>
  <c r="J114" i="12"/>
  <c r="K114" i="12"/>
  <c r="L114" i="12"/>
  <c r="M114" i="12"/>
  <c r="D115" i="12"/>
  <c r="E115" i="12"/>
  <c r="F115" i="12"/>
  <c r="G115" i="12"/>
  <c r="H115" i="12"/>
  <c r="I115" i="12"/>
  <c r="J115" i="12"/>
  <c r="K115" i="12"/>
  <c r="L115" i="12"/>
  <c r="M115" i="12"/>
  <c r="N115" i="12"/>
  <c r="D116" i="12"/>
  <c r="E116" i="12"/>
  <c r="F116" i="12"/>
  <c r="G116" i="12"/>
  <c r="H116" i="12"/>
  <c r="I116" i="12"/>
  <c r="J116" i="12"/>
  <c r="K116" i="12"/>
  <c r="L116" i="12"/>
  <c r="M116" i="12"/>
  <c r="N116" i="12"/>
  <c r="D117" i="12"/>
  <c r="E117" i="12"/>
  <c r="F117" i="12"/>
  <c r="G117" i="12"/>
  <c r="N117" i="12" s="1"/>
  <c r="H117" i="12"/>
  <c r="I117" i="12"/>
  <c r="J117" i="12"/>
  <c r="K117" i="12"/>
  <c r="L117" i="12"/>
  <c r="M117" i="12"/>
  <c r="D118" i="12"/>
  <c r="E118" i="12"/>
  <c r="F118" i="12"/>
  <c r="G118" i="12"/>
  <c r="H118" i="12"/>
  <c r="N118" i="12" s="1"/>
  <c r="I118" i="12"/>
  <c r="J118" i="12"/>
  <c r="K118" i="12"/>
  <c r="L118" i="12"/>
  <c r="M118" i="12"/>
  <c r="D119" i="12"/>
  <c r="E119" i="12"/>
  <c r="F119" i="12"/>
  <c r="G119" i="12"/>
  <c r="H119" i="12"/>
  <c r="N119" i="12" s="1"/>
  <c r="I119" i="12"/>
  <c r="J119" i="12"/>
  <c r="K119" i="12"/>
  <c r="L119" i="12"/>
  <c r="M119" i="12"/>
  <c r="D120" i="12"/>
  <c r="E120" i="12"/>
  <c r="F120" i="12"/>
  <c r="N120" i="12" s="1"/>
  <c r="G120" i="12"/>
  <c r="H120" i="12"/>
  <c r="I120" i="12"/>
  <c r="J120" i="12"/>
  <c r="K120" i="12"/>
  <c r="L120" i="12"/>
  <c r="M120" i="12"/>
  <c r="D121" i="12"/>
  <c r="E121" i="12"/>
  <c r="F121" i="12"/>
  <c r="G121" i="12"/>
  <c r="N121" i="12" s="1"/>
  <c r="H121" i="12"/>
  <c r="I121" i="12"/>
  <c r="J121" i="12"/>
  <c r="K121" i="12"/>
  <c r="L121" i="12"/>
  <c r="M121" i="12"/>
  <c r="D122" i="12"/>
  <c r="E122" i="12"/>
  <c r="N122" i="12" s="1"/>
  <c r="F122" i="12"/>
  <c r="G122" i="12"/>
  <c r="H122" i="12"/>
  <c r="I122" i="12"/>
  <c r="J122" i="12"/>
  <c r="K122" i="12"/>
  <c r="L122" i="12"/>
  <c r="M122" i="12"/>
  <c r="D123" i="12"/>
  <c r="E123" i="12"/>
  <c r="N123" i="12" s="1"/>
  <c r="F123" i="12"/>
  <c r="G123" i="12"/>
  <c r="H123" i="12"/>
  <c r="I123" i="12"/>
  <c r="J123" i="12"/>
  <c r="K123" i="12"/>
  <c r="L123" i="12"/>
  <c r="M123" i="12"/>
  <c r="D124" i="12"/>
  <c r="E124" i="12"/>
  <c r="N124" i="12" s="1"/>
  <c r="F124" i="12"/>
  <c r="G124" i="12"/>
  <c r="H124" i="12"/>
  <c r="I124" i="12"/>
  <c r="J124" i="12"/>
  <c r="K124" i="12"/>
  <c r="L124" i="12"/>
  <c r="M124" i="12"/>
  <c r="D125" i="12"/>
  <c r="N125" i="12" s="1"/>
  <c r="E125" i="12"/>
  <c r="F125" i="12"/>
  <c r="G125" i="12"/>
  <c r="H125" i="12"/>
  <c r="I125" i="12"/>
  <c r="J125" i="12"/>
  <c r="K125" i="12"/>
  <c r="L125" i="12"/>
  <c r="M125" i="12"/>
  <c r="D126" i="12"/>
  <c r="N126" i="12" s="1"/>
  <c r="E126" i="12"/>
  <c r="F126" i="12"/>
  <c r="G126" i="12"/>
  <c r="H126" i="12"/>
  <c r="I126" i="12"/>
  <c r="J126" i="12"/>
  <c r="K126" i="12"/>
  <c r="L126" i="12"/>
  <c r="M126" i="12"/>
  <c r="D127" i="12"/>
  <c r="E127" i="12"/>
  <c r="F127" i="12"/>
  <c r="G127" i="12"/>
  <c r="H127" i="12"/>
  <c r="I127" i="12"/>
  <c r="N127" i="12" s="1"/>
  <c r="J127" i="12"/>
  <c r="K127" i="12"/>
  <c r="L127" i="12"/>
  <c r="M127" i="12"/>
  <c r="D128" i="12"/>
  <c r="E128" i="12"/>
  <c r="F128" i="12"/>
  <c r="G128" i="12"/>
  <c r="H128" i="12"/>
  <c r="I128" i="12"/>
  <c r="J128" i="12"/>
  <c r="K128" i="12"/>
  <c r="L128" i="12"/>
  <c r="M128" i="12"/>
  <c r="N128" i="12"/>
  <c r="D129" i="12"/>
  <c r="N129" i="12" s="1"/>
  <c r="E129" i="12"/>
  <c r="F129" i="12"/>
  <c r="G129" i="12"/>
  <c r="H129" i="12"/>
  <c r="I129" i="12"/>
  <c r="J129" i="12"/>
  <c r="K129" i="12"/>
  <c r="L129" i="12"/>
  <c r="M129" i="12"/>
  <c r="D130" i="12"/>
  <c r="N130" i="12" s="1"/>
  <c r="E130" i="12"/>
  <c r="F130" i="12"/>
  <c r="G130" i="12"/>
  <c r="H130" i="12"/>
  <c r="I130" i="12"/>
  <c r="J130" i="12"/>
  <c r="K130" i="12"/>
  <c r="L130" i="12"/>
  <c r="M130" i="12"/>
  <c r="D131" i="12"/>
  <c r="E131" i="12"/>
  <c r="F131" i="12"/>
  <c r="G131" i="12"/>
  <c r="H131" i="12"/>
  <c r="I131" i="12"/>
  <c r="J131" i="12"/>
  <c r="K131" i="12"/>
  <c r="L131" i="12"/>
  <c r="M131" i="12"/>
  <c r="N131" i="12"/>
  <c r="D132" i="12"/>
  <c r="E132" i="12"/>
  <c r="F132" i="12"/>
  <c r="G132" i="12"/>
  <c r="H132" i="12"/>
  <c r="I132" i="12"/>
  <c r="J132" i="12"/>
  <c r="K132" i="12"/>
  <c r="L132" i="12"/>
  <c r="M132" i="12"/>
  <c r="N132" i="12"/>
  <c r="D133" i="12"/>
  <c r="E133" i="12"/>
  <c r="F133" i="12"/>
  <c r="G133" i="12"/>
  <c r="N133" i="12" s="1"/>
  <c r="H133" i="12"/>
  <c r="I133" i="12"/>
  <c r="J133" i="12"/>
  <c r="K133" i="12"/>
  <c r="L133" i="12"/>
  <c r="M133" i="12"/>
  <c r="D134" i="12"/>
  <c r="E134" i="12"/>
  <c r="F134" i="12"/>
  <c r="G134" i="12"/>
  <c r="H134" i="12"/>
  <c r="N134" i="12" s="1"/>
  <c r="I134" i="12"/>
  <c r="J134" i="12"/>
  <c r="K134" i="12"/>
  <c r="L134" i="12"/>
  <c r="M134" i="12"/>
  <c r="D135" i="12"/>
  <c r="E135" i="12"/>
  <c r="F135" i="12"/>
  <c r="N135" i="12" s="1"/>
  <c r="G135" i="12"/>
  <c r="H135" i="12"/>
  <c r="I135" i="12"/>
  <c r="J135" i="12"/>
  <c r="K135" i="12"/>
  <c r="L135" i="12"/>
  <c r="M135" i="12"/>
  <c r="D136" i="12"/>
  <c r="E136" i="12"/>
  <c r="F136" i="12"/>
  <c r="N136" i="12" s="1"/>
  <c r="G136" i="12"/>
  <c r="H136" i="12"/>
  <c r="I136" i="12"/>
  <c r="J136" i="12"/>
  <c r="K136" i="12"/>
  <c r="L136" i="12"/>
  <c r="M136" i="12"/>
  <c r="D137" i="12"/>
  <c r="E137" i="12"/>
  <c r="F137" i="12"/>
  <c r="N137" i="12" s="1"/>
  <c r="G137" i="12"/>
  <c r="H137" i="12"/>
  <c r="I137" i="12"/>
  <c r="J137" i="12"/>
  <c r="K137" i="12"/>
  <c r="L137" i="12"/>
  <c r="M137" i="12"/>
  <c r="D138" i="12"/>
  <c r="E138" i="12"/>
  <c r="N138" i="12" s="1"/>
  <c r="F138" i="12"/>
  <c r="G138" i="12"/>
  <c r="H138" i="12"/>
  <c r="I138" i="12"/>
  <c r="J138" i="12"/>
  <c r="K138" i="12"/>
  <c r="L138" i="12"/>
  <c r="M138" i="12"/>
  <c r="D139" i="12"/>
  <c r="E139" i="12"/>
  <c r="N139" i="12" s="1"/>
  <c r="F139" i="12"/>
  <c r="G139" i="12"/>
  <c r="H139" i="12"/>
  <c r="I139" i="12"/>
  <c r="J139" i="12"/>
  <c r="K139" i="12"/>
  <c r="L139" i="12"/>
  <c r="M139" i="12"/>
  <c r="D140" i="12"/>
  <c r="E140" i="12"/>
  <c r="N140" i="12" s="1"/>
  <c r="F140" i="12"/>
  <c r="G140" i="12"/>
  <c r="H140" i="12"/>
  <c r="I140" i="12"/>
  <c r="J140" i="12"/>
  <c r="K140" i="12"/>
  <c r="L140" i="12"/>
  <c r="M140" i="12"/>
  <c r="D141" i="12"/>
  <c r="N141" i="12" s="1"/>
  <c r="E141" i="12"/>
  <c r="F141" i="12"/>
  <c r="G141" i="12"/>
  <c r="H141" i="12"/>
  <c r="I141" i="12"/>
  <c r="J141" i="12"/>
  <c r="K141" i="12"/>
  <c r="L141" i="12"/>
  <c r="M141" i="12"/>
  <c r="D142" i="12"/>
  <c r="N142" i="12" s="1"/>
  <c r="E142" i="12"/>
  <c r="F142" i="12"/>
  <c r="G142" i="12"/>
  <c r="H142" i="12"/>
  <c r="I142" i="12"/>
  <c r="J142" i="12"/>
  <c r="K142" i="12"/>
  <c r="L142" i="12"/>
  <c r="M142" i="12"/>
  <c r="D143" i="12"/>
  <c r="E143" i="12"/>
  <c r="F143" i="12"/>
  <c r="G143" i="12"/>
  <c r="H143" i="12"/>
  <c r="I143" i="12"/>
  <c r="N143" i="12" s="1"/>
  <c r="J143" i="12"/>
  <c r="K143" i="12"/>
  <c r="L143" i="12"/>
  <c r="M143" i="12"/>
  <c r="D144" i="12"/>
  <c r="E144" i="12"/>
  <c r="F144" i="12"/>
  <c r="G144" i="12"/>
  <c r="H144" i="12"/>
  <c r="I144" i="12"/>
  <c r="J144" i="12"/>
  <c r="K144" i="12"/>
  <c r="L144" i="12"/>
  <c r="M144" i="12"/>
  <c r="N144" i="12"/>
  <c r="D145" i="12"/>
  <c r="N145" i="12" s="1"/>
  <c r="E145" i="12"/>
  <c r="F145" i="12"/>
  <c r="G145" i="12"/>
  <c r="H145" i="12"/>
  <c r="I145" i="12"/>
  <c r="J145" i="12"/>
  <c r="K145" i="12"/>
  <c r="L145" i="12"/>
  <c r="M145" i="12"/>
  <c r="D146" i="12"/>
  <c r="N146" i="12" s="1"/>
  <c r="E146" i="12"/>
  <c r="F146" i="12"/>
  <c r="G146" i="12"/>
  <c r="H146" i="12"/>
  <c r="I146" i="12"/>
  <c r="J146" i="12"/>
  <c r="K146" i="12"/>
  <c r="L146" i="12"/>
  <c r="M146" i="12"/>
  <c r="D147" i="12"/>
  <c r="E147" i="12"/>
  <c r="F147" i="12"/>
  <c r="G147" i="12"/>
  <c r="H147" i="12"/>
  <c r="I147" i="12"/>
  <c r="J147" i="12"/>
  <c r="K147" i="12"/>
  <c r="L147" i="12"/>
  <c r="M147" i="12"/>
  <c r="N147" i="12"/>
  <c r="D148" i="12"/>
  <c r="E148" i="12"/>
  <c r="F148" i="12"/>
  <c r="G148" i="12"/>
  <c r="H148" i="12"/>
  <c r="I148" i="12"/>
  <c r="J148" i="12"/>
  <c r="K148" i="12"/>
  <c r="L148" i="12"/>
  <c r="M148" i="12"/>
  <c r="N148" i="12"/>
  <c r="D149" i="12"/>
  <c r="E149" i="12"/>
  <c r="F149" i="12"/>
  <c r="G149" i="12"/>
  <c r="N149" i="12" s="1"/>
  <c r="H149" i="12"/>
  <c r="I149" i="12"/>
  <c r="J149" i="12"/>
  <c r="K149" i="12"/>
  <c r="L149" i="12"/>
  <c r="M149" i="12"/>
  <c r="D150" i="12"/>
  <c r="E150" i="12"/>
  <c r="F150" i="12"/>
  <c r="G150" i="12"/>
  <c r="N150" i="12" s="1"/>
  <c r="H150" i="12"/>
  <c r="I150" i="12"/>
  <c r="J150" i="12"/>
  <c r="K150" i="12"/>
  <c r="L150" i="12"/>
  <c r="M150" i="12"/>
  <c r="D151" i="12"/>
  <c r="E151" i="12"/>
  <c r="F151" i="12"/>
  <c r="N151" i="12" s="1"/>
  <c r="G151" i="12"/>
  <c r="H151" i="12"/>
  <c r="I151" i="12"/>
  <c r="J151" i="12"/>
  <c r="K151" i="12"/>
  <c r="L151" i="12"/>
  <c r="M151" i="12"/>
  <c r="D152" i="12"/>
  <c r="E152" i="12"/>
  <c r="F152" i="12"/>
  <c r="N152" i="12" s="1"/>
  <c r="G152" i="12"/>
  <c r="H152" i="12"/>
  <c r="I152" i="12"/>
  <c r="J152" i="12"/>
  <c r="K152" i="12"/>
  <c r="L152" i="12"/>
  <c r="M152" i="12"/>
  <c r="D153" i="12"/>
  <c r="E153" i="12"/>
  <c r="F153" i="12"/>
  <c r="N153" i="12" s="1"/>
  <c r="G153" i="12"/>
  <c r="H153" i="12"/>
  <c r="I153" i="12"/>
  <c r="J153" i="12"/>
  <c r="K153" i="12"/>
  <c r="L153" i="12"/>
  <c r="M153" i="12"/>
  <c r="D154" i="12"/>
  <c r="E154" i="12"/>
  <c r="N154" i="12" s="1"/>
  <c r="F154" i="12"/>
  <c r="G154" i="12"/>
  <c r="H154" i="12"/>
  <c r="I154" i="12"/>
  <c r="J154" i="12"/>
  <c r="K154" i="12"/>
  <c r="L154" i="12"/>
  <c r="M154" i="12"/>
  <c r="D155" i="12"/>
  <c r="E155" i="12"/>
  <c r="N155" i="12" s="1"/>
  <c r="F155" i="12"/>
  <c r="G155" i="12"/>
  <c r="H155" i="12"/>
  <c r="I155" i="12"/>
  <c r="J155" i="12"/>
  <c r="K155" i="12"/>
  <c r="L155" i="12"/>
  <c r="M155" i="12"/>
  <c r="D156" i="12"/>
  <c r="E156" i="12"/>
  <c r="N156" i="12" s="1"/>
  <c r="F156" i="12"/>
  <c r="G156" i="12"/>
  <c r="H156" i="12"/>
  <c r="I156" i="12"/>
  <c r="J156" i="12"/>
  <c r="K156" i="12"/>
  <c r="L156" i="12"/>
  <c r="M156" i="12"/>
  <c r="D157" i="12"/>
  <c r="N157" i="12" s="1"/>
  <c r="E157" i="12"/>
  <c r="F157" i="12"/>
  <c r="G157" i="12"/>
  <c r="H157" i="12"/>
  <c r="I157" i="12"/>
  <c r="J157" i="12"/>
  <c r="K157" i="12"/>
  <c r="L157" i="12"/>
  <c r="M157" i="12"/>
  <c r="D158" i="12"/>
  <c r="N158" i="12" s="1"/>
  <c r="E158" i="12"/>
  <c r="F158" i="12"/>
  <c r="G158" i="12"/>
  <c r="H158" i="12"/>
  <c r="I158" i="12"/>
  <c r="J158" i="12"/>
  <c r="K158" i="12"/>
  <c r="L158" i="12"/>
  <c r="M158" i="12"/>
  <c r="D159" i="12"/>
  <c r="N159" i="12" s="1"/>
  <c r="E159" i="12"/>
  <c r="F159" i="12"/>
  <c r="G159" i="12"/>
  <c r="H159" i="12"/>
  <c r="I159" i="12"/>
  <c r="J159" i="12"/>
  <c r="K159" i="12"/>
  <c r="L159" i="12"/>
  <c r="M159" i="12"/>
  <c r="D160" i="12"/>
  <c r="E160" i="12"/>
  <c r="F160" i="12"/>
  <c r="G160" i="12"/>
  <c r="H160" i="12"/>
  <c r="I160" i="12"/>
  <c r="J160" i="12"/>
  <c r="K160" i="12"/>
  <c r="L160" i="12"/>
  <c r="M160" i="12"/>
  <c r="N160" i="12"/>
  <c r="D161" i="12"/>
  <c r="N161" i="12" s="1"/>
  <c r="E161" i="12"/>
  <c r="F161" i="12"/>
  <c r="G161" i="12"/>
  <c r="H161" i="12"/>
  <c r="I161" i="12"/>
  <c r="J161" i="12"/>
  <c r="K161" i="12"/>
  <c r="L161" i="12"/>
  <c r="M161" i="12"/>
  <c r="D162" i="12"/>
  <c r="N162" i="12" s="1"/>
  <c r="E162" i="12"/>
  <c r="F162" i="12"/>
  <c r="G162" i="12"/>
  <c r="H162" i="12"/>
  <c r="I162" i="12"/>
  <c r="J162" i="12"/>
  <c r="K162" i="12"/>
  <c r="L162" i="12"/>
  <c r="M162" i="12"/>
  <c r="D163" i="12"/>
  <c r="E163" i="12"/>
  <c r="F163" i="12"/>
  <c r="G163" i="12"/>
  <c r="H163" i="12"/>
  <c r="I163" i="12"/>
  <c r="J163" i="12"/>
  <c r="K163" i="12"/>
  <c r="L163" i="12"/>
  <c r="M163" i="12"/>
  <c r="N163" i="12"/>
  <c r="D164" i="12"/>
  <c r="E164" i="12"/>
  <c r="F164" i="12"/>
  <c r="G164" i="12"/>
  <c r="H164" i="12"/>
  <c r="I164" i="12"/>
  <c r="J164" i="12"/>
  <c r="K164" i="12"/>
  <c r="L164" i="12"/>
  <c r="M164" i="12"/>
  <c r="N164" i="12"/>
  <c r="D165" i="12"/>
  <c r="E165" i="12"/>
  <c r="F165" i="12"/>
  <c r="G165" i="12"/>
  <c r="N165" i="12" s="1"/>
  <c r="H165" i="12"/>
  <c r="I165" i="12"/>
  <c r="J165" i="12"/>
  <c r="K165" i="12"/>
  <c r="L165" i="12"/>
  <c r="M165" i="12"/>
  <c r="D166" i="12"/>
  <c r="E166" i="12"/>
  <c r="F166" i="12"/>
  <c r="G166" i="12"/>
  <c r="N166" i="12" s="1"/>
  <c r="H166" i="12"/>
  <c r="I166" i="12"/>
  <c r="J166" i="12"/>
  <c r="K166" i="12"/>
  <c r="L166" i="12"/>
  <c r="M166" i="12"/>
  <c r="D167" i="12"/>
  <c r="E167" i="12"/>
  <c r="F167" i="12"/>
  <c r="N167" i="12" s="1"/>
  <c r="G167" i="12"/>
  <c r="H167" i="12"/>
  <c r="I167" i="12"/>
  <c r="J167" i="12"/>
  <c r="K167" i="12"/>
  <c r="L167" i="12"/>
  <c r="M167" i="12"/>
  <c r="D168" i="12"/>
  <c r="E168" i="12"/>
  <c r="F168" i="12"/>
  <c r="N168" i="12" s="1"/>
  <c r="G168" i="12"/>
  <c r="H168" i="12"/>
  <c r="I168" i="12"/>
  <c r="J168" i="12"/>
  <c r="K168" i="12"/>
  <c r="L168" i="12"/>
  <c r="M168" i="12"/>
  <c r="D169" i="12"/>
  <c r="E169" i="12"/>
  <c r="F169" i="12"/>
  <c r="N169" i="12" s="1"/>
  <c r="G169" i="12"/>
  <c r="H169" i="12"/>
  <c r="I169" i="12"/>
  <c r="J169" i="12"/>
  <c r="K169" i="12"/>
  <c r="L169" i="12"/>
  <c r="M169" i="12"/>
  <c r="D170" i="12"/>
  <c r="E170" i="12"/>
  <c r="N170" i="12" s="1"/>
  <c r="F170" i="12"/>
  <c r="G170" i="12"/>
  <c r="H170" i="12"/>
  <c r="I170" i="12"/>
  <c r="J170" i="12"/>
  <c r="K170" i="12"/>
  <c r="L170" i="12"/>
  <c r="M170" i="12"/>
  <c r="D171" i="12"/>
  <c r="E171" i="12"/>
  <c r="N171" i="12" s="1"/>
  <c r="F171" i="12"/>
  <c r="G171" i="12"/>
  <c r="H171" i="12"/>
  <c r="I171" i="12"/>
  <c r="J171" i="12"/>
  <c r="K171" i="12"/>
  <c r="L171" i="12"/>
  <c r="M171" i="12"/>
  <c r="D172" i="12"/>
  <c r="E172" i="12"/>
  <c r="N172" i="12" s="1"/>
  <c r="F172" i="12"/>
  <c r="G172" i="12"/>
  <c r="H172" i="12"/>
  <c r="I172" i="12"/>
  <c r="J172" i="12"/>
  <c r="K172" i="12"/>
  <c r="L172" i="12"/>
  <c r="M172" i="12"/>
  <c r="D173" i="12"/>
  <c r="N173" i="12" s="1"/>
  <c r="E173" i="12"/>
  <c r="F173" i="12"/>
  <c r="G173" i="12"/>
  <c r="H173" i="12"/>
  <c r="I173" i="12"/>
  <c r="J173" i="12"/>
  <c r="K173" i="12"/>
  <c r="L173" i="12"/>
  <c r="M173" i="12"/>
  <c r="D174" i="12"/>
  <c r="N174" i="12" s="1"/>
  <c r="E174" i="12"/>
  <c r="F174" i="12"/>
  <c r="G174" i="12"/>
  <c r="H174" i="12"/>
  <c r="I174" i="12"/>
  <c r="J174" i="12"/>
  <c r="K174" i="12"/>
  <c r="L174" i="12"/>
  <c r="M174" i="12"/>
  <c r="D175" i="12"/>
  <c r="E175" i="12"/>
  <c r="F175" i="12"/>
  <c r="G175" i="12"/>
  <c r="H175" i="12"/>
  <c r="I175" i="12"/>
  <c r="N175" i="12" s="1"/>
  <c r="J175" i="12"/>
  <c r="K175" i="12"/>
  <c r="L175" i="12"/>
  <c r="M175" i="12"/>
  <c r="D176" i="12"/>
  <c r="E176" i="12"/>
  <c r="F176" i="12"/>
  <c r="G176" i="12"/>
  <c r="H176" i="12"/>
  <c r="I176" i="12"/>
  <c r="J176" i="12"/>
  <c r="K176" i="12"/>
  <c r="L176" i="12"/>
  <c r="M176" i="12"/>
  <c r="N176" i="12"/>
  <c r="D177" i="12"/>
  <c r="N177" i="12" s="1"/>
  <c r="E177" i="12"/>
  <c r="F177" i="12"/>
  <c r="G177" i="12"/>
  <c r="H177" i="12"/>
  <c r="I177" i="12"/>
  <c r="J177" i="12"/>
  <c r="K177" i="12"/>
  <c r="L177" i="12"/>
  <c r="M177" i="12"/>
  <c r="D178" i="12"/>
  <c r="N178" i="12" s="1"/>
  <c r="E178" i="12"/>
  <c r="F178" i="12"/>
  <c r="G178" i="12"/>
  <c r="H178" i="12"/>
  <c r="I178" i="12"/>
  <c r="J178" i="12"/>
  <c r="K178" i="12"/>
  <c r="L178" i="12"/>
  <c r="M178" i="12"/>
  <c r="D179" i="12"/>
  <c r="E179" i="12"/>
  <c r="F179" i="12"/>
  <c r="G179" i="12"/>
  <c r="H179" i="12"/>
  <c r="I179" i="12"/>
  <c r="J179" i="12"/>
  <c r="K179" i="12"/>
  <c r="L179" i="12"/>
  <c r="M179" i="12"/>
  <c r="N179" i="12"/>
  <c r="D180" i="12"/>
  <c r="E180" i="12"/>
  <c r="F180" i="12"/>
  <c r="G180" i="12"/>
  <c r="H180" i="12"/>
  <c r="I180" i="12"/>
  <c r="J180" i="12"/>
  <c r="K180" i="12"/>
  <c r="L180" i="12"/>
  <c r="M180" i="12"/>
  <c r="N180" i="12"/>
  <c r="D181" i="12"/>
  <c r="E181" i="12"/>
  <c r="F181" i="12"/>
  <c r="G181" i="12"/>
  <c r="N181" i="12" s="1"/>
  <c r="H181" i="12"/>
  <c r="I181" i="12"/>
  <c r="J181" i="12"/>
  <c r="K181" i="12"/>
  <c r="L181" i="12"/>
  <c r="M181" i="12"/>
  <c r="D182" i="12"/>
  <c r="E182" i="12"/>
  <c r="F182" i="12"/>
  <c r="G182" i="12"/>
  <c r="N182" i="12" s="1"/>
  <c r="H182" i="12"/>
  <c r="I182" i="12"/>
  <c r="J182" i="12"/>
  <c r="K182" i="12"/>
  <c r="L182" i="12"/>
  <c r="M182" i="12"/>
  <c r="D183" i="12"/>
  <c r="E183" i="12"/>
  <c r="F183" i="12"/>
  <c r="N183" i="12" s="1"/>
  <c r="G183" i="12"/>
  <c r="H183" i="12"/>
  <c r="I183" i="12"/>
  <c r="J183" i="12"/>
  <c r="K183" i="12"/>
  <c r="L183" i="12"/>
  <c r="M183" i="12"/>
  <c r="D184" i="12"/>
  <c r="E184" i="12"/>
  <c r="F184" i="12"/>
  <c r="N184" i="12" s="1"/>
  <c r="G184" i="12"/>
  <c r="H184" i="12"/>
  <c r="I184" i="12"/>
  <c r="J184" i="12"/>
  <c r="K184" i="12"/>
  <c r="L184" i="12"/>
  <c r="M184" i="12"/>
  <c r="D185" i="12"/>
  <c r="E185" i="12"/>
  <c r="F185" i="12"/>
  <c r="N185" i="12" s="1"/>
  <c r="G185" i="12"/>
  <c r="H185" i="12"/>
  <c r="I185" i="12"/>
  <c r="J185" i="12"/>
  <c r="K185" i="12"/>
  <c r="L185" i="12"/>
  <c r="M185" i="12"/>
  <c r="D186" i="12"/>
  <c r="E186" i="12"/>
  <c r="N186" i="12" s="1"/>
  <c r="F186" i="12"/>
  <c r="G186" i="12"/>
  <c r="H186" i="12"/>
  <c r="I186" i="12"/>
  <c r="J186" i="12"/>
  <c r="K186" i="12"/>
  <c r="L186" i="12"/>
  <c r="M186" i="12"/>
  <c r="D187" i="12"/>
  <c r="E187" i="12"/>
  <c r="N187" i="12" s="1"/>
  <c r="F187" i="12"/>
  <c r="G187" i="12"/>
  <c r="H187" i="12"/>
  <c r="I187" i="12"/>
  <c r="J187" i="12"/>
  <c r="K187" i="12"/>
  <c r="L187" i="12"/>
  <c r="M187" i="12"/>
  <c r="D188" i="12"/>
  <c r="E188" i="12"/>
  <c r="N188" i="12" s="1"/>
  <c r="F188" i="12"/>
  <c r="G188" i="12"/>
  <c r="H188" i="12"/>
  <c r="I188" i="12"/>
  <c r="J188" i="12"/>
  <c r="K188" i="12"/>
  <c r="L188" i="12"/>
  <c r="M188" i="12"/>
  <c r="D189" i="12"/>
  <c r="N189" i="12" s="1"/>
  <c r="E189" i="12"/>
  <c r="F189" i="12"/>
  <c r="G189" i="12"/>
  <c r="H189" i="12"/>
  <c r="I189" i="12"/>
  <c r="J189" i="12"/>
  <c r="K189" i="12"/>
  <c r="L189" i="12"/>
  <c r="M189" i="12"/>
  <c r="D190" i="12"/>
  <c r="N190" i="12" s="1"/>
  <c r="E190" i="12"/>
  <c r="F190" i="12"/>
  <c r="G190" i="12"/>
  <c r="H190" i="12"/>
  <c r="I190" i="12"/>
  <c r="J190" i="12"/>
  <c r="K190" i="12"/>
  <c r="L190" i="12"/>
  <c r="M190" i="12"/>
  <c r="D191" i="12"/>
  <c r="E191" i="12"/>
  <c r="N191" i="12" s="1"/>
  <c r="F191" i="12"/>
  <c r="G191" i="12"/>
  <c r="H191" i="12"/>
  <c r="I191" i="12"/>
  <c r="J191" i="12"/>
  <c r="K191" i="12"/>
  <c r="L191" i="12"/>
  <c r="M191" i="12"/>
  <c r="D192" i="12"/>
  <c r="E192" i="12"/>
  <c r="F192" i="12"/>
  <c r="G192" i="12"/>
  <c r="H192" i="12"/>
  <c r="I192" i="12"/>
  <c r="J192" i="12"/>
  <c r="K192" i="12"/>
  <c r="L192" i="12"/>
  <c r="M192" i="12"/>
  <c r="N192" i="12"/>
  <c r="D193" i="12"/>
  <c r="N193" i="12" s="1"/>
  <c r="E193" i="12"/>
  <c r="F193" i="12"/>
  <c r="G193" i="12"/>
  <c r="H193" i="12"/>
  <c r="I193" i="12"/>
  <c r="J193" i="12"/>
  <c r="K193" i="12"/>
  <c r="L193" i="12"/>
  <c r="M193" i="12"/>
  <c r="D194" i="12"/>
  <c r="N194" i="12" s="1"/>
  <c r="E194" i="12"/>
  <c r="F194" i="12"/>
  <c r="G194" i="12"/>
  <c r="H194" i="12"/>
  <c r="I194" i="12"/>
  <c r="J194" i="12"/>
  <c r="K194" i="12"/>
  <c r="L194" i="12"/>
  <c r="M194" i="12"/>
  <c r="D195" i="12"/>
  <c r="E195" i="12"/>
  <c r="F195" i="12"/>
  <c r="G195" i="12"/>
  <c r="H195" i="12"/>
  <c r="I195" i="12"/>
  <c r="J195" i="12"/>
  <c r="K195" i="12"/>
  <c r="L195" i="12"/>
  <c r="M195" i="12"/>
  <c r="N195" i="12"/>
  <c r="D196" i="12"/>
  <c r="E196" i="12"/>
  <c r="F196" i="12"/>
  <c r="G196" i="12"/>
  <c r="H196" i="12"/>
  <c r="I196" i="12"/>
  <c r="J196" i="12"/>
  <c r="K196" i="12"/>
  <c r="L196" i="12"/>
  <c r="M196" i="12"/>
  <c r="N196" i="12"/>
  <c r="D197" i="12"/>
  <c r="E197" i="12"/>
  <c r="F197" i="12"/>
  <c r="G197" i="12"/>
  <c r="N197" i="12" s="1"/>
  <c r="H197" i="12"/>
  <c r="I197" i="12"/>
  <c r="J197" i="12"/>
  <c r="K197" i="12"/>
  <c r="L197" i="12"/>
  <c r="M197" i="12"/>
  <c r="D198" i="12"/>
  <c r="E198" i="12"/>
  <c r="F198" i="12"/>
  <c r="G198" i="12"/>
  <c r="N198" i="12" s="1"/>
  <c r="H198" i="12"/>
  <c r="I198" i="12"/>
  <c r="J198" i="12"/>
  <c r="K198" i="12"/>
  <c r="L198" i="12"/>
  <c r="M198" i="12"/>
  <c r="D199" i="12"/>
  <c r="E199" i="12"/>
  <c r="F199" i="12"/>
  <c r="N199" i="12" s="1"/>
  <c r="G199" i="12"/>
  <c r="H199" i="12"/>
  <c r="I199" i="12"/>
  <c r="J199" i="12"/>
  <c r="K199" i="12"/>
  <c r="L199" i="12"/>
  <c r="M199" i="12"/>
  <c r="D200" i="12"/>
  <c r="E200" i="12"/>
  <c r="F200" i="12"/>
  <c r="N200" i="12" s="1"/>
  <c r="G200" i="12"/>
  <c r="H200" i="12"/>
  <c r="I200" i="12"/>
  <c r="J200" i="12"/>
  <c r="K200" i="12"/>
  <c r="L200" i="12"/>
  <c r="M200" i="12"/>
  <c r="D201" i="12"/>
  <c r="E201" i="12"/>
  <c r="F201" i="12"/>
  <c r="N201" i="12" s="1"/>
  <c r="G201" i="12"/>
  <c r="H201" i="12"/>
  <c r="I201" i="12"/>
  <c r="J201" i="12"/>
  <c r="K201" i="12"/>
  <c r="L201" i="12"/>
  <c r="M201" i="12"/>
  <c r="D202" i="12"/>
  <c r="E202" i="12"/>
  <c r="N202" i="12" s="1"/>
  <c r="F202" i="12"/>
  <c r="G202" i="12"/>
  <c r="H202" i="12"/>
  <c r="I202" i="12"/>
  <c r="J202" i="12"/>
  <c r="K202" i="12"/>
  <c r="L202" i="12"/>
  <c r="M202" i="12"/>
  <c r="D203" i="12"/>
  <c r="E203" i="12"/>
  <c r="N203" i="12" s="1"/>
  <c r="F203" i="12"/>
  <c r="G203" i="12"/>
  <c r="H203" i="12"/>
  <c r="I203" i="12"/>
  <c r="J203" i="12"/>
  <c r="K203" i="12"/>
  <c r="L203" i="12"/>
  <c r="M203" i="12"/>
  <c r="D204" i="12"/>
  <c r="E204" i="12"/>
  <c r="N204" i="12" s="1"/>
  <c r="F204" i="12"/>
  <c r="G204" i="12"/>
  <c r="H204" i="12"/>
  <c r="I204" i="12"/>
  <c r="J204" i="12"/>
  <c r="K204" i="12"/>
  <c r="L204" i="12"/>
  <c r="M204" i="12"/>
  <c r="D205" i="12"/>
  <c r="N205" i="12" s="1"/>
  <c r="E205" i="12"/>
  <c r="F205" i="12"/>
  <c r="G205" i="12"/>
  <c r="H205" i="12"/>
  <c r="I205" i="12"/>
  <c r="J205" i="12"/>
  <c r="K205" i="12"/>
  <c r="L205" i="12"/>
  <c r="M205" i="12"/>
  <c r="D206" i="12"/>
  <c r="N206" i="12" s="1"/>
  <c r="E206" i="12"/>
  <c r="F206" i="12"/>
  <c r="G206" i="12"/>
  <c r="H206" i="12"/>
  <c r="I206" i="12"/>
  <c r="J206" i="12"/>
  <c r="K206" i="12"/>
  <c r="L206" i="12"/>
  <c r="M206" i="12"/>
  <c r="D207" i="12"/>
  <c r="N207" i="12" s="1"/>
  <c r="E207" i="12"/>
  <c r="F207" i="12"/>
  <c r="G207" i="12"/>
  <c r="H207" i="12"/>
  <c r="I207" i="12"/>
  <c r="J207" i="12"/>
  <c r="K207" i="12"/>
  <c r="L207" i="12"/>
  <c r="M207" i="12"/>
  <c r="D208" i="12"/>
  <c r="E208" i="12"/>
  <c r="F208" i="12"/>
  <c r="G208" i="12"/>
  <c r="H208" i="12"/>
  <c r="I208" i="12"/>
  <c r="J208" i="12"/>
  <c r="K208" i="12"/>
  <c r="L208" i="12"/>
  <c r="M208" i="12"/>
  <c r="N208" i="12"/>
  <c r="D209" i="12"/>
  <c r="N209" i="12" s="1"/>
  <c r="E209" i="12"/>
  <c r="F209" i="12"/>
  <c r="G209" i="12"/>
  <c r="H209" i="12"/>
  <c r="I209" i="12"/>
  <c r="J209" i="12"/>
  <c r="K209" i="12"/>
  <c r="L209" i="12"/>
  <c r="M209" i="12"/>
  <c r="D210" i="12"/>
  <c r="N210" i="12" s="1"/>
  <c r="E210" i="12"/>
  <c r="F210" i="12"/>
  <c r="G210" i="12"/>
  <c r="H210" i="12"/>
  <c r="I210" i="12"/>
  <c r="J210" i="12"/>
  <c r="K210" i="12"/>
  <c r="L210" i="12"/>
  <c r="M210" i="12"/>
  <c r="D211" i="12"/>
  <c r="E211" i="12"/>
  <c r="F211" i="12"/>
  <c r="G211" i="12"/>
  <c r="H211" i="12"/>
  <c r="I211" i="12"/>
  <c r="J211" i="12"/>
  <c r="K211" i="12"/>
  <c r="L211" i="12"/>
  <c r="M211" i="12"/>
  <c r="N211" i="12"/>
  <c r="D212" i="12"/>
  <c r="E212" i="12"/>
  <c r="F212" i="12"/>
  <c r="G212" i="12"/>
  <c r="H212" i="12"/>
  <c r="I212" i="12"/>
  <c r="J212" i="12"/>
  <c r="K212" i="12"/>
  <c r="L212" i="12"/>
  <c r="M212" i="12"/>
  <c r="N212" i="12"/>
  <c r="D213" i="12"/>
  <c r="E213" i="12"/>
  <c r="F213" i="12"/>
  <c r="G213" i="12"/>
  <c r="N213" i="12" s="1"/>
  <c r="H213" i="12"/>
  <c r="I213" i="12"/>
  <c r="J213" i="12"/>
  <c r="K213" i="12"/>
  <c r="L213" i="12"/>
  <c r="M213" i="12"/>
  <c r="D214" i="12"/>
  <c r="E214" i="12"/>
  <c r="F214" i="12"/>
  <c r="G214" i="12"/>
  <c r="N214" i="12" s="1"/>
  <c r="H214" i="12"/>
  <c r="I214" i="12"/>
  <c r="J214" i="12"/>
  <c r="K214" i="12"/>
  <c r="L214" i="12"/>
  <c r="M214" i="12"/>
  <c r="D215" i="12"/>
  <c r="E215" i="12"/>
  <c r="F215" i="12"/>
  <c r="N215" i="12" s="1"/>
  <c r="G215" i="12"/>
  <c r="H215" i="12"/>
  <c r="I215" i="12"/>
  <c r="J215" i="12"/>
  <c r="K215" i="12"/>
  <c r="L215" i="12"/>
  <c r="M215" i="12"/>
  <c r="D216" i="12"/>
  <c r="E216" i="12"/>
  <c r="F216" i="12"/>
  <c r="N216" i="12" s="1"/>
  <c r="G216" i="12"/>
  <c r="H216" i="12"/>
  <c r="I216" i="12"/>
  <c r="J216" i="12"/>
  <c r="K216" i="12"/>
  <c r="L216" i="12"/>
  <c r="M216" i="12"/>
  <c r="D217" i="12"/>
  <c r="E217" i="12"/>
  <c r="F217" i="12"/>
  <c r="N217" i="12" s="1"/>
  <c r="G217" i="12"/>
  <c r="H217" i="12"/>
  <c r="I217" i="12"/>
  <c r="J217" i="12"/>
  <c r="K217" i="12"/>
  <c r="L217" i="12"/>
  <c r="M217" i="12"/>
  <c r="D218" i="12"/>
  <c r="E218" i="12"/>
  <c r="N218" i="12" s="1"/>
  <c r="F218" i="12"/>
  <c r="G218" i="12"/>
  <c r="H218" i="12"/>
  <c r="I218" i="12"/>
  <c r="J218" i="12"/>
  <c r="K218" i="12"/>
  <c r="L218" i="12"/>
  <c r="M218" i="12"/>
  <c r="D219" i="12"/>
  <c r="E219" i="12"/>
  <c r="N219" i="12" s="1"/>
  <c r="F219" i="12"/>
  <c r="G219" i="12"/>
  <c r="H219" i="12"/>
  <c r="I219" i="12"/>
  <c r="J219" i="12"/>
  <c r="K219" i="12"/>
  <c r="L219" i="12"/>
  <c r="M219" i="12"/>
  <c r="D220" i="12"/>
  <c r="E220" i="12"/>
  <c r="N220" i="12" s="1"/>
  <c r="F220" i="12"/>
  <c r="G220" i="12"/>
  <c r="H220" i="12"/>
  <c r="I220" i="12"/>
  <c r="J220" i="12"/>
  <c r="K220" i="12"/>
  <c r="L220" i="12"/>
  <c r="M220" i="12"/>
  <c r="D221" i="12"/>
  <c r="N221" i="12" s="1"/>
  <c r="E221" i="12"/>
  <c r="F221" i="12"/>
  <c r="G221" i="12"/>
  <c r="H221" i="12"/>
  <c r="I221" i="12"/>
  <c r="J221" i="12"/>
  <c r="K221" i="12"/>
  <c r="L221" i="12"/>
  <c r="M221" i="12"/>
  <c r="D222" i="12"/>
  <c r="N222" i="12" s="1"/>
  <c r="E222" i="12"/>
  <c r="F222" i="12"/>
  <c r="G222" i="12"/>
  <c r="H222" i="12"/>
  <c r="I222" i="12"/>
  <c r="J222" i="12"/>
  <c r="K222" i="12"/>
  <c r="L222" i="12"/>
  <c r="M222" i="12"/>
  <c r="D223" i="12"/>
  <c r="E223" i="12"/>
  <c r="F223" i="12"/>
  <c r="G223" i="12"/>
  <c r="H223" i="12"/>
  <c r="I223" i="12"/>
  <c r="N223" i="12" s="1"/>
  <c r="J223" i="12"/>
  <c r="K223" i="12"/>
  <c r="L223" i="12"/>
  <c r="M223" i="12"/>
  <c r="D224" i="12"/>
  <c r="E224" i="12"/>
  <c r="F224" i="12"/>
  <c r="G224" i="12"/>
  <c r="H224" i="12"/>
  <c r="I224" i="12"/>
  <c r="J224" i="12"/>
  <c r="K224" i="12"/>
  <c r="L224" i="12"/>
  <c r="M224" i="12"/>
  <c r="N224" i="12"/>
  <c r="D225" i="12"/>
  <c r="N225" i="12" s="1"/>
  <c r="E225" i="12"/>
  <c r="F225" i="12"/>
  <c r="G225" i="12"/>
  <c r="H225" i="12"/>
  <c r="I225" i="12"/>
  <c r="J225" i="12"/>
  <c r="K225" i="12"/>
  <c r="L225" i="12"/>
  <c r="M225" i="12"/>
  <c r="D226" i="12"/>
  <c r="N226" i="12" s="1"/>
  <c r="E226" i="12"/>
  <c r="F226" i="12"/>
  <c r="G226" i="12"/>
  <c r="H226" i="12"/>
  <c r="I226" i="12"/>
  <c r="J226" i="12"/>
  <c r="K226" i="12"/>
  <c r="L226" i="12"/>
  <c r="M226" i="12"/>
  <c r="D227" i="12"/>
  <c r="E227" i="12"/>
  <c r="F227" i="12"/>
  <c r="G227" i="12"/>
  <c r="H227" i="12"/>
  <c r="I227" i="12"/>
  <c r="J227" i="12"/>
  <c r="K227" i="12"/>
  <c r="L227" i="12"/>
  <c r="M227" i="12"/>
  <c r="N227" i="12"/>
  <c r="D228" i="12"/>
  <c r="E228" i="12"/>
  <c r="F228" i="12"/>
  <c r="G228" i="12"/>
  <c r="H228" i="12"/>
  <c r="I228" i="12"/>
  <c r="J228" i="12"/>
  <c r="K228" i="12"/>
  <c r="L228" i="12"/>
  <c r="M228" i="12"/>
  <c r="N228" i="12" s="1"/>
  <c r="D229" i="12"/>
  <c r="E229" i="12"/>
  <c r="F229" i="12"/>
  <c r="G229" i="12"/>
  <c r="N229" i="12" s="1"/>
  <c r="H229" i="12"/>
  <c r="I229" i="12"/>
  <c r="J229" i="12"/>
  <c r="K229" i="12"/>
  <c r="L229" i="12"/>
  <c r="M229" i="12"/>
  <c r="D230" i="12"/>
  <c r="E230" i="12"/>
  <c r="F230" i="12"/>
  <c r="G230" i="12"/>
  <c r="N230" i="12" s="1"/>
  <c r="H230" i="12"/>
  <c r="I230" i="12"/>
  <c r="J230" i="12"/>
  <c r="K230" i="12"/>
  <c r="L230" i="12"/>
  <c r="M230" i="12"/>
  <c r="D231" i="12"/>
  <c r="E231" i="12"/>
  <c r="F231" i="12"/>
  <c r="N231" i="12" s="1"/>
  <c r="G231" i="12"/>
  <c r="H231" i="12"/>
  <c r="I231" i="12"/>
  <c r="J231" i="12"/>
  <c r="K231" i="12"/>
  <c r="L231" i="12"/>
  <c r="M231" i="12"/>
  <c r="D232" i="12"/>
  <c r="E232" i="12"/>
  <c r="F232" i="12"/>
  <c r="N232" i="12" s="1"/>
  <c r="G232" i="12"/>
  <c r="H232" i="12"/>
  <c r="I232" i="12"/>
  <c r="J232" i="12"/>
  <c r="K232" i="12"/>
  <c r="L232" i="12"/>
  <c r="M232" i="12"/>
  <c r="D233" i="12"/>
  <c r="E233" i="12"/>
  <c r="F233" i="12"/>
  <c r="N233" i="12" s="1"/>
  <c r="G233" i="12"/>
  <c r="H233" i="12"/>
  <c r="I233" i="12"/>
  <c r="J233" i="12"/>
  <c r="K233" i="12"/>
  <c r="L233" i="12"/>
  <c r="M233" i="12"/>
  <c r="D234" i="12"/>
  <c r="E234" i="12"/>
  <c r="N234" i="12" s="1"/>
  <c r="F234" i="12"/>
  <c r="G234" i="12"/>
  <c r="H234" i="12"/>
  <c r="I234" i="12"/>
  <c r="J234" i="12"/>
  <c r="K234" i="12"/>
  <c r="L234" i="12"/>
  <c r="M234" i="12"/>
  <c r="D235" i="12"/>
  <c r="E235" i="12"/>
  <c r="N235" i="12" s="1"/>
  <c r="F235" i="12"/>
  <c r="G235" i="12"/>
  <c r="H235" i="12"/>
  <c r="I235" i="12"/>
  <c r="J235" i="12"/>
  <c r="K235" i="12"/>
  <c r="L235" i="12"/>
  <c r="M235" i="12"/>
  <c r="D236" i="12"/>
  <c r="E236" i="12"/>
  <c r="N236" i="12" s="1"/>
  <c r="F236" i="12"/>
  <c r="G236" i="12"/>
  <c r="H236" i="12"/>
  <c r="I236" i="12"/>
  <c r="J236" i="12"/>
  <c r="K236" i="12"/>
  <c r="L236" i="12"/>
  <c r="M236" i="12"/>
  <c r="D237" i="12"/>
  <c r="N237" i="12" s="1"/>
  <c r="E237" i="12"/>
  <c r="F237" i="12"/>
  <c r="G237" i="12"/>
  <c r="H237" i="12"/>
  <c r="I237" i="12"/>
  <c r="J237" i="12"/>
  <c r="K237" i="12"/>
  <c r="L237" i="12"/>
  <c r="M237" i="12"/>
  <c r="D238" i="12"/>
  <c r="N238" i="12" s="1"/>
  <c r="E238" i="12"/>
  <c r="F238" i="12"/>
  <c r="G238" i="12"/>
  <c r="H238" i="12"/>
  <c r="I238" i="12"/>
  <c r="J238" i="12"/>
  <c r="K238" i="12"/>
  <c r="L238" i="12"/>
  <c r="M238" i="12"/>
  <c r="D239" i="12"/>
  <c r="E239" i="12"/>
  <c r="N239" i="12" s="1"/>
  <c r="F239" i="12"/>
  <c r="G239" i="12"/>
  <c r="H239" i="12"/>
  <c r="I239" i="12"/>
  <c r="J239" i="12"/>
  <c r="K239" i="12"/>
  <c r="L239" i="12"/>
  <c r="M239" i="12"/>
  <c r="D240" i="12"/>
  <c r="E240" i="12"/>
  <c r="F240" i="12"/>
  <c r="G240" i="12"/>
  <c r="H240" i="12"/>
  <c r="I240" i="12"/>
  <c r="J240" i="12"/>
  <c r="K240" i="12"/>
  <c r="L240" i="12"/>
  <c r="M240" i="12"/>
  <c r="N240" i="12"/>
  <c r="D241" i="12"/>
  <c r="N241" i="12" s="1"/>
  <c r="E241" i="12"/>
  <c r="F241" i="12"/>
  <c r="G241" i="12"/>
  <c r="H241" i="12"/>
  <c r="I241" i="12"/>
  <c r="J241" i="12"/>
  <c r="K241" i="12"/>
  <c r="L241" i="12"/>
  <c r="M241" i="12"/>
  <c r="D242" i="12"/>
  <c r="N242" i="12" s="1"/>
  <c r="E242" i="12"/>
  <c r="F242" i="12"/>
  <c r="G242" i="12"/>
  <c r="H242" i="12"/>
  <c r="I242" i="12"/>
  <c r="J242" i="12"/>
  <c r="K242" i="12"/>
  <c r="L242" i="12"/>
  <c r="M242" i="12"/>
  <c r="D243" i="12"/>
  <c r="E243" i="12"/>
  <c r="F243" i="12"/>
  <c r="G243" i="12"/>
  <c r="H243" i="12"/>
  <c r="I243" i="12"/>
  <c r="J243" i="12"/>
  <c r="K243" i="12"/>
  <c r="L243" i="12"/>
  <c r="M243" i="12"/>
  <c r="N243" i="12"/>
  <c r="D244" i="12"/>
  <c r="E244" i="12"/>
  <c r="F244" i="12"/>
  <c r="G244" i="12"/>
  <c r="H244" i="12"/>
  <c r="I244" i="12"/>
  <c r="J244" i="12"/>
  <c r="K244" i="12"/>
  <c r="L244" i="12"/>
  <c r="M244" i="12"/>
  <c r="N244" i="12"/>
  <c r="D245" i="12"/>
  <c r="E245" i="12"/>
  <c r="F245" i="12"/>
  <c r="G245" i="12"/>
  <c r="N245" i="12" s="1"/>
  <c r="H245" i="12"/>
  <c r="I245" i="12"/>
  <c r="J245" i="12"/>
  <c r="K245" i="12"/>
  <c r="L245" i="12"/>
  <c r="M245" i="12"/>
  <c r="D246" i="12"/>
  <c r="E246" i="12"/>
  <c r="F246" i="12"/>
  <c r="G246" i="12"/>
  <c r="N246" i="12" s="1"/>
  <c r="H246" i="12"/>
  <c r="I246" i="12"/>
  <c r="J246" i="12"/>
  <c r="K246" i="12"/>
  <c r="L246" i="12"/>
  <c r="M246" i="12"/>
  <c r="D247" i="12"/>
  <c r="E247" i="12"/>
  <c r="F247" i="12"/>
  <c r="N247" i="12" s="1"/>
  <c r="G247" i="12"/>
  <c r="H247" i="12"/>
  <c r="I247" i="12"/>
  <c r="J247" i="12"/>
  <c r="K247" i="12"/>
  <c r="L247" i="12"/>
  <c r="M247" i="12"/>
  <c r="D248" i="12"/>
  <c r="E248" i="12"/>
  <c r="F248" i="12"/>
  <c r="N248" i="12" s="1"/>
  <c r="G248" i="12"/>
  <c r="H248" i="12"/>
  <c r="I248" i="12"/>
  <c r="J248" i="12"/>
  <c r="K248" i="12"/>
  <c r="L248" i="12"/>
  <c r="M248" i="12"/>
  <c r="D249" i="12"/>
  <c r="E249" i="12"/>
  <c r="F249" i="12"/>
  <c r="N249" i="12" s="1"/>
  <c r="G249" i="12"/>
  <c r="H249" i="12"/>
  <c r="I249" i="12"/>
  <c r="J249" i="12"/>
  <c r="K249" i="12"/>
  <c r="L249" i="12"/>
  <c r="M249" i="12"/>
  <c r="D250" i="12"/>
  <c r="E250" i="12"/>
  <c r="N250" i="12" s="1"/>
  <c r="F250" i="12"/>
  <c r="G250" i="12"/>
  <c r="H250" i="12"/>
  <c r="I250" i="12"/>
  <c r="J250" i="12"/>
  <c r="K250" i="12"/>
  <c r="L250" i="12"/>
  <c r="M250" i="12"/>
  <c r="D251" i="12"/>
  <c r="E251" i="12"/>
  <c r="N251" i="12" s="1"/>
  <c r="F251" i="12"/>
  <c r="G251" i="12"/>
  <c r="H251" i="12"/>
  <c r="I251" i="12"/>
  <c r="J251" i="12"/>
  <c r="K251" i="12"/>
  <c r="L251" i="12"/>
  <c r="M251" i="12"/>
  <c r="D252" i="12"/>
  <c r="E252" i="12"/>
  <c r="N252" i="12" s="1"/>
  <c r="F252" i="12"/>
  <c r="G252" i="12"/>
  <c r="H252" i="12"/>
  <c r="I252" i="12"/>
  <c r="J252" i="12"/>
  <c r="K252" i="12"/>
  <c r="L252" i="12"/>
  <c r="M252" i="12"/>
  <c r="D253" i="12"/>
  <c r="N253" i="12" s="1"/>
  <c r="E253" i="12"/>
  <c r="F253" i="12"/>
  <c r="G253" i="12"/>
  <c r="H253" i="12"/>
  <c r="I253" i="12"/>
  <c r="J253" i="12"/>
  <c r="K253" i="12"/>
  <c r="L253" i="12"/>
  <c r="M253" i="12"/>
  <c r="D254" i="12"/>
  <c r="N254" i="12" s="1"/>
  <c r="E254" i="12"/>
  <c r="F254" i="12"/>
  <c r="G254" i="12"/>
  <c r="H254" i="12"/>
  <c r="I254" i="12"/>
  <c r="J254" i="12"/>
  <c r="K254" i="12"/>
  <c r="L254" i="12"/>
  <c r="M254" i="12"/>
  <c r="D255" i="12"/>
  <c r="E255" i="12"/>
  <c r="N255" i="12" s="1"/>
  <c r="F255" i="12"/>
  <c r="G255" i="12"/>
  <c r="H255" i="12"/>
  <c r="I255" i="12"/>
  <c r="J255" i="12"/>
  <c r="K255" i="12"/>
  <c r="L255" i="12"/>
  <c r="M255" i="12"/>
  <c r="D256" i="12"/>
  <c r="E256" i="12"/>
  <c r="F256" i="12"/>
  <c r="G256" i="12"/>
  <c r="H256" i="12"/>
  <c r="I256" i="12"/>
  <c r="J256" i="12"/>
  <c r="K256" i="12"/>
  <c r="L256" i="12"/>
  <c r="M256" i="12"/>
  <c r="N256" i="12"/>
  <c r="D257" i="12"/>
  <c r="N257" i="12" s="1"/>
  <c r="E257" i="12"/>
  <c r="F257" i="12"/>
  <c r="G257" i="12"/>
  <c r="H257" i="12"/>
  <c r="I257" i="12"/>
  <c r="J257" i="12"/>
  <c r="K257" i="12"/>
  <c r="L257" i="12"/>
  <c r="M257" i="12"/>
  <c r="D258" i="12"/>
  <c r="N258" i="12" s="1"/>
  <c r="E258" i="12"/>
  <c r="F258" i="12"/>
  <c r="G258" i="12"/>
  <c r="H258" i="12"/>
  <c r="I258" i="12"/>
  <c r="J258" i="12"/>
  <c r="K258" i="12"/>
  <c r="L258" i="12"/>
  <c r="M258" i="12"/>
  <c r="D259" i="12"/>
  <c r="E259" i="12"/>
  <c r="F259" i="12"/>
  <c r="G259" i="12"/>
  <c r="H259" i="12"/>
  <c r="I259" i="12"/>
  <c r="J259" i="12"/>
  <c r="K259" i="12"/>
  <c r="L259" i="12"/>
  <c r="M259" i="12"/>
  <c r="N259" i="12"/>
  <c r="D260" i="12"/>
  <c r="E260" i="12"/>
  <c r="F260" i="12"/>
  <c r="G260" i="12"/>
  <c r="H260" i="12"/>
  <c r="I260" i="12"/>
  <c r="J260" i="12"/>
  <c r="K260" i="12"/>
  <c r="L260" i="12"/>
  <c r="M260" i="12"/>
  <c r="N260" i="12"/>
  <c r="D261" i="12"/>
  <c r="E261" i="12"/>
  <c r="F261" i="12"/>
  <c r="G261" i="12"/>
  <c r="N261" i="12" s="1"/>
  <c r="H261" i="12"/>
  <c r="I261" i="12"/>
  <c r="J261" i="12"/>
  <c r="K261" i="12"/>
  <c r="L261" i="12"/>
  <c r="M261" i="12"/>
  <c r="D262" i="12"/>
  <c r="E262" i="12"/>
  <c r="F262" i="12"/>
  <c r="G262" i="12"/>
  <c r="N262" i="12" s="1"/>
  <c r="H262" i="12"/>
  <c r="I262" i="12"/>
  <c r="J262" i="12"/>
  <c r="K262" i="12"/>
  <c r="L262" i="12"/>
  <c r="M262" i="12"/>
  <c r="D263" i="12"/>
  <c r="E263" i="12"/>
  <c r="F263" i="12"/>
  <c r="N263" i="12" s="1"/>
  <c r="G263" i="12"/>
  <c r="H263" i="12"/>
  <c r="I263" i="12"/>
  <c r="J263" i="12"/>
  <c r="K263" i="12"/>
  <c r="L263" i="12"/>
  <c r="M263" i="12"/>
  <c r="D264" i="12"/>
  <c r="E264" i="12"/>
  <c r="F264" i="12"/>
  <c r="N264" i="12" s="1"/>
  <c r="G264" i="12"/>
  <c r="H264" i="12"/>
  <c r="I264" i="12"/>
  <c r="J264" i="12"/>
  <c r="K264" i="12"/>
  <c r="L264" i="12"/>
  <c r="M264" i="12"/>
  <c r="D265" i="12"/>
  <c r="E265" i="12"/>
  <c r="F265" i="12"/>
  <c r="N265" i="12" s="1"/>
  <c r="G265" i="12"/>
  <c r="H265" i="12"/>
  <c r="I265" i="12"/>
  <c r="J265" i="12"/>
  <c r="K265" i="12"/>
  <c r="L265" i="12"/>
  <c r="M265" i="12"/>
  <c r="D266" i="12"/>
  <c r="E266" i="12"/>
  <c r="N266" i="12" s="1"/>
  <c r="F266" i="12"/>
  <c r="G266" i="12"/>
  <c r="H266" i="12"/>
  <c r="I266" i="12"/>
  <c r="J266" i="12"/>
  <c r="K266" i="12"/>
  <c r="L266" i="12"/>
  <c r="M266" i="12"/>
  <c r="D267" i="12"/>
  <c r="E267" i="12"/>
  <c r="N267" i="12" s="1"/>
  <c r="F267" i="12"/>
  <c r="G267" i="12"/>
  <c r="H267" i="12"/>
  <c r="I267" i="12"/>
  <c r="J267" i="12"/>
  <c r="K267" i="12"/>
  <c r="L267" i="12"/>
  <c r="M267" i="12"/>
  <c r="D268" i="12"/>
  <c r="E268" i="12"/>
  <c r="N268" i="12" s="1"/>
  <c r="F268" i="12"/>
  <c r="G268" i="12"/>
  <c r="H268" i="12"/>
  <c r="I268" i="12"/>
  <c r="J268" i="12"/>
  <c r="K268" i="12"/>
  <c r="L268" i="12"/>
  <c r="M268" i="12"/>
  <c r="D269" i="12"/>
  <c r="N269" i="12" s="1"/>
  <c r="E269" i="12"/>
  <c r="F269" i="12"/>
  <c r="G269" i="12"/>
  <c r="H269" i="12"/>
  <c r="I269" i="12"/>
  <c r="J269" i="12"/>
  <c r="K269" i="12"/>
  <c r="L269" i="12"/>
  <c r="M269" i="12"/>
  <c r="D270" i="12"/>
  <c r="N270" i="12" s="1"/>
  <c r="E270" i="12"/>
  <c r="F270" i="12"/>
  <c r="G270" i="12"/>
  <c r="H270" i="12"/>
  <c r="I270" i="12"/>
  <c r="J270" i="12"/>
  <c r="K270" i="12"/>
  <c r="L270" i="12"/>
  <c r="M270" i="12"/>
  <c r="D271" i="12"/>
  <c r="E271" i="12"/>
  <c r="N271" i="12" s="1"/>
  <c r="F271" i="12"/>
  <c r="G271" i="12"/>
  <c r="H271" i="12"/>
  <c r="I271" i="12"/>
  <c r="J271" i="12"/>
  <c r="K271" i="12"/>
  <c r="L271" i="12"/>
  <c r="M271" i="12"/>
  <c r="D272" i="12"/>
  <c r="E272" i="12"/>
  <c r="F272" i="12"/>
  <c r="G272" i="12"/>
  <c r="H272" i="12"/>
  <c r="I272" i="12"/>
  <c r="J272" i="12"/>
  <c r="K272" i="12"/>
  <c r="L272" i="12"/>
  <c r="M272" i="12"/>
  <c r="N272" i="12"/>
  <c r="D273" i="12"/>
  <c r="N273" i="12" s="1"/>
  <c r="E273" i="12"/>
  <c r="F273" i="12"/>
  <c r="G273" i="12"/>
  <c r="H273" i="12"/>
  <c r="I273" i="12"/>
  <c r="J273" i="12"/>
  <c r="K273" i="12"/>
  <c r="L273" i="12"/>
  <c r="M273" i="12"/>
  <c r="D274" i="12"/>
  <c r="N274" i="12" s="1"/>
  <c r="E274" i="12"/>
  <c r="F274" i="12"/>
  <c r="G274" i="12"/>
  <c r="H274" i="12"/>
  <c r="I274" i="12"/>
  <c r="J274" i="12"/>
  <c r="K274" i="12"/>
  <c r="L274" i="12"/>
  <c r="M274" i="12"/>
  <c r="D275" i="12"/>
  <c r="E275" i="12"/>
  <c r="F275" i="12"/>
  <c r="G275" i="12"/>
  <c r="H275" i="12"/>
  <c r="I275" i="12"/>
  <c r="J275" i="12"/>
  <c r="K275" i="12"/>
  <c r="L275" i="12"/>
  <c r="M275" i="12"/>
  <c r="N275" i="12"/>
  <c r="D276" i="12"/>
  <c r="E276" i="12"/>
  <c r="F276" i="12"/>
  <c r="G276" i="12"/>
  <c r="N276" i="12" s="1"/>
  <c r="H276" i="12"/>
  <c r="I276" i="12"/>
  <c r="J276" i="12"/>
  <c r="K276" i="12"/>
  <c r="L276" i="12"/>
  <c r="M276" i="12"/>
  <c r="D277" i="12"/>
  <c r="E277" i="12"/>
  <c r="F277" i="12"/>
  <c r="G277" i="12"/>
  <c r="N277" i="12" s="1"/>
  <c r="H277" i="12"/>
  <c r="I277" i="12"/>
  <c r="J277" i="12"/>
  <c r="K277" i="12"/>
  <c r="L277" i="12"/>
  <c r="M277" i="12"/>
  <c r="D278" i="12"/>
  <c r="E278" i="12"/>
  <c r="F278" i="12"/>
  <c r="G278" i="12"/>
  <c r="N278" i="12" s="1"/>
  <c r="H278" i="12"/>
  <c r="I278" i="12"/>
  <c r="J278" i="12"/>
  <c r="K278" i="12"/>
  <c r="L278" i="12"/>
  <c r="M278" i="12"/>
  <c r="D279" i="12"/>
  <c r="E279" i="12"/>
  <c r="F279" i="12"/>
  <c r="N279" i="12" s="1"/>
  <c r="G279" i="12"/>
  <c r="H279" i="12"/>
  <c r="I279" i="12"/>
  <c r="J279" i="12"/>
  <c r="K279" i="12"/>
  <c r="L279" i="12"/>
  <c r="M279" i="12"/>
  <c r="D280" i="12"/>
  <c r="E280" i="12"/>
  <c r="F280" i="12"/>
  <c r="N280" i="12" s="1"/>
  <c r="G280" i="12"/>
  <c r="H280" i="12"/>
  <c r="I280" i="12"/>
  <c r="J280" i="12"/>
  <c r="K280" i="12"/>
  <c r="L280" i="12"/>
  <c r="M280" i="12"/>
  <c r="D281" i="12"/>
  <c r="E281" i="12"/>
  <c r="F281" i="12"/>
  <c r="N281" i="12" s="1"/>
  <c r="G281" i="12"/>
  <c r="H281" i="12"/>
  <c r="I281" i="12"/>
  <c r="J281" i="12"/>
  <c r="K281" i="12"/>
  <c r="L281" i="12"/>
  <c r="M281" i="12"/>
  <c r="D282" i="12"/>
  <c r="E282" i="12"/>
  <c r="N282" i="12" s="1"/>
  <c r="F282" i="12"/>
  <c r="G282" i="12"/>
  <c r="H282" i="12"/>
  <c r="I282" i="12"/>
  <c r="J282" i="12"/>
  <c r="K282" i="12"/>
  <c r="L282" i="12"/>
  <c r="M282" i="12"/>
  <c r="D283" i="12"/>
  <c r="E283" i="12"/>
  <c r="N283" i="12" s="1"/>
  <c r="F283" i="12"/>
  <c r="G283" i="12"/>
  <c r="H283" i="12"/>
  <c r="I283" i="12"/>
  <c r="J283" i="12"/>
  <c r="K283" i="12"/>
  <c r="L283" i="12"/>
  <c r="M283" i="12"/>
  <c r="D284" i="12"/>
  <c r="E284" i="12"/>
  <c r="N284" i="12" s="1"/>
  <c r="F284" i="12"/>
  <c r="G284" i="12"/>
  <c r="H284" i="12"/>
  <c r="I284" i="12"/>
  <c r="J284" i="12"/>
  <c r="K284" i="12"/>
  <c r="L284" i="12"/>
  <c r="M284" i="12"/>
  <c r="D285" i="12"/>
  <c r="N285" i="12" s="1"/>
  <c r="E285" i="12"/>
  <c r="F285" i="12"/>
  <c r="G285" i="12"/>
  <c r="H285" i="12"/>
  <c r="I285" i="12"/>
  <c r="J285" i="12"/>
  <c r="K285" i="12"/>
  <c r="L285" i="12"/>
  <c r="M285" i="12"/>
  <c r="D286" i="12"/>
  <c r="N286" i="12" s="1"/>
  <c r="E286" i="12"/>
  <c r="F286" i="12"/>
  <c r="G286" i="12"/>
  <c r="H286" i="12"/>
  <c r="I286" i="12"/>
  <c r="J286" i="12"/>
  <c r="K286" i="12"/>
  <c r="L286" i="12"/>
  <c r="M286" i="12"/>
  <c r="D287" i="12"/>
  <c r="E287" i="12"/>
  <c r="F287" i="12"/>
  <c r="G287" i="12"/>
  <c r="H287" i="12"/>
  <c r="I287" i="12"/>
  <c r="N287" i="12" s="1"/>
  <c r="J287" i="12"/>
  <c r="K287" i="12"/>
  <c r="L287" i="12"/>
  <c r="M287" i="12"/>
  <c r="D288" i="12"/>
  <c r="E288" i="12"/>
  <c r="F288" i="12"/>
  <c r="G288" i="12"/>
  <c r="H288" i="12"/>
  <c r="I288" i="12"/>
  <c r="J288" i="12"/>
  <c r="K288" i="12"/>
  <c r="L288" i="12"/>
  <c r="M288" i="12"/>
  <c r="N288" i="12"/>
  <c r="D289" i="12"/>
  <c r="N289" i="12" s="1"/>
  <c r="E289" i="12"/>
  <c r="F289" i="12"/>
  <c r="G289" i="12"/>
  <c r="H289" i="12"/>
  <c r="I289" i="12"/>
  <c r="J289" i="12"/>
  <c r="K289" i="12"/>
  <c r="L289" i="12"/>
  <c r="M289" i="12"/>
  <c r="D290" i="12"/>
  <c r="N290" i="12" s="1"/>
  <c r="E290" i="12"/>
  <c r="F290" i="12"/>
  <c r="G290" i="12"/>
  <c r="H290" i="12"/>
  <c r="I290" i="12"/>
  <c r="J290" i="12"/>
  <c r="K290" i="12"/>
  <c r="L290" i="12"/>
  <c r="M290" i="12"/>
  <c r="D291" i="12"/>
  <c r="E291" i="12"/>
  <c r="F291" i="12"/>
  <c r="G291" i="12"/>
  <c r="H291" i="12"/>
  <c r="I291" i="12"/>
  <c r="J291" i="12"/>
  <c r="K291" i="12"/>
  <c r="L291" i="12"/>
  <c r="M291" i="12"/>
  <c r="N291" i="12"/>
  <c r="D292" i="12"/>
  <c r="E292" i="12"/>
  <c r="F292" i="12"/>
  <c r="G292" i="12"/>
  <c r="H292" i="12"/>
  <c r="I292" i="12"/>
  <c r="J292" i="12"/>
  <c r="K292" i="12"/>
  <c r="L292" i="12"/>
  <c r="M292" i="12"/>
  <c r="N292" i="12"/>
  <c r="D293" i="12"/>
  <c r="E293" i="12"/>
  <c r="F293" i="12"/>
  <c r="G293" i="12"/>
  <c r="N293" i="12" s="1"/>
  <c r="H293" i="12"/>
  <c r="I293" i="12"/>
  <c r="J293" i="12"/>
  <c r="K293" i="12"/>
  <c r="L293" i="12"/>
  <c r="M293" i="12"/>
  <c r="D294" i="12"/>
  <c r="E294" i="12"/>
  <c r="F294" i="12"/>
  <c r="G294" i="12"/>
  <c r="N294" i="12" s="1"/>
  <c r="H294" i="12"/>
  <c r="I294" i="12"/>
  <c r="J294" i="12"/>
  <c r="K294" i="12"/>
  <c r="L294" i="12"/>
  <c r="M294" i="12"/>
  <c r="D295" i="12"/>
  <c r="E295" i="12"/>
  <c r="F295" i="12"/>
  <c r="N295" i="12" s="1"/>
  <c r="G295" i="12"/>
  <c r="H295" i="12"/>
  <c r="I295" i="12"/>
  <c r="J295" i="12"/>
  <c r="K295" i="12"/>
  <c r="L295" i="12"/>
  <c r="M295" i="12"/>
  <c r="D296" i="12"/>
  <c r="E296" i="12"/>
  <c r="F296" i="12"/>
  <c r="N296" i="12" s="1"/>
  <c r="G296" i="12"/>
  <c r="H296" i="12"/>
  <c r="I296" i="12"/>
  <c r="J296" i="12"/>
  <c r="K296" i="12"/>
  <c r="L296" i="12"/>
  <c r="M296" i="12"/>
  <c r="D297" i="12"/>
  <c r="E297" i="12"/>
  <c r="F297" i="12"/>
  <c r="N297" i="12" s="1"/>
  <c r="G297" i="12"/>
  <c r="H297" i="12"/>
  <c r="I297" i="12"/>
  <c r="J297" i="12"/>
  <c r="K297" i="12"/>
  <c r="L297" i="12"/>
  <c r="M297" i="12"/>
  <c r="D298" i="12"/>
  <c r="E298" i="12"/>
  <c r="N298" i="12" s="1"/>
  <c r="F298" i="12"/>
  <c r="G298" i="12"/>
  <c r="H298" i="12"/>
  <c r="I298" i="12"/>
  <c r="J298" i="12"/>
  <c r="K298" i="12"/>
  <c r="L298" i="12"/>
  <c r="M298" i="12"/>
  <c r="D299" i="12"/>
  <c r="E299" i="12"/>
  <c r="N299" i="12" s="1"/>
  <c r="F299" i="12"/>
  <c r="G299" i="12"/>
  <c r="H299" i="12"/>
  <c r="I299" i="12"/>
  <c r="J299" i="12"/>
  <c r="K299" i="12"/>
  <c r="L299" i="12"/>
  <c r="M299" i="12"/>
  <c r="D300" i="12"/>
  <c r="E300" i="12"/>
  <c r="N300" i="12" s="1"/>
  <c r="F300" i="12"/>
  <c r="G300" i="12"/>
  <c r="H300" i="12"/>
  <c r="I300" i="12"/>
  <c r="J300" i="12"/>
  <c r="K300" i="12"/>
  <c r="L300" i="12"/>
  <c r="M300" i="12"/>
  <c r="D301" i="12"/>
  <c r="N301" i="12" s="1"/>
  <c r="E301" i="12"/>
  <c r="F301" i="12"/>
  <c r="G301" i="12"/>
  <c r="H301" i="12"/>
  <c r="I301" i="12"/>
  <c r="J301" i="12"/>
  <c r="K301" i="12"/>
  <c r="L301" i="12"/>
  <c r="M301" i="12"/>
  <c r="D302" i="12"/>
  <c r="N302" i="12" s="1"/>
  <c r="E302" i="12"/>
  <c r="F302" i="12"/>
  <c r="G302" i="12"/>
  <c r="H302" i="12"/>
  <c r="I302" i="12"/>
  <c r="J302" i="12"/>
  <c r="K302" i="12"/>
  <c r="L302" i="12"/>
  <c r="M302" i="12"/>
  <c r="D303" i="12"/>
  <c r="E303" i="12"/>
  <c r="N303" i="12" s="1"/>
  <c r="F303" i="12"/>
  <c r="G303" i="12"/>
  <c r="H303" i="12"/>
  <c r="I303" i="12"/>
  <c r="J303" i="12"/>
  <c r="K303" i="12"/>
  <c r="L303" i="12"/>
  <c r="M303" i="12"/>
  <c r="D304" i="12"/>
  <c r="E304" i="12"/>
  <c r="F304" i="12"/>
  <c r="G304" i="12"/>
  <c r="H304" i="12"/>
  <c r="I304" i="12"/>
  <c r="J304" i="12"/>
  <c r="K304" i="12"/>
  <c r="L304" i="12"/>
  <c r="M304" i="12"/>
  <c r="N304" i="12"/>
  <c r="D305" i="12"/>
  <c r="N305" i="12" s="1"/>
  <c r="E305" i="12"/>
  <c r="F305" i="12"/>
  <c r="G305" i="12"/>
  <c r="H305" i="12"/>
  <c r="I305" i="12"/>
  <c r="J305" i="12"/>
  <c r="K305" i="12"/>
  <c r="L305" i="12"/>
  <c r="M305" i="12"/>
  <c r="D306" i="12"/>
  <c r="N306" i="12" s="1"/>
  <c r="E306" i="12"/>
  <c r="F306" i="12"/>
  <c r="G306" i="12"/>
  <c r="H306" i="12"/>
  <c r="I306" i="12"/>
  <c r="J306" i="12"/>
  <c r="K306" i="12"/>
  <c r="L306" i="12"/>
  <c r="M306" i="12"/>
  <c r="D307" i="12"/>
  <c r="E307" i="12"/>
  <c r="F307" i="12"/>
  <c r="G307" i="12"/>
  <c r="H307" i="12"/>
  <c r="I307" i="12"/>
  <c r="J307" i="12"/>
  <c r="K307" i="12"/>
  <c r="L307" i="12"/>
  <c r="M307" i="12"/>
  <c r="N307" i="12"/>
  <c r="D308" i="12"/>
  <c r="E308" i="12"/>
  <c r="F308" i="12"/>
  <c r="G308" i="12"/>
  <c r="H308" i="12"/>
  <c r="I308" i="12"/>
  <c r="J308" i="12"/>
  <c r="K308" i="12"/>
  <c r="L308" i="12"/>
  <c r="M308" i="12"/>
  <c r="N308" i="12"/>
  <c r="D309" i="12"/>
  <c r="E309" i="12"/>
  <c r="F309" i="12"/>
  <c r="G309" i="12"/>
  <c r="N309" i="12" s="1"/>
  <c r="H309" i="12"/>
  <c r="I309" i="12"/>
  <c r="J309" i="12"/>
  <c r="K309" i="12"/>
  <c r="L309" i="12"/>
  <c r="M309" i="12"/>
  <c r="D310" i="12"/>
  <c r="E310" i="12"/>
  <c r="F310" i="12"/>
  <c r="G310" i="12"/>
  <c r="N310" i="12" s="1"/>
  <c r="H310" i="12"/>
  <c r="I310" i="12"/>
  <c r="J310" i="12"/>
  <c r="K310" i="12"/>
  <c r="L310" i="12"/>
  <c r="M310" i="12"/>
  <c r="D311" i="12"/>
  <c r="E311" i="12"/>
  <c r="F311" i="12"/>
  <c r="N311" i="12" s="1"/>
  <c r="G311" i="12"/>
  <c r="H311" i="12"/>
  <c r="I311" i="12"/>
  <c r="J311" i="12"/>
  <c r="K311" i="12"/>
  <c r="L311" i="12"/>
  <c r="M311" i="12"/>
  <c r="D312" i="12"/>
  <c r="E312" i="12"/>
  <c r="F312" i="12"/>
  <c r="N312" i="12" s="1"/>
  <c r="G312" i="12"/>
  <c r="H312" i="12"/>
  <c r="I312" i="12"/>
  <c r="J312" i="12"/>
  <c r="K312" i="12"/>
  <c r="L312" i="12"/>
  <c r="M312" i="12"/>
  <c r="D313" i="12"/>
  <c r="E313" i="12"/>
  <c r="F313" i="12"/>
  <c r="N313" i="12" s="1"/>
  <c r="G313" i="12"/>
  <c r="H313" i="12"/>
  <c r="I313" i="12"/>
  <c r="J313" i="12"/>
  <c r="K313" i="12"/>
  <c r="L313" i="12"/>
  <c r="M313" i="12"/>
  <c r="D314" i="12"/>
  <c r="E314" i="12"/>
  <c r="N314" i="12" s="1"/>
  <c r="F314" i="12"/>
  <c r="G314" i="12"/>
  <c r="H314" i="12"/>
  <c r="I314" i="12"/>
  <c r="J314" i="12"/>
  <c r="K314" i="12"/>
  <c r="L314" i="12"/>
  <c r="M314" i="12"/>
  <c r="D315" i="12"/>
  <c r="E315" i="12"/>
  <c r="N315" i="12" s="1"/>
  <c r="F315" i="12"/>
  <c r="G315" i="12"/>
  <c r="H315" i="12"/>
  <c r="I315" i="12"/>
  <c r="J315" i="12"/>
  <c r="K315" i="12"/>
  <c r="L315" i="12"/>
  <c r="M315" i="12"/>
  <c r="D316" i="12"/>
  <c r="E316" i="12"/>
  <c r="N316" i="12" s="1"/>
  <c r="F316" i="12"/>
  <c r="G316" i="12"/>
  <c r="H316" i="12"/>
  <c r="I316" i="12"/>
  <c r="J316" i="12"/>
  <c r="K316" i="12"/>
  <c r="L316" i="12"/>
  <c r="M316" i="12"/>
  <c r="D317" i="12"/>
  <c r="N317" i="12" s="1"/>
  <c r="E317" i="12"/>
  <c r="F317" i="12"/>
  <c r="G317" i="12"/>
  <c r="H317" i="12"/>
  <c r="I317" i="12"/>
  <c r="J317" i="12"/>
  <c r="K317" i="12"/>
  <c r="L317" i="12"/>
  <c r="M317" i="12"/>
  <c r="D318" i="12"/>
  <c r="N318" i="12" s="1"/>
  <c r="E318" i="12"/>
  <c r="F318" i="12"/>
  <c r="G318" i="12"/>
  <c r="H318" i="12"/>
  <c r="I318" i="12"/>
  <c r="J318" i="12"/>
  <c r="K318" i="12"/>
  <c r="L318" i="12"/>
  <c r="M318" i="12"/>
  <c r="D319" i="12"/>
  <c r="E319" i="12"/>
  <c r="N319" i="12" s="1"/>
  <c r="F319" i="12"/>
  <c r="G319" i="12"/>
  <c r="H319" i="12"/>
  <c r="I319" i="12"/>
  <c r="J319" i="12"/>
  <c r="K319" i="12"/>
  <c r="L319" i="12"/>
  <c r="M319" i="12"/>
  <c r="D320" i="12"/>
  <c r="E320" i="12"/>
  <c r="F320" i="12"/>
  <c r="G320" i="12"/>
  <c r="H320" i="12"/>
  <c r="I320" i="12"/>
  <c r="J320" i="12"/>
  <c r="K320" i="12"/>
  <c r="L320" i="12"/>
  <c r="M320" i="12"/>
  <c r="N320" i="12"/>
  <c r="D321" i="12"/>
  <c r="N321" i="12" s="1"/>
  <c r="E321" i="12"/>
  <c r="F321" i="12"/>
  <c r="G321" i="12"/>
  <c r="H321" i="12"/>
  <c r="I321" i="12"/>
  <c r="J321" i="12"/>
  <c r="K321" i="12"/>
  <c r="L321" i="12"/>
  <c r="M321" i="12"/>
  <c r="D322" i="12"/>
  <c r="N322" i="12" s="1"/>
  <c r="E322" i="12"/>
  <c r="F322" i="12"/>
  <c r="G322" i="12"/>
  <c r="H322" i="12"/>
  <c r="I322" i="12"/>
  <c r="J322" i="12"/>
  <c r="K322" i="12"/>
  <c r="L322" i="12"/>
  <c r="M322" i="12"/>
  <c r="D323" i="12"/>
  <c r="E323" i="12"/>
  <c r="F323" i="12"/>
  <c r="G323" i="12"/>
  <c r="H323" i="12"/>
  <c r="I323" i="12"/>
  <c r="J323" i="12"/>
  <c r="K323" i="12"/>
  <c r="L323" i="12"/>
  <c r="M323" i="12"/>
  <c r="N323" i="12"/>
  <c r="D324" i="12"/>
  <c r="E324" i="12"/>
  <c r="F324" i="12"/>
  <c r="G324" i="12"/>
  <c r="H324" i="12"/>
  <c r="I324" i="12"/>
  <c r="J324" i="12"/>
  <c r="K324" i="12"/>
  <c r="L324" i="12"/>
  <c r="M324" i="12"/>
  <c r="N324" i="12"/>
  <c r="D325" i="12"/>
  <c r="E325" i="12"/>
  <c r="F325" i="12"/>
  <c r="G325" i="12"/>
  <c r="N325" i="12" s="1"/>
  <c r="H325" i="12"/>
  <c r="I325" i="12"/>
  <c r="J325" i="12"/>
  <c r="K325" i="12"/>
  <c r="L325" i="12"/>
  <c r="M325" i="12"/>
  <c r="D326" i="12"/>
  <c r="E326" i="12"/>
  <c r="F326" i="12"/>
  <c r="G326" i="12"/>
  <c r="N326" i="12" s="1"/>
  <c r="H326" i="12"/>
  <c r="I326" i="12"/>
  <c r="J326" i="12"/>
  <c r="K326" i="12"/>
  <c r="L326" i="12"/>
  <c r="M326" i="12"/>
  <c r="D327" i="12"/>
  <c r="E327" i="12"/>
  <c r="F327" i="12"/>
  <c r="N327" i="12" s="1"/>
  <c r="G327" i="12"/>
  <c r="H327" i="12"/>
  <c r="I327" i="12"/>
  <c r="J327" i="12"/>
  <c r="K327" i="12"/>
  <c r="L327" i="12"/>
  <c r="M327" i="12"/>
  <c r="D328" i="12"/>
  <c r="E328" i="12"/>
  <c r="F328" i="12"/>
  <c r="N328" i="12" s="1"/>
  <c r="G328" i="12"/>
  <c r="H328" i="12"/>
  <c r="I328" i="12"/>
  <c r="J328" i="12"/>
  <c r="K328" i="12"/>
  <c r="L328" i="12"/>
  <c r="M328" i="12"/>
  <c r="D329" i="12"/>
  <c r="E329" i="12"/>
  <c r="F329" i="12"/>
  <c r="N329" i="12" s="1"/>
  <c r="G329" i="12"/>
  <c r="H329" i="12"/>
  <c r="I329" i="12"/>
  <c r="J329" i="12"/>
  <c r="K329" i="12"/>
  <c r="L329" i="12"/>
  <c r="M329" i="12"/>
  <c r="D330" i="12"/>
  <c r="E330" i="12"/>
  <c r="N330" i="12" s="1"/>
  <c r="F330" i="12"/>
  <c r="G330" i="12"/>
  <c r="H330" i="12"/>
  <c r="I330" i="12"/>
  <c r="J330" i="12"/>
  <c r="K330" i="12"/>
  <c r="L330" i="12"/>
  <c r="M330" i="12"/>
  <c r="D331" i="12"/>
  <c r="E331" i="12"/>
  <c r="N331" i="12" s="1"/>
  <c r="F331" i="12"/>
  <c r="G331" i="12"/>
  <c r="H331" i="12"/>
  <c r="I331" i="12"/>
  <c r="J331" i="12"/>
  <c r="K331" i="12"/>
  <c r="L331" i="12"/>
  <c r="M331" i="12"/>
  <c r="D332" i="12"/>
  <c r="E332" i="12"/>
  <c r="N332" i="12" s="1"/>
  <c r="F332" i="12"/>
  <c r="G332" i="12"/>
  <c r="H332" i="12"/>
  <c r="I332" i="12"/>
  <c r="J332" i="12"/>
  <c r="K332" i="12"/>
  <c r="L332" i="12"/>
  <c r="M332" i="12"/>
  <c r="D333" i="12"/>
  <c r="N333" i="12" s="1"/>
  <c r="E333" i="12"/>
  <c r="F333" i="12"/>
  <c r="G333" i="12"/>
  <c r="H333" i="12"/>
  <c r="I333" i="12"/>
  <c r="J333" i="12"/>
  <c r="K333" i="12"/>
  <c r="L333" i="12"/>
  <c r="M333" i="12"/>
  <c r="D334" i="12"/>
  <c r="N334" i="12" s="1"/>
  <c r="E334" i="12"/>
  <c r="F334" i="12"/>
  <c r="G334" i="12"/>
  <c r="H334" i="12"/>
  <c r="I334" i="12"/>
  <c r="J334" i="12"/>
  <c r="K334" i="12"/>
  <c r="L334" i="12"/>
  <c r="M334" i="12"/>
  <c r="D335" i="12"/>
  <c r="E335" i="12"/>
  <c r="N335" i="12" s="1"/>
  <c r="F335" i="12"/>
  <c r="G335" i="12"/>
  <c r="H335" i="12"/>
  <c r="I335" i="12"/>
  <c r="J335" i="12"/>
  <c r="K335" i="12"/>
  <c r="L335" i="12"/>
  <c r="M335" i="12"/>
  <c r="D336" i="12"/>
  <c r="E336" i="12"/>
  <c r="F336" i="12"/>
  <c r="G336" i="12"/>
  <c r="H336" i="12"/>
  <c r="I336" i="12"/>
  <c r="J336" i="12"/>
  <c r="K336" i="12"/>
  <c r="L336" i="12"/>
  <c r="M336" i="12"/>
  <c r="N336" i="12"/>
  <c r="D337" i="12"/>
  <c r="N337" i="12" s="1"/>
  <c r="E337" i="12"/>
  <c r="F337" i="12"/>
  <c r="G337" i="12"/>
  <c r="H337" i="12"/>
  <c r="I337" i="12"/>
  <c r="J337" i="12"/>
  <c r="K337" i="12"/>
  <c r="L337" i="12"/>
  <c r="M337" i="12"/>
  <c r="D338" i="12"/>
  <c r="N338" i="12" s="1"/>
  <c r="E338" i="12"/>
  <c r="F338" i="12"/>
  <c r="G338" i="12"/>
  <c r="H338" i="12"/>
  <c r="I338" i="12"/>
  <c r="J338" i="12"/>
  <c r="K338" i="12"/>
  <c r="L338" i="12"/>
  <c r="M338" i="12"/>
  <c r="D339" i="12"/>
  <c r="E339" i="12"/>
  <c r="F339" i="12"/>
  <c r="G339" i="12"/>
  <c r="H339" i="12"/>
  <c r="I339" i="12"/>
  <c r="J339" i="12"/>
  <c r="K339" i="12"/>
  <c r="L339" i="12"/>
  <c r="M339" i="12"/>
  <c r="N339" i="12"/>
  <c r="D340" i="12"/>
  <c r="E340" i="12"/>
  <c r="F340" i="12"/>
  <c r="G340" i="12"/>
  <c r="H340" i="12"/>
  <c r="I340" i="12"/>
  <c r="J340" i="12"/>
  <c r="K340" i="12"/>
  <c r="L340" i="12"/>
  <c r="M340" i="12"/>
  <c r="N340" i="12" s="1"/>
  <c r="D341" i="12"/>
  <c r="E341" i="12"/>
  <c r="F341" i="12"/>
  <c r="G341" i="12"/>
  <c r="N341" i="12" s="1"/>
  <c r="H341" i="12"/>
  <c r="I341" i="12"/>
  <c r="J341" i="12"/>
  <c r="K341" i="12"/>
  <c r="L341" i="12"/>
  <c r="M341" i="12"/>
  <c r="D342" i="12"/>
  <c r="E342" i="12"/>
  <c r="F342" i="12"/>
  <c r="G342" i="12"/>
  <c r="N342" i="12" s="1"/>
  <c r="H342" i="12"/>
  <c r="I342" i="12"/>
  <c r="J342" i="12"/>
  <c r="K342" i="12"/>
  <c r="L342" i="12"/>
  <c r="M342" i="12"/>
  <c r="D343" i="12"/>
  <c r="E343" i="12"/>
  <c r="F343" i="12"/>
  <c r="N343" i="12" s="1"/>
  <c r="G343" i="12"/>
  <c r="H343" i="12"/>
  <c r="I343" i="12"/>
  <c r="J343" i="12"/>
  <c r="K343" i="12"/>
  <c r="L343" i="12"/>
  <c r="M343" i="12"/>
  <c r="D344" i="12"/>
  <c r="E344" i="12"/>
  <c r="F344" i="12"/>
  <c r="N344" i="12" s="1"/>
  <c r="G344" i="12"/>
  <c r="H344" i="12"/>
  <c r="I344" i="12"/>
  <c r="J344" i="12"/>
  <c r="K344" i="12"/>
  <c r="L344" i="12"/>
  <c r="M344" i="12"/>
  <c r="D345" i="12"/>
  <c r="E345" i="12"/>
  <c r="F345" i="12"/>
  <c r="N345" i="12" s="1"/>
  <c r="G345" i="12"/>
  <c r="H345" i="12"/>
  <c r="I345" i="12"/>
  <c r="J345" i="12"/>
  <c r="K345" i="12"/>
  <c r="L345" i="12"/>
  <c r="M345" i="12"/>
  <c r="D346" i="12"/>
  <c r="E346" i="12"/>
  <c r="N346" i="12" s="1"/>
  <c r="F346" i="12"/>
  <c r="G346" i="12"/>
  <c r="H346" i="12"/>
  <c r="I346" i="12"/>
  <c r="J346" i="12"/>
  <c r="K346" i="12"/>
  <c r="L346" i="12"/>
  <c r="M346" i="12"/>
  <c r="D347" i="12"/>
  <c r="E347" i="12"/>
  <c r="N347" i="12" s="1"/>
  <c r="F347" i="12"/>
  <c r="G347" i="12"/>
  <c r="H347" i="12"/>
  <c r="I347" i="12"/>
  <c r="J347" i="12"/>
  <c r="K347" i="12"/>
  <c r="L347" i="12"/>
  <c r="M347" i="12"/>
  <c r="D348" i="12"/>
  <c r="E348" i="12"/>
  <c r="N348" i="12" s="1"/>
  <c r="F348" i="12"/>
  <c r="G348" i="12"/>
  <c r="H348" i="12"/>
  <c r="I348" i="12"/>
  <c r="J348" i="12"/>
  <c r="K348" i="12"/>
  <c r="L348" i="12"/>
  <c r="M348" i="12"/>
  <c r="D349" i="12"/>
  <c r="N349" i="12" s="1"/>
  <c r="E349" i="12"/>
  <c r="F349" i="12"/>
  <c r="G349" i="12"/>
  <c r="H349" i="12"/>
  <c r="I349" i="12"/>
  <c r="J349" i="12"/>
  <c r="K349" i="12"/>
  <c r="L349" i="12"/>
  <c r="M349" i="12"/>
  <c r="D350" i="12"/>
  <c r="N350" i="12" s="1"/>
  <c r="E350" i="12"/>
  <c r="F350" i="12"/>
  <c r="G350" i="12"/>
  <c r="H350" i="12"/>
  <c r="I350" i="12"/>
  <c r="J350" i="12"/>
  <c r="K350" i="12"/>
  <c r="L350" i="12"/>
  <c r="M350" i="12"/>
  <c r="D351" i="12"/>
  <c r="E351" i="12"/>
  <c r="F351" i="12"/>
  <c r="G351" i="12"/>
  <c r="H351" i="12"/>
  <c r="I351" i="12"/>
  <c r="N351" i="12" s="1"/>
  <c r="J351" i="12"/>
  <c r="K351" i="12"/>
  <c r="L351" i="12"/>
  <c r="M351" i="12"/>
  <c r="D352" i="12"/>
  <c r="E352" i="12"/>
  <c r="F352" i="12"/>
  <c r="G352" i="12"/>
  <c r="H352" i="12"/>
  <c r="I352" i="12"/>
  <c r="J352" i="12"/>
  <c r="K352" i="12"/>
  <c r="L352" i="12"/>
  <c r="M352" i="12"/>
  <c r="N352" i="12"/>
  <c r="D353" i="12"/>
  <c r="N353" i="12" s="1"/>
  <c r="E353" i="12"/>
  <c r="F353" i="12"/>
  <c r="G353" i="12"/>
  <c r="H353" i="12"/>
  <c r="I353" i="12"/>
  <c r="J353" i="12"/>
  <c r="K353" i="12"/>
  <c r="L353" i="12"/>
  <c r="M353" i="12"/>
  <c r="D354" i="12"/>
  <c r="N354" i="12" s="1"/>
  <c r="E354" i="12"/>
  <c r="F354" i="12"/>
  <c r="G354" i="12"/>
  <c r="H354" i="12"/>
  <c r="I354" i="12"/>
  <c r="J354" i="12"/>
  <c r="K354" i="12"/>
  <c r="L354" i="12"/>
  <c r="M354" i="12"/>
  <c r="D355" i="12"/>
  <c r="E355" i="12"/>
  <c r="F355" i="12"/>
  <c r="G355" i="12"/>
  <c r="H355" i="12"/>
  <c r="I355" i="12"/>
  <c r="J355" i="12"/>
  <c r="K355" i="12"/>
  <c r="L355" i="12"/>
  <c r="M355" i="12"/>
  <c r="N355" i="12"/>
  <c r="D356" i="12"/>
  <c r="E356" i="12"/>
  <c r="F356" i="12"/>
  <c r="G356" i="12"/>
  <c r="H356" i="12"/>
  <c r="I356" i="12"/>
  <c r="J356" i="12"/>
  <c r="K356" i="12"/>
  <c r="L356" i="12"/>
  <c r="M356" i="12"/>
  <c r="N356" i="12"/>
  <c r="D357" i="12"/>
  <c r="E357" i="12"/>
  <c r="F357" i="12"/>
  <c r="G357" i="12"/>
  <c r="N357" i="12" s="1"/>
  <c r="H357" i="12"/>
  <c r="I357" i="12"/>
  <c r="J357" i="12"/>
  <c r="K357" i="12"/>
  <c r="L357" i="12"/>
  <c r="M357" i="12"/>
  <c r="D358" i="12"/>
  <c r="E358" i="12"/>
  <c r="F358" i="12"/>
  <c r="G358" i="12"/>
  <c r="N358" i="12" s="1"/>
  <c r="H358" i="12"/>
  <c r="I358" i="12"/>
  <c r="J358" i="12"/>
  <c r="K358" i="12"/>
  <c r="L358" i="12"/>
  <c r="M358" i="12"/>
  <c r="D359" i="12"/>
  <c r="E359" i="12"/>
  <c r="F359" i="12"/>
  <c r="N359" i="12" s="1"/>
  <c r="G359" i="12"/>
  <c r="H359" i="12"/>
  <c r="I359" i="12"/>
  <c r="J359" i="12"/>
  <c r="K359" i="12"/>
  <c r="L359" i="12"/>
  <c r="M359" i="12"/>
  <c r="D360" i="12"/>
  <c r="E360" i="12"/>
  <c r="F360" i="12"/>
  <c r="N360" i="12" s="1"/>
  <c r="G360" i="12"/>
  <c r="H360" i="12"/>
  <c r="I360" i="12"/>
  <c r="J360" i="12"/>
  <c r="K360" i="12"/>
  <c r="L360" i="12"/>
  <c r="M360" i="12"/>
  <c r="D361" i="12"/>
  <c r="E361" i="12"/>
  <c r="F361" i="12"/>
  <c r="N361" i="12" s="1"/>
  <c r="G361" i="12"/>
  <c r="H361" i="12"/>
  <c r="I361" i="12"/>
  <c r="J361" i="12"/>
  <c r="K361" i="12"/>
  <c r="L361" i="12"/>
  <c r="M361" i="12"/>
  <c r="D362" i="12"/>
  <c r="E362" i="12"/>
  <c r="N362" i="12" s="1"/>
  <c r="F362" i="12"/>
  <c r="G362" i="12"/>
  <c r="H362" i="12"/>
  <c r="I362" i="12"/>
  <c r="J362" i="12"/>
  <c r="K362" i="12"/>
  <c r="L362" i="12"/>
  <c r="M362" i="12"/>
  <c r="D363" i="12"/>
  <c r="E363" i="12"/>
  <c r="N363" i="12" s="1"/>
  <c r="F363" i="12"/>
  <c r="G363" i="12"/>
  <c r="H363" i="12"/>
  <c r="I363" i="12"/>
  <c r="J363" i="12"/>
  <c r="K363" i="12"/>
  <c r="L363" i="12"/>
  <c r="M363" i="12"/>
  <c r="D364" i="12"/>
  <c r="E364" i="12"/>
  <c r="N364" i="12" s="1"/>
  <c r="F364" i="12"/>
  <c r="G364" i="12"/>
  <c r="H364" i="12"/>
  <c r="I364" i="12"/>
  <c r="J364" i="12"/>
  <c r="K364" i="12"/>
  <c r="L364" i="12"/>
  <c r="M364" i="12"/>
  <c r="D365" i="12"/>
  <c r="N365" i="12" s="1"/>
  <c r="E365" i="12"/>
  <c r="F365" i="12"/>
  <c r="G365" i="12"/>
  <c r="H365" i="12"/>
  <c r="I365" i="12"/>
  <c r="J365" i="12"/>
  <c r="K365" i="12"/>
  <c r="L365" i="12"/>
  <c r="M365" i="12"/>
  <c r="D366" i="12"/>
  <c r="N366" i="12" s="1"/>
  <c r="E366" i="12"/>
  <c r="F366" i="12"/>
  <c r="G366" i="12"/>
  <c r="H366" i="12"/>
  <c r="I366" i="12"/>
  <c r="J366" i="12"/>
  <c r="K366" i="12"/>
  <c r="L366" i="12"/>
  <c r="M366" i="12"/>
  <c r="D367" i="12"/>
  <c r="E367" i="12"/>
  <c r="N367" i="12" s="1"/>
  <c r="F367" i="12"/>
  <c r="G367" i="12"/>
  <c r="H367" i="12"/>
  <c r="I367" i="12"/>
  <c r="J367" i="12"/>
  <c r="K367" i="12"/>
  <c r="L367" i="12"/>
  <c r="M367" i="12"/>
  <c r="D368" i="12"/>
  <c r="E368" i="12"/>
  <c r="F368" i="12"/>
  <c r="G368" i="12"/>
  <c r="H368" i="12"/>
  <c r="I368" i="12"/>
  <c r="J368" i="12"/>
  <c r="K368" i="12"/>
  <c r="L368" i="12"/>
  <c r="M368" i="12"/>
  <c r="N368" i="12"/>
  <c r="D369" i="12"/>
  <c r="N369" i="12" s="1"/>
  <c r="E369" i="12"/>
  <c r="F369" i="12"/>
  <c r="G369" i="12"/>
  <c r="H369" i="12"/>
  <c r="I369" i="12"/>
  <c r="J369" i="12"/>
  <c r="K369" i="12"/>
  <c r="L369" i="12"/>
  <c r="M369" i="12"/>
  <c r="D370" i="12"/>
  <c r="N370" i="12" s="1"/>
  <c r="E370" i="12"/>
  <c r="F370" i="12"/>
  <c r="G370" i="12"/>
  <c r="H370" i="12"/>
  <c r="I370" i="12"/>
  <c r="J370" i="12"/>
  <c r="K370" i="12"/>
  <c r="L370" i="12"/>
  <c r="M370" i="12"/>
  <c r="D371" i="12"/>
  <c r="E371" i="12"/>
  <c r="F371" i="12"/>
  <c r="G371" i="12"/>
  <c r="H371" i="12"/>
  <c r="I371" i="12"/>
  <c r="J371" i="12"/>
  <c r="K371" i="12"/>
  <c r="L371" i="12"/>
  <c r="M371" i="12"/>
  <c r="N371" i="12"/>
  <c r="D372" i="12"/>
  <c r="E372" i="12"/>
  <c r="F372" i="12"/>
  <c r="G372" i="12"/>
  <c r="H372" i="12"/>
  <c r="I372" i="12"/>
  <c r="N372" i="12" s="1"/>
  <c r="J372" i="12"/>
  <c r="K372" i="12"/>
  <c r="L372" i="12"/>
  <c r="M372" i="12"/>
  <c r="D373" i="12"/>
  <c r="E373" i="12"/>
  <c r="F373" i="12"/>
  <c r="G373" i="12"/>
  <c r="N373" i="12" s="1"/>
  <c r="H373" i="12"/>
  <c r="I373" i="12"/>
  <c r="J373" i="12"/>
  <c r="K373" i="12"/>
  <c r="L373" i="12"/>
  <c r="M373" i="12"/>
  <c r="D374" i="12"/>
  <c r="E374" i="12"/>
  <c r="F374" i="12"/>
  <c r="G374" i="12"/>
  <c r="N374" i="12" s="1"/>
  <c r="H374" i="12"/>
  <c r="I374" i="12"/>
  <c r="J374" i="12"/>
  <c r="K374" i="12"/>
  <c r="L374" i="12"/>
  <c r="M374" i="12"/>
  <c r="D375" i="12"/>
  <c r="E375" i="12"/>
  <c r="F375" i="12"/>
  <c r="N375" i="12" s="1"/>
  <c r="G375" i="12"/>
  <c r="H375" i="12"/>
  <c r="I375" i="12"/>
  <c r="J375" i="12"/>
  <c r="K375" i="12"/>
  <c r="L375" i="12"/>
  <c r="M375" i="12"/>
  <c r="D376" i="12"/>
  <c r="E376" i="12"/>
  <c r="F376" i="12"/>
  <c r="N376" i="12" s="1"/>
  <c r="G376" i="12"/>
  <c r="H376" i="12"/>
  <c r="I376" i="12"/>
  <c r="J376" i="12"/>
  <c r="K376" i="12"/>
  <c r="L376" i="12"/>
  <c r="M376" i="12"/>
  <c r="D377" i="12"/>
  <c r="E377" i="12"/>
  <c r="F377" i="12"/>
  <c r="N377" i="12" s="1"/>
  <c r="G377" i="12"/>
  <c r="H377" i="12"/>
  <c r="I377" i="12"/>
  <c r="J377" i="12"/>
  <c r="K377" i="12"/>
  <c r="L377" i="12"/>
  <c r="M377" i="12"/>
  <c r="D378" i="12"/>
  <c r="E378" i="12"/>
  <c r="N378" i="12" s="1"/>
  <c r="F378" i="12"/>
  <c r="G378" i="12"/>
  <c r="H378" i="12"/>
  <c r="I378" i="12"/>
  <c r="J378" i="12"/>
  <c r="K378" i="12"/>
  <c r="L378" i="12"/>
  <c r="M378" i="12"/>
  <c r="D379" i="12"/>
  <c r="E379" i="12"/>
  <c r="N379" i="12" s="1"/>
  <c r="F379" i="12"/>
  <c r="G379" i="12"/>
  <c r="H379" i="12"/>
  <c r="I379" i="12"/>
  <c r="J379" i="12"/>
  <c r="K379" i="12"/>
  <c r="L379" i="12"/>
  <c r="M379" i="12"/>
  <c r="D380" i="12"/>
  <c r="N380" i="12" s="1"/>
  <c r="E380" i="12"/>
  <c r="F380" i="12"/>
  <c r="G380" i="12"/>
  <c r="H380" i="12"/>
  <c r="I380" i="12"/>
  <c r="J380" i="12"/>
  <c r="K380" i="12"/>
  <c r="L380" i="12"/>
  <c r="M380" i="12"/>
  <c r="D381" i="12"/>
  <c r="N381" i="12" s="1"/>
  <c r="E381" i="12"/>
  <c r="F381" i="12"/>
  <c r="G381" i="12"/>
  <c r="H381" i="12"/>
  <c r="I381" i="12"/>
  <c r="J381" i="12"/>
  <c r="K381" i="12"/>
  <c r="L381" i="12"/>
  <c r="M381" i="12"/>
  <c r="D382" i="12"/>
  <c r="N382" i="12" s="1"/>
  <c r="E382" i="12"/>
  <c r="F382" i="12"/>
  <c r="G382" i="12"/>
  <c r="H382" i="12"/>
  <c r="I382" i="12"/>
  <c r="J382" i="12"/>
  <c r="K382" i="12"/>
  <c r="L382" i="12"/>
  <c r="M382" i="12"/>
  <c r="D383" i="12"/>
  <c r="E383" i="12"/>
  <c r="N383" i="12" s="1"/>
  <c r="F383" i="12"/>
  <c r="G383" i="12"/>
  <c r="H383" i="12"/>
  <c r="I383" i="12"/>
  <c r="J383" i="12"/>
  <c r="K383" i="12"/>
  <c r="L383" i="12"/>
  <c r="M383" i="12"/>
  <c r="D384" i="12"/>
  <c r="E384" i="12"/>
  <c r="F384" i="12"/>
  <c r="G384" i="12"/>
  <c r="H384" i="12"/>
  <c r="I384" i="12"/>
  <c r="J384" i="12"/>
  <c r="K384" i="12"/>
  <c r="L384" i="12"/>
  <c r="M384" i="12"/>
  <c r="N384" i="12"/>
  <c r="D385" i="12"/>
  <c r="N385" i="12" s="1"/>
  <c r="E385" i="12"/>
  <c r="F385" i="12"/>
  <c r="G385" i="12"/>
  <c r="H385" i="12"/>
  <c r="I385" i="12"/>
  <c r="J385" i="12"/>
  <c r="K385" i="12"/>
  <c r="L385" i="12"/>
  <c r="M385" i="12"/>
  <c r="D386" i="12"/>
  <c r="N386" i="12" s="1"/>
  <c r="E386" i="12"/>
  <c r="F386" i="12"/>
  <c r="G386" i="12"/>
  <c r="H386" i="12"/>
  <c r="I386" i="12"/>
  <c r="J386" i="12"/>
  <c r="K386" i="12"/>
  <c r="L386" i="12"/>
  <c r="M386" i="12"/>
  <c r="D387" i="12"/>
  <c r="E387" i="12"/>
  <c r="F387" i="12"/>
  <c r="G387" i="12"/>
  <c r="H387" i="12"/>
  <c r="I387" i="12"/>
  <c r="J387" i="12"/>
  <c r="K387" i="12"/>
  <c r="L387" i="12"/>
  <c r="M387" i="12"/>
  <c r="N387" i="12"/>
  <c r="D388" i="12"/>
  <c r="N388" i="12" s="1"/>
  <c r="E388" i="12"/>
  <c r="F388" i="12"/>
  <c r="G388" i="12"/>
  <c r="H388" i="12"/>
  <c r="I388" i="12"/>
  <c r="J388" i="12"/>
  <c r="K388" i="12"/>
  <c r="L388" i="12"/>
  <c r="M388" i="12"/>
  <c r="D389" i="12"/>
  <c r="E389" i="12"/>
  <c r="F389" i="12"/>
  <c r="N389" i="12" s="1"/>
  <c r="G389" i="12"/>
  <c r="H389" i="12"/>
  <c r="I389" i="12"/>
  <c r="J389" i="12"/>
  <c r="K389" i="12"/>
  <c r="L389" i="12"/>
  <c r="M389" i="12"/>
  <c r="D390" i="12"/>
  <c r="E390" i="12"/>
  <c r="F390" i="12"/>
  <c r="G390" i="12"/>
  <c r="H390" i="12"/>
  <c r="I390" i="12"/>
  <c r="J390" i="12"/>
  <c r="K390" i="12"/>
  <c r="L390" i="12"/>
  <c r="M390" i="12"/>
  <c r="N390" i="12"/>
  <c r="D391" i="12"/>
  <c r="E391" i="12"/>
  <c r="F391" i="12"/>
  <c r="N391" i="12" s="1"/>
  <c r="G391" i="12"/>
  <c r="H391" i="12"/>
  <c r="I391" i="12"/>
  <c r="J391" i="12"/>
  <c r="K391" i="12"/>
  <c r="L391" i="12"/>
  <c r="M391" i="12"/>
  <c r="D392" i="12"/>
  <c r="E392" i="12"/>
  <c r="N392" i="12" s="1"/>
  <c r="F392" i="12"/>
  <c r="G392" i="12"/>
  <c r="H392" i="12"/>
  <c r="I392" i="12"/>
  <c r="J392" i="12"/>
  <c r="K392" i="12"/>
  <c r="L392" i="12"/>
  <c r="M392" i="12"/>
  <c r="D393" i="12"/>
  <c r="E393" i="12"/>
  <c r="N393" i="12" s="1"/>
  <c r="F393" i="12"/>
  <c r="G393" i="12"/>
  <c r="H393" i="12"/>
  <c r="I393" i="12"/>
  <c r="J393" i="12"/>
  <c r="K393" i="12"/>
  <c r="L393" i="12"/>
  <c r="M393" i="12"/>
  <c r="D394" i="12"/>
  <c r="N394" i="12" s="1"/>
  <c r="E394" i="12"/>
  <c r="F394" i="12"/>
  <c r="G394" i="12"/>
  <c r="H394" i="12"/>
  <c r="I394" i="12"/>
  <c r="J394" i="12"/>
  <c r="K394" i="12"/>
  <c r="L394" i="12"/>
  <c r="M394" i="12"/>
  <c r="D395" i="12"/>
  <c r="N395" i="12" s="1"/>
  <c r="E395" i="12"/>
  <c r="F395" i="12"/>
  <c r="G395" i="12"/>
  <c r="H395" i="12"/>
  <c r="I395" i="12"/>
  <c r="J395" i="12"/>
  <c r="K395" i="12"/>
  <c r="L395" i="12"/>
  <c r="M395" i="12"/>
  <c r="D396" i="12"/>
  <c r="N396" i="12" s="1"/>
  <c r="E396" i="12"/>
  <c r="F396" i="12"/>
  <c r="G396" i="12"/>
  <c r="H396" i="12"/>
  <c r="I396" i="12"/>
  <c r="J396" i="12"/>
  <c r="K396" i="12"/>
  <c r="L396" i="12"/>
  <c r="M396" i="12"/>
  <c r="D397" i="12"/>
  <c r="E397" i="12"/>
  <c r="F397" i="12"/>
  <c r="N397" i="12" s="1"/>
  <c r="G397" i="12"/>
  <c r="H397" i="12"/>
  <c r="I397" i="12"/>
  <c r="J397" i="12"/>
  <c r="K397" i="12"/>
  <c r="L397" i="12"/>
  <c r="M397" i="12"/>
  <c r="D398" i="12"/>
  <c r="N398" i="12" s="1"/>
  <c r="E398" i="12"/>
  <c r="F398" i="12"/>
  <c r="G398" i="12"/>
  <c r="H398" i="12"/>
  <c r="I398" i="12"/>
  <c r="J398" i="12"/>
  <c r="K398" i="12"/>
  <c r="L398" i="12"/>
  <c r="M398" i="12"/>
  <c r="D399" i="12"/>
  <c r="E399" i="12"/>
  <c r="F399" i="12"/>
  <c r="G399" i="12"/>
  <c r="H399" i="12"/>
  <c r="N399" i="12" s="1"/>
  <c r="I399" i="12"/>
  <c r="J399" i="12"/>
  <c r="K399" i="12"/>
  <c r="L399" i="12"/>
  <c r="M399" i="12"/>
  <c r="D400" i="12"/>
  <c r="E400" i="12"/>
  <c r="F400" i="12"/>
  <c r="G400" i="12"/>
  <c r="H400" i="12"/>
  <c r="I400" i="12"/>
  <c r="J400" i="12"/>
  <c r="K400" i="12"/>
  <c r="L400" i="12"/>
  <c r="M400" i="12"/>
  <c r="N400" i="12"/>
  <c r="D401" i="12"/>
  <c r="N401" i="12" s="1"/>
  <c r="E401" i="12"/>
  <c r="F401" i="12"/>
  <c r="G401" i="12"/>
  <c r="H401" i="12"/>
  <c r="I401" i="12"/>
  <c r="J401" i="12"/>
  <c r="K401" i="12"/>
  <c r="L401" i="12"/>
  <c r="M401" i="12"/>
  <c r="D402" i="12"/>
  <c r="N402" i="12" s="1"/>
  <c r="E402" i="12"/>
  <c r="F402" i="12"/>
  <c r="G402" i="12"/>
  <c r="H402" i="12"/>
  <c r="I402" i="12"/>
  <c r="J402" i="12"/>
  <c r="K402" i="12"/>
  <c r="L402" i="12"/>
  <c r="M402" i="12"/>
  <c r="N3" i="12"/>
  <c r="M3" i="12"/>
  <c r="L3" i="12"/>
  <c r="K3" i="12"/>
  <c r="J3" i="12"/>
  <c r="I3" i="12"/>
  <c r="H3" i="12"/>
  <c r="G3" i="12"/>
  <c r="F3" i="12"/>
  <c r="E3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3" i="12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" i="1"/>
  <c r="Q404" i="12" l="1"/>
</calcChain>
</file>

<file path=xl/sharedStrings.xml><?xml version="1.0" encoding="utf-8"?>
<sst xmlns="http://schemas.openxmlformats.org/spreadsheetml/2006/main" count="4572" uniqueCount="31">
  <si>
    <t>longitude</t>
  </si>
  <si>
    <t>latitude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</si>
  <si>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</si>
  <si>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</si>
  <si>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</si>
  <si>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</si>
  <si>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</si>
  <si>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</si>
  <si>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</si>
  <si>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</si>
  <si>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</si>
  <si>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</si>
  <si>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Ammonia</t>
  </si>
  <si>
    <t>Total cost in year (Euro)</t>
  </si>
  <si>
    <t>Cost per kg</t>
  </si>
  <si>
    <t>Total yearly cost (discounted)</t>
  </si>
  <si>
    <t>Total cost</t>
  </si>
  <si>
    <t>NPV H2 produced</t>
  </si>
  <si>
    <t>NPV H2</t>
  </si>
  <si>
    <t>Year</t>
  </si>
  <si>
    <t>Discount rate</t>
  </si>
  <si>
    <t>discount rate</t>
  </si>
  <si>
    <t>Present value</t>
  </si>
  <si>
    <t>NPV</t>
  </si>
  <si>
    <t>Production (kg)</t>
  </si>
  <si>
    <t>LCOH [Eur/kg]</t>
  </si>
  <si>
    <t>Yearly H2 produced (kg/year)</t>
  </si>
  <si>
    <t>Minimum</t>
  </si>
  <si>
    <t>[Eur/kg]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</si>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</sst>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  <col min="16" max="16" width="14.5703125" bestFit="1" customWidth="1"/>
    <col min="17" max="17" width="12.28515625" bestFit="1" customWidth="1"/>
    <col min="18" max="18" width="22.85546875" bestFit="1" customWidth="1"/>
    <col min="19" max="19" width="15" bestFit="1" customWidth="1"/>
    <col min="20" max="20" width="18.42578125" bestFit="1" customWidth="1"/>
    <col min="21" max="21" width="20.42578125" bestFit="1" customWidth="1"/>
    <col min="22" max="22" width="12.7109375" bestFit="1" customWidth="1"/>
    <col min="23" max="23" width="12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5.0547456530589034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252737282.65294516</v>
      </c>
    </row>
    <row r="3" spans="1:15" x14ac:dyDescent="0.25">
      <c r="A3">
        <v>6.28</v>
      </c>
      <c r="B3">
        <v>54.55</v>
      </c>
      <c r="C3">
        <v>5.0532844180581353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252664220.90290678</v>
      </c>
    </row>
    <row r="4" spans="1:15" x14ac:dyDescent="0.25">
      <c r="A4">
        <v>6.48</v>
      </c>
      <c r="B4">
        <v>54.55</v>
      </c>
      <c r="C4">
        <v>5.05547244325005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252773622.1625025</v>
      </c>
    </row>
    <row r="5" spans="1:15" x14ac:dyDescent="0.25">
      <c r="A5">
        <v>6.6800000000000006</v>
      </c>
      <c r="B5">
        <v>54.55</v>
      </c>
      <c r="C5">
        <v>5.0559474219700116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252797371.09850058</v>
      </c>
    </row>
    <row r="6" spans="1:15" x14ac:dyDescent="0.25">
      <c r="A6">
        <v>6.8800000000000008</v>
      </c>
      <c r="B6">
        <v>54.55</v>
      </c>
      <c r="C6">
        <v>5.0558069093879601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252790345.46939799</v>
      </c>
    </row>
    <row r="7" spans="1:15" x14ac:dyDescent="0.25">
      <c r="A7">
        <v>7.08</v>
      </c>
      <c r="B7">
        <v>54.55</v>
      </c>
      <c r="C7">
        <v>5.0475054384484341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252375271.92242169</v>
      </c>
    </row>
    <row r="8" spans="1:15" x14ac:dyDescent="0.25">
      <c r="A8">
        <v>7.28</v>
      </c>
      <c r="B8">
        <v>54.55</v>
      </c>
      <c r="C8">
        <v>5.0698612236847982</v>
      </c>
      <c r="D8">
        <v>43</v>
      </c>
      <c r="E8">
        <v>48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253493061.18423992</v>
      </c>
    </row>
    <row r="9" spans="1:15" x14ac:dyDescent="0.25">
      <c r="A9">
        <v>7.48</v>
      </c>
      <c r="B9">
        <v>54.55</v>
      </c>
      <c r="C9">
        <v>5.0915714907557268</v>
      </c>
      <c r="D9">
        <v>43</v>
      </c>
      <c r="E9">
        <v>67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254578574.53778633</v>
      </c>
    </row>
    <row r="10" spans="1:15" x14ac:dyDescent="0.25">
      <c r="A10">
        <v>7.6800000000000006</v>
      </c>
      <c r="B10">
        <v>54.55</v>
      </c>
      <c r="C10">
        <v>5.0931877315217182</v>
      </c>
      <c r="D10">
        <v>43</v>
      </c>
      <c r="E10">
        <v>67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254659386.57608593</v>
      </c>
    </row>
    <row r="11" spans="1:15" x14ac:dyDescent="0.25">
      <c r="A11">
        <v>7.8800000000000008</v>
      </c>
      <c r="B11">
        <v>54.55</v>
      </c>
      <c r="C11">
        <v>5.0951628739228401</v>
      </c>
      <c r="D11">
        <v>43</v>
      </c>
      <c r="E11">
        <v>67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254758143.69614202</v>
      </c>
    </row>
    <row r="12" spans="1:15" x14ac:dyDescent="0.25">
      <c r="A12">
        <v>8.08</v>
      </c>
      <c r="B12">
        <v>54.55</v>
      </c>
      <c r="C12">
        <v>5.1114763960513434</v>
      </c>
      <c r="D12">
        <v>43</v>
      </c>
      <c r="E12">
        <v>80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255573819.80256718</v>
      </c>
    </row>
    <row r="13" spans="1:15" x14ac:dyDescent="0.25">
      <c r="A13">
        <v>8.2800000000000011</v>
      </c>
      <c r="B13">
        <v>54.55</v>
      </c>
      <c r="C13">
        <v>5.1538903421369016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257694517.10684508</v>
      </c>
    </row>
    <row r="14" spans="1:15" x14ac:dyDescent="0.25">
      <c r="A14">
        <v>8.48</v>
      </c>
      <c r="B14">
        <v>54.55</v>
      </c>
      <c r="C14">
        <v>5.326406929832479</v>
      </c>
      <c r="D14">
        <v>46</v>
      </c>
      <c r="E14">
        <v>0</v>
      </c>
      <c r="F14">
        <v>25</v>
      </c>
      <c r="G14">
        <v>24</v>
      </c>
      <c r="H14">
        <v>44368.511463408053</v>
      </c>
      <c r="I14">
        <v>9</v>
      </c>
      <c r="J14">
        <v>5</v>
      </c>
      <c r="K14" t="s">
        <v>12</v>
      </c>
      <c r="L14">
        <v>450398.43350243458</v>
      </c>
      <c r="M14">
        <v>6556.3143450883026</v>
      </c>
      <c r="O14">
        <f t="shared" si="0"/>
        <v>266320346.49162394</v>
      </c>
    </row>
    <row r="15" spans="1:15" x14ac:dyDescent="0.25">
      <c r="A15">
        <v>8.68</v>
      </c>
      <c r="B15">
        <v>54.55</v>
      </c>
      <c r="C15">
        <v>5.7442511420815636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287212557.10407817</v>
      </c>
    </row>
    <row r="16" spans="1:15" x14ac:dyDescent="0.25">
      <c r="A16">
        <v>8.8800000000000008</v>
      </c>
      <c r="B16">
        <v>54.55</v>
      </c>
      <c r="C16">
        <v>5.7474352931549229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287371764.65774614</v>
      </c>
    </row>
    <row r="17" spans="1:15" x14ac:dyDescent="0.25">
      <c r="A17">
        <v>9.08</v>
      </c>
      <c r="B17">
        <v>54.55</v>
      </c>
      <c r="C17">
        <v>6.2443388323842948</v>
      </c>
      <c r="D17">
        <v>56</v>
      </c>
      <c r="E17">
        <v>99</v>
      </c>
      <c r="F17">
        <v>29</v>
      </c>
      <c r="G17">
        <v>28</v>
      </c>
      <c r="H17">
        <v>51467.473297553333</v>
      </c>
      <c r="I17">
        <v>9</v>
      </c>
      <c r="J17">
        <v>5</v>
      </c>
      <c r="K17" t="s">
        <v>12</v>
      </c>
      <c r="L17">
        <v>522462.18286282418</v>
      </c>
      <c r="M17">
        <v>6499.5248516939146</v>
      </c>
      <c r="O17">
        <f t="shared" si="0"/>
        <v>312216941.61921471</v>
      </c>
    </row>
    <row r="18" spans="1:15" x14ac:dyDescent="0.25">
      <c r="A18">
        <v>9.2800000000000011</v>
      </c>
      <c r="B18">
        <v>54.55</v>
      </c>
      <c r="C18">
        <v>6.5822192923523781</v>
      </c>
      <c r="D18">
        <v>55</v>
      </c>
      <c r="E18">
        <v>522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329110964.61761892</v>
      </c>
    </row>
    <row r="19" spans="1:15" x14ac:dyDescent="0.25">
      <c r="A19">
        <v>9.48</v>
      </c>
      <c r="B19">
        <v>54.55</v>
      </c>
      <c r="C19">
        <v>6.7206107604859406</v>
      </c>
      <c r="D19">
        <v>55</v>
      </c>
      <c r="E19">
        <v>647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336030538.02429706</v>
      </c>
    </row>
    <row r="20" spans="1:15" x14ac:dyDescent="0.25">
      <c r="A20">
        <v>9.68</v>
      </c>
      <c r="B20">
        <v>54.55</v>
      </c>
      <c r="C20">
        <v>6.6358305215162714</v>
      </c>
      <c r="D20">
        <v>55</v>
      </c>
      <c r="E20">
        <v>565</v>
      </c>
      <c r="F20">
        <v>28</v>
      </c>
      <c r="G20">
        <v>27</v>
      </c>
      <c r="H20">
        <v>49692.732839017008</v>
      </c>
      <c r="I20">
        <v>9</v>
      </c>
      <c r="J20">
        <v>5</v>
      </c>
      <c r="K20" t="s">
        <v>12</v>
      </c>
      <c r="L20">
        <v>504446.24552272679</v>
      </c>
      <c r="M20">
        <v>6442.8475387641347</v>
      </c>
      <c r="O20">
        <f t="shared" si="0"/>
        <v>331791526.07581359</v>
      </c>
    </row>
    <row r="21" spans="1:15" x14ac:dyDescent="0.25">
      <c r="A21">
        <v>9.8800000000000008</v>
      </c>
      <c r="B21">
        <v>54.55</v>
      </c>
      <c r="C21">
        <v>6.6395743709011539</v>
      </c>
      <c r="D21">
        <v>55</v>
      </c>
      <c r="E21">
        <v>565</v>
      </c>
      <c r="F21">
        <v>28</v>
      </c>
      <c r="G21">
        <v>27</v>
      </c>
      <c r="H21">
        <v>49692.732839017008</v>
      </c>
      <c r="I21">
        <v>9</v>
      </c>
      <c r="J21">
        <v>5</v>
      </c>
      <c r="K21" t="s">
        <v>12</v>
      </c>
      <c r="L21">
        <v>504446.24552272679</v>
      </c>
      <c r="M21">
        <v>6423.980628402086</v>
      </c>
      <c r="O21">
        <f t="shared" si="0"/>
        <v>331978718.54505771</v>
      </c>
    </row>
    <row r="22" spans="1:15" x14ac:dyDescent="0.25">
      <c r="A22">
        <v>6.08</v>
      </c>
      <c r="B22">
        <v>54.35</v>
      </c>
      <c r="C22">
        <v>5.0672518544265701</v>
      </c>
      <c r="D22">
        <v>43</v>
      </c>
      <c r="E22">
        <v>50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253362592.7213285</v>
      </c>
    </row>
    <row r="23" spans="1:15" x14ac:dyDescent="0.25">
      <c r="A23">
        <v>6.28</v>
      </c>
      <c r="B23">
        <v>54.35</v>
      </c>
      <c r="C23">
        <v>5.0655102096257938</v>
      </c>
      <c r="D23">
        <v>43</v>
      </c>
      <c r="E23">
        <v>50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253275510.48128968</v>
      </c>
    </row>
    <row r="24" spans="1:15" x14ac:dyDescent="0.25">
      <c r="A24">
        <v>6.48</v>
      </c>
      <c r="B24">
        <v>54.35</v>
      </c>
      <c r="C24">
        <v>5.0685604690803796</v>
      </c>
      <c r="D24">
        <v>43</v>
      </c>
      <c r="E24">
        <v>54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253428023.45401898</v>
      </c>
    </row>
    <row r="25" spans="1:15" x14ac:dyDescent="0.25">
      <c r="A25">
        <v>6.6800000000000006</v>
      </c>
      <c r="B25">
        <v>54.35</v>
      </c>
      <c r="C25">
        <v>5.0678258149913233</v>
      </c>
      <c r="D25">
        <v>43</v>
      </c>
      <c r="E25">
        <v>54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253391290.74956617</v>
      </c>
    </row>
    <row r="26" spans="1:15" x14ac:dyDescent="0.25">
      <c r="A26">
        <v>6.8800000000000008</v>
      </c>
      <c r="B26">
        <v>54.35</v>
      </c>
      <c r="C26">
        <v>5.067654078371242</v>
      </c>
      <c r="D26">
        <v>43</v>
      </c>
      <c r="E26">
        <v>54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253382703.91856211</v>
      </c>
    </row>
    <row r="27" spans="1:15" x14ac:dyDescent="0.25">
      <c r="A27">
        <v>7.08</v>
      </c>
      <c r="B27">
        <v>54.35</v>
      </c>
      <c r="C27">
        <v>5.0583463031904259</v>
      </c>
      <c r="D27">
        <v>43</v>
      </c>
      <c r="E27">
        <v>45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252917315.15952128</v>
      </c>
    </row>
    <row r="28" spans="1:15" x14ac:dyDescent="0.25">
      <c r="A28">
        <v>7.28</v>
      </c>
      <c r="B28">
        <v>54.35</v>
      </c>
      <c r="C28">
        <v>5.0743980325114597</v>
      </c>
      <c r="D28">
        <v>43</v>
      </c>
      <c r="E28">
        <v>59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253719901.62557298</v>
      </c>
    </row>
    <row r="29" spans="1:15" x14ac:dyDescent="0.25">
      <c r="A29">
        <v>7.48</v>
      </c>
      <c r="B29">
        <v>54.35</v>
      </c>
      <c r="C29">
        <v>5.1028244740004034</v>
      </c>
      <c r="D29">
        <v>43</v>
      </c>
      <c r="E29">
        <v>84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255141223.70002016</v>
      </c>
    </row>
    <row r="30" spans="1:15" x14ac:dyDescent="0.25">
      <c r="A30">
        <v>7.6800000000000006</v>
      </c>
      <c r="B30">
        <v>54.35</v>
      </c>
      <c r="C30">
        <v>5.1176832227868676</v>
      </c>
      <c r="D30">
        <v>43</v>
      </c>
      <c r="E30">
        <v>96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255884161.13934338</v>
      </c>
    </row>
    <row r="31" spans="1:15" x14ac:dyDescent="0.25">
      <c r="A31">
        <v>7.8800000000000008</v>
      </c>
      <c r="B31">
        <v>54.35</v>
      </c>
      <c r="C31">
        <v>5.1199905842243183</v>
      </c>
      <c r="D31">
        <v>43</v>
      </c>
      <c r="E31">
        <v>96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255999529.21121591</v>
      </c>
    </row>
    <row r="32" spans="1:15" x14ac:dyDescent="0.25">
      <c r="A32">
        <v>8.08</v>
      </c>
      <c r="B32">
        <v>54.35</v>
      </c>
      <c r="C32">
        <v>5.1366501013453956</v>
      </c>
      <c r="D32">
        <v>43</v>
      </c>
      <c r="E32">
        <v>109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256832505.06726977</v>
      </c>
    </row>
    <row r="33" spans="1:15" x14ac:dyDescent="0.25">
      <c r="A33">
        <v>8.2800000000000011</v>
      </c>
      <c r="B33">
        <v>54.35</v>
      </c>
      <c r="C33">
        <v>5.1804881956356867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259024409.78178433</v>
      </c>
    </row>
    <row r="34" spans="1:15" x14ac:dyDescent="0.25">
      <c r="A34">
        <v>8.48</v>
      </c>
      <c r="B34">
        <v>54.35</v>
      </c>
      <c r="C34">
        <v>5.3209829759795424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266049148.79897711</v>
      </c>
    </row>
    <row r="35" spans="1:15" x14ac:dyDescent="0.25">
      <c r="A35">
        <v>8.68</v>
      </c>
      <c r="B35">
        <v>54.35</v>
      </c>
      <c r="C35">
        <v>5.7272823709381981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286364118.54690993</v>
      </c>
    </row>
    <row r="36" spans="1:15" x14ac:dyDescent="0.25">
      <c r="A36">
        <v>8.8800000000000008</v>
      </c>
      <c r="B36">
        <v>54.35</v>
      </c>
      <c r="C36">
        <v>5.7307669724115504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286538348.62057751</v>
      </c>
    </row>
    <row r="37" spans="1:15" x14ac:dyDescent="0.25">
      <c r="A37">
        <v>9.08</v>
      </c>
      <c r="B37">
        <v>54.35</v>
      </c>
      <c r="C37">
        <v>6.2630858547676542</v>
      </c>
      <c r="D37">
        <v>57</v>
      </c>
      <c r="E37">
        <v>72</v>
      </c>
      <c r="F37">
        <v>29</v>
      </c>
      <c r="G37">
        <v>28</v>
      </c>
      <c r="H37">
        <v>51467.473297553333</v>
      </c>
      <c r="I37">
        <v>9</v>
      </c>
      <c r="J37">
        <v>5</v>
      </c>
      <c r="K37" t="s">
        <v>12</v>
      </c>
      <c r="L37">
        <v>522462.18286282418</v>
      </c>
      <c r="M37">
        <v>6488.1311328094744</v>
      </c>
      <c r="O37">
        <f t="shared" si="0"/>
        <v>313154292.7383827</v>
      </c>
    </row>
    <row r="38" spans="1:15" x14ac:dyDescent="0.25">
      <c r="A38">
        <v>9.2800000000000011</v>
      </c>
      <c r="B38">
        <v>54.35</v>
      </c>
      <c r="C38">
        <v>6.6556129749411657</v>
      </c>
      <c r="D38">
        <v>55</v>
      </c>
      <c r="E38">
        <v>594</v>
      </c>
      <c r="F38">
        <v>28</v>
      </c>
      <c r="G38">
        <v>27</v>
      </c>
      <c r="H38">
        <v>49692.732839017008</v>
      </c>
      <c r="I38">
        <v>9</v>
      </c>
      <c r="J38">
        <v>5</v>
      </c>
      <c r="K38" t="s">
        <v>12</v>
      </c>
      <c r="L38">
        <v>504446.24552272679</v>
      </c>
      <c r="M38">
        <v>6469.2115916804041</v>
      </c>
      <c r="O38">
        <f t="shared" si="0"/>
        <v>332780648.74705827</v>
      </c>
    </row>
    <row r="39" spans="1:15" x14ac:dyDescent="0.25">
      <c r="A39">
        <v>9.48</v>
      </c>
      <c r="B39">
        <v>54.35</v>
      </c>
      <c r="C39">
        <v>6.8923954240886038</v>
      </c>
      <c r="D39">
        <v>55</v>
      </c>
      <c r="E39">
        <v>810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344619771.20443016</v>
      </c>
    </row>
    <row r="40" spans="1:15" x14ac:dyDescent="0.25">
      <c r="A40">
        <v>9.68</v>
      </c>
      <c r="B40">
        <v>54.35</v>
      </c>
      <c r="C40">
        <v>6.8902671077389348</v>
      </c>
      <c r="D40">
        <v>54</v>
      </c>
      <c r="E40">
        <v>853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344513355.38694674</v>
      </c>
    </row>
    <row r="41" spans="1:15" x14ac:dyDescent="0.25">
      <c r="A41">
        <v>9.8800000000000008</v>
      </c>
      <c r="B41">
        <v>54.35</v>
      </c>
      <c r="C41">
        <v>6.8937583838047676</v>
      </c>
      <c r="D41">
        <v>55</v>
      </c>
      <c r="E41">
        <v>804</v>
      </c>
      <c r="F41">
        <v>28</v>
      </c>
      <c r="G41">
        <v>27</v>
      </c>
      <c r="H41">
        <v>49692.732839017008</v>
      </c>
      <c r="I41">
        <v>9</v>
      </c>
      <c r="J41">
        <v>5</v>
      </c>
      <c r="K41" t="s">
        <v>12</v>
      </c>
      <c r="L41">
        <v>504446.24552272679</v>
      </c>
      <c r="M41">
        <v>6412.5290205741394</v>
      </c>
      <c r="O41">
        <f t="shared" si="0"/>
        <v>344687919.19023836</v>
      </c>
    </row>
    <row r="42" spans="1:15" x14ac:dyDescent="0.25">
      <c r="A42">
        <v>6.08</v>
      </c>
      <c r="B42">
        <v>54.15</v>
      </c>
      <c r="C42">
        <v>5.1084970680092283</v>
      </c>
      <c r="D42">
        <v>43</v>
      </c>
      <c r="E42">
        <v>30</v>
      </c>
      <c r="F42">
        <v>24</v>
      </c>
      <c r="G42">
        <v>24</v>
      </c>
      <c r="H42">
        <v>42593.77100487172</v>
      </c>
      <c r="I42">
        <v>9</v>
      </c>
      <c r="J42">
        <v>5</v>
      </c>
      <c r="K42" t="s">
        <v>12</v>
      </c>
      <c r="L42">
        <v>432382.49616233731</v>
      </c>
      <c r="M42">
        <v>6762.1990722082019</v>
      </c>
      <c r="O42">
        <f t="shared" si="0"/>
        <v>255424853.40046141</v>
      </c>
    </row>
    <row r="43" spans="1:15" x14ac:dyDescent="0.25">
      <c r="A43">
        <v>6.28</v>
      </c>
      <c r="B43">
        <v>54.15</v>
      </c>
      <c r="C43">
        <v>5.0988136118788558</v>
      </c>
      <c r="D43">
        <v>43</v>
      </c>
      <c r="E43">
        <v>23</v>
      </c>
      <c r="F43">
        <v>24</v>
      </c>
      <c r="G43">
        <v>24</v>
      </c>
      <c r="H43">
        <v>42593.77100487172</v>
      </c>
      <c r="I43">
        <v>9</v>
      </c>
      <c r="J43">
        <v>5</v>
      </c>
      <c r="K43" t="s">
        <v>12</v>
      </c>
      <c r="L43">
        <v>432382.49616233731</v>
      </c>
      <c r="M43">
        <v>6743.0907962346391</v>
      </c>
      <c r="O43">
        <f t="shared" si="0"/>
        <v>254940680.59394279</v>
      </c>
    </row>
    <row r="44" spans="1:15" x14ac:dyDescent="0.25">
      <c r="A44">
        <v>6.48</v>
      </c>
      <c r="B44">
        <v>54.15</v>
      </c>
      <c r="C44">
        <v>5.1026249904687946</v>
      </c>
      <c r="D44">
        <v>43</v>
      </c>
      <c r="E44">
        <v>28</v>
      </c>
      <c r="F44">
        <v>24</v>
      </c>
      <c r="G44">
        <v>24</v>
      </c>
      <c r="H44">
        <v>42593.77100487172</v>
      </c>
      <c r="I44">
        <v>9</v>
      </c>
      <c r="J44">
        <v>5</v>
      </c>
      <c r="K44" t="s">
        <v>12</v>
      </c>
      <c r="L44">
        <v>432382.49616233731</v>
      </c>
      <c r="M44">
        <v>6723.9933250864924</v>
      </c>
      <c r="O44">
        <f t="shared" si="0"/>
        <v>255131249.52343974</v>
      </c>
    </row>
    <row r="45" spans="1:15" x14ac:dyDescent="0.25">
      <c r="A45">
        <v>6.6800000000000006</v>
      </c>
      <c r="B45">
        <v>54.15</v>
      </c>
      <c r="C45">
        <v>5.093744275349863</v>
      </c>
      <c r="D45">
        <v>43</v>
      </c>
      <c r="E45">
        <v>85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254687213.76749316</v>
      </c>
    </row>
    <row r="46" spans="1:15" x14ac:dyDescent="0.25">
      <c r="A46">
        <v>6.8800000000000008</v>
      </c>
      <c r="B46">
        <v>54.15</v>
      </c>
      <c r="C46">
        <v>5.0935241615287534</v>
      </c>
      <c r="D46">
        <v>43</v>
      </c>
      <c r="E46">
        <v>85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254676208.07643768</v>
      </c>
    </row>
    <row r="47" spans="1:15" x14ac:dyDescent="0.25">
      <c r="A47">
        <v>7.08</v>
      </c>
      <c r="B47">
        <v>54.15</v>
      </c>
      <c r="C47">
        <v>5.0897207392720318</v>
      </c>
      <c r="D47">
        <v>43</v>
      </c>
      <c r="E47">
        <v>81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254486036.96360159</v>
      </c>
    </row>
    <row r="48" spans="1:15" x14ac:dyDescent="0.25">
      <c r="A48">
        <v>7.28</v>
      </c>
      <c r="B48">
        <v>54.15</v>
      </c>
      <c r="C48">
        <v>5.122202706582117</v>
      </c>
      <c r="D48">
        <v>43</v>
      </c>
      <c r="E48">
        <v>110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256110135.32910585</v>
      </c>
    </row>
    <row r="49" spans="1:15" x14ac:dyDescent="0.25">
      <c r="A49">
        <v>7.48</v>
      </c>
      <c r="B49">
        <v>54.15</v>
      </c>
      <c r="C49">
        <v>5.1271916362763399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256359581.81381699</v>
      </c>
    </row>
    <row r="50" spans="1:15" x14ac:dyDescent="0.25">
      <c r="A50">
        <v>7.6800000000000006</v>
      </c>
      <c r="B50">
        <v>54.15</v>
      </c>
      <c r="C50">
        <v>5.1489314792868077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257446573.96434039</v>
      </c>
    </row>
    <row r="51" spans="1:15" x14ac:dyDescent="0.25">
      <c r="A51">
        <v>7.8800000000000008</v>
      </c>
      <c r="B51">
        <v>54.15</v>
      </c>
      <c r="C51">
        <v>5.1516685772326092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257583428.86163047</v>
      </c>
    </row>
    <row r="52" spans="1:15" x14ac:dyDescent="0.25">
      <c r="A52">
        <v>8.08</v>
      </c>
      <c r="B52">
        <v>54.15</v>
      </c>
      <c r="C52">
        <v>5.1676734529269508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258383672.64634755</v>
      </c>
    </row>
    <row r="53" spans="1:15" x14ac:dyDescent="0.25">
      <c r="A53">
        <v>8.2800000000000011</v>
      </c>
      <c r="B53">
        <v>54.15</v>
      </c>
      <c r="C53">
        <v>5.2617529244889267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263087646.22444633</v>
      </c>
    </row>
    <row r="54" spans="1:15" x14ac:dyDescent="0.25">
      <c r="A54">
        <v>8.48</v>
      </c>
      <c r="B54">
        <v>54.15</v>
      </c>
      <c r="C54">
        <v>5.4020007859265817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270100039.29632908</v>
      </c>
    </row>
    <row r="55" spans="1:15" x14ac:dyDescent="0.25">
      <c r="A55">
        <v>8.68</v>
      </c>
      <c r="B55">
        <v>54.15</v>
      </c>
      <c r="C55">
        <v>5.8467891982926297</v>
      </c>
      <c r="D55">
        <v>52</v>
      </c>
      <c r="E55">
        <v>4</v>
      </c>
      <c r="F55">
        <v>28</v>
      </c>
      <c r="G55">
        <v>27</v>
      </c>
      <c r="H55">
        <v>49692.732839017008</v>
      </c>
      <c r="I55">
        <v>9</v>
      </c>
      <c r="J55">
        <v>5</v>
      </c>
      <c r="K55" t="s">
        <v>12</v>
      </c>
      <c r="L55">
        <v>504446.24552272679</v>
      </c>
      <c r="M55">
        <v>6514.6666486890126</v>
      </c>
      <c r="O55">
        <f t="shared" si="0"/>
        <v>292339459.91463149</v>
      </c>
    </row>
    <row r="56" spans="1:15" x14ac:dyDescent="0.25">
      <c r="A56">
        <v>8.8800000000000008</v>
      </c>
      <c r="B56">
        <v>54.15</v>
      </c>
      <c r="C56">
        <v>5.8505849090782416</v>
      </c>
      <c r="D56">
        <v>52</v>
      </c>
      <c r="E56">
        <v>4</v>
      </c>
      <c r="F56">
        <v>28</v>
      </c>
      <c r="G56">
        <v>27</v>
      </c>
      <c r="H56">
        <v>49692.732839017008</v>
      </c>
      <c r="I56">
        <v>9</v>
      </c>
      <c r="J56">
        <v>5</v>
      </c>
      <c r="K56" t="s">
        <v>12</v>
      </c>
      <c r="L56">
        <v>504446.24552272679</v>
      </c>
      <c r="M56">
        <v>6495.7077776991082</v>
      </c>
      <c r="O56">
        <f t="shared" si="0"/>
        <v>292529245.45391208</v>
      </c>
    </row>
    <row r="57" spans="1:15" x14ac:dyDescent="0.25">
      <c r="A57">
        <v>9.08</v>
      </c>
      <c r="B57">
        <v>54.15</v>
      </c>
      <c r="C57">
        <v>6.4446242919162424</v>
      </c>
      <c r="D57">
        <v>54</v>
      </c>
      <c r="E57">
        <v>454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322231214.59581214</v>
      </c>
    </row>
    <row r="58" spans="1:15" x14ac:dyDescent="0.25">
      <c r="A58">
        <v>9.2800000000000011</v>
      </c>
      <c r="B58">
        <v>54.15</v>
      </c>
      <c r="C58">
        <v>6.8271800792473698</v>
      </c>
      <c r="D58">
        <v>54</v>
      </c>
      <c r="E58">
        <v>805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341359003.96236849</v>
      </c>
    </row>
    <row r="59" spans="1:15" x14ac:dyDescent="0.25">
      <c r="A59">
        <v>9.48</v>
      </c>
      <c r="B59">
        <v>54.15</v>
      </c>
      <c r="C59">
        <v>7.1148866696807396</v>
      </c>
      <c r="D59">
        <v>54</v>
      </c>
      <c r="E59">
        <v>1068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355744333.48403698</v>
      </c>
    </row>
    <row r="60" spans="1:15" x14ac:dyDescent="0.25">
      <c r="A60">
        <v>9.68</v>
      </c>
      <c r="B60">
        <v>54.15</v>
      </c>
      <c r="C60">
        <v>7.1028029567556796</v>
      </c>
      <c r="D60">
        <v>54</v>
      </c>
      <c r="E60">
        <v>1053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355140147.83778399</v>
      </c>
    </row>
    <row r="61" spans="1:15" x14ac:dyDescent="0.25">
      <c r="A61">
        <v>9.8800000000000008</v>
      </c>
      <c r="B61">
        <v>54.15</v>
      </c>
      <c r="C61">
        <v>7.1058642910137761</v>
      </c>
      <c r="D61">
        <v>54</v>
      </c>
      <c r="E61">
        <v>1052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355293214.5506888</v>
      </c>
    </row>
    <row r="62" spans="1:15" x14ac:dyDescent="0.25">
      <c r="A62">
        <v>6.08</v>
      </c>
      <c r="B62">
        <v>53.95</v>
      </c>
      <c r="C62">
        <v>5.1289230706010036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256446153.53005019</v>
      </c>
    </row>
    <row r="63" spans="1:15" x14ac:dyDescent="0.25">
      <c r="A63">
        <v>6.28</v>
      </c>
      <c r="B63">
        <v>53.95</v>
      </c>
      <c r="C63">
        <v>5.1197558740447047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255987793.70223522</v>
      </c>
    </row>
    <row r="64" spans="1:15" x14ac:dyDescent="0.25">
      <c r="A64">
        <v>6.48</v>
      </c>
      <c r="B64">
        <v>53.95</v>
      </c>
      <c r="C64">
        <v>5.1198331121058667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255991655.60529333</v>
      </c>
    </row>
    <row r="65" spans="1:15" x14ac:dyDescent="0.25">
      <c r="A65">
        <v>6.6800000000000006</v>
      </c>
      <c r="B65">
        <v>53.95</v>
      </c>
      <c r="C65">
        <v>5.1250335250768657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256251676.25384328</v>
      </c>
    </row>
    <row r="66" spans="1:15" x14ac:dyDescent="0.25">
      <c r="A66">
        <v>6.8800000000000008</v>
      </c>
      <c r="B66">
        <v>53.95</v>
      </c>
      <c r="C66">
        <v>5.1247285619038054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256236428.09519029</v>
      </c>
    </row>
    <row r="67" spans="1:15" x14ac:dyDescent="0.25">
      <c r="A67">
        <v>7.08</v>
      </c>
      <c r="B67">
        <v>53.95</v>
      </c>
      <c r="C67">
        <v>5.1735111377280933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258675556.88640466</v>
      </c>
    </row>
    <row r="68" spans="1:15" x14ac:dyDescent="0.25">
      <c r="A68">
        <v>7.28</v>
      </c>
      <c r="B68">
        <v>53.95</v>
      </c>
      <c r="C68">
        <v>5.2458566006863183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262292830.03431591</v>
      </c>
    </row>
    <row r="69" spans="1:15" x14ac:dyDescent="0.25">
      <c r="A69">
        <v>7.48</v>
      </c>
      <c r="B69">
        <v>53.95</v>
      </c>
      <c r="C69">
        <v>5.2947957117972182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264739785.58986092</v>
      </c>
    </row>
    <row r="70" spans="1:15" x14ac:dyDescent="0.25">
      <c r="A70">
        <v>7.6800000000000006</v>
      </c>
      <c r="B70">
        <v>53.95</v>
      </c>
      <c r="C70">
        <v>5.340830950759984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267041547.53799921</v>
      </c>
    </row>
    <row r="71" spans="1:15" x14ac:dyDescent="0.25">
      <c r="A71">
        <v>7.8800000000000008</v>
      </c>
      <c r="B71">
        <v>53.95</v>
      </c>
      <c r="C71">
        <v>5.3441123714652337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267205618.57326168</v>
      </c>
    </row>
    <row r="72" spans="1:15" x14ac:dyDescent="0.25">
      <c r="A72">
        <v>8.08</v>
      </c>
      <c r="B72">
        <v>53.95</v>
      </c>
      <c r="C72">
        <v>5.3579987356917282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267899936.7845864</v>
      </c>
    </row>
    <row r="73" spans="1:15" x14ac:dyDescent="0.25">
      <c r="A73">
        <v>8.2800000000000011</v>
      </c>
      <c r="B73">
        <v>53.95</v>
      </c>
      <c r="C73">
        <v>5.4857311961644966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274286559.80822486</v>
      </c>
    </row>
    <row r="74" spans="1:15" x14ac:dyDescent="0.25">
      <c r="A74">
        <v>8.48</v>
      </c>
      <c r="B74">
        <v>53.95</v>
      </c>
      <c r="C74">
        <v>5.7130008373961454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285650041.86980724</v>
      </c>
    </row>
    <row r="75" spans="1:15" x14ac:dyDescent="0.25">
      <c r="A75">
        <v>8.68</v>
      </c>
      <c r="B75">
        <v>53.95</v>
      </c>
      <c r="C75">
        <v>6.1166444789898966</v>
      </c>
      <c r="D75">
        <v>53</v>
      </c>
      <c r="E75">
        <v>209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305832223.94949484</v>
      </c>
    </row>
    <row r="76" spans="1:15" x14ac:dyDescent="0.25">
      <c r="A76">
        <v>8.8800000000000008</v>
      </c>
      <c r="B76">
        <v>53.95</v>
      </c>
      <c r="C76">
        <v>6.1207373146487338</v>
      </c>
      <c r="D76">
        <v>53</v>
      </c>
      <c r="E76">
        <v>209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306036865.73243672</v>
      </c>
    </row>
    <row r="77" spans="1:15" x14ac:dyDescent="0.25">
      <c r="A77">
        <v>9.08</v>
      </c>
      <c r="B77">
        <v>53.95</v>
      </c>
      <c r="C77">
        <v>6.750987237063609</v>
      </c>
      <c r="D77">
        <v>51</v>
      </c>
      <c r="E77">
        <v>951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337549361.85318047</v>
      </c>
    </row>
    <row r="78" spans="1:15" x14ac:dyDescent="0.25">
      <c r="A78">
        <v>9.2800000000000011</v>
      </c>
      <c r="B78">
        <v>53.95</v>
      </c>
      <c r="C78">
        <v>7.0879541970431408</v>
      </c>
      <c r="D78">
        <v>53</v>
      </c>
      <c r="E78">
        <v>1098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354397709.85215706</v>
      </c>
    </row>
    <row r="79" spans="1:15" x14ac:dyDescent="0.25">
      <c r="A79">
        <v>9.48</v>
      </c>
      <c r="B79">
        <v>53.95</v>
      </c>
      <c r="C79">
        <v>7.2934357774435021</v>
      </c>
      <c r="D79">
        <v>54</v>
      </c>
      <c r="E79">
        <v>1236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364671788.8721751</v>
      </c>
    </row>
    <row r="80" spans="1:15" x14ac:dyDescent="0.25">
      <c r="A80">
        <v>9.68</v>
      </c>
      <c r="B80">
        <v>53.95</v>
      </c>
      <c r="C80">
        <v>7.2750633212242199</v>
      </c>
      <c r="D80">
        <v>54</v>
      </c>
      <c r="E80">
        <v>1215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363753166.06121099</v>
      </c>
    </row>
    <row r="81" spans="1:15" x14ac:dyDescent="0.25">
      <c r="A81">
        <v>9.8800000000000008</v>
      </c>
      <c r="B81">
        <v>53.95</v>
      </c>
      <c r="C81">
        <v>7.2782886487649918</v>
      </c>
      <c r="D81">
        <v>54</v>
      </c>
      <c r="E81">
        <v>1214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363914432.43824959</v>
      </c>
    </row>
    <row r="82" spans="1:15" x14ac:dyDescent="0.25">
      <c r="A82">
        <v>6.08</v>
      </c>
      <c r="B82">
        <v>53.75</v>
      </c>
      <c r="C82">
        <v>5.1238351927383698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256191759.63691849</v>
      </c>
    </row>
    <row r="83" spans="1:15" x14ac:dyDescent="0.25">
      <c r="A83">
        <v>6.28</v>
      </c>
      <c r="B83">
        <v>53.75</v>
      </c>
      <c r="C83">
        <v>5.1138828643987368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255694143.21993685</v>
      </c>
    </row>
    <row r="84" spans="1:15" x14ac:dyDescent="0.25">
      <c r="A84">
        <v>6.48</v>
      </c>
      <c r="B84">
        <v>53.75</v>
      </c>
      <c r="C84">
        <v>5.1131302265874812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255656511.32937405</v>
      </c>
    </row>
    <row r="85" spans="1:15" x14ac:dyDescent="0.25">
      <c r="A85">
        <v>6.6800000000000006</v>
      </c>
      <c r="B85">
        <v>53.75</v>
      </c>
      <c r="C85">
        <v>5.1176639583119297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255883197.91559649</v>
      </c>
    </row>
    <row r="86" spans="1:15" x14ac:dyDescent="0.25">
      <c r="A86">
        <v>6.8800000000000008</v>
      </c>
      <c r="B86">
        <v>53.75</v>
      </c>
      <c r="C86">
        <v>5.1171729544824496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255858647.72412246</v>
      </c>
    </row>
    <row r="87" spans="1:15" x14ac:dyDescent="0.25">
      <c r="A87">
        <v>7.08</v>
      </c>
      <c r="B87">
        <v>53.75</v>
      </c>
      <c r="C87">
        <v>5.166368462528002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258318423.12640011</v>
      </c>
    </row>
    <row r="88" spans="1:15" x14ac:dyDescent="0.25">
      <c r="A88">
        <v>7.28</v>
      </c>
      <c r="B88">
        <v>53.75</v>
      </c>
      <c r="C88">
        <v>5.2394815776589434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261974078.88294718</v>
      </c>
    </row>
    <row r="89" spans="1:15" x14ac:dyDescent="0.25">
      <c r="A89">
        <v>7.48</v>
      </c>
      <c r="B89">
        <v>53.75</v>
      </c>
      <c r="C89">
        <v>5.2892483096124856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264462415.48062429</v>
      </c>
    </row>
    <row r="90" spans="1:15" x14ac:dyDescent="0.25">
      <c r="A90">
        <v>7.6800000000000006</v>
      </c>
      <c r="B90">
        <v>53.75</v>
      </c>
      <c r="C90">
        <v>5.3360261404842966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266801307.02421483</v>
      </c>
    </row>
    <row r="91" spans="1:15" x14ac:dyDescent="0.25">
      <c r="A91">
        <v>7.8800000000000008</v>
      </c>
      <c r="B91">
        <v>53.75</v>
      </c>
      <c r="C91">
        <v>5.3399301939916732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266996509.69958365</v>
      </c>
    </row>
    <row r="92" spans="1:15" x14ac:dyDescent="0.25">
      <c r="A92">
        <v>8.08</v>
      </c>
      <c r="B92">
        <v>53.75</v>
      </c>
      <c r="C92">
        <v>5.3543279423916781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267716397.1195839</v>
      </c>
    </row>
    <row r="93" spans="1:15" x14ac:dyDescent="0.25">
      <c r="A93">
        <v>8.2800000000000011</v>
      </c>
      <c r="B93">
        <v>53.75</v>
      </c>
      <c r="C93">
        <v>5.4824801332746711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274124006.66373354</v>
      </c>
    </row>
    <row r="94" spans="1:15" x14ac:dyDescent="0.25">
      <c r="A94">
        <v>8.48</v>
      </c>
      <c r="B94">
        <v>53.75</v>
      </c>
      <c r="C94">
        <v>5.7100969266075179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285504846.33037591</v>
      </c>
    </row>
    <row r="95" spans="1:15" x14ac:dyDescent="0.25">
      <c r="A95">
        <v>8.68</v>
      </c>
      <c r="B95">
        <v>53.75</v>
      </c>
      <c r="C95">
        <v>6.1140308150480616</v>
      </c>
      <c r="D95">
        <v>53</v>
      </c>
      <c r="E95">
        <v>209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305701540.75240308</v>
      </c>
    </row>
    <row r="96" spans="1:15" x14ac:dyDescent="0.25">
      <c r="A96">
        <v>8.8800000000000008</v>
      </c>
      <c r="B96">
        <v>53.75</v>
      </c>
      <c r="C96">
        <v>6.1183691627632184</v>
      </c>
      <c r="D96">
        <v>53</v>
      </c>
      <c r="E96">
        <v>209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305918458.13816094</v>
      </c>
    </row>
    <row r="97" spans="1:15" x14ac:dyDescent="0.25">
      <c r="A97">
        <v>9.08</v>
      </c>
      <c r="B97">
        <v>53.75</v>
      </c>
      <c r="C97">
        <v>6.7494498498800741</v>
      </c>
      <c r="D97">
        <v>52</v>
      </c>
      <c r="E97">
        <v>903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337472492.49400371</v>
      </c>
    </row>
    <row r="98" spans="1:15" x14ac:dyDescent="0.25">
      <c r="A98">
        <v>9.2800000000000011</v>
      </c>
      <c r="B98">
        <v>53.75</v>
      </c>
      <c r="C98">
        <v>7.0870563564685236</v>
      </c>
      <c r="D98">
        <v>53</v>
      </c>
      <c r="E98">
        <v>1099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354352817.82342619</v>
      </c>
    </row>
    <row r="99" spans="1:15" x14ac:dyDescent="0.25">
      <c r="A99">
        <v>9.48</v>
      </c>
      <c r="B99">
        <v>53.75</v>
      </c>
      <c r="C99">
        <v>7.2916180598185152</v>
      </c>
      <c r="D99">
        <v>54</v>
      </c>
      <c r="E99">
        <v>1236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364580902.99092579</v>
      </c>
    </row>
    <row r="100" spans="1:15" x14ac:dyDescent="0.25">
      <c r="A100">
        <v>9.68</v>
      </c>
      <c r="B100">
        <v>53.75</v>
      </c>
      <c r="C100">
        <v>7.2733855068771911</v>
      </c>
      <c r="D100">
        <v>54</v>
      </c>
      <c r="E100">
        <v>1215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363669275.34385955</v>
      </c>
    </row>
    <row r="101" spans="1:15" x14ac:dyDescent="0.25">
      <c r="A101">
        <v>9.8800000000000008</v>
      </c>
      <c r="B101">
        <v>53.75</v>
      </c>
      <c r="C101">
        <v>7.2778137781410894</v>
      </c>
      <c r="D101">
        <v>54</v>
      </c>
      <c r="E101">
        <v>1215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363890688.90705448</v>
      </c>
    </row>
    <row r="102" spans="1:15" x14ac:dyDescent="0.25">
      <c r="A102">
        <v>6.08</v>
      </c>
      <c r="B102">
        <v>53.55</v>
      </c>
      <c r="C102">
        <v>5.2609930690417821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263049653.4520891</v>
      </c>
    </row>
    <row r="103" spans="1:15" x14ac:dyDescent="0.25">
      <c r="A103">
        <v>6.28</v>
      </c>
      <c r="B103">
        <v>53.55</v>
      </c>
      <c r="C103">
        <v>5.2657662355735377</v>
      </c>
      <c r="D103">
        <v>45</v>
      </c>
      <c r="E103">
        <v>96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263288311.7786769</v>
      </c>
    </row>
    <row r="104" spans="1:15" x14ac:dyDescent="0.25">
      <c r="A104">
        <v>6.48</v>
      </c>
      <c r="B104">
        <v>53.55</v>
      </c>
      <c r="C104">
        <v>5.3088554906393366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265442774.53196684</v>
      </c>
    </row>
    <row r="105" spans="1:15" x14ac:dyDescent="0.25">
      <c r="A105">
        <v>6.6800000000000006</v>
      </c>
      <c r="B105">
        <v>53.55</v>
      </c>
      <c r="C105">
        <v>5.4084353358870363</v>
      </c>
      <c r="D105">
        <v>47</v>
      </c>
      <c r="E105">
        <v>74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270421766.79435182</v>
      </c>
    </row>
    <row r="106" spans="1:15" x14ac:dyDescent="0.25">
      <c r="A106">
        <v>6.8800000000000008</v>
      </c>
      <c r="B106">
        <v>53.55</v>
      </c>
      <c r="C106">
        <v>5.4072635749752163</v>
      </c>
      <c r="D106">
        <v>47</v>
      </c>
      <c r="E106">
        <v>74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270363178.74876082</v>
      </c>
    </row>
    <row r="107" spans="1:15" x14ac:dyDescent="0.25">
      <c r="A107">
        <v>7.08</v>
      </c>
      <c r="B107">
        <v>53.55</v>
      </c>
      <c r="C107">
        <v>5.617347823625817</v>
      </c>
      <c r="D107">
        <v>49</v>
      </c>
      <c r="E107">
        <v>105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280867391.18129086</v>
      </c>
    </row>
    <row r="108" spans="1:15" x14ac:dyDescent="0.25">
      <c r="A108">
        <v>7.28</v>
      </c>
      <c r="B108">
        <v>53.55</v>
      </c>
      <c r="C108">
        <v>5.7652087375527028</v>
      </c>
      <c r="D108">
        <v>51</v>
      </c>
      <c r="E108">
        <v>77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288260436.87763512</v>
      </c>
    </row>
    <row r="109" spans="1:15" x14ac:dyDescent="0.25">
      <c r="A109">
        <v>7.48</v>
      </c>
      <c r="B109">
        <v>53.55</v>
      </c>
      <c r="C109">
        <v>5.9306974818218157</v>
      </c>
      <c r="D109">
        <v>53</v>
      </c>
      <c r="E109">
        <v>65</v>
      </c>
      <c r="F109">
        <v>28</v>
      </c>
      <c r="G109">
        <v>27</v>
      </c>
      <c r="H109">
        <v>49692.732839017008</v>
      </c>
      <c r="I109">
        <v>9</v>
      </c>
      <c r="J109">
        <v>5</v>
      </c>
      <c r="K109" t="s">
        <v>12</v>
      </c>
      <c r="L109">
        <v>504446.24552272679</v>
      </c>
      <c r="M109">
        <v>6595.0587812170461</v>
      </c>
      <c r="O109">
        <f t="shared" si="1"/>
        <v>296534874.0910908</v>
      </c>
    </row>
    <row r="110" spans="1:15" x14ac:dyDescent="0.25">
      <c r="A110">
        <v>7.6800000000000006</v>
      </c>
      <c r="B110">
        <v>53.55</v>
      </c>
      <c r="C110">
        <v>6.0483007364082431</v>
      </c>
      <c r="D110">
        <v>53</v>
      </c>
      <c r="E110">
        <v>170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302415036.82041216</v>
      </c>
    </row>
    <row r="111" spans="1:15" x14ac:dyDescent="0.25">
      <c r="A111">
        <v>7.8800000000000008</v>
      </c>
      <c r="B111">
        <v>53.55</v>
      </c>
      <c r="C111">
        <v>6.0527130726193619</v>
      </c>
      <c r="D111">
        <v>53</v>
      </c>
      <c r="E111">
        <v>170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302635653.63096809</v>
      </c>
    </row>
    <row r="112" spans="1:15" x14ac:dyDescent="0.25">
      <c r="A112">
        <v>8.08</v>
      </c>
      <c r="B112">
        <v>53.55</v>
      </c>
      <c r="C112">
        <v>6.080428010654261</v>
      </c>
      <c r="D112">
        <v>54</v>
      </c>
      <c r="E112">
        <v>143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304021400.53271306</v>
      </c>
    </row>
    <row r="113" spans="1:15" x14ac:dyDescent="0.25">
      <c r="A113">
        <v>8.2800000000000011</v>
      </c>
      <c r="B113">
        <v>53.55</v>
      </c>
      <c r="C113">
        <v>6.2363496012246626</v>
      </c>
      <c r="D113">
        <v>53</v>
      </c>
      <c r="E113">
        <v>332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311817480.0612331</v>
      </c>
    </row>
    <row r="114" spans="1:15" x14ac:dyDescent="0.25">
      <c r="A114">
        <v>8.48</v>
      </c>
      <c r="B114">
        <v>53.55</v>
      </c>
      <c r="C114">
        <v>6.4376447906609702</v>
      </c>
      <c r="D114">
        <v>51</v>
      </c>
      <c r="E114">
        <v>676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321882239.53304851</v>
      </c>
    </row>
    <row r="115" spans="1:15" x14ac:dyDescent="0.25">
      <c r="A115">
        <v>8.68</v>
      </c>
      <c r="B115">
        <v>53.55</v>
      </c>
      <c r="C115">
        <v>6.8099226467870899</v>
      </c>
      <c r="D115">
        <v>51</v>
      </c>
      <c r="E115">
        <v>1017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340496132.33935452</v>
      </c>
    </row>
    <row r="116" spans="1:15" x14ac:dyDescent="0.25">
      <c r="A116">
        <v>8.8800000000000008</v>
      </c>
      <c r="B116">
        <v>53.55</v>
      </c>
      <c r="C116">
        <v>6.8144115557148019</v>
      </c>
      <c r="D116">
        <v>51</v>
      </c>
      <c r="E116">
        <v>1017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340720577.78574008</v>
      </c>
    </row>
    <row r="117" spans="1:15" x14ac:dyDescent="0.25">
      <c r="A117">
        <v>9.08</v>
      </c>
      <c r="B117">
        <v>53.55</v>
      </c>
      <c r="C117">
        <v>7.1775515432394306</v>
      </c>
      <c r="D117">
        <v>53</v>
      </c>
      <c r="E117">
        <v>1188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358877577.16197151</v>
      </c>
    </row>
    <row r="118" spans="1:15" x14ac:dyDescent="0.25">
      <c r="A118">
        <v>9.2800000000000011</v>
      </c>
      <c r="B118">
        <v>53.55</v>
      </c>
      <c r="C118">
        <v>7.3584765098407736</v>
      </c>
      <c r="D118">
        <v>54</v>
      </c>
      <c r="E118">
        <v>1303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367923825.49203867</v>
      </c>
    </row>
    <row r="119" spans="1:15" x14ac:dyDescent="0.25">
      <c r="A119">
        <v>9.48</v>
      </c>
      <c r="B119">
        <v>53.55</v>
      </c>
      <c r="C119">
        <v>7.4061182212896446</v>
      </c>
      <c r="D119">
        <v>54</v>
      </c>
      <c r="E119">
        <v>1343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370305911.06448221</v>
      </c>
    </row>
    <row r="120" spans="1:15" x14ac:dyDescent="0.25">
      <c r="A120">
        <v>9.68</v>
      </c>
      <c r="B120">
        <v>53.55</v>
      </c>
      <c r="C120">
        <v>7.3933614938751582</v>
      </c>
      <c r="D120">
        <v>54</v>
      </c>
      <c r="E120">
        <v>1327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369668074.69375789</v>
      </c>
    </row>
    <row r="121" spans="1:15" x14ac:dyDescent="0.25">
      <c r="A121">
        <v>9.8800000000000008</v>
      </c>
      <c r="B121">
        <v>53.55</v>
      </c>
      <c r="C121">
        <v>7.3978634608033467</v>
      </c>
      <c r="D121">
        <v>54</v>
      </c>
      <c r="E121">
        <v>1327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369893173.04016733</v>
      </c>
    </row>
    <row r="122" spans="1:15" x14ac:dyDescent="0.25">
      <c r="A122">
        <v>6.08</v>
      </c>
      <c r="B122">
        <v>53.35</v>
      </c>
      <c r="C122">
        <v>5.7372315656650166</v>
      </c>
      <c r="D122">
        <v>51</v>
      </c>
      <c r="E122">
        <v>45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286861578.28325081</v>
      </c>
    </row>
    <row r="123" spans="1:15" x14ac:dyDescent="0.25">
      <c r="A123">
        <v>6.28</v>
      </c>
      <c r="B123">
        <v>53.35</v>
      </c>
      <c r="C123">
        <v>5.8492247022320507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292461235.11160254</v>
      </c>
    </row>
    <row r="124" spans="1:15" x14ac:dyDescent="0.25">
      <c r="A124">
        <v>6.48</v>
      </c>
      <c r="B124">
        <v>53.35</v>
      </c>
      <c r="C124">
        <v>5.9630739896161957</v>
      </c>
      <c r="D124">
        <v>53</v>
      </c>
      <c r="E124">
        <v>101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298153699.48080981</v>
      </c>
    </row>
    <row r="125" spans="1:15" x14ac:dyDescent="0.25">
      <c r="A125">
        <v>6.6800000000000006</v>
      </c>
      <c r="B125">
        <v>53.35</v>
      </c>
      <c r="C125">
        <v>6.05186215703604</v>
      </c>
      <c r="D125">
        <v>53</v>
      </c>
      <c r="E125">
        <v>187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302593107.85180199</v>
      </c>
    </row>
    <row r="126" spans="1:15" x14ac:dyDescent="0.25">
      <c r="A126">
        <v>6.8800000000000008</v>
      </c>
      <c r="B126">
        <v>53.35</v>
      </c>
      <c r="C126">
        <v>6.0503033112500004</v>
      </c>
      <c r="D126">
        <v>53</v>
      </c>
      <c r="E126">
        <v>187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302515165.5625</v>
      </c>
    </row>
    <row r="127" spans="1:15" x14ac:dyDescent="0.25">
      <c r="A127">
        <v>7.08</v>
      </c>
      <c r="B127">
        <v>53.35</v>
      </c>
      <c r="C127">
        <v>6.3266974522486894</v>
      </c>
      <c r="D127">
        <v>52</v>
      </c>
      <c r="E127">
        <v>489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316334872.61243445</v>
      </c>
    </row>
    <row r="128" spans="1:15" x14ac:dyDescent="0.25">
      <c r="A128">
        <v>7.28</v>
      </c>
      <c r="B128">
        <v>53.35</v>
      </c>
      <c r="C128">
        <v>6.523492127922295</v>
      </c>
      <c r="D128">
        <v>53</v>
      </c>
      <c r="E128">
        <v>619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326174606.39611477</v>
      </c>
    </row>
    <row r="129" spans="1:15" x14ac:dyDescent="0.25">
      <c r="A129">
        <v>7.48</v>
      </c>
      <c r="B129">
        <v>53.35</v>
      </c>
      <c r="C129">
        <v>6.7116950448127159</v>
      </c>
      <c r="D129">
        <v>52</v>
      </c>
      <c r="E129">
        <v>838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335584752.24063581</v>
      </c>
    </row>
    <row r="130" spans="1:15" x14ac:dyDescent="0.25">
      <c r="A130">
        <v>7.6800000000000006</v>
      </c>
      <c r="B130">
        <v>53.35</v>
      </c>
      <c r="C130">
        <v>6.8483526645239587</v>
      </c>
      <c r="D130">
        <v>53</v>
      </c>
      <c r="E130">
        <v>912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342417633.22619796</v>
      </c>
    </row>
    <row r="131" spans="1:15" x14ac:dyDescent="0.25">
      <c r="A131">
        <v>7.8800000000000008</v>
      </c>
      <c r="B131">
        <v>53.35</v>
      </c>
      <c r="C131">
        <v>6.8528309895119106</v>
      </c>
      <c r="D131">
        <v>53</v>
      </c>
      <c r="E131">
        <v>912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342641549.47559553</v>
      </c>
    </row>
    <row r="132" spans="1:15" x14ac:dyDescent="0.25">
      <c r="A132">
        <v>8.08</v>
      </c>
      <c r="B132">
        <v>53.35</v>
      </c>
      <c r="C132">
        <v>6.9339027969115419</v>
      </c>
      <c r="D132">
        <v>53</v>
      </c>
      <c r="E132">
        <v>983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346695139.84557712</v>
      </c>
    </row>
    <row r="133" spans="1:15" x14ac:dyDescent="0.25">
      <c r="A133">
        <v>8.2800000000000011</v>
      </c>
      <c r="B133">
        <v>53.35</v>
      </c>
      <c r="C133">
        <v>7.0343975018827756</v>
      </c>
      <c r="D133">
        <v>53</v>
      </c>
      <c r="E133">
        <v>1072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351719875.0941388</v>
      </c>
    </row>
    <row r="134" spans="1:15" x14ac:dyDescent="0.25">
      <c r="A134">
        <v>8.48</v>
      </c>
      <c r="B134">
        <v>53.35</v>
      </c>
      <c r="C134">
        <v>7.1866692908984851</v>
      </c>
      <c r="D134">
        <v>53</v>
      </c>
      <c r="E134">
        <v>1209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359333464.54492426</v>
      </c>
    </row>
    <row r="135" spans="1:15" x14ac:dyDescent="0.25">
      <c r="A135">
        <v>8.68</v>
      </c>
      <c r="B135">
        <v>53.35</v>
      </c>
      <c r="C135">
        <v>7.350351171601341</v>
      </c>
      <c r="D135">
        <v>54</v>
      </c>
      <c r="E135">
        <v>1308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367517558.58006704</v>
      </c>
    </row>
    <row r="136" spans="1:15" x14ac:dyDescent="0.25">
      <c r="A136">
        <v>8.8800000000000008</v>
      </c>
      <c r="B136">
        <v>53.35</v>
      </c>
      <c r="C136">
        <v>7.3548640843952553</v>
      </c>
      <c r="D136">
        <v>54</v>
      </c>
      <c r="E136">
        <v>1308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367743204.21976274</v>
      </c>
    </row>
    <row r="137" spans="1:15" x14ac:dyDescent="0.25">
      <c r="A137">
        <v>9.08</v>
      </c>
      <c r="B137">
        <v>53.35</v>
      </c>
      <c r="C137">
        <v>7.5196288955826667</v>
      </c>
      <c r="D137">
        <v>55</v>
      </c>
      <c r="E137">
        <v>1408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375981444.77913332</v>
      </c>
    </row>
    <row r="138" spans="1:15" x14ac:dyDescent="0.25">
      <c r="A138">
        <v>9.2800000000000011</v>
      </c>
      <c r="B138">
        <v>53.35</v>
      </c>
      <c r="C138">
        <v>7.4911669690402354</v>
      </c>
      <c r="D138">
        <v>54</v>
      </c>
      <c r="E138">
        <v>1426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374558348.45201176</v>
      </c>
    </row>
    <row r="139" spans="1:15" x14ac:dyDescent="0.25">
      <c r="A139">
        <v>9.48</v>
      </c>
      <c r="B139">
        <v>53.35</v>
      </c>
      <c r="C139">
        <v>7.4708767947265757</v>
      </c>
      <c r="D139">
        <v>54</v>
      </c>
      <c r="E139">
        <v>1403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373543839.73632878</v>
      </c>
    </row>
    <row r="140" spans="1:15" x14ac:dyDescent="0.25">
      <c r="A140">
        <v>9.68</v>
      </c>
      <c r="B140">
        <v>53.35</v>
      </c>
      <c r="C140">
        <v>7.4581374232622526</v>
      </c>
      <c r="D140">
        <v>54</v>
      </c>
      <c r="E140">
        <v>1387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372906871.16311264</v>
      </c>
    </row>
    <row r="141" spans="1:15" x14ac:dyDescent="0.25">
      <c r="A141">
        <v>9.8800000000000008</v>
      </c>
      <c r="B141">
        <v>53.35</v>
      </c>
      <c r="C141">
        <v>7.4615772865510914</v>
      </c>
      <c r="D141">
        <v>54</v>
      </c>
      <c r="E141">
        <v>1386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373078864.32755458</v>
      </c>
    </row>
    <row r="142" spans="1:15" x14ac:dyDescent="0.25">
      <c r="A142">
        <v>6.08</v>
      </c>
      <c r="B142">
        <v>53.15</v>
      </c>
      <c r="C142">
        <v>6.3089119163071787</v>
      </c>
      <c r="D142">
        <v>54</v>
      </c>
      <c r="E142">
        <v>298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315445595.81535894</v>
      </c>
    </row>
    <row r="143" spans="1:15" x14ac:dyDescent="0.25">
      <c r="A143">
        <v>6.28</v>
      </c>
      <c r="B143">
        <v>53.15</v>
      </c>
      <c r="C143">
        <v>6.5306430778659674</v>
      </c>
      <c r="D143">
        <v>54</v>
      </c>
      <c r="E143">
        <v>507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326532153.89329839</v>
      </c>
    </row>
    <row r="144" spans="1:15" x14ac:dyDescent="0.25">
      <c r="A144">
        <v>6.48</v>
      </c>
      <c r="B144">
        <v>53.15</v>
      </c>
      <c r="C144">
        <v>6.594352513375231</v>
      </c>
      <c r="D144">
        <v>54</v>
      </c>
      <c r="E144">
        <v>569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329717625.66876155</v>
      </c>
    </row>
    <row r="145" spans="1:15" x14ac:dyDescent="0.25">
      <c r="A145">
        <v>6.6800000000000006</v>
      </c>
      <c r="B145">
        <v>53.15</v>
      </c>
      <c r="C145">
        <v>6.632704874539459</v>
      </c>
      <c r="D145">
        <v>55</v>
      </c>
      <c r="E145">
        <v>558</v>
      </c>
      <c r="F145">
        <v>29</v>
      </c>
      <c r="G145">
        <v>28</v>
      </c>
      <c r="H145">
        <v>51467.473297553333</v>
      </c>
      <c r="I145">
        <v>9</v>
      </c>
      <c r="J145">
        <v>5</v>
      </c>
      <c r="K145" t="s">
        <v>12</v>
      </c>
      <c r="L145">
        <v>522462.18286282418</v>
      </c>
      <c r="M145">
        <v>6649.3036537453791</v>
      </c>
      <c r="O145">
        <f t="shared" si="2"/>
        <v>331635243.72697294</v>
      </c>
    </row>
    <row r="146" spans="1:15" x14ac:dyDescent="0.25">
      <c r="A146">
        <v>6.8800000000000008</v>
      </c>
      <c r="B146">
        <v>53.15</v>
      </c>
      <c r="C146">
        <v>6.6321397620256102</v>
      </c>
      <c r="D146">
        <v>55</v>
      </c>
      <c r="E146">
        <v>558</v>
      </c>
      <c r="F146">
        <v>29</v>
      </c>
      <c r="G146">
        <v>28</v>
      </c>
      <c r="H146">
        <v>51467.473297553333</v>
      </c>
      <c r="I146">
        <v>9</v>
      </c>
      <c r="J146">
        <v>5</v>
      </c>
      <c r="K146" t="s">
        <v>12</v>
      </c>
      <c r="L146">
        <v>522462.18286282418</v>
      </c>
      <c r="M146">
        <v>6630.1547247931294</v>
      </c>
      <c r="O146">
        <f t="shared" si="2"/>
        <v>331606988.10128051</v>
      </c>
    </row>
    <row r="147" spans="1:15" x14ac:dyDescent="0.25">
      <c r="A147">
        <v>7.08</v>
      </c>
      <c r="B147">
        <v>53.15</v>
      </c>
      <c r="C147">
        <v>6.7644437122984762</v>
      </c>
      <c r="D147">
        <v>53</v>
      </c>
      <c r="E147">
        <v>841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338222185.61492383</v>
      </c>
    </row>
    <row r="148" spans="1:15" x14ac:dyDescent="0.25">
      <c r="A148">
        <v>7.28</v>
      </c>
      <c r="B148">
        <v>53.15</v>
      </c>
      <c r="C148">
        <v>6.9051434772427438</v>
      </c>
      <c r="D148">
        <v>53</v>
      </c>
      <c r="E148">
        <v>969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345257173.8621372</v>
      </c>
    </row>
    <row r="149" spans="1:15" x14ac:dyDescent="0.25">
      <c r="A149">
        <v>7.48</v>
      </c>
      <c r="B149">
        <v>53.15</v>
      </c>
      <c r="C149">
        <v>7.0541658754701286</v>
      </c>
      <c r="D149">
        <v>53</v>
      </c>
      <c r="E149">
        <v>1104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352708293.7735064</v>
      </c>
    </row>
    <row r="150" spans="1:15" x14ac:dyDescent="0.25">
      <c r="A150">
        <v>7.6800000000000006</v>
      </c>
      <c r="B150">
        <v>53.15</v>
      </c>
      <c r="C150">
        <v>7.1945142062313714</v>
      </c>
      <c r="D150">
        <v>54</v>
      </c>
      <c r="E150">
        <v>1182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359725710.31156856</v>
      </c>
    </row>
    <row r="151" spans="1:15" x14ac:dyDescent="0.25">
      <c r="A151">
        <v>7.8800000000000008</v>
      </c>
      <c r="B151">
        <v>53.15</v>
      </c>
      <c r="C151">
        <v>7.198571030738762</v>
      </c>
      <c r="D151">
        <v>54</v>
      </c>
      <c r="E151">
        <v>1182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359928551.53693813</v>
      </c>
    </row>
    <row r="152" spans="1:15" x14ac:dyDescent="0.25">
      <c r="A152">
        <v>8.08</v>
      </c>
      <c r="B152">
        <v>53.15</v>
      </c>
      <c r="C152">
        <v>7.3235653368216136</v>
      </c>
      <c r="D152">
        <v>54</v>
      </c>
      <c r="E152">
        <v>1294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366178266.84108067</v>
      </c>
    </row>
    <row r="153" spans="1:15" x14ac:dyDescent="0.25">
      <c r="A153">
        <v>8.2800000000000011</v>
      </c>
      <c r="B153">
        <v>53.15</v>
      </c>
      <c r="C153">
        <v>7.4082811466723406</v>
      </c>
      <c r="D153">
        <v>55</v>
      </c>
      <c r="E153">
        <v>1320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370414057.33361703</v>
      </c>
    </row>
    <row r="154" spans="1:15" x14ac:dyDescent="0.25">
      <c r="A154">
        <v>8.48</v>
      </c>
      <c r="B154">
        <v>53.15</v>
      </c>
      <c r="C154">
        <v>7.4363481561816469</v>
      </c>
      <c r="D154">
        <v>55</v>
      </c>
      <c r="E154">
        <v>1342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371817407.80908233</v>
      </c>
    </row>
    <row r="155" spans="1:15" x14ac:dyDescent="0.25">
      <c r="A155">
        <v>8.68</v>
      </c>
      <c r="B155">
        <v>53.15</v>
      </c>
      <c r="C155">
        <v>7.5324058718819709</v>
      </c>
      <c r="D155">
        <v>55</v>
      </c>
      <c r="E155">
        <v>1427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376620293.59409857</v>
      </c>
    </row>
    <row r="156" spans="1:15" x14ac:dyDescent="0.25">
      <c r="A156">
        <v>8.8800000000000008</v>
      </c>
      <c r="B156">
        <v>53.15</v>
      </c>
      <c r="C156">
        <v>7.535735144284625</v>
      </c>
      <c r="D156">
        <v>55</v>
      </c>
      <c r="E156">
        <v>1426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376786757.21423125</v>
      </c>
    </row>
    <row r="157" spans="1:15" x14ac:dyDescent="0.25">
      <c r="A157">
        <v>9.08</v>
      </c>
      <c r="B157">
        <v>53.15</v>
      </c>
      <c r="C157">
        <v>7.6171401968184629</v>
      </c>
      <c r="D157">
        <v>55</v>
      </c>
      <c r="E157">
        <v>1433</v>
      </c>
      <c r="F157">
        <v>29</v>
      </c>
      <c r="G157">
        <v>28</v>
      </c>
      <c r="H157">
        <v>51467.473297553333</v>
      </c>
      <c r="I157">
        <v>9</v>
      </c>
      <c r="J157">
        <v>5</v>
      </c>
      <c r="K157" t="s">
        <v>12</v>
      </c>
      <c r="L157">
        <v>522462.18286282418</v>
      </c>
      <c r="M157">
        <v>6420.2755346728736</v>
      </c>
      <c r="O157">
        <f t="shared" si="2"/>
        <v>380857009.84092313</v>
      </c>
    </row>
    <row r="158" spans="1:15" x14ac:dyDescent="0.25">
      <c r="A158">
        <v>9.2800000000000011</v>
      </c>
      <c r="B158">
        <v>53.15</v>
      </c>
      <c r="C158">
        <v>7.5967790296550071</v>
      </c>
      <c r="D158">
        <v>55</v>
      </c>
      <c r="E158">
        <v>1410</v>
      </c>
      <c r="F158">
        <v>29</v>
      </c>
      <c r="G158">
        <v>28</v>
      </c>
      <c r="H158">
        <v>51467.473297553333</v>
      </c>
      <c r="I158">
        <v>9</v>
      </c>
      <c r="J158">
        <v>5</v>
      </c>
      <c r="K158" t="s">
        <v>12</v>
      </c>
      <c r="L158">
        <v>522462.18286282418</v>
      </c>
      <c r="M158">
        <v>6401.2677364663778</v>
      </c>
      <c r="O158">
        <f t="shared" si="2"/>
        <v>379838951.48275036</v>
      </c>
    </row>
    <row r="159" spans="1:15" x14ac:dyDescent="0.25">
      <c r="A159">
        <v>9.48</v>
      </c>
      <c r="B159">
        <v>53.15</v>
      </c>
      <c r="C159">
        <v>7.5717198939971393</v>
      </c>
      <c r="D159">
        <v>55</v>
      </c>
      <c r="E159">
        <v>1447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378585994.69985694</v>
      </c>
    </row>
    <row r="160" spans="1:15" x14ac:dyDescent="0.25">
      <c r="A160">
        <v>9.68</v>
      </c>
      <c r="B160">
        <v>53.15</v>
      </c>
      <c r="C160">
        <v>7.5470675215755234</v>
      </c>
      <c r="D160">
        <v>55</v>
      </c>
      <c r="E160">
        <v>1420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377353376.07877618</v>
      </c>
    </row>
    <row r="161" spans="1:15" x14ac:dyDescent="0.25">
      <c r="A161">
        <v>9.8800000000000008</v>
      </c>
      <c r="B161">
        <v>53.15</v>
      </c>
      <c r="C161">
        <v>7.5504663652719941</v>
      </c>
      <c r="D161">
        <v>55</v>
      </c>
      <c r="E161">
        <v>1419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377523318.26359969</v>
      </c>
    </row>
    <row r="162" spans="1:15" x14ac:dyDescent="0.25">
      <c r="A162">
        <v>6.08</v>
      </c>
      <c r="B162">
        <v>52.95</v>
      </c>
      <c r="C162">
        <v>6.5769200368740721</v>
      </c>
      <c r="D162">
        <v>54</v>
      </c>
      <c r="E162">
        <v>542</v>
      </c>
      <c r="F162">
        <v>29</v>
      </c>
      <c r="G162">
        <v>28</v>
      </c>
      <c r="H162">
        <v>51467.473297553333</v>
      </c>
      <c r="I162">
        <v>9</v>
      </c>
      <c r="J162">
        <v>5</v>
      </c>
      <c r="K162" t="s">
        <v>12</v>
      </c>
      <c r="L162">
        <v>522462.18286282418</v>
      </c>
      <c r="M162">
        <v>6695.8161815601898</v>
      </c>
      <c r="O162">
        <f t="shared" si="2"/>
        <v>328846001.84370363</v>
      </c>
    </row>
    <row r="163" spans="1:15" x14ac:dyDescent="0.25">
      <c r="A163">
        <v>6.28</v>
      </c>
      <c r="B163">
        <v>52.95</v>
      </c>
      <c r="C163">
        <v>6.8059278953633671</v>
      </c>
      <c r="D163">
        <v>54</v>
      </c>
      <c r="E163">
        <v>757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340296394.76816833</v>
      </c>
    </row>
    <row r="164" spans="1:15" x14ac:dyDescent="0.25">
      <c r="A164">
        <v>6.48</v>
      </c>
      <c r="B164">
        <v>52.95</v>
      </c>
      <c r="C164">
        <v>6.8506700479493654</v>
      </c>
      <c r="D164">
        <v>55</v>
      </c>
      <c r="E164">
        <v>752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342533502.39746827</v>
      </c>
    </row>
    <row r="165" spans="1:15" x14ac:dyDescent="0.25">
      <c r="A165">
        <v>6.6800000000000006</v>
      </c>
      <c r="B165">
        <v>52.95</v>
      </c>
      <c r="C165">
        <v>6.8428013918538726</v>
      </c>
      <c r="D165">
        <v>55</v>
      </c>
      <c r="E165">
        <v>746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342140069.59269363</v>
      </c>
    </row>
    <row r="166" spans="1:15" x14ac:dyDescent="0.25">
      <c r="A166">
        <v>6.8800000000000008</v>
      </c>
      <c r="B166">
        <v>52.95</v>
      </c>
      <c r="C166">
        <v>6.8424637231434424</v>
      </c>
      <c r="D166">
        <v>55</v>
      </c>
      <c r="E166">
        <v>746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342123186.15717214</v>
      </c>
    </row>
    <row r="167" spans="1:15" x14ac:dyDescent="0.25">
      <c r="A167">
        <v>7.08</v>
      </c>
      <c r="B167">
        <v>52.95</v>
      </c>
      <c r="C167">
        <v>6.9370784492409916</v>
      </c>
      <c r="D167">
        <v>55</v>
      </c>
      <c r="E167">
        <v>833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346853922.4620496</v>
      </c>
    </row>
    <row r="168" spans="1:15" x14ac:dyDescent="0.25">
      <c r="A168">
        <v>7.28</v>
      </c>
      <c r="B168">
        <v>52.95</v>
      </c>
      <c r="C168">
        <v>7.0272911330660461</v>
      </c>
      <c r="D168">
        <v>55</v>
      </c>
      <c r="E168">
        <v>915</v>
      </c>
      <c r="F168">
        <v>29</v>
      </c>
      <c r="G168">
        <v>28</v>
      </c>
      <c r="H168">
        <v>51467.473297553333</v>
      </c>
      <c r="I168">
        <v>9</v>
      </c>
      <c r="J168">
        <v>5</v>
      </c>
      <c r="K168" t="s">
        <v>12</v>
      </c>
      <c r="L168">
        <v>522462.18286282418</v>
      </c>
      <c r="M168">
        <v>6580.8013939599523</v>
      </c>
      <c r="O168">
        <f t="shared" si="2"/>
        <v>351364556.65330231</v>
      </c>
    </row>
    <row r="169" spans="1:15" x14ac:dyDescent="0.25">
      <c r="A169">
        <v>7.48</v>
      </c>
      <c r="B169">
        <v>52.95</v>
      </c>
      <c r="C169">
        <v>7.1787313217620383</v>
      </c>
      <c r="D169">
        <v>54</v>
      </c>
      <c r="E169">
        <v>1166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358936566.08810192</v>
      </c>
    </row>
    <row r="170" spans="1:15" x14ac:dyDescent="0.25">
      <c r="A170">
        <v>7.6800000000000006</v>
      </c>
      <c r="B170">
        <v>52.95</v>
      </c>
      <c r="C170">
        <v>7.3338303056212348</v>
      </c>
      <c r="D170">
        <v>55</v>
      </c>
      <c r="E170">
        <v>1194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366691515.28106177</v>
      </c>
    </row>
    <row r="171" spans="1:15" x14ac:dyDescent="0.25">
      <c r="A171">
        <v>7.8800000000000008</v>
      </c>
      <c r="B171">
        <v>52.95</v>
      </c>
      <c r="C171">
        <v>7.3372882305338942</v>
      </c>
      <c r="D171">
        <v>55</v>
      </c>
      <c r="E171">
        <v>1194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366864411.52669472</v>
      </c>
    </row>
    <row r="172" spans="1:15" x14ac:dyDescent="0.25">
      <c r="A172">
        <v>8.08</v>
      </c>
      <c r="B172">
        <v>52.95</v>
      </c>
      <c r="C172">
        <v>7.4887716706196112</v>
      </c>
      <c r="D172">
        <v>55</v>
      </c>
      <c r="E172">
        <v>1331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374438583.53098059</v>
      </c>
    </row>
    <row r="173" spans="1:15" x14ac:dyDescent="0.25">
      <c r="A173">
        <v>8.2800000000000011</v>
      </c>
      <c r="B173">
        <v>52.95</v>
      </c>
      <c r="C173">
        <v>7.5498375644293576</v>
      </c>
      <c r="D173">
        <v>55</v>
      </c>
      <c r="E173">
        <v>1384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377491878.22146785</v>
      </c>
    </row>
    <row r="174" spans="1:15" x14ac:dyDescent="0.25">
      <c r="A174">
        <v>8.48</v>
      </c>
      <c r="B174">
        <v>52.95</v>
      </c>
      <c r="C174">
        <v>7.5495558580660953</v>
      </c>
      <c r="D174">
        <v>55</v>
      </c>
      <c r="E174">
        <v>1380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377477792.90330476</v>
      </c>
    </row>
    <row r="175" spans="1:15" x14ac:dyDescent="0.25">
      <c r="A175">
        <v>8.68</v>
      </c>
      <c r="B175">
        <v>52.95</v>
      </c>
      <c r="C175">
        <v>7.5946708055879926</v>
      </c>
      <c r="D175">
        <v>55</v>
      </c>
      <c r="E175">
        <v>1418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379733540.27939963</v>
      </c>
    </row>
    <row r="176" spans="1:15" x14ac:dyDescent="0.25">
      <c r="A176">
        <v>8.8800000000000008</v>
      </c>
      <c r="B176">
        <v>52.95</v>
      </c>
      <c r="C176">
        <v>7.5977936723755857</v>
      </c>
      <c r="D176">
        <v>55</v>
      </c>
      <c r="E176">
        <v>1417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379889683.6187793</v>
      </c>
    </row>
    <row r="177" spans="1:15" x14ac:dyDescent="0.25">
      <c r="A177">
        <v>9.08</v>
      </c>
      <c r="B177">
        <v>52.95</v>
      </c>
      <c r="C177">
        <v>7.6268578838038366</v>
      </c>
      <c r="D177">
        <v>55</v>
      </c>
      <c r="E177">
        <v>1440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381342894.19019181</v>
      </c>
    </row>
    <row r="178" spans="1:15" x14ac:dyDescent="0.25">
      <c r="A178">
        <v>9.2800000000000011</v>
      </c>
      <c r="B178">
        <v>52.95</v>
      </c>
      <c r="C178">
        <v>7.6322367300010354</v>
      </c>
      <c r="D178">
        <v>55</v>
      </c>
      <c r="E178">
        <v>1441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381611836.5000518</v>
      </c>
    </row>
    <row r="179" spans="1:15" x14ac:dyDescent="0.25">
      <c r="A179">
        <v>9.48</v>
      </c>
      <c r="B179">
        <v>52.95</v>
      </c>
      <c r="C179">
        <v>7.6193141487490852</v>
      </c>
      <c r="D179">
        <v>55</v>
      </c>
      <c r="E179">
        <v>1425</v>
      </c>
      <c r="F179">
        <v>29</v>
      </c>
      <c r="G179">
        <v>28</v>
      </c>
      <c r="H179">
        <v>51467.473297553333</v>
      </c>
      <c r="I179">
        <v>9</v>
      </c>
      <c r="J179">
        <v>5</v>
      </c>
      <c r="K179" t="s">
        <v>12</v>
      </c>
      <c r="L179">
        <v>522462.18286282418</v>
      </c>
      <c r="M179">
        <v>6371.019501684259</v>
      </c>
      <c r="O179">
        <f t="shared" si="2"/>
        <v>380965707.43745428</v>
      </c>
    </row>
    <row r="180" spans="1:15" x14ac:dyDescent="0.25">
      <c r="A180">
        <v>9.68</v>
      </c>
      <c r="B180">
        <v>52.95</v>
      </c>
      <c r="C180">
        <v>7.6344622450101234</v>
      </c>
      <c r="D180">
        <v>55</v>
      </c>
      <c r="E180">
        <v>1435</v>
      </c>
      <c r="F180">
        <v>29</v>
      </c>
      <c r="G180">
        <v>28</v>
      </c>
      <c r="H180">
        <v>51467.473297553333</v>
      </c>
      <c r="I180">
        <v>9</v>
      </c>
      <c r="J180">
        <v>5</v>
      </c>
      <c r="K180" t="s">
        <v>12</v>
      </c>
      <c r="L180">
        <v>522462.18286282418</v>
      </c>
      <c r="M180">
        <v>6352.0219980394186</v>
      </c>
      <c r="O180">
        <f t="shared" si="2"/>
        <v>381723112.25050616</v>
      </c>
    </row>
    <row r="181" spans="1:15" x14ac:dyDescent="0.25">
      <c r="A181">
        <v>9.8800000000000008</v>
      </c>
      <c r="B181">
        <v>52.95</v>
      </c>
      <c r="C181">
        <v>7.6377685742152632</v>
      </c>
      <c r="D181">
        <v>55</v>
      </c>
      <c r="E181">
        <v>1434</v>
      </c>
      <c r="F181">
        <v>29</v>
      </c>
      <c r="G181">
        <v>28</v>
      </c>
      <c r="H181">
        <v>51467.473297553333</v>
      </c>
      <c r="I181">
        <v>9</v>
      </c>
      <c r="J181">
        <v>5</v>
      </c>
      <c r="K181" t="s">
        <v>12</v>
      </c>
      <c r="L181">
        <v>522462.18286282418</v>
      </c>
      <c r="M181">
        <v>6333.0373102805279</v>
      </c>
      <c r="O181">
        <f t="shared" si="2"/>
        <v>381888428.71076316</v>
      </c>
    </row>
    <row r="182" spans="1:15" x14ac:dyDescent="0.25">
      <c r="A182">
        <v>6.08</v>
      </c>
      <c r="B182">
        <v>52.75</v>
      </c>
      <c r="C182">
        <v>6.5828678289973963</v>
      </c>
      <c r="D182">
        <v>54</v>
      </c>
      <c r="E182">
        <v>542</v>
      </c>
      <c r="F182">
        <v>29</v>
      </c>
      <c r="G182">
        <v>28</v>
      </c>
      <c r="H182">
        <v>51467.473297553333</v>
      </c>
      <c r="I182">
        <v>9</v>
      </c>
      <c r="J182">
        <v>5</v>
      </c>
      <c r="K182" t="s">
        <v>12</v>
      </c>
      <c r="L182">
        <v>522462.18286282418</v>
      </c>
      <c r="M182">
        <v>6684.8423948037789</v>
      </c>
      <c r="O182">
        <f t="shared" si="2"/>
        <v>329143391.44986981</v>
      </c>
    </row>
    <row r="183" spans="1:15" x14ac:dyDescent="0.25">
      <c r="A183">
        <v>6.28</v>
      </c>
      <c r="B183">
        <v>52.75</v>
      </c>
      <c r="C183">
        <v>6.8124685945792853</v>
      </c>
      <c r="D183">
        <v>54</v>
      </c>
      <c r="E183">
        <v>757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340623429.72896427</v>
      </c>
    </row>
    <row r="184" spans="1:15" x14ac:dyDescent="0.25">
      <c r="A184">
        <v>6.48</v>
      </c>
      <c r="B184">
        <v>52.75</v>
      </c>
      <c r="C184">
        <v>6.857754843718201</v>
      </c>
      <c r="D184">
        <v>55</v>
      </c>
      <c r="E184">
        <v>752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342887742.18591005</v>
      </c>
    </row>
    <row r="185" spans="1:15" x14ac:dyDescent="0.25">
      <c r="A185">
        <v>6.6800000000000006</v>
      </c>
      <c r="B185">
        <v>52.75</v>
      </c>
      <c r="C185">
        <v>6.850265098169765</v>
      </c>
      <c r="D185">
        <v>55</v>
      </c>
      <c r="E185">
        <v>746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342513254.90848827</v>
      </c>
    </row>
    <row r="186" spans="1:15" x14ac:dyDescent="0.25">
      <c r="A186">
        <v>6.8800000000000008</v>
      </c>
      <c r="B186">
        <v>52.75</v>
      </c>
      <c r="C186">
        <v>6.8500243900856468</v>
      </c>
      <c r="D186">
        <v>55</v>
      </c>
      <c r="E186">
        <v>746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342501219.50428236</v>
      </c>
    </row>
    <row r="187" spans="1:15" x14ac:dyDescent="0.25">
      <c r="A187">
        <v>7.08</v>
      </c>
      <c r="B187">
        <v>52.75</v>
      </c>
      <c r="C187">
        <v>6.9444187991246089</v>
      </c>
      <c r="D187">
        <v>55</v>
      </c>
      <c r="E187">
        <v>833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347220939.95623046</v>
      </c>
    </row>
    <row r="188" spans="1:15" x14ac:dyDescent="0.25">
      <c r="A188">
        <v>7.28</v>
      </c>
      <c r="B188">
        <v>52.75</v>
      </c>
      <c r="C188">
        <v>7.0341708421181082</v>
      </c>
      <c r="D188">
        <v>55</v>
      </c>
      <c r="E188">
        <v>915</v>
      </c>
      <c r="F188">
        <v>29</v>
      </c>
      <c r="G188">
        <v>28</v>
      </c>
      <c r="H188">
        <v>51467.473297553333</v>
      </c>
      <c r="I188">
        <v>9</v>
      </c>
      <c r="J188">
        <v>5</v>
      </c>
      <c r="K188" t="s">
        <v>12</v>
      </c>
      <c r="L188">
        <v>522462.18286282418</v>
      </c>
      <c r="M188">
        <v>6569.7381478197867</v>
      </c>
      <c r="O188">
        <f t="shared" si="2"/>
        <v>351708542.10590541</v>
      </c>
    </row>
    <row r="189" spans="1:15" x14ac:dyDescent="0.25">
      <c r="A189">
        <v>7.48</v>
      </c>
      <c r="B189">
        <v>52.75</v>
      </c>
      <c r="C189">
        <v>7.185035543210601</v>
      </c>
      <c r="D189">
        <v>54</v>
      </c>
      <c r="E189">
        <v>1166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359251777.16053003</v>
      </c>
    </row>
    <row r="190" spans="1:15" x14ac:dyDescent="0.25">
      <c r="A190">
        <v>7.6800000000000006</v>
      </c>
      <c r="B190">
        <v>52.75</v>
      </c>
      <c r="C190">
        <v>7.3395451956741571</v>
      </c>
      <c r="D190">
        <v>55</v>
      </c>
      <c r="E190">
        <v>1194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366977259.78370786</v>
      </c>
    </row>
    <row r="191" spans="1:15" x14ac:dyDescent="0.25">
      <c r="A191">
        <v>7.8800000000000008</v>
      </c>
      <c r="B191">
        <v>52.75</v>
      </c>
      <c r="C191">
        <v>7.3424551996799066</v>
      </c>
      <c r="D191">
        <v>55</v>
      </c>
      <c r="E191">
        <v>1194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367122759.98399532</v>
      </c>
    </row>
    <row r="192" spans="1:15" x14ac:dyDescent="0.25">
      <c r="A192">
        <v>8.08</v>
      </c>
      <c r="B192">
        <v>52.75</v>
      </c>
      <c r="C192">
        <v>7.4934530958644192</v>
      </c>
      <c r="D192">
        <v>55</v>
      </c>
      <c r="E192">
        <v>1331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374672654.79322094</v>
      </c>
    </row>
    <row r="193" spans="1:15" x14ac:dyDescent="0.25">
      <c r="A193">
        <v>8.2800000000000011</v>
      </c>
      <c r="B193">
        <v>52.75</v>
      </c>
      <c r="C193">
        <v>7.555176914565914</v>
      </c>
      <c r="D193">
        <v>55</v>
      </c>
      <c r="E193">
        <v>1385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377758845.72829568</v>
      </c>
    </row>
    <row r="194" spans="1:15" x14ac:dyDescent="0.25">
      <c r="A194">
        <v>8.48</v>
      </c>
      <c r="B194">
        <v>52.75</v>
      </c>
      <c r="C194">
        <v>7.5534554665339222</v>
      </c>
      <c r="D194">
        <v>55</v>
      </c>
      <c r="E194">
        <v>1380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377672773.3266961</v>
      </c>
    </row>
    <row r="195" spans="1:15" x14ac:dyDescent="0.25">
      <c r="A195">
        <v>8.68</v>
      </c>
      <c r="B195">
        <v>52.75</v>
      </c>
      <c r="C195">
        <v>7.5982608558719376</v>
      </c>
      <c r="D195">
        <v>55</v>
      </c>
      <c r="E195">
        <v>1418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379913042.79359686</v>
      </c>
    </row>
    <row r="196" spans="1:15" x14ac:dyDescent="0.25">
      <c r="A196">
        <v>8.8800000000000008</v>
      </c>
      <c r="B196">
        <v>52.75</v>
      </c>
      <c r="C196">
        <v>7.6011178308880192</v>
      </c>
      <c r="D196">
        <v>55</v>
      </c>
      <c r="E196">
        <v>1417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380055891.54440093</v>
      </c>
    </row>
    <row r="197" spans="1:15" x14ac:dyDescent="0.25">
      <c r="A197">
        <v>9.08</v>
      </c>
      <c r="B197">
        <v>52.75</v>
      </c>
      <c r="C197">
        <v>7.6310313008863044</v>
      </c>
      <c r="D197">
        <v>55</v>
      </c>
      <c r="E197">
        <v>1441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381551565.04431522</v>
      </c>
    </row>
    <row r="198" spans="1:15" x14ac:dyDescent="0.25">
      <c r="A198">
        <v>9.2800000000000011</v>
      </c>
      <c r="B198">
        <v>52.75</v>
      </c>
      <c r="C198">
        <v>7.6351328105175238</v>
      </c>
      <c r="D198">
        <v>55</v>
      </c>
      <c r="E198">
        <v>1441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381756640.52587616</v>
      </c>
    </row>
    <row r="199" spans="1:15" x14ac:dyDescent="0.25">
      <c r="A199">
        <v>9.48</v>
      </c>
      <c r="B199">
        <v>52.75</v>
      </c>
      <c r="C199">
        <v>7.6220370473383321</v>
      </c>
      <c r="D199">
        <v>55</v>
      </c>
      <c r="E199">
        <v>1425</v>
      </c>
      <c r="F199">
        <v>29</v>
      </c>
      <c r="G199">
        <v>28</v>
      </c>
      <c r="H199">
        <v>51467.473297553333</v>
      </c>
      <c r="I199">
        <v>9</v>
      </c>
      <c r="J199">
        <v>5</v>
      </c>
      <c r="K199" t="s">
        <v>12</v>
      </c>
      <c r="L199">
        <v>522462.18286282418</v>
      </c>
      <c r="M199">
        <v>6359.7914821368904</v>
      </c>
      <c r="O199">
        <f t="shared" si="3"/>
        <v>381101852.3669166</v>
      </c>
    </row>
    <row r="200" spans="1:15" x14ac:dyDescent="0.25">
      <c r="A200">
        <v>9.68</v>
      </c>
      <c r="B200">
        <v>52.75</v>
      </c>
      <c r="C200">
        <v>7.637033456951853</v>
      </c>
      <c r="D200">
        <v>55</v>
      </c>
      <c r="E200">
        <v>1435</v>
      </c>
      <c r="F200">
        <v>29</v>
      </c>
      <c r="G200">
        <v>28</v>
      </c>
      <c r="H200">
        <v>51467.473297553333</v>
      </c>
      <c r="I200">
        <v>9</v>
      </c>
      <c r="J200">
        <v>5</v>
      </c>
      <c r="K200" t="s">
        <v>12</v>
      </c>
      <c r="L200">
        <v>522462.18286282418</v>
      </c>
      <c r="M200">
        <v>6340.7789514973092</v>
      </c>
      <c r="O200">
        <f t="shared" si="3"/>
        <v>381851672.84759265</v>
      </c>
    </row>
    <row r="201" spans="1:15" x14ac:dyDescent="0.25">
      <c r="A201">
        <v>9.8800000000000008</v>
      </c>
      <c r="B201">
        <v>52.75</v>
      </c>
      <c r="C201">
        <v>7.6402062580473267</v>
      </c>
      <c r="D201">
        <v>55</v>
      </c>
      <c r="E201">
        <v>1434</v>
      </c>
      <c r="F201">
        <v>29</v>
      </c>
      <c r="G201">
        <v>28</v>
      </c>
      <c r="H201">
        <v>51467.473297553333</v>
      </c>
      <c r="I201">
        <v>9</v>
      </c>
      <c r="J201">
        <v>5</v>
      </c>
      <c r="K201" t="s">
        <v>12</v>
      </c>
      <c r="L201">
        <v>522462.18286282418</v>
      </c>
      <c r="M201">
        <v>6321.7792290982134</v>
      </c>
      <c r="O201">
        <f t="shared" si="3"/>
        <v>382010312.90236634</v>
      </c>
    </row>
    <row r="202" spans="1:15" x14ac:dyDescent="0.25">
      <c r="A202">
        <v>6.08</v>
      </c>
      <c r="B202">
        <v>52.55</v>
      </c>
      <c r="C202">
        <v>6.7765158805117576</v>
      </c>
      <c r="D202">
        <v>52</v>
      </c>
      <c r="E202">
        <v>877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338825794.02558786</v>
      </c>
    </row>
    <row r="203" spans="1:15" x14ac:dyDescent="0.25">
      <c r="A203">
        <v>6.28</v>
      </c>
      <c r="B203">
        <v>52.55</v>
      </c>
      <c r="C203">
        <v>6.9726366609749508</v>
      </c>
      <c r="D203">
        <v>53</v>
      </c>
      <c r="E203">
        <v>1012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348631833.04874754</v>
      </c>
    </row>
    <row r="204" spans="1:15" x14ac:dyDescent="0.25">
      <c r="A204">
        <v>6.48</v>
      </c>
      <c r="B204">
        <v>52.55</v>
      </c>
      <c r="C204">
        <v>7.0187232325477256</v>
      </c>
      <c r="D204">
        <v>53</v>
      </c>
      <c r="E204">
        <v>1056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350936161.62738627</v>
      </c>
    </row>
    <row r="205" spans="1:15" x14ac:dyDescent="0.25">
      <c r="A205">
        <v>6.6800000000000006</v>
      </c>
      <c r="B205">
        <v>52.55</v>
      </c>
      <c r="C205">
        <v>7.0232551792267506</v>
      </c>
      <c r="D205">
        <v>54</v>
      </c>
      <c r="E205">
        <v>948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351162758.96133751</v>
      </c>
    </row>
    <row r="206" spans="1:15" x14ac:dyDescent="0.25">
      <c r="A206">
        <v>6.8800000000000008</v>
      </c>
      <c r="B206">
        <v>52.55</v>
      </c>
      <c r="C206">
        <v>7.0230679265980154</v>
      </c>
      <c r="D206">
        <v>54</v>
      </c>
      <c r="E206">
        <v>948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351153396.32990074</v>
      </c>
    </row>
    <row r="207" spans="1:15" x14ac:dyDescent="0.25">
      <c r="A207">
        <v>7.08</v>
      </c>
      <c r="B207">
        <v>52.55</v>
      </c>
      <c r="C207">
        <v>7.0925321493414399</v>
      </c>
      <c r="D207">
        <v>54</v>
      </c>
      <c r="E207">
        <v>1012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354626607.46707201</v>
      </c>
    </row>
    <row r="208" spans="1:15" x14ac:dyDescent="0.25">
      <c r="A208">
        <v>7.28</v>
      </c>
      <c r="B208">
        <v>52.55</v>
      </c>
      <c r="C208">
        <v>7.1691283431349424</v>
      </c>
      <c r="D208">
        <v>53</v>
      </c>
      <c r="E208">
        <v>1195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358456417.1567471</v>
      </c>
    </row>
    <row r="209" spans="1:15" x14ac:dyDescent="0.25">
      <c r="A209">
        <v>7.48</v>
      </c>
      <c r="B209">
        <v>52.55</v>
      </c>
      <c r="C209">
        <v>7.2839001541036081</v>
      </c>
      <c r="D209">
        <v>54</v>
      </c>
      <c r="E209">
        <v>1187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364195007.70518041</v>
      </c>
    </row>
    <row r="210" spans="1:15" x14ac:dyDescent="0.25">
      <c r="A210">
        <v>7.6800000000000006</v>
      </c>
      <c r="B210">
        <v>52.55</v>
      </c>
      <c r="C210">
        <v>7.4214059328335429</v>
      </c>
      <c r="D210">
        <v>55</v>
      </c>
      <c r="E210">
        <v>1264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371070296.64167714</v>
      </c>
    </row>
    <row r="211" spans="1:15" x14ac:dyDescent="0.25">
      <c r="A211">
        <v>7.8800000000000008</v>
      </c>
      <c r="B211">
        <v>52.55</v>
      </c>
      <c r="C211">
        <v>7.423876655431715</v>
      </c>
      <c r="D211">
        <v>55</v>
      </c>
      <c r="E211">
        <v>1264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371193832.77158576</v>
      </c>
    </row>
    <row r="212" spans="1:15" x14ac:dyDescent="0.25">
      <c r="A212">
        <v>8.08</v>
      </c>
      <c r="B212">
        <v>52.55</v>
      </c>
      <c r="C212">
        <v>7.562586692691748</v>
      </c>
      <c r="D212">
        <v>55</v>
      </c>
      <c r="E212">
        <v>1390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378129334.63458741</v>
      </c>
    </row>
    <row r="213" spans="1:15" x14ac:dyDescent="0.25">
      <c r="A213">
        <v>8.2800000000000011</v>
      </c>
      <c r="B213">
        <v>52.55</v>
      </c>
      <c r="C213">
        <v>7.6228382828296564</v>
      </c>
      <c r="D213">
        <v>55</v>
      </c>
      <c r="E213">
        <v>1443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381141914.14148283</v>
      </c>
    </row>
    <row r="214" spans="1:15" x14ac:dyDescent="0.25">
      <c r="A214">
        <v>8.48</v>
      </c>
      <c r="B214">
        <v>52.55</v>
      </c>
      <c r="C214">
        <v>7.6250730693002602</v>
      </c>
      <c r="D214">
        <v>55</v>
      </c>
      <c r="E214">
        <v>1442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381253653.46501303</v>
      </c>
    </row>
    <row r="215" spans="1:15" x14ac:dyDescent="0.25">
      <c r="A215">
        <v>8.68</v>
      </c>
      <c r="B215">
        <v>52.55</v>
      </c>
      <c r="C215">
        <v>7.6490637566992454</v>
      </c>
      <c r="D215">
        <v>55</v>
      </c>
      <c r="E215">
        <v>1461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382453187.83496225</v>
      </c>
    </row>
    <row r="216" spans="1:15" x14ac:dyDescent="0.25">
      <c r="A216">
        <v>8.8800000000000008</v>
      </c>
      <c r="B216">
        <v>52.55</v>
      </c>
      <c r="C216">
        <v>7.6516334666230126</v>
      </c>
      <c r="D216">
        <v>55</v>
      </c>
      <c r="E216">
        <v>1460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382581673.33115065</v>
      </c>
    </row>
    <row r="217" spans="1:15" x14ac:dyDescent="0.25">
      <c r="A217">
        <v>9.08</v>
      </c>
      <c r="B217">
        <v>52.55</v>
      </c>
      <c r="C217">
        <v>7.6543267119884089</v>
      </c>
      <c r="D217">
        <v>55</v>
      </c>
      <c r="E217">
        <v>1459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382716335.59942043</v>
      </c>
    </row>
    <row r="218" spans="1:15" x14ac:dyDescent="0.25">
      <c r="A218">
        <v>9.2800000000000011</v>
      </c>
      <c r="B218">
        <v>52.55</v>
      </c>
      <c r="C218">
        <v>7.661436237172766</v>
      </c>
      <c r="D218">
        <v>55</v>
      </c>
      <c r="E218">
        <v>1462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383071811.85863829</v>
      </c>
    </row>
    <row r="219" spans="1:15" x14ac:dyDescent="0.25">
      <c r="A219">
        <v>9.48</v>
      </c>
      <c r="B219">
        <v>52.55</v>
      </c>
      <c r="C219">
        <v>7.6815734204523816</v>
      </c>
      <c r="D219">
        <v>55</v>
      </c>
      <c r="E219">
        <v>1477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384078671.02261907</v>
      </c>
    </row>
    <row r="220" spans="1:15" x14ac:dyDescent="0.25">
      <c r="A220">
        <v>9.68</v>
      </c>
      <c r="B220">
        <v>52.55</v>
      </c>
      <c r="C220">
        <v>7.7244316196442844</v>
      </c>
      <c r="D220">
        <v>55</v>
      </c>
      <c r="E220">
        <v>1513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386221580.98221421</v>
      </c>
    </row>
    <row r="221" spans="1:15" x14ac:dyDescent="0.25">
      <c r="A221">
        <v>9.8800000000000008</v>
      </c>
      <c r="B221">
        <v>52.55</v>
      </c>
      <c r="C221">
        <v>7.7274422163012204</v>
      </c>
      <c r="D221">
        <v>55</v>
      </c>
      <c r="E221">
        <v>1512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386372110.81506103</v>
      </c>
    </row>
    <row r="222" spans="1:15" x14ac:dyDescent="0.25">
      <c r="A222">
        <v>6.08</v>
      </c>
      <c r="B222">
        <v>52.35</v>
      </c>
      <c r="C222">
        <v>6.9764448372928642</v>
      </c>
      <c r="D222">
        <v>52</v>
      </c>
      <c r="E222">
        <v>1056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348822241.86464322</v>
      </c>
    </row>
    <row r="223" spans="1:15" x14ac:dyDescent="0.25">
      <c r="A223">
        <v>6.28</v>
      </c>
      <c r="B223">
        <v>52.35</v>
      </c>
      <c r="C223">
        <v>7.0719321850700192</v>
      </c>
      <c r="D223">
        <v>52</v>
      </c>
      <c r="E223">
        <v>1146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353596609.25350094</v>
      </c>
    </row>
    <row r="224" spans="1:15" x14ac:dyDescent="0.25">
      <c r="A224">
        <v>6.48</v>
      </c>
      <c r="B224">
        <v>52.35</v>
      </c>
      <c r="C224">
        <v>7.1523061439344273</v>
      </c>
      <c r="D224">
        <v>53</v>
      </c>
      <c r="E224">
        <v>1173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357615307.19672137</v>
      </c>
    </row>
    <row r="225" spans="1:15" x14ac:dyDescent="0.25">
      <c r="A225">
        <v>6.6800000000000006</v>
      </c>
      <c r="B225">
        <v>52.35</v>
      </c>
      <c r="C225">
        <v>7.1904765445729826</v>
      </c>
      <c r="D225">
        <v>53</v>
      </c>
      <c r="E225">
        <v>1209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359523827.22864914</v>
      </c>
    </row>
    <row r="226" spans="1:15" x14ac:dyDescent="0.25">
      <c r="A226">
        <v>6.8800000000000008</v>
      </c>
      <c r="B226">
        <v>52.35</v>
      </c>
      <c r="C226">
        <v>7.190323107967532</v>
      </c>
      <c r="D226">
        <v>53</v>
      </c>
      <c r="E226">
        <v>1209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359516155.39837658</v>
      </c>
    </row>
    <row r="227" spans="1:15" x14ac:dyDescent="0.25">
      <c r="A227">
        <v>7.08</v>
      </c>
      <c r="B227">
        <v>52.35</v>
      </c>
      <c r="C227">
        <v>7.2564734243433486</v>
      </c>
      <c r="D227">
        <v>53</v>
      </c>
      <c r="E227">
        <v>1270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362823671.21716744</v>
      </c>
    </row>
    <row r="228" spans="1:15" x14ac:dyDescent="0.25">
      <c r="A228">
        <v>7.28</v>
      </c>
      <c r="B228">
        <v>52.35</v>
      </c>
      <c r="C228">
        <v>7.3226634373534036</v>
      </c>
      <c r="D228">
        <v>54</v>
      </c>
      <c r="E228">
        <v>1282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366133171.86767018</v>
      </c>
    </row>
    <row r="229" spans="1:15" x14ac:dyDescent="0.25">
      <c r="A229">
        <v>7.48</v>
      </c>
      <c r="B229">
        <v>52.35</v>
      </c>
      <c r="C229">
        <v>7.4095904351695827</v>
      </c>
      <c r="D229">
        <v>54</v>
      </c>
      <c r="E229">
        <v>1297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370479521.75847912</v>
      </c>
    </row>
    <row r="230" spans="1:15" x14ac:dyDescent="0.25">
      <c r="A230">
        <v>7.6800000000000006</v>
      </c>
      <c r="B230">
        <v>52.35</v>
      </c>
      <c r="C230">
        <v>7.4997836599235237</v>
      </c>
      <c r="D230">
        <v>54</v>
      </c>
      <c r="E230">
        <v>1379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374989182.99617618</v>
      </c>
    </row>
    <row r="231" spans="1:15" x14ac:dyDescent="0.25">
      <c r="A231">
        <v>7.8800000000000008</v>
      </c>
      <c r="B231">
        <v>52.35</v>
      </c>
      <c r="C231">
        <v>7.5008346556702614</v>
      </c>
      <c r="D231">
        <v>54</v>
      </c>
      <c r="E231">
        <v>1378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375041732.78351307</v>
      </c>
    </row>
    <row r="232" spans="1:15" x14ac:dyDescent="0.25">
      <c r="A232">
        <v>8.08</v>
      </c>
      <c r="B232">
        <v>52.35</v>
      </c>
      <c r="C232">
        <v>7.5589232521565384</v>
      </c>
      <c r="D232">
        <v>55</v>
      </c>
      <c r="E232">
        <v>1381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377946162.60782695</v>
      </c>
    </row>
    <row r="233" spans="1:15" x14ac:dyDescent="0.25">
      <c r="A233">
        <v>8.2800000000000011</v>
      </c>
      <c r="B233">
        <v>52.35</v>
      </c>
      <c r="C233">
        <v>7.6026540191524754</v>
      </c>
      <c r="D233">
        <v>55</v>
      </c>
      <c r="E233">
        <v>1419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380132700.95762378</v>
      </c>
    </row>
    <row r="234" spans="1:15" x14ac:dyDescent="0.25">
      <c r="A234">
        <v>8.48</v>
      </c>
      <c r="B234">
        <v>52.35</v>
      </c>
      <c r="C234">
        <v>7.6255132846199087</v>
      </c>
      <c r="D234">
        <v>54</v>
      </c>
      <c r="E234">
        <v>1486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381275664.23099542</v>
      </c>
    </row>
    <row r="235" spans="1:15" x14ac:dyDescent="0.25">
      <c r="A235">
        <v>8.68</v>
      </c>
      <c r="B235">
        <v>52.35</v>
      </c>
      <c r="C235">
        <v>7.6692335105024778</v>
      </c>
      <c r="D235">
        <v>55</v>
      </c>
      <c r="E235">
        <v>1475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383461675.52512389</v>
      </c>
    </row>
    <row r="236" spans="1:15" x14ac:dyDescent="0.25">
      <c r="A236">
        <v>8.8800000000000008</v>
      </c>
      <c r="B236">
        <v>52.35</v>
      </c>
      <c r="C236">
        <v>7.6719784666519768</v>
      </c>
      <c r="D236">
        <v>54</v>
      </c>
      <c r="E236">
        <v>1523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383598923.33259887</v>
      </c>
    </row>
    <row r="237" spans="1:15" x14ac:dyDescent="0.25">
      <c r="A237">
        <v>9.08</v>
      </c>
      <c r="B237">
        <v>52.35</v>
      </c>
      <c r="C237">
        <v>7.718176070329033</v>
      </c>
      <c r="D237">
        <v>55</v>
      </c>
      <c r="E237">
        <v>1514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385908803.51645166</v>
      </c>
    </row>
    <row r="238" spans="1:15" x14ac:dyDescent="0.25">
      <c r="A238">
        <v>9.2800000000000011</v>
      </c>
      <c r="B238">
        <v>52.35</v>
      </c>
      <c r="C238">
        <v>7.773981080880727</v>
      </c>
      <c r="D238">
        <v>55</v>
      </c>
      <c r="E238">
        <v>1498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388699054.04403633</v>
      </c>
    </row>
    <row r="239" spans="1:15" x14ac:dyDescent="0.25">
      <c r="A239">
        <v>9.48</v>
      </c>
      <c r="B239">
        <v>52.35</v>
      </c>
      <c r="C239">
        <v>7.8165523626204676</v>
      </c>
      <c r="D239">
        <v>55</v>
      </c>
      <c r="E239">
        <v>1534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390827618.13102341</v>
      </c>
    </row>
    <row r="240" spans="1:15" x14ac:dyDescent="0.25">
      <c r="A240">
        <v>9.68</v>
      </c>
      <c r="B240">
        <v>52.35</v>
      </c>
      <c r="C240">
        <v>7.8162949780473534</v>
      </c>
      <c r="D240">
        <v>56</v>
      </c>
      <c r="E240">
        <v>1546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390814748.90236765</v>
      </c>
    </row>
    <row r="241" spans="1:15" x14ac:dyDescent="0.25">
      <c r="A241">
        <v>9.8800000000000008</v>
      </c>
      <c r="B241">
        <v>52.35</v>
      </c>
      <c r="C241">
        <v>7.8191265283738121</v>
      </c>
      <c r="D241">
        <v>56</v>
      </c>
      <c r="E241">
        <v>1545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390956326.41869062</v>
      </c>
    </row>
    <row r="242" spans="1:15" x14ac:dyDescent="0.25">
      <c r="A242">
        <v>6.08</v>
      </c>
      <c r="B242">
        <v>52.15</v>
      </c>
      <c r="C242">
        <v>7.1118564053114337</v>
      </c>
      <c r="D242">
        <v>52</v>
      </c>
      <c r="E242">
        <v>1175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355592820.26557171</v>
      </c>
    </row>
    <row r="243" spans="1:15" x14ac:dyDescent="0.25">
      <c r="A243">
        <v>6.28</v>
      </c>
      <c r="B243">
        <v>52.15</v>
      </c>
      <c r="C243">
        <v>7.1859897438587561</v>
      </c>
      <c r="D243">
        <v>52</v>
      </c>
      <c r="E243">
        <v>1245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359299487.19293779</v>
      </c>
    </row>
    <row r="244" spans="1:15" x14ac:dyDescent="0.25">
      <c r="A244">
        <v>6.48</v>
      </c>
      <c r="B244">
        <v>52.15</v>
      </c>
      <c r="C244">
        <v>7.2988857333711614</v>
      </c>
      <c r="D244">
        <v>53</v>
      </c>
      <c r="E244">
        <v>1302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364944286.66855806</v>
      </c>
    </row>
    <row r="245" spans="1:15" x14ac:dyDescent="0.25">
      <c r="A245">
        <v>6.6800000000000006</v>
      </c>
      <c r="B245">
        <v>52.15</v>
      </c>
      <c r="C245">
        <v>7.3490189331374012</v>
      </c>
      <c r="D245">
        <v>53</v>
      </c>
      <c r="E245">
        <v>1349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367450946.65687007</v>
      </c>
    </row>
    <row r="246" spans="1:15" x14ac:dyDescent="0.25">
      <c r="A246">
        <v>6.8800000000000008</v>
      </c>
      <c r="B246">
        <v>52.15</v>
      </c>
      <c r="C246">
        <v>7.3488888035845141</v>
      </c>
      <c r="D246">
        <v>53</v>
      </c>
      <c r="E246">
        <v>1349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367444440.17922568</v>
      </c>
    </row>
    <row r="247" spans="1:15" x14ac:dyDescent="0.25">
      <c r="A247">
        <v>7.08</v>
      </c>
      <c r="B247">
        <v>52.15</v>
      </c>
      <c r="C247">
        <v>7.383706356871949</v>
      </c>
      <c r="D247">
        <v>53</v>
      </c>
      <c r="E247">
        <v>1381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369185317.84359747</v>
      </c>
    </row>
    <row r="248" spans="1:15" x14ac:dyDescent="0.25">
      <c r="A248">
        <v>7.28</v>
      </c>
      <c r="B248">
        <v>52.15</v>
      </c>
      <c r="C248">
        <v>7.443695114016645</v>
      </c>
      <c r="D248">
        <v>54</v>
      </c>
      <c r="E248">
        <v>1323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372184755.70083225</v>
      </c>
    </row>
    <row r="249" spans="1:15" x14ac:dyDescent="0.25">
      <c r="A249">
        <v>7.48</v>
      </c>
      <c r="B249">
        <v>52.15</v>
      </c>
      <c r="C249">
        <v>7.5030735132768491</v>
      </c>
      <c r="D249">
        <v>54</v>
      </c>
      <c r="E249">
        <v>1377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375153675.66384244</v>
      </c>
    </row>
    <row r="250" spans="1:15" x14ac:dyDescent="0.25">
      <c r="A250">
        <v>7.6800000000000006</v>
      </c>
      <c r="B250">
        <v>52.15</v>
      </c>
      <c r="C250">
        <v>7.5649893725209463</v>
      </c>
      <c r="D250">
        <v>54</v>
      </c>
      <c r="E250">
        <v>1433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378249468.62604731</v>
      </c>
    </row>
    <row r="251" spans="1:15" x14ac:dyDescent="0.25">
      <c r="A251">
        <v>7.8800000000000008</v>
      </c>
      <c r="B251">
        <v>52.15</v>
      </c>
      <c r="C251">
        <v>7.5668532046548833</v>
      </c>
      <c r="D251">
        <v>54</v>
      </c>
      <c r="E251">
        <v>1433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378342660.23274416</v>
      </c>
    </row>
    <row r="252" spans="1:15" x14ac:dyDescent="0.25">
      <c r="A252">
        <v>8.08</v>
      </c>
      <c r="B252">
        <v>52.15</v>
      </c>
      <c r="C252">
        <v>7.5636377504728189</v>
      </c>
      <c r="D252">
        <v>54</v>
      </c>
      <c r="E252">
        <v>1428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378181887.52364093</v>
      </c>
    </row>
    <row r="253" spans="1:15" x14ac:dyDescent="0.25">
      <c r="A253">
        <v>8.2800000000000011</v>
      </c>
      <c r="B253">
        <v>52.15</v>
      </c>
      <c r="C253">
        <v>7.5855082089443924</v>
      </c>
      <c r="D253">
        <v>54</v>
      </c>
      <c r="E253">
        <v>1446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379275410.44721961</v>
      </c>
    </row>
    <row r="254" spans="1:15" x14ac:dyDescent="0.25">
      <c r="A254">
        <v>8.48</v>
      </c>
      <c r="B254">
        <v>52.15</v>
      </c>
      <c r="C254">
        <v>7.6302739354205604</v>
      </c>
      <c r="D254">
        <v>54</v>
      </c>
      <c r="E254">
        <v>1485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381513696.77102804</v>
      </c>
    </row>
    <row r="255" spans="1:15" x14ac:dyDescent="0.25">
      <c r="A255">
        <v>8.68</v>
      </c>
      <c r="B255">
        <v>52.15</v>
      </c>
      <c r="C255">
        <v>7.6881967985056701</v>
      </c>
      <c r="D255">
        <v>54</v>
      </c>
      <c r="E255">
        <v>1536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384409839.92528349</v>
      </c>
    </row>
    <row r="256" spans="1:15" x14ac:dyDescent="0.25">
      <c r="A256">
        <v>8.8800000000000008</v>
      </c>
      <c r="B256">
        <v>52.15</v>
      </c>
      <c r="C256">
        <v>7.691298619068065</v>
      </c>
      <c r="D256">
        <v>54</v>
      </c>
      <c r="E256">
        <v>1536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384564930.95340323</v>
      </c>
    </row>
    <row r="257" spans="1:15" x14ac:dyDescent="0.25">
      <c r="A257">
        <v>9.08</v>
      </c>
      <c r="B257">
        <v>52.15</v>
      </c>
      <c r="C257">
        <v>7.8099086284218444</v>
      </c>
      <c r="D257">
        <v>55</v>
      </c>
      <c r="E257">
        <v>1530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390495431.42109221</v>
      </c>
    </row>
    <row r="258" spans="1:15" x14ac:dyDescent="0.25">
      <c r="A258">
        <v>9.2800000000000011</v>
      </c>
      <c r="B258">
        <v>52.15</v>
      </c>
      <c r="C258">
        <v>7.9017559068405623</v>
      </c>
      <c r="D258">
        <v>55</v>
      </c>
      <c r="E258">
        <v>1612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395087795.34202814</v>
      </c>
    </row>
    <row r="259" spans="1:15" x14ac:dyDescent="0.25">
      <c r="A259">
        <v>9.48</v>
      </c>
      <c r="B259">
        <v>52.15</v>
      </c>
      <c r="C259">
        <v>8.0288602041153911</v>
      </c>
      <c r="D259">
        <v>56</v>
      </c>
      <c r="E259">
        <v>1678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401443010.20576954</v>
      </c>
    </row>
    <row r="260" spans="1:15" x14ac:dyDescent="0.25">
      <c r="A260">
        <v>9.68</v>
      </c>
      <c r="B260">
        <v>52.15</v>
      </c>
      <c r="C260">
        <v>8.0055275693881178</v>
      </c>
      <c r="D260">
        <v>56</v>
      </c>
      <c r="E260">
        <v>1653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400276378.46940589</v>
      </c>
    </row>
    <row r="261" spans="1:15" x14ac:dyDescent="0.25">
      <c r="A261">
        <v>9.8800000000000008</v>
      </c>
      <c r="B261">
        <v>52.15</v>
      </c>
      <c r="C261">
        <v>8.008173105000564</v>
      </c>
      <c r="D261">
        <v>56</v>
      </c>
      <c r="E261">
        <v>1652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400408655.25002819</v>
      </c>
    </row>
    <row r="262" spans="1:15" x14ac:dyDescent="0.25">
      <c r="A262">
        <v>6.08</v>
      </c>
      <c r="B262">
        <v>51.95</v>
      </c>
      <c r="C262">
        <v>7.2463153391743047</v>
      </c>
      <c r="D262">
        <v>52</v>
      </c>
      <c r="E262">
        <v>1293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362315766.95871526</v>
      </c>
    </row>
    <row r="263" spans="1:15" x14ac:dyDescent="0.25">
      <c r="A263">
        <v>6.28</v>
      </c>
      <c r="B263">
        <v>51.95</v>
      </c>
      <c r="C263">
        <v>7.3438852877837277</v>
      </c>
      <c r="D263">
        <v>53</v>
      </c>
      <c r="E263">
        <v>1336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367194264.38918638</v>
      </c>
    </row>
    <row r="264" spans="1:15" x14ac:dyDescent="0.25">
      <c r="A264">
        <v>6.48</v>
      </c>
      <c r="B264">
        <v>51.95</v>
      </c>
      <c r="C264">
        <v>7.4547470927617887</v>
      </c>
      <c r="D264">
        <v>54</v>
      </c>
      <c r="E264">
        <v>1391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372737354.63808942</v>
      </c>
    </row>
    <row r="265" spans="1:15" x14ac:dyDescent="0.25">
      <c r="A265">
        <v>6.6800000000000006</v>
      </c>
      <c r="B265">
        <v>51.95</v>
      </c>
      <c r="C265">
        <v>7.4531810460215704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372659052.3010785</v>
      </c>
    </row>
    <row r="266" spans="1:15" x14ac:dyDescent="0.25">
      <c r="A266">
        <v>6.8800000000000008</v>
      </c>
      <c r="B266">
        <v>51.95</v>
      </c>
      <c r="C266">
        <v>7.4524472452713866</v>
      </c>
      <c r="D266">
        <v>53</v>
      </c>
      <c r="E266">
        <v>1438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372622362.26356936</v>
      </c>
    </row>
    <row r="267" spans="1:15" x14ac:dyDescent="0.25">
      <c r="A267">
        <v>7.08</v>
      </c>
      <c r="B267">
        <v>51.95</v>
      </c>
      <c r="C267">
        <v>7.4386892831870863</v>
      </c>
      <c r="D267">
        <v>53</v>
      </c>
      <c r="E267">
        <v>1425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371934464.15935433</v>
      </c>
    </row>
    <row r="268" spans="1:15" x14ac:dyDescent="0.25">
      <c r="A268">
        <v>7.28</v>
      </c>
      <c r="B268">
        <v>51.95</v>
      </c>
      <c r="C268">
        <v>7.4748559294258508</v>
      </c>
      <c r="D268">
        <v>54</v>
      </c>
      <c r="E268">
        <v>1345</v>
      </c>
      <c r="F268">
        <v>29</v>
      </c>
      <c r="G268">
        <v>28</v>
      </c>
      <c r="H268">
        <v>51467.473297553333</v>
      </c>
      <c r="I268">
        <v>9</v>
      </c>
      <c r="J268">
        <v>5</v>
      </c>
      <c r="K268" t="s">
        <v>12</v>
      </c>
      <c r="L268">
        <v>522462.18286282418</v>
      </c>
      <c r="M268">
        <v>6525.7455610538946</v>
      </c>
      <c r="O268">
        <f t="shared" si="4"/>
        <v>373742796.47129256</v>
      </c>
    </row>
    <row r="269" spans="1:15" x14ac:dyDescent="0.25">
      <c r="A269">
        <v>7.48</v>
      </c>
      <c r="B269">
        <v>51.95</v>
      </c>
      <c r="C269">
        <v>7.5297788798096716</v>
      </c>
      <c r="D269">
        <v>54</v>
      </c>
      <c r="E269">
        <v>1395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376488943.99048358</v>
      </c>
    </row>
    <row r="270" spans="1:15" x14ac:dyDescent="0.25">
      <c r="A270">
        <v>7.6800000000000006</v>
      </c>
      <c r="B270">
        <v>51.95</v>
      </c>
      <c r="C270">
        <v>7.6023001452163328</v>
      </c>
      <c r="D270">
        <v>54</v>
      </c>
      <c r="E270">
        <v>1461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380115007.26081663</v>
      </c>
    </row>
    <row r="271" spans="1:15" x14ac:dyDescent="0.25">
      <c r="A271">
        <v>7.8800000000000008</v>
      </c>
      <c r="B271">
        <v>51.95</v>
      </c>
      <c r="C271">
        <v>7.6039539809797212</v>
      </c>
      <c r="D271">
        <v>54</v>
      </c>
      <c r="E271">
        <v>1461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380197699.04898608</v>
      </c>
    </row>
    <row r="272" spans="1:15" x14ac:dyDescent="0.25">
      <c r="A272">
        <v>8.08</v>
      </c>
      <c r="B272">
        <v>51.95</v>
      </c>
      <c r="C272">
        <v>7.6134513267884074</v>
      </c>
      <c r="D272">
        <v>54</v>
      </c>
      <c r="E272">
        <v>1468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380672566.33942038</v>
      </c>
    </row>
    <row r="273" spans="1:15" x14ac:dyDescent="0.25">
      <c r="A273">
        <v>8.2800000000000011</v>
      </c>
      <c r="B273">
        <v>51.95</v>
      </c>
      <c r="C273">
        <v>7.6016442426530686</v>
      </c>
      <c r="D273">
        <v>54</v>
      </c>
      <c r="E273">
        <v>1455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380082212.13265342</v>
      </c>
    </row>
    <row r="274" spans="1:15" x14ac:dyDescent="0.25">
      <c r="A274">
        <v>8.48</v>
      </c>
      <c r="B274">
        <v>51.95</v>
      </c>
      <c r="C274">
        <v>7.6353781931078029</v>
      </c>
      <c r="D274">
        <v>54</v>
      </c>
      <c r="E274">
        <v>1484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381768909.65539014</v>
      </c>
    </row>
    <row r="275" spans="1:15" x14ac:dyDescent="0.25">
      <c r="A275">
        <v>8.68</v>
      </c>
      <c r="B275">
        <v>51.95</v>
      </c>
      <c r="C275">
        <v>7.7049206972158943</v>
      </c>
      <c r="D275">
        <v>54</v>
      </c>
      <c r="E275">
        <v>1546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385246034.86079472</v>
      </c>
    </row>
    <row r="276" spans="1:15" x14ac:dyDescent="0.25">
      <c r="A276">
        <v>8.8800000000000008</v>
      </c>
      <c r="B276">
        <v>51.95</v>
      </c>
      <c r="C276">
        <v>7.7067047216877311</v>
      </c>
      <c r="D276">
        <v>54</v>
      </c>
      <c r="E276">
        <v>1545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385335236.08438653</v>
      </c>
    </row>
    <row r="277" spans="1:15" x14ac:dyDescent="0.25">
      <c r="A277">
        <v>9.08</v>
      </c>
      <c r="B277">
        <v>51.95</v>
      </c>
      <c r="C277">
        <v>7.8563626296153029</v>
      </c>
      <c r="D277">
        <v>55</v>
      </c>
      <c r="E277">
        <v>1568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392818131.48076516</v>
      </c>
    </row>
    <row r="278" spans="1:15" x14ac:dyDescent="0.25">
      <c r="A278">
        <v>9.2800000000000011</v>
      </c>
      <c r="B278">
        <v>51.95</v>
      </c>
      <c r="C278">
        <v>8.0941565900575956</v>
      </c>
      <c r="D278">
        <v>57</v>
      </c>
      <c r="E278">
        <v>1624</v>
      </c>
      <c r="F278">
        <v>31</v>
      </c>
      <c r="G278">
        <v>30</v>
      </c>
      <c r="H278">
        <v>55016.95421462597</v>
      </c>
      <c r="I278">
        <v>9</v>
      </c>
      <c r="J278">
        <v>5</v>
      </c>
      <c r="K278" t="s">
        <v>12</v>
      </c>
      <c r="L278">
        <v>558494.05754301895</v>
      </c>
      <c r="M278">
        <v>6334.2189020310398</v>
      </c>
      <c r="O278">
        <f t="shared" si="4"/>
        <v>404707829.5028798</v>
      </c>
    </row>
    <row r="279" spans="1:15" x14ac:dyDescent="0.25">
      <c r="A279">
        <v>9.48</v>
      </c>
      <c r="B279">
        <v>51.95</v>
      </c>
      <c r="C279">
        <v>8.295473443686431</v>
      </c>
      <c r="D279">
        <v>58</v>
      </c>
      <c r="E279">
        <v>1759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414773672.18432152</v>
      </c>
    </row>
    <row r="280" spans="1:15" x14ac:dyDescent="0.25">
      <c r="A280">
        <v>9.68</v>
      </c>
      <c r="B280">
        <v>51.95</v>
      </c>
      <c r="C280">
        <v>8.3247936293631657</v>
      </c>
      <c r="D280">
        <v>58</v>
      </c>
      <c r="E280">
        <v>1783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416239681.4681583</v>
      </c>
    </row>
    <row r="281" spans="1:15" x14ac:dyDescent="0.25">
      <c r="A281">
        <v>9.8800000000000008</v>
      </c>
      <c r="B281">
        <v>51.95</v>
      </c>
      <c r="C281">
        <v>8.3272535729840751</v>
      </c>
      <c r="D281">
        <v>58</v>
      </c>
      <c r="E281">
        <v>1782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416362678.64920378</v>
      </c>
    </row>
    <row r="282" spans="1:15" x14ac:dyDescent="0.25">
      <c r="A282">
        <v>6.08</v>
      </c>
      <c r="B282">
        <v>51.75</v>
      </c>
      <c r="C282">
        <v>7.2546654649836348</v>
      </c>
      <c r="D282">
        <v>52</v>
      </c>
      <c r="E282">
        <v>1294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362733273.24918175</v>
      </c>
    </row>
    <row r="283" spans="1:15" x14ac:dyDescent="0.25">
      <c r="A283">
        <v>6.28</v>
      </c>
      <c r="B283">
        <v>51.75</v>
      </c>
      <c r="C283">
        <v>7.3512868328633054</v>
      </c>
      <c r="D283">
        <v>53</v>
      </c>
      <c r="E283">
        <v>1336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367564341.64316529</v>
      </c>
    </row>
    <row r="284" spans="1:15" x14ac:dyDescent="0.25">
      <c r="A284">
        <v>6.48</v>
      </c>
      <c r="B284">
        <v>51.75</v>
      </c>
      <c r="C284">
        <v>7.4622437292191792</v>
      </c>
      <c r="D284">
        <v>54</v>
      </c>
      <c r="E284">
        <v>1391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373112186.46095896</v>
      </c>
    </row>
    <row r="285" spans="1:15" x14ac:dyDescent="0.25">
      <c r="A285">
        <v>6.6800000000000006</v>
      </c>
      <c r="B285">
        <v>51.75</v>
      </c>
      <c r="C285">
        <v>7.4611910443497029</v>
      </c>
      <c r="D285">
        <v>53</v>
      </c>
      <c r="E285">
        <v>1439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373059552.21748513</v>
      </c>
    </row>
    <row r="286" spans="1:15" x14ac:dyDescent="0.25">
      <c r="A286">
        <v>6.8800000000000008</v>
      </c>
      <c r="B286">
        <v>51.75</v>
      </c>
      <c r="C286">
        <v>7.4606330676638626</v>
      </c>
      <c r="D286">
        <v>54</v>
      </c>
      <c r="E286">
        <v>1390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373031653.38319314</v>
      </c>
    </row>
    <row r="287" spans="1:15" x14ac:dyDescent="0.25">
      <c r="A287">
        <v>7.08</v>
      </c>
      <c r="B287">
        <v>51.75</v>
      </c>
      <c r="C287">
        <v>7.4462241974504177</v>
      </c>
      <c r="D287">
        <v>53</v>
      </c>
      <c r="E287">
        <v>1425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372311209.87252086</v>
      </c>
    </row>
    <row r="288" spans="1:15" x14ac:dyDescent="0.25">
      <c r="A288">
        <v>7.28</v>
      </c>
      <c r="B288">
        <v>51.75</v>
      </c>
      <c r="C288">
        <v>7.482319052951155</v>
      </c>
      <c r="D288">
        <v>54</v>
      </c>
      <c r="E288">
        <v>1345</v>
      </c>
      <c r="F288">
        <v>29</v>
      </c>
      <c r="G288">
        <v>28</v>
      </c>
      <c r="H288">
        <v>51467.473297553333</v>
      </c>
      <c r="I288">
        <v>9</v>
      </c>
      <c r="J288">
        <v>5</v>
      </c>
      <c r="K288" t="s">
        <v>12</v>
      </c>
      <c r="L288">
        <v>522462.18286282418</v>
      </c>
      <c r="M288">
        <v>6514.8134316982778</v>
      </c>
      <c r="O288">
        <f t="shared" si="4"/>
        <v>374115952.64755774</v>
      </c>
    </row>
    <row r="289" spans="1:15" x14ac:dyDescent="0.25">
      <c r="A289">
        <v>7.48</v>
      </c>
      <c r="B289">
        <v>51.75</v>
      </c>
      <c r="C289">
        <v>7.5382108814078368</v>
      </c>
      <c r="D289">
        <v>54</v>
      </c>
      <c r="E289">
        <v>1396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376910544.07039183</v>
      </c>
    </row>
    <row r="290" spans="1:15" x14ac:dyDescent="0.25">
      <c r="A290">
        <v>7.6800000000000006</v>
      </c>
      <c r="B290">
        <v>51.75</v>
      </c>
      <c r="C290">
        <v>7.6095112180308648</v>
      </c>
      <c r="D290">
        <v>54</v>
      </c>
      <c r="E290">
        <v>1461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380475560.90154326</v>
      </c>
    </row>
    <row r="291" spans="1:15" x14ac:dyDescent="0.25">
      <c r="A291">
        <v>7.8800000000000008</v>
      </c>
      <c r="B291">
        <v>51.75</v>
      </c>
      <c r="C291">
        <v>7.6109962384115457</v>
      </c>
      <c r="D291">
        <v>54</v>
      </c>
      <c r="E291">
        <v>1461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380549811.92057729</v>
      </c>
    </row>
    <row r="292" spans="1:15" x14ac:dyDescent="0.25">
      <c r="A292">
        <v>8.08</v>
      </c>
      <c r="B292">
        <v>51.75</v>
      </c>
      <c r="C292">
        <v>7.6203047861241178</v>
      </c>
      <c r="D292">
        <v>54</v>
      </c>
      <c r="E292">
        <v>1468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381015239.30620587</v>
      </c>
    </row>
    <row r="293" spans="1:15" x14ac:dyDescent="0.25">
      <c r="A293">
        <v>8.2800000000000011</v>
      </c>
      <c r="B293">
        <v>51.75</v>
      </c>
      <c r="C293">
        <v>7.6082951535726098</v>
      </c>
      <c r="D293">
        <v>54</v>
      </c>
      <c r="E293">
        <v>1455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380414757.67863047</v>
      </c>
    </row>
    <row r="294" spans="1:15" x14ac:dyDescent="0.25">
      <c r="A294">
        <v>8.48</v>
      </c>
      <c r="B294">
        <v>51.75</v>
      </c>
      <c r="C294">
        <v>7.6428969882212918</v>
      </c>
      <c r="D294">
        <v>54</v>
      </c>
      <c r="E294">
        <v>1485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382144849.41106457</v>
      </c>
    </row>
    <row r="295" spans="1:15" x14ac:dyDescent="0.25">
      <c r="A295">
        <v>8.68</v>
      </c>
      <c r="B295">
        <v>51.75</v>
      </c>
      <c r="C295">
        <v>7.7111468482760266</v>
      </c>
      <c r="D295">
        <v>54</v>
      </c>
      <c r="E295">
        <v>1546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385557342.41380131</v>
      </c>
    </row>
    <row r="296" spans="1:15" x14ac:dyDescent="0.25">
      <c r="A296">
        <v>8.8800000000000008</v>
      </c>
      <c r="B296">
        <v>51.75</v>
      </c>
      <c r="C296">
        <v>7.713795871688121</v>
      </c>
      <c r="D296">
        <v>54</v>
      </c>
      <c r="E296">
        <v>1546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385689793.58440608</v>
      </c>
    </row>
    <row r="297" spans="1:15" x14ac:dyDescent="0.25">
      <c r="A297">
        <v>9.08</v>
      </c>
      <c r="B297">
        <v>51.75</v>
      </c>
      <c r="C297">
        <v>7.8632436807207036</v>
      </c>
      <c r="D297">
        <v>55</v>
      </c>
      <c r="E297">
        <v>1569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393162184.03603518</v>
      </c>
    </row>
    <row r="298" spans="1:15" x14ac:dyDescent="0.25">
      <c r="A298">
        <v>9.2800000000000011</v>
      </c>
      <c r="B298">
        <v>51.75</v>
      </c>
      <c r="C298">
        <v>8.100833227997736</v>
      </c>
      <c r="D298">
        <v>57</v>
      </c>
      <c r="E298">
        <v>1625</v>
      </c>
      <c r="F298">
        <v>31</v>
      </c>
      <c r="G298">
        <v>30</v>
      </c>
      <c r="H298">
        <v>55016.95421462597</v>
      </c>
      <c r="I298">
        <v>9</v>
      </c>
      <c r="J298">
        <v>5</v>
      </c>
      <c r="K298" t="s">
        <v>12</v>
      </c>
      <c r="L298">
        <v>558494.05754301895</v>
      </c>
      <c r="M298">
        <v>6323.1339526541597</v>
      </c>
      <c r="O298">
        <f t="shared" si="4"/>
        <v>405041661.39988679</v>
      </c>
    </row>
    <row r="299" spans="1:15" x14ac:dyDescent="0.25">
      <c r="A299">
        <v>9.48</v>
      </c>
      <c r="B299">
        <v>51.75</v>
      </c>
      <c r="C299">
        <v>8.3008743203541702</v>
      </c>
      <c r="D299">
        <v>58</v>
      </c>
      <c r="E299">
        <v>1759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415043716.01770848</v>
      </c>
    </row>
    <row r="300" spans="1:15" x14ac:dyDescent="0.25">
      <c r="A300">
        <v>9.68</v>
      </c>
      <c r="B300">
        <v>51.75</v>
      </c>
      <c r="C300">
        <v>8.330005553867581</v>
      </c>
      <c r="D300">
        <v>58</v>
      </c>
      <c r="E300">
        <v>1783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416500277.69337904</v>
      </c>
    </row>
    <row r="301" spans="1:15" x14ac:dyDescent="0.25">
      <c r="A301">
        <v>9.8800000000000008</v>
      </c>
      <c r="B301">
        <v>51.75</v>
      </c>
      <c r="C301">
        <v>8.3322853579179093</v>
      </c>
      <c r="D301">
        <v>58</v>
      </c>
      <c r="E301">
        <v>1782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416614267.89589548</v>
      </c>
    </row>
    <row r="302" spans="1:15" x14ac:dyDescent="0.25">
      <c r="A302">
        <v>6.08</v>
      </c>
      <c r="B302">
        <v>51.55</v>
      </c>
      <c r="C302">
        <v>7.3741683920177108</v>
      </c>
      <c r="D302">
        <v>52</v>
      </c>
      <c r="E302">
        <v>1398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368708419.60088551</v>
      </c>
    </row>
    <row r="303" spans="1:15" x14ac:dyDescent="0.25">
      <c r="A303">
        <v>6.28</v>
      </c>
      <c r="B303">
        <v>51.55</v>
      </c>
      <c r="C303">
        <v>7.4644226958431172</v>
      </c>
      <c r="D303">
        <v>53</v>
      </c>
      <c r="E303">
        <v>1434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373221134.79215586</v>
      </c>
    </row>
    <row r="304" spans="1:15" x14ac:dyDescent="0.25">
      <c r="A304">
        <v>6.48</v>
      </c>
      <c r="B304">
        <v>51.55</v>
      </c>
      <c r="C304">
        <v>7.5075048815653984</v>
      </c>
      <c r="D304">
        <v>54</v>
      </c>
      <c r="E304">
        <v>1426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375375244.0782699</v>
      </c>
    </row>
    <row r="305" spans="1:15" x14ac:dyDescent="0.25">
      <c r="A305">
        <v>6.6800000000000006</v>
      </c>
      <c r="B305">
        <v>51.55</v>
      </c>
      <c r="C305">
        <v>7.4827673520015399</v>
      </c>
      <c r="D305">
        <v>53</v>
      </c>
      <c r="E305">
        <v>1452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374138367.60007697</v>
      </c>
    </row>
    <row r="306" spans="1:15" x14ac:dyDescent="0.25">
      <c r="A306">
        <v>6.8800000000000008</v>
      </c>
      <c r="B306">
        <v>51.55</v>
      </c>
      <c r="C306">
        <v>7.4826774815354096</v>
      </c>
      <c r="D306">
        <v>53</v>
      </c>
      <c r="E306">
        <v>1452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374133874.07677048</v>
      </c>
    </row>
    <row r="307" spans="1:15" x14ac:dyDescent="0.25">
      <c r="A307">
        <v>7.08</v>
      </c>
      <c r="B307">
        <v>51.55</v>
      </c>
      <c r="C307">
        <v>7.418172393877331</v>
      </c>
      <c r="D307">
        <v>53</v>
      </c>
      <c r="E307">
        <v>1392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370908619.69386655</v>
      </c>
    </row>
    <row r="308" spans="1:15" x14ac:dyDescent="0.25">
      <c r="A308">
        <v>7.28</v>
      </c>
      <c r="B308">
        <v>51.55</v>
      </c>
      <c r="C308">
        <v>7.4283858780946099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371419293.9047305</v>
      </c>
    </row>
    <row r="309" spans="1:15" x14ac:dyDescent="0.25">
      <c r="A309">
        <v>7.48</v>
      </c>
      <c r="B309">
        <v>51.55</v>
      </c>
      <c r="C309">
        <v>7.4953724687125858</v>
      </c>
      <c r="D309">
        <v>53</v>
      </c>
      <c r="E309">
        <v>1398</v>
      </c>
      <c r="F309">
        <v>29</v>
      </c>
      <c r="G309">
        <v>28</v>
      </c>
      <c r="H309">
        <v>51467.473297553333</v>
      </c>
      <c r="I309">
        <v>9</v>
      </c>
      <c r="J309">
        <v>5</v>
      </c>
      <c r="K309" t="s">
        <v>12</v>
      </c>
      <c r="L309">
        <v>522462.18286282418</v>
      </c>
      <c r="M309">
        <v>6484.6721518748309</v>
      </c>
      <c r="O309">
        <f t="shared" si="4"/>
        <v>374768623.43562931</v>
      </c>
    </row>
    <row r="310" spans="1:15" x14ac:dyDescent="0.25">
      <c r="A310">
        <v>7.6800000000000006</v>
      </c>
      <c r="B310">
        <v>51.55</v>
      </c>
      <c r="C310">
        <v>7.5816580290896383</v>
      </c>
      <c r="D310">
        <v>53</v>
      </c>
      <c r="E310">
        <v>1477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379082901.4544819</v>
      </c>
    </row>
    <row r="311" spans="1:15" x14ac:dyDescent="0.25">
      <c r="A311">
        <v>7.8800000000000008</v>
      </c>
      <c r="B311">
        <v>51.55</v>
      </c>
      <c r="C311">
        <v>7.5830050385375651</v>
      </c>
      <c r="D311">
        <v>53</v>
      </c>
      <c r="E311">
        <v>1477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379150251.92687827</v>
      </c>
    </row>
    <row r="312" spans="1:15" x14ac:dyDescent="0.25">
      <c r="A312">
        <v>8.08</v>
      </c>
      <c r="B312">
        <v>51.55</v>
      </c>
      <c r="C312">
        <v>7.6413135782591306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382065678.91295654</v>
      </c>
    </row>
    <row r="313" spans="1:15" x14ac:dyDescent="0.25">
      <c r="A313">
        <v>8.2800000000000011</v>
      </c>
      <c r="B313">
        <v>51.55</v>
      </c>
      <c r="C313">
        <v>7.592919403196781</v>
      </c>
      <c r="D313">
        <v>53</v>
      </c>
      <c r="E313">
        <v>1483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379645970.15983903</v>
      </c>
    </row>
    <row r="314" spans="1:15" x14ac:dyDescent="0.25">
      <c r="A314">
        <v>8.48</v>
      </c>
      <c r="B314">
        <v>51.55</v>
      </c>
      <c r="C314">
        <v>7.6160969453017033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380804847.26508516</v>
      </c>
    </row>
    <row r="315" spans="1:15" x14ac:dyDescent="0.25">
      <c r="A315">
        <v>8.68</v>
      </c>
      <c r="B315">
        <v>51.55</v>
      </c>
      <c r="C315">
        <v>7.6841601576134249</v>
      </c>
      <c r="D315">
        <v>54</v>
      </c>
      <c r="E315">
        <v>1515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384208007.88067126</v>
      </c>
    </row>
    <row r="316" spans="1:15" x14ac:dyDescent="0.25">
      <c r="A316">
        <v>8.8800000000000008</v>
      </c>
      <c r="B316">
        <v>51.55</v>
      </c>
      <c r="C316">
        <v>7.6855412839882442</v>
      </c>
      <c r="D316">
        <v>54</v>
      </c>
      <c r="E316">
        <v>1514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384277064.19941223</v>
      </c>
    </row>
    <row r="317" spans="1:15" x14ac:dyDescent="0.25">
      <c r="A317">
        <v>9.08</v>
      </c>
      <c r="B317">
        <v>51.55</v>
      </c>
      <c r="C317">
        <v>7.9275574628419321</v>
      </c>
      <c r="D317">
        <v>55</v>
      </c>
      <c r="E317">
        <v>1623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396377873.14209658</v>
      </c>
    </row>
    <row r="318" spans="1:15" x14ac:dyDescent="0.25">
      <c r="A318">
        <v>9.2800000000000011</v>
      </c>
      <c r="B318">
        <v>51.55</v>
      </c>
      <c r="C318">
        <v>8.2134960177954337</v>
      </c>
      <c r="D318">
        <v>57</v>
      </c>
      <c r="E318">
        <v>1724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410674800.8897717</v>
      </c>
    </row>
    <row r="319" spans="1:15" x14ac:dyDescent="0.25">
      <c r="A319">
        <v>9.48</v>
      </c>
      <c r="B319">
        <v>51.55</v>
      </c>
      <c r="C319">
        <v>8.5049718537624024</v>
      </c>
      <c r="D319">
        <v>59</v>
      </c>
      <c r="E319">
        <v>1830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425248592.68812013</v>
      </c>
    </row>
    <row r="320" spans="1:15" x14ac:dyDescent="0.25">
      <c r="A320">
        <v>9.68</v>
      </c>
      <c r="B320">
        <v>51.55</v>
      </c>
      <c r="C320">
        <v>8.5889327854315169</v>
      </c>
      <c r="D320">
        <v>59</v>
      </c>
      <c r="E320">
        <v>1905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429446639.27157587</v>
      </c>
    </row>
    <row r="321" spans="1:15" x14ac:dyDescent="0.25">
      <c r="A321">
        <v>9.8800000000000008</v>
      </c>
      <c r="B321">
        <v>51.55</v>
      </c>
      <c r="C321">
        <v>8.59104099811724</v>
      </c>
      <c r="D321">
        <v>59</v>
      </c>
      <c r="E321">
        <v>1904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429552049.90586197</v>
      </c>
    </row>
    <row r="322" spans="1:15" x14ac:dyDescent="0.25">
      <c r="A322">
        <v>6.08</v>
      </c>
      <c r="B322">
        <v>51.35</v>
      </c>
      <c r="C322">
        <v>7.4598206847212003</v>
      </c>
      <c r="D322">
        <v>53</v>
      </c>
      <c r="E322">
        <v>1422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372991034.23606002</v>
      </c>
    </row>
    <row r="323" spans="1:15" x14ac:dyDescent="0.25">
      <c r="A323">
        <v>6.28</v>
      </c>
      <c r="B323">
        <v>51.35</v>
      </c>
      <c r="C323">
        <v>7.5139467919210592</v>
      </c>
      <c r="D323">
        <v>53</v>
      </c>
      <c r="E323">
        <v>1473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375697339.59605294</v>
      </c>
    </row>
    <row r="324" spans="1:15" x14ac:dyDescent="0.25">
      <c r="A324">
        <v>6.48</v>
      </c>
      <c r="B324">
        <v>51.35</v>
      </c>
      <c r="C324">
        <v>7.5355189777901082</v>
      </c>
      <c r="D324">
        <v>54</v>
      </c>
      <c r="E324">
        <v>1445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376775948.88950539</v>
      </c>
    </row>
    <row r="325" spans="1:15" x14ac:dyDescent="0.25">
      <c r="A325">
        <v>6.6800000000000006</v>
      </c>
      <c r="B325">
        <v>51.35</v>
      </c>
      <c r="C325">
        <v>7.5470306963549154</v>
      </c>
      <c r="D325">
        <v>54</v>
      </c>
      <c r="E325">
        <v>1456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377351534.81774575</v>
      </c>
    </row>
    <row r="326" spans="1:15" x14ac:dyDescent="0.25">
      <c r="A326">
        <v>6.8800000000000008</v>
      </c>
      <c r="B326">
        <v>51.35</v>
      </c>
      <c r="C326">
        <v>7.5469490964720354</v>
      </c>
      <c r="D326">
        <v>54</v>
      </c>
      <c r="E326">
        <v>1456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377347454.82360178</v>
      </c>
    </row>
    <row r="327" spans="1:15" x14ac:dyDescent="0.25">
      <c r="A327">
        <v>7.08</v>
      </c>
      <c r="B327">
        <v>51.35</v>
      </c>
      <c r="C327">
        <v>7.4548396302031001</v>
      </c>
      <c r="D327">
        <v>53</v>
      </c>
      <c r="E327">
        <v>1419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372741981.51015502</v>
      </c>
    </row>
    <row r="328" spans="1:15" x14ac:dyDescent="0.25">
      <c r="A328">
        <v>7.28</v>
      </c>
      <c r="B328">
        <v>51.35</v>
      </c>
      <c r="C328">
        <v>7.4126146087516576</v>
      </c>
      <c r="D328">
        <v>52</v>
      </c>
      <c r="E328">
        <v>1428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370630730.43758285</v>
      </c>
    </row>
    <row r="329" spans="1:15" x14ac:dyDescent="0.25">
      <c r="A329">
        <v>7.48</v>
      </c>
      <c r="B329">
        <v>51.35</v>
      </c>
      <c r="C329">
        <v>7.4176543497831657</v>
      </c>
      <c r="D329">
        <v>52</v>
      </c>
      <c r="E329">
        <v>1432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370882717.48915827</v>
      </c>
    </row>
    <row r="330" spans="1:15" x14ac:dyDescent="0.25">
      <c r="A330">
        <v>7.6800000000000006</v>
      </c>
      <c r="B330">
        <v>51.35</v>
      </c>
      <c r="C330">
        <v>7.5674201891072457</v>
      </c>
      <c r="D330">
        <v>53</v>
      </c>
      <c r="E330">
        <v>1457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378371009.45536226</v>
      </c>
    </row>
    <row r="331" spans="1:15" x14ac:dyDescent="0.25">
      <c r="A331">
        <v>7.8800000000000008</v>
      </c>
      <c r="B331">
        <v>51.35</v>
      </c>
      <c r="C331">
        <v>7.5686526153478537</v>
      </c>
      <c r="D331">
        <v>53</v>
      </c>
      <c r="E331">
        <v>1457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378432630.76739269</v>
      </c>
    </row>
    <row r="332" spans="1:15" x14ac:dyDescent="0.25">
      <c r="A332">
        <v>8.08</v>
      </c>
      <c r="B332">
        <v>51.35</v>
      </c>
      <c r="C332">
        <v>7.6570297635399873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382851488.17699939</v>
      </c>
    </row>
    <row r="333" spans="1:15" x14ac:dyDescent="0.25">
      <c r="A333">
        <v>8.2800000000000011</v>
      </c>
      <c r="B333">
        <v>51.35</v>
      </c>
      <c r="C333">
        <v>7.6500970302492259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382504851.5124613</v>
      </c>
    </row>
    <row r="334" spans="1:15" x14ac:dyDescent="0.25">
      <c r="A334">
        <v>8.48</v>
      </c>
      <c r="B334">
        <v>51.35</v>
      </c>
      <c r="C334">
        <v>7.726427147440317</v>
      </c>
      <c r="D334">
        <v>54</v>
      </c>
      <c r="E334">
        <v>1550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386321357.37201583</v>
      </c>
    </row>
    <row r="335" spans="1:15" x14ac:dyDescent="0.25">
      <c r="A335">
        <v>8.68</v>
      </c>
      <c r="B335">
        <v>51.35</v>
      </c>
      <c r="C335">
        <v>7.8395663829044153</v>
      </c>
      <c r="D335">
        <v>55</v>
      </c>
      <c r="E335">
        <v>1540</v>
      </c>
      <c r="F335">
        <v>30</v>
      </c>
      <c r="G335">
        <v>29</v>
      </c>
      <c r="H335">
        <v>53242.213756089652</v>
      </c>
      <c r="I335">
        <v>9</v>
      </c>
      <c r="J335">
        <v>5</v>
      </c>
      <c r="K335" t="s">
        <v>12</v>
      </c>
      <c r="L335">
        <v>540478.12020292156</v>
      </c>
      <c r="M335">
        <v>6358.5136166015518</v>
      </c>
      <c r="O335">
        <f t="shared" si="5"/>
        <v>391978319.14522076</v>
      </c>
    </row>
    <row r="336" spans="1:15" x14ac:dyDescent="0.25">
      <c r="A336">
        <v>8.8800000000000008</v>
      </c>
      <c r="B336">
        <v>51.35</v>
      </c>
      <c r="C336">
        <v>7.8407800702526789</v>
      </c>
      <c r="D336">
        <v>55</v>
      </c>
      <c r="E336">
        <v>1539</v>
      </c>
      <c r="F336">
        <v>30</v>
      </c>
      <c r="G336">
        <v>29</v>
      </c>
      <c r="H336">
        <v>53242.213756089652</v>
      </c>
      <c r="I336">
        <v>9</v>
      </c>
      <c r="J336">
        <v>5</v>
      </c>
      <c r="K336" t="s">
        <v>12</v>
      </c>
      <c r="L336">
        <v>540478.12020292156</v>
      </c>
      <c r="M336">
        <v>6339.3444137008573</v>
      </c>
      <c r="O336">
        <f t="shared" si="5"/>
        <v>392039003.51263392</v>
      </c>
    </row>
    <row r="337" spans="1:15" x14ac:dyDescent="0.25">
      <c r="A337">
        <v>9.08</v>
      </c>
      <c r="B337">
        <v>51.35</v>
      </c>
      <c r="C337">
        <v>8.1098152342514211</v>
      </c>
      <c r="D337">
        <v>57</v>
      </c>
      <c r="E337">
        <v>1689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405490761.71257108</v>
      </c>
    </row>
    <row r="338" spans="1:15" x14ac:dyDescent="0.25">
      <c r="A338">
        <v>9.2800000000000011</v>
      </c>
      <c r="B338">
        <v>51.35</v>
      </c>
      <c r="C338">
        <v>8.3058993696757017</v>
      </c>
      <c r="D338">
        <v>57</v>
      </c>
      <c r="E338">
        <v>1804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415294968.48378509</v>
      </c>
    </row>
    <row r="339" spans="1:15" x14ac:dyDescent="0.25">
      <c r="A339">
        <v>9.48</v>
      </c>
      <c r="B339">
        <v>51.35</v>
      </c>
      <c r="C339">
        <v>8.5540639710662401</v>
      </c>
      <c r="D339">
        <v>59</v>
      </c>
      <c r="E339">
        <v>1870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427703198.553312</v>
      </c>
    </row>
    <row r="340" spans="1:15" x14ac:dyDescent="0.25">
      <c r="A340">
        <v>9.68</v>
      </c>
      <c r="B340">
        <v>51.35</v>
      </c>
      <c r="C340">
        <v>8.6622090124874696</v>
      </c>
      <c r="D340">
        <v>60</v>
      </c>
      <c r="E340">
        <v>1919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433110450.6243735</v>
      </c>
    </row>
    <row r="341" spans="1:15" x14ac:dyDescent="0.25">
      <c r="A341">
        <v>9.8800000000000008</v>
      </c>
      <c r="B341">
        <v>51.35</v>
      </c>
      <c r="C341">
        <v>8.6641558405745851</v>
      </c>
      <c r="D341">
        <v>60</v>
      </c>
      <c r="E341">
        <v>1918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433207792.02872926</v>
      </c>
    </row>
    <row r="342" spans="1:15" x14ac:dyDescent="0.25">
      <c r="A342">
        <v>6.08</v>
      </c>
      <c r="B342">
        <v>51.15</v>
      </c>
      <c r="C342">
        <v>7.4666062544242369</v>
      </c>
      <c r="D342">
        <v>52</v>
      </c>
      <c r="E342">
        <v>1470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373330312.72121185</v>
      </c>
    </row>
    <row r="343" spans="1:15" x14ac:dyDescent="0.25">
      <c r="A343">
        <v>6.28</v>
      </c>
      <c r="B343">
        <v>51.15</v>
      </c>
      <c r="C343">
        <v>7.4916820855705701</v>
      </c>
      <c r="D343">
        <v>52</v>
      </c>
      <c r="E343">
        <v>1494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374584104.27852851</v>
      </c>
    </row>
    <row r="344" spans="1:15" x14ac:dyDescent="0.25">
      <c r="A344">
        <v>6.48</v>
      </c>
      <c r="B344">
        <v>51.15</v>
      </c>
      <c r="C344">
        <v>7.680423375488302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384021168.77441508</v>
      </c>
    </row>
    <row r="345" spans="1:15" x14ac:dyDescent="0.25">
      <c r="A345">
        <v>6.6800000000000006</v>
      </c>
      <c r="B345">
        <v>51.15</v>
      </c>
      <c r="C345">
        <v>7.7760934233374002</v>
      </c>
      <c r="D345">
        <v>54</v>
      </c>
      <c r="E345">
        <v>1597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388804671.16687</v>
      </c>
    </row>
    <row r="346" spans="1:15" x14ac:dyDescent="0.25">
      <c r="A346">
        <v>6.8800000000000008</v>
      </c>
      <c r="B346">
        <v>51.15</v>
      </c>
      <c r="C346">
        <v>7.7760186459406144</v>
      </c>
      <c r="D346">
        <v>54</v>
      </c>
      <c r="E346">
        <v>1597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388800932.29703075</v>
      </c>
    </row>
    <row r="347" spans="1:15" x14ac:dyDescent="0.25">
      <c r="A347">
        <v>7.08</v>
      </c>
      <c r="B347">
        <v>51.15</v>
      </c>
      <c r="C347">
        <v>7.7427571443942771</v>
      </c>
      <c r="D347">
        <v>54</v>
      </c>
      <c r="E347">
        <v>1566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387137857.21971387</v>
      </c>
    </row>
    <row r="348" spans="1:15" x14ac:dyDescent="0.25">
      <c r="A348">
        <v>7.28</v>
      </c>
      <c r="B348">
        <v>51.15</v>
      </c>
      <c r="C348">
        <v>7.6666002253877306</v>
      </c>
      <c r="D348">
        <v>54</v>
      </c>
      <c r="E348">
        <v>1495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383330011.26938653</v>
      </c>
    </row>
    <row r="349" spans="1:15" x14ac:dyDescent="0.25">
      <c r="A349">
        <v>7.48</v>
      </c>
      <c r="B349">
        <v>51.15</v>
      </c>
      <c r="C349">
        <v>7.5454484727946909</v>
      </c>
      <c r="D349">
        <v>53</v>
      </c>
      <c r="E349">
        <v>1495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377272423.63973457</v>
      </c>
    </row>
    <row r="350" spans="1:15" x14ac:dyDescent="0.25">
      <c r="A350">
        <v>7.6800000000000006</v>
      </c>
      <c r="B350">
        <v>51.15</v>
      </c>
      <c r="C350">
        <v>7.6951354054695322</v>
      </c>
      <c r="D350">
        <v>54</v>
      </c>
      <c r="E350">
        <v>1520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384756770.2734766</v>
      </c>
    </row>
    <row r="351" spans="1:15" x14ac:dyDescent="0.25">
      <c r="A351">
        <v>7.8800000000000008</v>
      </c>
      <c r="B351">
        <v>51.15</v>
      </c>
      <c r="C351">
        <v>7.6962713748535876</v>
      </c>
      <c r="D351">
        <v>54</v>
      </c>
      <c r="E351">
        <v>1520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384813568.74267936</v>
      </c>
    </row>
    <row r="352" spans="1:15" x14ac:dyDescent="0.25">
      <c r="A352">
        <v>8.08</v>
      </c>
      <c r="B352">
        <v>51.15</v>
      </c>
      <c r="C352">
        <v>7.8453336825088833</v>
      </c>
      <c r="D352">
        <v>55</v>
      </c>
      <c r="E352">
        <v>1544</v>
      </c>
      <c r="F352">
        <v>30</v>
      </c>
      <c r="G352">
        <v>29</v>
      </c>
      <c r="H352">
        <v>53242.213756089652</v>
      </c>
      <c r="I352">
        <v>9</v>
      </c>
      <c r="J352">
        <v>5</v>
      </c>
      <c r="K352" t="s">
        <v>12</v>
      </c>
      <c r="L352">
        <v>540478.12020292156</v>
      </c>
      <c r="M352">
        <v>6405.1803553303153</v>
      </c>
      <c r="O352">
        <f t="shared" si="5"/>
        <v>392266684.12544417</v>
      </c>
    </row>
    <row r="353" spans="1:15" x14ac:dyDescent="0.25">
      <c r="A353">
        <v>8.2800000000000011</v>
      </c>
      <c r="B353">
        <v>51.15</v>
      </c>
      <c r="C353">
        <v>7.9596978001118899</v>
      </c>
      <c r="D353">
        <v>56</v>
      </c>
      <c r="E353">
        <v>1600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397984890.00559449</v>
      </c>
    </row>
    <row r="354" spans="1:15" x14ac:dyDescent="0.25">
      <c r="A354">
        <v>8.48</v>
      </c>
      <c r="B354">
        <v>51.15</v>
      </c>
      <c r="C354">
        <v>8.1124108186974571</v>
      </c>
      <c r="D354">
        <v>57</v>
      </c>
      <c r="E354">
        <v>1627</v>
      </c>
      <c r="F354">
        <v>31</v>
      </c>
      <c r="G354">
        <v>30</v>
      </c>
      <c r="H354">
        <v>55016.95421462597</v>
      </c>
      <c r="I354">
        <v>9</v>
      </c>
      <c r="J354">
        <v>5</v>
      </c>
      <c r="K354" t="s">
        <v>12</v>
      </c>
      <c r="L354">
        <v>558494.05754301895</v>
      </c>
      <c r="M354">
        <v>6366.7510765800062</v>
      </c>
      <c r="O354">
        <f t="shared" si="5"/>
        <v>405620540.93487287</v>
      </c>
    </row>
    <row r="355" spans="1:15" x14ac:dyDescent="0.25">
      <c r="A355">
        <v>8.68</v>
      </c>
      <c r="B355">
        <v>51.15</v>
      </c>
      <c r="C355">
        <v>8.2287045219626442</v>
      </c>
      <c r="D355">
        <v>57</v>
      </c>
      <c r="E355">
        <v>1733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411435226.09813219</v>
      </c>
    </row>
    <row r="356" spans="1:15" x14ac:dyDescent="0.25">
      <c r="A356">
        <v>8.8800000000000008</v>
      </c>
      <c r="B356">
        <v>51.15</v>
      </c>
      <c r="C356">
        <v>8.2308486011278834</v>
      </c>
      <c r="D356">
        <v>57</v>
      </c>
      <c r="E356">
        <v>1733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411542430.05639416</v>
      </c>
    </row>
    <row r="357" spans="1:15" x14ac:dyDescent="0.25">
      <c r="A357">
        <v>9.08</v>
      </c>
      <c r="B357">
        <v>51.15</v>
      </c>
      <c r="C357">
        <v>8.3944893672380818</v>
      </c>
      <c r="D357">
        <v>58</v>
      </c>
      <c r="E357">
        <v>1834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419724468.36190408</v>
      </c>
    </row>
    <row r="358" spans="1:15" x14ac:dyDescent="0.25">
      <c r="A358">
        <v>9.2800000000000011</v>
      </c>
      <c r="B358">
        <v>51.15</v>
      </c>
      <c r="C358">
        <v>8.5069117157758321</v>
      </c>
      <c r="D358">
        <v>59</v>
      </c>
      <c r="E358">
        <v>1823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425345585.7887916</v>
      </c>
    </row>
    <row r="359" spans="1:15" x14ac:dyDescent="0.25">
      <c r="A359">
        <v>9.48</v>
      </c>
      <c r="B359">
        <v>51.15</v>
      </c>
      <c r="C359">
        <v>8.5418835858480353</v>
      </c>
      <c r="D359">
        <v>59</v>
      </c>
      <c r="E359">
        <v>1853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427094179.29240179</v>
      </c>
    </row>
    <row r="360" spans="1:15" x14ac:dyDescent="0.25">
      <c r="A360">
        <v>9.68</v>
      </c>
      <c r="B360">
        <v>51.15</v>
      </c>
      <c r="C360">
        <v>8.5769906339959654</v>
      </c>
      <c r="D360">
        <v>59</v>
      </c>
      <c r="E360">
        <v>1883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428849531.69979829</v>
      </c>
    </row>
    <row r="361" spans="1:15" x14ac:dyDescent="0.25">
      <c r="A361">
        <v>9.8800000000000008</v>
      </c>
      <c r="B361">
        <v>51.15</v>
      </c>
      <c r="C361">
        <v>8.5787869489835611</v>
      </c>
      <c r="D361">
        <v>59</v>
      </c>
      <c r="E361">
        <v>1882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428939347.44917804</v>
      </c>
    </row>
    <row r="362" spans="1:15" x14ac:dyDescent="0.25">
      <c r="A362">
        <v>6.08</v>
      </c>
      <c r="B362">
        <v>50.95</v>
      </c>
      <c r="C362">
        <v>7.324572881018101</v>
      </c>
      <c r="D362">
        <v>51</v>
      </c>
      <c r="E362">
        <v>1380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366228644.05090505</v>
      </c>
    </row>
    <row r="363" spans="1:15" x14ac:dyDescent="0.25">
      <c r="A363">
        <v>6.28</v>
      </c>
      <c r="B363">
        <v>50.95</v>
      </c>
      <c r="C363">
        <v>7.3561804667927397</v>
      </c>
      <c r="D363">
        <v>51</v>
      </c>
      <c r="E363">
        <v>1410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367809023.33963698</v>
      </c>
    </row>
    <row r="364" spans="1:15" x14ac:dyDescent="0.25">
      <c r="A364">
        <v>6.48</v>
      </c>
      <c r="B364">
        <v>50.95</v>
      </c>
      <c r="C364">
        <v>7.612915068044142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380645753.40220708</v>
      </c>
    </row>
    <row r="365" spans="1:15" x14ac:dyDescent="0.25">
      <c r="A365">
        <v>6.6800000000000006</v>
      </c>
      <c r="B365">
        <v>50.95</v>
      </c>
      <c r="C365">
        <v>7.8763485485094913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393817427.42547458</v>
      </c>
    </row>
    <row r="366" spans="1:15" x14ac:dyDescent="0.25">
      <c r="A366">
        <v>6.8800000000000008</v>
      </c>
      <c r="B366">
        <v>50.95</v>
      </c>
      <c r="C366">
        <v>7.876279495197263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393813974.75986314</v>
      </c>
    </row>
    <row r="367" spans="1:15" x14ac:dyDescent="0.25">
      <c r="A367">
        <v>7.08</v>
      </c>
      <c r="B367">
        <v>50.95</v>
      </c>
      <c r="C367">
        <v>8.0863051485831807</v>
      </c>
      <c r="D367">
        <v>56</v>
      </c>
      <c r="E367">
        <v>1716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404315257.42915905</v>
      </c>
    </row>
    <row r="368" spans="1:15" x14ac:dyDescent="0.25">
      <c r="A368">
        <v>7.28</v>
      </c>
      <c r="B368">
        <v>50.95</v>
      </c>
      <c r="C368">
        <v>8.1520304276807281</v>
      </c>
      <c r="D368">
        <v>57</v>
      </c>
      <c r="E368">
        <v>1728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407601521.38403642</v>
      </c>
    </row>
    <row r="369" spans="1:15" x14ac:dyDescent="0.25">
      <c r="A369">
        <v>7.48</v>
      </c>
      <c r="B369">
        <v>50.95</v>
      </c>
      <c r="C369">
        <v>8.063124614098415</v>
      </c>
      <c r="D369">
        <v>57</v>
      </c>
      <c r="E369">
        <v>1645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403156230.70492077</v>
      </c>
    </row>
    <row r="370" spans="1:15" x14ac:dyDescent="0.25">
      <c r="A370">
        <v>7.6800000000000006</v>
      </c>
      <c r="B370">
        <v>50.95</v>
      </c>
      <c r="C370">
        <v>8.1193663758079264</v>
      </c>
      <c r="D370">
        <v>57</v>
      </c>
      <c r="E370">
        <v>1632</v>
      </c>
      <c r="F370">
        <v>31</v>
      </c>
      <c r="G370">
        <v>30</v>
      </c>
      <c r="H370">
        <v>55016.95421462597</v>
      </c>
      <c r="I370">
        <v>9</v>
      </c>
      <c r="J370">
        <v>5</v>
      </c>
      <c r="K370" t="s">
        <v>12</v>
      </c>
      <c r="L370">
        <v>558494.05754301895</v>
      </c>
      <c r="M370">
        <v>6432.8016379617584</v>
      </c>
      <c r="O370">
        <f t="shared" si="5"/>
        <v>405968318.79039633</v>
      </c>
    </row>
    <row r="371" spans="1:15" x14ac:dyDescent="0.25">
      <c r="A371">
        <v>7.8800000000000008</v>
      </c>
      <c r="B371">
        <v>50.95</v>
      </c>
      <c r="C371">
        <v>8.1204201452355349</v>
      </c>
      <c r="D371">
        <v>57</v>
      </c>
      <c r="E371">
        <v>1632</v>
      </c>
      <c r="F371">
        <v>31</v>
      </c>
      <c r="G371">
        <v>30</v>
      </c>
      <c r="H371">
        <v>55016.95421462597</v>
      </c>
      <c r="I371">
        <v>9</v>
      </c>
      <c r="J371">
        <v>5</v>
      </c>
      <c r="K371" t="s">
        <v>12</v>
      </c>
      <c r="L371">
        <v>558494.05754301895</v>
      </c>
      <c r="M371">
        <v>6413.5423094951593</v>
      </c>
      <c r="O371">
        <f t="shared" si="5"/>
        <v>406021007.26177675</v>
      </c>
    </row>
    <row r="372" spans="1:15" x14ac:dyDescent="0.25">
      <c r="A372">
        <v>8.08</v>
      </c>
      <c r="B372">
        <v>50.95</v>
      </c>
      <c r="C372">
        <v>8.2090476475186378</v>
      </c>
      <c r="D372">
        <v>57</v>
      </c>
      <c r="E372">
        <v>1713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410452382.37593192</v>
      </c>
    </row>
    <row r="373" spans="1:15" x14ac:dyDescent="0.25">
      <c r="A373">
        <v>8.2800000000000011</v>
      </c>
      <c r="B373">
        <v>50.95</v>
      </c>
      <c r="C373">
        <v>8.3642900933188198</v>
      </c>
      <c r="D373">
        <v>58</v>
      </c>
      <c r="E373">
        <v>1807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418214504.665941</v>
      </c>
    </row>
    <row r="374" spans="1:15" x14ac:dyDescent="0.25">
      <c r="A374">
        <v>8.48</v>
      </c>
      <c r="B374">
        <v>50.95</v>
      </c>
      <c r="C374">
        <v>8.4834497996532363</v>
      </c>
      <c r="D374">
        <v>59</v>
      </c>
      <c r="E374">
        <v>1803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424172489.98266184</v>
      </c>
    </row>
    <row r="375" spans="1:15" x14ac:dyDescent="0.25">
      <c r="A375">
        <v>8.68</v>
      </c>
      <c r="B375">
        <v>50.95</v>
      </c>
      <c r="C375">
        <v>8.5025462290797815</v>
      </c>
      <c r="D375">
        <v>59</v>
      </c>
      <c r="E375">
        <v>1819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425127311.45398909</v>
      </c>
    </row>
    <row r="376" spans="1:15" x14ac:dyDescent="0.25">
      <c r="A376">
        <v>8.8800000000000008</v>
      </c>
      <c r="B376">
        <v>50.95</v>
      </c>
      <c r="C376">
        <v>8.503480276080662</v>
      </c>
      <c r="D376">
        <v>59</v>
      </c>
      <c r="E376">
        <v>1818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425174013.8040331</v>
      </c>
    </row>
    <row r="377" spans="1:15" x14ac:dyDescent="0.25">
      <c r="A377">
        <v>9.08</v>
      </c>
      <c r="B377">
        <v>50.95</v>
      </c>
      <c r="C377">
        <v>8.5067351269103462</v>
      </c>
      <c r="D377">
        <v>59</v>
      </c>
      <c r="E377">
        <v>1819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425336756.34551734</v>
      </c>
    </row>
    <row r="378" spans="1:15" x14ac:dyDescent="0.25">
      <c r="A378">
        <v>9.2800000000000011</v>
      </c>
      <c r="B378">
        <v>50.95</v>
      </c>
      <c r="C378">
        <v>8.4799437152690995</v>
      </c>
      <c r="D378">
        <v>59</v>
      </c>
      <c r="E378">
        <v>1792</v>
      </c>
      <c r="F378">
        <v>32</v>
      </c>
      <c r="G378">
        <v>31</v>
      </c>
      <c r="H378">
        <v>56791.694673162303</v>
      </c>
      <c r="I378">
        <v>9</v>
      </c>
      <c r="J378">
        <v>5</v>
      </c>
      <c r="K378" t="s">
        <v>12</v>
      </c>
      <c r="L378">
        <v>576509.99488311633</v>
      </c>
      <c r="M378">
        <v>6279.0578631136459</v>
      </c>
      <c r="O378">
        <f t="shared" si="5"/>
        <v>423997185.76345497</v>
      </c>
    </row>
    <row r="379" spans="1:15" x14ac:dyDescent="0.25">
      <c r="A379">
        <v>9.48</v>
      </c>
      <c r="B379">
        <v>50.95</v>
      </c>
      <c r="C379">
        <v>8.444667964618743</v>
      </c>
      <c r="D379">
        <v>59</v>
      </c>
      <c r="E379">
        <v>1757</v>
      </c>
      <c r="F379">
        <v>32</v>
      </c>
      <c r="G379">
        <v>31</v>
      </c>
      <c r="H379">
        <v>56791.694673162303</v>
      </c>
      <c r="I379">
        <v>9</v>
      </c>
      <c r="J379">
        <v>5</v>
      </c>
      <c r="K379" t="s">
        <v>12</v>
      </c>
      <c r="L379">
        <v>576509.99488311633</v>
      </c>
      <c r="M379">
        <v>6259.8945572758348</v>
      </c>
      <c r="O379">
        <f t="shared" si="5"/>
        <v>422233398.23093712</v>
      </c>
    </row>
    <row r="380" spans="1:15" x14ac:dyDescent="0.25">
      <c r="A380">
        <v>9.68</v>
      </c>
      <c r="B380">
        <v>50.95</v>
      </c>
      <c r="C380">
        <v>8.5378777768113032</v>
      </c>
      <c r="D380">
        <v>59</v>
      </c>
      <c r="E380">
        <v>1841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426893888.84056515</v>
      </c>
    </row>
    <row r="381" spans="1:15" x14ac:dyDescent="0.25">
      <c r="A381">
        <v>9.8800000000000008</v>
      </c>
      <c r="B381">
        <v>50.95</v>
      </c>
      <c r="C381">
        <v>8.539534468946874</v>
      </c>
      <c r="D381">
        <v>59</v>
      </c>
      <c r="E381">
        <v>1840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426976723.44734371</v>
      </c>
    </row>
    <row r="382" spans="1:15" x14ac:dyDescent="0.25">
      <c r="A382">
        <v>6.08</v>
      </c>
      <c r="B382">
        <v>50.75</v>
      </c>
      <c r="C382">
        <v>7.3331016500536403</v>
      </c>
      <c r="D382">
        <v>51</v>
      </c>
      <c r="E382">
        <v>1381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366655082.50268203</v>
      </c>
    </row>
    <row r="383" spans="1:15" x14ac:dyDescent="0.25">
      <c r="A383">
        <v>6.28</v>
      </c>
      <c r="B383">
        <v>50.75</v>
      </c>
      <c r="C383">
        <v>7.3636822870299987</v>
      </c>
      <c r="D383">
        <v>51</v>
      </c>
      <c r="E383">
        <v>1410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368184114.35149992</v>
      </c>
    </row>
    <row r="384" spans="1:15" x14ac:dyDescent="0.25">
      <c r="A384">
        <v>6.48</v>
      </c>
      <c r="B384">
        <v>50.75</v>
      </c>
      <c r="C384">
        <v>7.6204535676708973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381022678.38354486</v>
      </c>
    </row>
    <row r="385" spans="1:15" x14ac:dyDescent="0.25">
      <c r="A385">
        <v>6.6800000000000006</v>
      </c>
      <c r="B385">
        <v>50.75</v>
      </c>
      <c r="C385">
        <v>7.8849866164103064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394249330.82051533</v>
      </c>
    </row>
    <row r="386" spans="1:15" x14ac:dyDescent="0.25">
      <c r="A386">
        <v>6.8800000000000008</v>
      </c>
      <c r="B386">
        <v>50.75</v>
      </c>
      <c r="C386">
        <v>7.8849224343046052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394246121.71523029</v>
      </c>
    </row>
    <row r="387" spans="1:15" x14ac:dyDescent="0.25">
      <c r="A387">
        <v>7.08</v>
      </c>
      <c r="B387">
        <v>50.75</v>
      </c>
      <c r="C387">
        <v>8.09385816054046</v>
      </c>
      <c r="D387">
        <v>56</v>
      </c>
      <c r="E387">
        <v>1716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404692908.02702302</v>
      </c>
    </row>
    <row r="388" spans="1:15" x14ac:dyDescent="0.25">
      <c r="A388">
        <v>7.28</v>
      </c>
      <c r="B388">
        <v>50.75</v>
      </c>
      <c r="C388">
        <v>8.1599526520645362</v>
      </c>
      <c r="D388">
        <v>57</v>
      </c>
      <c r="E388">
        <v>1664</v>
      </c>
      <c r="F388">
        <v>31</v>
      </c>
      <c r="G388">
        <v>30</v>
      </c>
      <c r="H388">
        <v>55016.95421462597</v>
      </c>
      <c r="I388">
        <v>9</v>
      </c>
      <c r="J388">
        <v>5</v>
      </c>
      <c r="K388" t="s">
        <v>12</v>
      </c>
      <c r="L388">
        <v>558494.05754301895</v>
      </c>
      <c r="M388">
        <v>6460.5581517362989</v>
      </c>
      <c r="O388">
        <f t="shared" si="6"/>
        <v>407997632.60322684</v>
      </c>
    </row>
    <row r="389" spans="1:15" x14ac:dyDescent="0.25">
      <c r="A389">
        <v>7.48</v>
      </c>
      <c r="B389">
        <v>50.75</v>
      </c>
      <c r="C389">
        <v>8.0716861028941871</v>
      </c>
      <c r="D389">
        <v>57</v>
      </c>
      <c r="E389">
        <v>1646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403584305.14470935</v>
      </c>
    </row>
    <row r="390" spans="1:15" x14ac:dyDescent="0.25">
      <c r="A390">
        <v>7.6800000000000006</v>
      </c>
      <c r="B390">
        <v>50.75</v>
      </c>
      <c r="C390">
        <v>8.1278705256210095</v>
      </c>
      <c r="D390">
        <v>57</v>
      </c>
      <c r="E390">
        <v>1633</v>
      </c>
      <c r="F390">
        <v>31</v>
      </c>
      <c r="G390">
        <v>30</v>
      </c>
      <c r="H390">
        <v>55016.95421462597</v>
      </c>
      <c r="I390">
        <v>9</v>
      </c>
      <c r="J390">
        <v>5</v>
      </c>
      <c r="K390" t="s">
        <v>12</v>
      </c>
      <c r="L390">
        <v>558494.05754301895</v>
      </c>
      <c r="M390">
        <v>6421.974225914907</v>
      </c>
      <c r="O390">
        <f t="shared" si="6"/>
        <v>406393526.2810505</v>
      </c>
    </row>
    <row r="391" spans="1:15" x14ac:dyDescent="0.25">
      <c r="A391">
        <v>7.8800000000000008</v>
      </c>
      <c r="B391">
        <v>50.75</v>
      </c>
      <c r="C391">
        <v>8.1277749033017379</v>
      </c>
      <c r="D391">
        <v>57</v>
      </c>
      <c r="E391">
        <v>1632</v>
      </c>
      <c r="F391">
        <v>31</v>
      </c>
      <c r="G391">
        <v>30</v>
      </c>
      <c r="H391">
        <v>55016.95421462597</v>
      </c>
      <c r="I391">
        <v>9</v>
      </c>
      <c r="J391">
        <v>5</v>
      </c>
      <c r="K391" t="s">
        <v>12</v>
      </c>
      <c r="L391">
        <v>558494.05754301895</v>
      </c>
      <c r="M391">
        <v>6402.6993609867804</v>
      </c>
      <c r="O391">
        <f t="shared" si="6"/>
        <v>406388745.16508693</v>
      </c>
    </row>
    <row r="392" spans="1:15" x14ac:dyDescent="0.25">
      <c r="A392">
        <v>8.08</v>
      </c>
      <c r="B392">
        <v>50.75</v>
      </c>
      <c r="C392">
        <v>8.2173979839856681</v>
      </c>
      <c r="D392">
        <v>57</v>
      </c>
      <c r="E392">
        <v>1714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410869899.19928342</v>
      </c>
    </row>
    <row r="393" spans="1:15" x14ac:dyDescent="0.25">
      <c r="A393">
        <v>8.2800000000000011</v>
      </c>
      <c r="B393">
        <v>50.75</v>
      </c>
      <c r="C393">
        <v>8.372485350697529</v>
      </c>
      <c r="D393">
        <v>59</v>
      </c>
      <c r="E393">
        <v>1695</v>
      </c>
      <c r="F393">
        <v>32</v>
      </c>
      <c r="G393">
        <v>31</v>
      </c>
      <c r="H393">
        <v>56791.694673162303</v>
      </c>
      <c r="I393">
        <v>9</v>
      </c>
      <c r="J393">
        <v>5</v>
      </c>
      <c r="K393" t="s">
        <v>12</v>
      </c>
      <c r="L393">
        <v>576509.99488311633</v>
      </c>
      <c r="M393">
        <v>6364.1844218884016</v>
      </c>
      <c r="O393">
        <f t="shared" si="6"/>
        <v>418624267.53487647</v>
      </c>
    </row>
    <row r="394" spans="1:15" x14ac:dyDescent="0.25">
      <c r="A394">
        <v>8.48</v>
      </c>
      <c r="B394">
        <v>50.75</v>
      </c>
      <c r="C394">
        <v>8.4905247896082781</v>
      </c>
      <c r="D394">
        <v>59</v>
      </c>
      <c r="E394">
        <v>1803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424526239.48041391</v>
      </c>
    </row>
    <row r="395" spans="1:15" x14ac:dyDescent="0.25">
      <c r="A395">
        <v>8.68</v>
      </c>
      <c r="B395">
        <v>50.75</v>
      </c>
      <c r="C395">
        <v>8.5105890433188627</v>
      </c>
      <c r="D395">
        <v>59</v>
      </c>
      <c r="E395">
        <v>1820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425529452.16594315</v>
      </c>
    </row>
    <row r="396" spans="1:15" x14ac:dyDescent="0.25">
      <c r="A396">
        <v>8.8800000000000008</v>
      </c>
      <c r="B396">
        <v>50.75</v>
      </c>
      <c r="C396">
        <v>8.5114060886847582</v>
      </c>
      <c r="D396">
        <v>59</v>
      </c>
      <c r="E396">
        <v>1819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425570304.4342379</v>
      </c>
    </row>
    <row r="397" spans="1:15" x14ac:dyDescent="0.25">
      <c r="A397">
        <v>9.08</v>
      </c>
      <c r="B397">
        <v>50.75</v>
      </c>
      <c r="C397">
        <v>8.5145391106346704</v>
      </c>
      <c r="D397">
        <v>59</v>
      </c>
      <c r="E397">
        <v>1820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425726955.53173351</v>
      </c>
    </row>
    <row r="398" spans="1:15" x14ac:dyDescent="0.25">
      <c r="A398">
        <v>9.2800000000000011</v>
      </c>
      <c r="B398">
        <v>50.75</v>
      </c>
      <c r="C398">
        <v>8.4876223676512286</v>
      </c>
      <c r="D398">
        <v>59</v>
      </c>
      <c r="E398">
        <v>1793</v>
      </c>
      <c r="F398">
        <v>32</v>
      </c>
      <c r="G398">
        <v>31</v>
      </c>
      <c r="H398">
        <v>56791.694673162303</v>
      </c>
      <c r="I398">
        <v>9</v>
      </c>
      <c r="J398">
        <v>5</v>
      </c>
      <c r="K398" t="s">
        <v>12</v>
      </c>
      <c r="L398">
        <v>576509.99488311633</v>
      </c>
      <c r="M398">
        <v>6268.1057293423082</v>
      </c>
      <c r="O398">
        <f t="shared" si="6"/>
        <v>424381118.38256145</v>
      </c>
    </row>
    <row r="399" spans="1:15" x14ac:dyDescent="0.25">
      <c r="A399">
        <v>9.48</v>
      </c>
      <c r="B399">
        <v>50.75</v>
      </c>
      <c r="C399">
        <v>8.4511404143333984</v>
      </c>
      <c r="D399">
        <v>59</v>
      </c>
      <c r="E399">
        <v>1757</v>
      </c>
      <c r="F399">
        <v>32</v>
      </c>
      <c r="G399">
        <v>31</v>
      </c>
      <c r="H399">
        <v>56791.694673162303</v>
      </c>
      <c r="I399">
        <v>9</v>
      </c>
      <c r="J399">
        <v>5</v>
      </c>
      <c r="K399" t="s">
        <v>12</v>
      </c>
      <c r="L399">
        <v>576509.99488311633</v>
      </c>
      <c r="M399">
        <v>6248.9267641013894</v>
      </c>
      <c r="O399">
        <f t="shared" si="6"/>
        <v>422557020.71666992</v>
      </c>
    </row>
    <row r="400" spans="1:15" x14ac:dyDescent="0.25">
      <c r="A400">
        <v>9.68</v>
      </c>
      <c r="B400">
        <v>50.75</v>
      </c>
      <c r="C400">
        <v>8.5442213860194105</v>
      </c>
      <c r="D400">
        <v>59</v>
      </c>
      <c r="E400">
        <v>1841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427211069.30097055</v>
      </c>
    </row>
    <row r="401" spans="1:15" x14ac:dyDescent="0.25">
      <c r="A401">
        <v>9.8800000000000008</v>
      </c>
      <c r="B401">
        <v>50.75</v>
      </c>
      <c r="C401">
        <v>8.5457489705734488</v>
      </c>
      <c r="D401">
        <v>59</v>
      </c>
      <c r="E401">
        <v>1840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427287448.52867246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2.640781230066942</v>
      </c>
      <c r="D2">
        <v>47</v>
      </c>
      <c r="E2">
        <v>17</v>
      </c>
      <c r="F2">
        <v>22</v>
      </c>
      <c r="G2">
        <v>22</v>
      </c>
      <c r="H2">
        <v>39044.290087799083</v>
      </c>
      <c r="I2">
        <v>9</v>
      </c>
      <c r="J2">
        <v>5</v>
      </c>
      <c r="K2" t="s">
        <v>12</v>
      </c>
      <c r="L2">
        <v>396350.62148214248</v>
      </c>
      <c r="M2">
        <v>6784.5282395122122</v>
      </c>
      <c r="O2">
        <f>C2*50000000</f>
        <v>132039061.5033471</v>
      </c>
    </row>
    <row r="3" spans="1:15" x14ac:dyDescent="0.25">
      <c r="A3">
        <v>6.28</v>
      </c>
      <c r="B3">
        <v>54.55</v>
      </c>
      <c r="C3">
        <v>2.6393199950661761</v>
      </c>
      <c r="D3">
        <v>47</v>
      </c>
      <c r="E3">
        <v>17</v>
      </c>
      <c r="F3">
        <v>22</v>
      </c>
      <c r="G3">
        <v>22</v>
      </c>
      <c r="H3">
        <v>39044.290087799083</v>
      </c>
      <c r="I3">
        <v>9</v>
      </c>
      <c r="J3">
        <v>5</v>
      </c>
      <c r="K3" t="s">
        <v>12</v>
      </c>
      <c r="L3">
        <v>396350.62148214248</v>
      </c>
      <c r="M3">
        <v>6765.4488823880019</v>
      </c>
      <c r="O3">
        <f t="shared" ref="O3:O66" si="0">C3*50000000</f>
        <v>131965999.7533088</v>
      </c>
    </row>
    <row r="4" spans="1:15" x14ac:dyDescent="0.25">
      <c r="A4">
        <v>6.48</v>
      </c>
      <c r="B4">
        <v>54.55</v>
      </c>
      <c r="C4">
        <v>2.6387710008233678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131938550.04116839</v>
      </c>
    </row>
    <row r="5" spans="1:15" x14ac:dyDescent="0.25">
      <c r="A5">
        <v>6.6800000000000006</v>
      </c>
      <c r="B5">
        <v>54.55</v>
      </c>
      <c r="C5">
        <v>2.6381674027232722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131908370.13616361</v>
      </c>
    </row>
    <row r="6" spans="1:15" x14ac:dyDescent="0.25">
      <c r="A6">
        <v>6.8800000000000008</v>
      </c>
      <c r="B6">
        <v>54.55</v>
      </c>
      <c r="C6">
        <v>2.638026890141222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131901344.50706111</v>
      </c>
    </row>
    <row r="7" spans="1:15" x14ac:dyDescent="0.25">
      <c r="A7">
        <v>7.08</v>
      </c>
      <c r="B7">
        <v>54.55</v>
      </c>
      <c r="C7">
        <v>2.6355669577522982</v>
      </c>
      <c r="D7">
        <v>47</v>
      </c>
      <c r="E7">
        <v>13</v>
      </c>
      <c r="F7">
        <v>22</v>
      </c>
      <c r="G7">
        <v>22</v>
      </c>
      <c r="H7">
        <v>39044.290087799083</v>
      </c>
      <c r="I7">
        <v>9</v>
      </c>
      <c r="J7">
        <v>5</v>
      </c>
      <c r="K7" t="s">
        <v>12</v>
      </c>
      <c r="L7">
        <v>396350.62148214248</v>
      </c>
      <c r="M7">
        <v>6689.240677771988</v>
      </c>
      <c r="O7">
        <f t="shared" si="0"/>
        <v>131778347.88761491</v>
      </c>
    </row>
    <row r="8" spans="1:15" x14ac:dyDescent="0.25">
      <c r="A8">
        <v>7.28</v>
      </c>
      <c r="B8">
        <v>54.55</v>
      </c>
      <c r="C8">
        <v>2.639848084860323</v>
      </c>
      <c r="D8">
        <v>48</v>
      </c>
      <c r="E8">
        <v>0</v>
      </c>
      <c r="F8">
        <v>22</v>
      </c>
      <c r="G8">
        <v>22</v>
      </c>
      <c r="H8">
        <v>39044.290087799083</v>
      </c>
      <c r="I8">
        <v>9</v>
      </c>
      <c r="J8">
        <v>5</v>
      </c>
      <c r="K8" t="s">
        <v>12</v>
      </c>
      <c r="L8">
        <v>396350.62148214248</v>
      </c>
      <c r="M8">
        <v>6670.2164924252938</v>
      </c>
      <c r="O8">
        <f t="shared" si="0"/>
        <v>131992404.24301615</v>
      </c>
    </row>
    <row r="9" spans="1:15" x14ac:dyDescent="0.25">
      <c r="A9">
        <v>7.48</v>
      </c>
      <c r="B9">
        <v>54.55</v>
      </c>
      <c r="C9">
        <v>2.6502188522877859</v>
      </c>
      <c r="D9">
        <v>48</v>
      </c>
      <c r="E9">
        <v>16</v>
      </c>
      <c r="F9">
        <v>22</v>
      </c>
      <c r="G9">
        <v>22</v>
      </c>
      <c r="H9">
        <v>39044.290087799083</v>
      </c>
      <c r="I9">
        <v>9</v>
      </c>
      <c r="J9">
        <v>5</v>
      </c>
      <c r="K9" t="s">
        <v>12</v>
      </c>
      <c r="L9">
        <v>396350.62148214248</v>
      </c>
      <c r="M9">
        <v>6651.2036813787909</v>
      </c>
      <c r="O9">
        <f t="shared" si="0"/>
        <v>132510942.6143893</v>
      </c>
    </row>
    <row r="10" spans="1:15" x14ac:dyDescent="0.25">
      <c r="A10">
        <v>7.6800000000000006</v>
      </c>
      <c r="B10">
        <v>54.55</v>
      </c>
      <c r="C10">
        <v>2.6529058953253242</v>
      </c>
      <c r="D10">
        <v>45</v>
      </c>
      <c r="E10">
        <v>0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132645294.76626621</v>
      </c>
    </row>
    <row r="11" spans="1:15" x14ac:dyDescent="0.25">
      <c r="A11">
        <v>7.8800000000000008</v>
      </c>
      <c r="B11">
        <v>54.55</v>
      </c>
      <c r="C11">
        <v>2.654881037726446</v>
      </c>
      <c r="D11">
        <v>45</v>
      </c>
      <c r="E11">
        <v>0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132744051.8863223</v>
      </c>
    </row>
    <row r="12" spans="1:15" x14ac:dyDescent="0.25">
      <c r="A12">
        <v>8.08</v>
      </c>
      <c r="B12">
        <v>54.55</v>
      </c>
      <c r="C12">
        <v>2.657173061194217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132858653.05971085</v>
      </c>
    </row>
    <row r="13" spans="1:15" x14ac:dyDescent="0.25">
      <c r="A13">
        <v>8.2800000000000011</v>
      </c>
      <c r="B13">
        <v>54.55</v>
      </c>
      <c r="C13">
        <v>2.681609116955221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134080455.84776105</v>
      </c>
    </row>
    <row r="14" spans="1:15" x14ac:dyDescent="0.25">
      <c r="A14">
        <v>8.48</v>
      </c>
      <c r="B14">
        <v>54.55</v>
      </c>
      <c r="C14">
        <v>2.7281512301083239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136407561.50541618</v>
      </c>
    </row>
    <row r="15" spans="1:15" x14ac:dyDescent="0.25">
      <c r="A15">
        <v>8.68</v>
      </c>
      <c r="B15">
        <v>54.55</v>
      </c>
      <c r="C15">
        <v>2.8616600231264808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143083001.15632403</v>
      </c>
    </row>
    <row r="16" spans="1:15" x14ac:dyDescent="0.25">
      <c r="A16">
        <v>8.8800000000000008</v>
      </c>
      <c r="B16">
        <v>54.55</v>
      </c>
      <c r="C16">
        <v>2.8648441741998401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143242208.70999199</v>
      </c>
    </row>
    <row r="17" spans="1:15" x14ac:dyDescent="0.25">
      <c r="A17">
        <v>9.08</v>
      </c>
      <c r="B17">
        <v>54.55</v>
      </c>
      <c r="C17">
        <v>3.0094250406622041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150471252.0331102</v>
      </c>
    </row>
    <row r="18" spans="1:15" x14ac:dyDescent="0.25">
      <c r="A18">
        <v>9.2800000000000011</v>
      </c>
      <c r="B18">
        <v>54.55</v>
      </c>
      <c r="C18">
        <v>3.1130082173265992</v>
      </c>
      <c r="D18">
        <v>77</v>
      </c>
      <c r="E18">
        <v>3</v>
      </c>
      <c r="F18">
        <v>25</v>
      </c>
      <c r="G18">
        <v>24</v>
      </c>
      <c r="H18">
        <v>44368.511463408053</v>
      </c>
      <c r="I18">
        <v>9</v>
      </c>
      <c r="J18">
        <v>5</v>
      </c>
      <c r="K18" t="s">
        <v>12</v>
      </c>
      <c r="L18">
        <v>450398.43350243458</v>
      </c>
      <c r="M18">
        <v>6480.6197799762604</v>
      </c>
      <c r="O18">
        <f t="shared" si="0"/>
        <v>155650410.86632997</v>
      </c>
    </row>
    <row r="19" spans="1:15" x14ac:dyDescent="0.25">
      <c r="A19">
        <v>9.48</v>
      </c>
      <c r="B19">
        <v>54.55</v>
      </c>
      <c r="C19">
        <v>3.1578877648402459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157894388.24201229</v>
      </c>
    </row>
    <row r="20" spans="1:15" x14ac:dyDescent="0.25">
      <c r="A20">
        <v>9.68</v>
      </c>
      <c r="B20">
        <v>54.55</v>
      </c>
      <c r="C20">
        <v>3.1334630726845631</v>
      </c>
      <c r="D20">
        <v>78</v>
      </c>
      <c r="E20">
        <v>7</v>
      </c>
      <c r="F20">
        <v>25</v>
      </c>
      <c r="G20">
        <v>24</v>
      </c>
      <c r="H20">
        <v>44368.511463408053</v>
      </c>
      <c r="I20">
        <v>9</v>
      </c>
      <c r="J20">
        <v>5</v>
      </c>
      <c r="K20" t="s">
        <v>12</v>
      </c>
      <c r="L20">
        <v>450398.43350243458</v>
      </c>
      <c r="M20">
        <v>6442.8475387641347</v>
      </c>
      <c r="O20">
        <f t="shared" si="0"/>
        <v>156673153.63422817</v>
      </c>
    </row>
    <row r="21" spans="1:15" x14ac:dyDescent="0.25">
      <c r="A21">
        <v>9.8800000000000008</v>
      </c>
      <c r="B21">
        <v>54.55</v>
      </c>
      <c r="C21">
        <v>3.137206922069447</v>
      </c>
      <c r="D21">
        <v>78</v>
      </c>
      <c r="E21">
        <v>7</v>
      </c>
      <c r="F21">
        <v>25</v>
      </c>
      <c r="G21">
        <v>24</v>
      </c>
      <c r="H21">
        <v>44368.511463408053</v>
      </c>
      <c r="I21">
        <v>9</v>
      </c>
      <c r="J21">
        <v>5</v>
      </c>
      <c r="K21" t="s">
        <v>12</v>
      </c>
      <c r="L21">
        <v>450398.43350243458</v>
      </c>
      <c r="M21">
        <v>6423.980628402086</v>
      </c>
      <c r="O21">
        <f t="shared" si="0"/>
        <v>156860346.10347235</v>
      </c>
    </row>
    <row r="22" spans="1:15" x14ac:dyDescent="0.25">
      <c r="A22">
        <v>6.08</v>
      </c>
      <c r="B22">
        <v>54.35</v>
      </c>
      <c r="C22">
        <v>2.635081561961981</v>
      </c>
      <c r="D22">
        <v>48</v>
      </c>
      <c r="E22">
        <v>0</v>
      </c>
      <c r="F22">
        <v>22</v>
      </c>
      <c r="G22">
        <v>22</v>
      </c>
      <c r="H22">
        <v>39044.290087799083</v>
      </c>
      <c r="I22">
        <v>9</v>
      </c>
      <c r="J22">
        <v>5</v>
      </c>
      <c r="K22" t="s">
        <v>12</v>
      </c>
      <c r="L22">
        <v>396350.62148214248</v>
      </c>
      <c r="M22">
        <v>6773.351264665047</v>
      </c>
      <c r="O22">
        <f t="shared" si="0"/>
        <v>131754078.09809905</v>
      </c>
    </row>
    <row r="23" spans="1:15" x14ac:dyDescent="0.25">
      <c r="A23">
        <v>6.28</v>
      </c>
      <c r="B23">
        <v>54.35</v>
      </c>
      <c r="C23">
        <v>2.633339917161206</v>
      </c>
      <c r="D23">
        <v>48</v>
      </c>
      <c r="E23">
        <v>0</v>
      </c>
      <c r="F23">
        <v>22</v>
      </c>
      <c r="G23">
        <v>22</v>
      </c>
      <c r="H23">
        <v>39044.290087799083</v>
      </c>
      <c r="I23">
        <v>9</v>
      </c>
      <c r="J23">
        <v>5</v>
      </c>
      <c r="K23" t="s">
        <v>12</v>
      </c>
      <c r="L23">
        <v>396350.62148214248</v>
      </c>
      <c r="M23">
        <v>6754.2574776891861</v>
      </c>
      <c r="O23">
        <f t="shared" si="0"/>
        <v>131666995.8580603</v>
      </c>
    </row>
    <row r="24" spans="1:15" x14ac:dyDescent="0.25">
      <c r="A24">
        <v>6.48</v>
      </c>
      <c r="B24">
        <v>54.35</v>
      </c>
      <c r="C24">
        <v>2.6337921430738662</v>
      </c>
      <c r="D24">
        <v>48</v>
      </c>
      <c r="E24">
        <v>3</v>
      </c>
      <c r="F24">
        <v>22</v>
      </c>
      <c r="G24">
        <v>22</v>
      </c>
      <c r="H24">
        <v>39044.290087799083</v>
      </c>
      <c r="I24">
        <v>9</v>
      </c>
      <c r="J24">
        <v>5</v>
      </c>
      <c r="K24" t="s">
        <v>12</v>
      </c>
      <c r="L24">
        <v>396350.62148214248</v>
      </c>
      <c r="M24">
        <v>6735.1744992297208</v>
      </c>
      <c r="O24">
        <f t="shared" si="0"/>
        <v>131689607.15369332</v>
      </c>
    </row>
    <row r="25" spans="1:15" x14ac:dyDescent="0.25">
      <c r="A25">
        <v>6.6800000000000006</v>
      </c>
      <c r="B25">
        <v>54.35</v>
      </c>
      <c r="C25">
        <v>2.6330574889848108</v>
      </c>
      <c r="D25">
        <v>48</v>
      </c>
      <c r="E25">
        <v>3</v>
      </c>
      <c r="F25">
        <v>22</v>
      </c>
      <c r="G25">
        <v>22</v>
      </c>
      <c r="H25">
        <v>39044.290087799083</v>
      </c>
      <c r="I25">
        <v>9</v>
      </c>
      <c r="J25">
        <v>5</v>
      </c>
      <c r="K25" t="s">
        <v>12</v>
      </c>
      <c r="L25">
        <v>396350.62148214248</v>
      </c>
      <c r="M25">
        <v>6716.1024395863305</v>
      </c>
      <c r="O25">
        <f t="shared" si="0"/>
        <v>131652874.44924054</v>
      </c>
    </row>
    <row r="26" spans="1:15" x14ac:dyDescent="0.25">
      <c r="A26">
        <v>6.8800000000000008</v>
      </c>
      <c r="B26">
        <v>54.35</v>
      </c>
      <c r="C26">
        <v>2.6328857523647282</v>
      </c>
      <c r="D26">
        <v>48</v>
      </c>
      <c r="E26">
        <v>3</v>
      </c>
      <c r="F26">
        <v>22</v>
      </c>
      <c r="G26">
        <v>22</v>
      </c>
      <c r="H26">
        <v>39044.290087799083</v>
      </c>
      <c r="I26">
        <v>9</v>
      </c>
      <c r="J26">
        <v>5</v>
      </c>
      <c r="K26" t="s">
        <v>12</v>
      </c>
      <c r="L26">
        <v>396350.62148214248</v>
      </c>
      <c r="M26">
        <v>6697.0414101904262</v>
      </c>
      <c r="O26">
        <f t="shared" si="0"/>
        <v>131644287.61823641</v>
      </c>
    </row>
    <row r="27" spans="1:15" x14ac:dyDescent="0.25">
      <c r="A27">
        <v>7.08</v>
      </c>
      <c r="B27">
        <v>54.35</v>
      </c>
      <c r="C27">
        <v>2.6308590925631798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131542954.62815899</v>
      </c>
    </row>
    <row r="28" spans="1:15" x14ac:dyDescent="0.25">
      <c r="A28">
        <v>7.28</v>
      </c>
      <c r="B28">
        <v>54.35</v>
      </c>
      <c r="C28">
        <v>2.6365251873890658</v>
      </c>
      <c r="D28">
        <v>48</v>
      </c>
      <c r="E28">
        <v>7</v>
      </c>
      <c r="F28">
        <v>22</v>
      </c>
      <c r="G28">
        <v>22</v>
      </c>
      <c r="H28">
        <v>39044.290087799083</v>
      </c>
      <c r="I28">
        <v>9</v>
      </c>
      <c r="J28">
        <v>5</v>
      </c>
      <c r="K28" t="s">
        <v>12</v>
      </c>
      <c r="L28">
        <v>396350.62148214248</v>
      </c>
      <c r="M28">
        <v>6658.9528936181969</v>
      </c>
      <c r="O28">
        <f t="shared" si="0"/>
        <v>131826259.3694533</v>
      </c>
    </row>
    <row r="29" spans="1:15" x14ac:dyDescent="0.25">
      <c r="A29">
        <v>7.48</v>
      </c>
      <c r="B29">
        <v>54.35</v>
      </c>
      <c r="C29">
        <v>2.6442068318630518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132210341.5931526</v>
      </c>
    </row>
    <row r="30" spans="1:15" x14ac:dyDescent="0.25">
      <c r="A30">
        <v>7.6800000000000006</v>
      </c>
      <c r="B30">
        <v>54.35</v>
      </c>
      <c r="C30">
        <v>2.6484110237932419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132420551.1896621</v>
      </c>
    </row>
    <row r="31" spans="1:15" x14ac:dyDescent="0.25">
      <c r="A31">
        <v>7.8800000000000008</v>
      </c>
      <c r="B31">
        <v>54.35</v>
      </c>
      <c r="C31">
        <v>2.6507183852306921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132535919.2615346</v>
      </c>
    </row>
    <row r="32" spans="1:15" x14ac:dyDescent="0.25">
      <c r="A32">
        <v>8.08</v>
      </c>
      <c r="B32">
        <v>54.35</v>
      </c>
      <c r="C32">
        <v>2.6607935898903432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133039679.49451716</v>
      </c>
    </row>
    <row r="33" spans="1:15" x14ac:dyDescent="0.25">
      <c r="A33">
        <v>8.2800000000000011</v>
      </c>
      <c r="B33">
        <v>54.35</v>
      </c>
      <c r="C33">
        <v>2.6838589432977211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134192947.16488606</v>
      </c>
    </row>
    <row r="34" spans="1:15" x14ac:dyDescent="0.25">
      <c r="A34">
        <v>8.48</v>
      </c>
      <c r="B34">
        <v>54.35</v>
      </c>
      <c r="C34">
        <v>2.7227272762553869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136136363.81276935</v>
      </c>
    </row>
    <row r="35" spans="1:15" x14ac:dyDescent="0.25">
      <c r="A35">
        <v>8.68</v>
      </c>
      <c r="B35">
        <v>54.35</v>
      </c>
      <c r="C35">
        <v>2.856555597003736</v>
      </c>
      <c r="D35">
        <v>59</v>
      </c>
      <c r="E35">
        <v>0</v>
      </c>
      <c r="F35">
        <v>24</v>
      </c>
      <c r="G35">
        <v>24</v>
      </c>
      <c r="H35">
        <v>42593.77100487172</v>
      </c>
      <c r="I35">
        <v>9</v>
      </c>
      <c r="J35">
        <v>5</v>
      </c>
      <c r="K35" t="s">
        <v>12</v>
      </c>
      <c r="L35">
        <v>432382.49616233731</v>
      </c>
      <c r="M35">
        <v>6526.0074733750234</v>
      </c>
      <c r="O35">
        <f t="shared" si="0"/>
        <v>142827779.85018679</v>
      </c>
    </row>
    <row r="36" spans="1:15" x14ac:dyDescent="0.25">
      <c r="A36">
        <v>8.8800000000000008</v>
      </c>
      <c r="B36">
        <v>54.35</v>
      </c>
      <c r="C36">
        <v>2.8600401984770869</v>
      </c>
      <c r="D36">
        <v>59</v>
      </c>
      <c r="E36">
        <v>0</v>
      </c>
      <c r="F36">
        <v>24</v>
      </c>
      <c r="G36">
        <v>24</v>
      </c>
      <c r="H36">
        <v>42593.77100487172</v>
      </c>
      <c r="I36">
        <v>9</v>
      </c>
      <c r="J36">
        <v>5</v>
      </c>
      <c r="K36" t="s">
        <v>12</v>
      </c>
      <c r="L36">
        <v>432382.49616233731</v>
      </c>
      <c r="M36">
        <v>6507.0631354665366</v>
      </c>
      <c r="O36">
        <f t="shared" si="0"/>
        <v>143002009.92385435</v>
      </c>
    </row>
    <row r="37" spans="1:15" x14ac:dyDescent="0.25">
      <c r="A37">
        <v>9.08</v>
      </c>
      <c r="B37">
        <v>54.35</v>
      </c>
      <c r="C37">
        <v>3.0158353093970698</v>
      </c>
      <c r="D37">
        <v>69</v>
      </c>
      <c r="E37">
        <v>0</v>
      </c>
      <c r="F37">
        <v>25</v>
      </c>
      <c r="G37">
        <v>24</v>
      </c>
      <c r="H37">
        <v>44368.511463408053</v>
      </c>
      <c r="I37">
        <v>9</v>
      </c>
      <c r="J37">
        <v>5</v>
      </c>
      <c r="K37" t="s">
        <v>12</v>
      </c>
      <c r="L37">
        <v>450398.43350243458</v>
      </c>
      <c r="M37">
        <v>6488.1311328094744</v>
      </c>
      <c r="O37">
        <f t="shared" si="0"/>
        <v>150791765.46985349</v>
      </c>
    </row>
    <row r="38" spans="1:15" x14ac:dyDescent="0.25">
      <c r="A38">
        <v>9.2800000000000011</v>
      </c>
      <c r="B38">
        <v>54.35</v>
      </c>
      <c r="C38">
        <v>3.138484064244079</v>
      </c>
      <c r="D38">
        <v>75</v>
      </c>
      <c r="E38">
        <v>18</v>
      </c>
      <c r="F38">
        <v>26</v>
      </c>
      <c r="G38">
        <v>25</v>
      </c>
      <c r="H38">
        <v>46143.251921944357</v>
      </c>
      <c r="I38">
        <v>9</v>
      </c>
      <c r="J38">
        <v>5</v>
      </c>
      <c r="K38" t="s">
        <v>12</v>
      </c>
      <c r="L38">
        <v>468414.37084253202</v>
      </c>
      <c r="M38">
        <v>6469.2115916804041</v>
      </c>
      <c r="O38">
        <f t="shared" si="0"/>
        <v>156924203.21220395</v>
      </c>
    </row>
    <row r="39" spans="1:15" x14ac:dyDescent="0.25">
      <c r="A39">
        <v>9.48</v>
      </c>
      <c r="B39">
        <v>54.35</v>
      </c>
      <c r="C39">
        <v>3.2148277328412869</v>
      </c>
      <c r="D39">
        <v>82</v>
      </c>
      <c r="E39">
        <v>11</v>
      </c>
      <c r="F39">
        <v>26</v>
      </c>
      <c r="G39">
        <v>25</v>
      </c>
      <c r="H39">
        <v>46143.251921944357</v>
      </c>
      <c r="I39">
        <v>9</v>
      </c>
      <c r="J39">
        <v>5</v>
      </c>
      <c r="K39" t="s">
        <v>12</v>
      </c>
      <c r="L39">
        <v>468414.37084253202</v>
      </c>
      <c r="M39">
        <v>6450.3046397050402</v>
      </c>
      <c r="O39">
        <f t="shared" si="0"/>
        <v>160741386.64206433</v>
      </c>
    </row>
    <row r="40" spans="1:15" x14ac:dyDescent="0.25">
      <c r="A40">
        <v>9.68</v>
      </c>
      <c r="B40">
        <v>54.35</v>
      </c>
      <c r="C40">
        <v>3.2135641842763958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160678209.2138198</v>
      </c>
    </row>
    <row r="41" spans="1:15" x14ac:dyDescent="0.25">
      <c r="A41">
        <v>9.8800000000000008</v>
      </c>
      <c r="B41">
        <v>54.35</v>
      </c>
      <c r="C41">
        <v>3.2175133322628859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160875666.61314431</v>
      </c>
    </row>
    <row r="42" spans="1:15" x14ac:dyDescent="0.25">
      <c r="A42">
        <v>6.08</v>
      </c>
      <c r="B42">
        <v>54.15</v>
      </c>
      <c r="C42">
        <v>2.6421296563006069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132106482.81503035</v>
      </c>
    </row>
    <row r="43" spans="1:15" x14ac:dyDescent="0.25">
      <c r="A43">
        <v>6.28</v>
      </c>
      <c r="B43">
        <v>54.15</v>
      </c>
      <c r="C43">
        <v>2.6365636904340271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131828184.52170135</v>
      </c>
    </row>
    <row r="44" spans="1:15" x14ac:dyDescent="0.25">
      <c r="A44">
        <v>6.48</v>
      </c>
      <c r="B44">
        <v>54.15</v>
      </c>
      <c r="C44">
        <v>2.6361263674158861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131806318.37079431</v>
      </c>
    </row>
    <row r="45" spans="1:15" x14ac:dyDescent="0.25">
      <c r="A45">
        <v>6.6800000000000006</v>
      </c>
      <c r="B45">
        <v>54.15</v>
      </c>
      <c r="C45">
        <v>2.6340480563924542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131702402.81962271</v>
      </c>
    </row>
    <row r="46" spans="1:15" x14ac:dyDescent="0.25">
      <c r="A46">
        <v>6.8800000000000008</v>
      </c>
      <c r="B46">
        <v>54.15</v>
      </c>
      <c r="C46">
        <v>2.633827942571346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131691397.12856729</v>
      </c>
    </row>
    <row r="47" spans="1:15" x14ac:dyDescent="0.25">
      <c r="A47">
        <v>7.08</v>
      </c>
      <c r="B47">
        <v>54.15</v>
      </c>
      <c r="C47">
        <v>2.6343388275948501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131716941.3797425</v>
      </c>
    </row>
    <row r="48" spans="1:15" x14ac:dyDescent="0.25">
      <c r="A48">
        <v>7.28</v>
      </c>
      <c r="B48">
        <v>54.15</v>
      </c>
      <c r="C48">
        <v>2.645267618307007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132263380.91535035</v>
      </c>
    </row>
    <row r="49" spans="1:15" x14ac:dyDescent="0.25">
      <c r="A49">
        <v>7.48</v>
      </c>
      <c r="B49">
        <v>54.15</v>
      </c>
      <c r="C49">
        <v>2.6568720225942979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132843601.12971489</v>
      </c>
    </row>
    <row r="50" spans="1:15" x14ac:dyDescent="0.25">
      <c r="A50">
        <v>7.6800000000000006</v>
      </c>
      <c r="B50">
        <v>54.15</v>
      </c>
      <c r="C50">
        <v>2.661550178624339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133077508.93121696</v>
      </c>
    </row>
    <row r="51" spans="1:15" x14ac:dyDescent="0.25">
      <c r="A51">
        <v>7.8800000000000008</v>
      </c>
      <c r="B51">
        <v>54.15</v>
      </c>
      <c r="C51">
        <v>2.6642872765701391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133214363.82850696</v>
      </c>
    </row>
    <row r="52" spans="1:15" x14ac:dyDescent="0.25">
      <c r="A52">
        <v>8.08</v>
      </c>
      <c r="B52">
        <v>54.15</v>
      </c>
      <c r="C52">
        <v>2.671925960392608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133596298.0196304</v>
      </c>
    </row>
    <row r="53" spans="1:15" x14ac:dyDescent="0.25">
      <c r="A53">
        <v>8.2800000000000011</v>
      </c>
      <c r="B53">
        <v>54.15</v>
      </c>
      <c r="C53">
        <v>2.702259096250192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135112954.8125096</v>
      </c>
    </row>
    <row r="54" spans="1:15" x14ac:dyDescent="0.25">
      <c r="A54">
        <v>8.48</v>
      </c>
      <c r="B54">
        <v>54.15</v>
      </c>
      <c r="C54">
        <v>2.7507190059348501</v>
      </c>
      <c r="D54">
        <v>54</v>
      </c>
      <c r="E54">
        <v>0</v>
      </c>
      <c r="F54">
        <v>23</v>
      </c>
      <c r="G54">
        <v>23</v>
      </c>
      <c r="H54">
        <v>40819.030546335402</v>
      </c>
      <c r="I54">
        <v>9</v>
      </c>
      <c r="J54">
        <v>5</v>
      </c>
      <c r="K54" t="s">
        <v>12</v>
      </c>
      <c r="L54">
        <v>414366.55882223992</v>
      </c>
      <c r="M54">
        <v>6533.6377270053763</v>
      </c>
      <c r="O54">
        <f t="shared" si="0"/>
        <v>137535950.2967425</v>
      </c>
    </row>
    <row r="55" spans="1:15" x14ac:dyDescent="0.25">
      <c r="A55">
        <v>8.68</v>
      </c>
      <c r="B55">
        <v>54.15</v>
      </c>
      <c r="C55">
        <v>2.88775006277181</v>
      </c>
      <c r="D55">
        <v>62</v>
      </c>
      <c r="E55">
        <v>5</v>
      </c>
      <c r="F55">
        <v>24</v>
      </c>
      <c r="G55">
        <v>24</v>
      </c>
      <c r="H55">
        <v>42593.77100487172</v>
      </c>
      <c r="I55">
        <v>9</v>
      </c>
      <c r="J55">
        <v>5</v>
      </c>
      <c r="K55" t="s">
        <v>12</v>
      </c>
      <c r="L55">
        <v>432382.49616233731</v>
      </c>
      <c r="M55">
        <v>6514.6666486890126</v>
      </c>
      <c r="O55">
        <f t="shared" si="0"/>
        <v>144387503.13859051</v>
      </c>
    </row>
    <row r="56" spans="1:15" x14ac:dyDescent="0.25">
      <c r="A56">
        <v>8.8800000000000008</v>
      </c>
      <c r="B56">
        <v>54.15</v>
      </c>
      <c r="C56">
        <v>2.8915457735574219</v>
      </c>
      <c r="D56">
        <v>62</v>
      </c>
      <c r="E56">
        <v>5</v>
      </c>
      <c r="F56">
        <v>24</v>
      </c>
      <c r="G56">
        <v>24</v>
      </c>
      <c r="H56">
        <v>42593.77100487172</v>
      </c>
      <c r="I56">
        <v>9</v>
      </c>
      <c r="J56">
        <v>5</v>
      </c>
      <c r="K56" t="s">
        <v>12</v>
      </c>
      <c r="L56">
        <v>432382.49616233731</v>
      </c>
      <c r="M56">
        <v>6495.7077776991082</v>
      </c>
      <c r="O56">
        <f t="shared" si="0"/>
        <v>144577288.67787111</v>
      </c>
    </row>
    <row r="57" spans="1:15" x14ac:dyDescent="0.25">
      <c r="A57">
        <v>9.08</v>
      </c>
      <c r="B57">
        <v>54.15</v>
      </c>
      <c r="C57">
        <v>3.070062913238425</v>
      </c>
      <c r="D57">
        <v>74</v>
      </c>
      <c r="E57">
        <v>6</v>
      </c>
      <c r="F57">
        <v>25</v>
      </c>
      <c r="G57">
        <v>24</v>
      </c>
      <c r="H57">
        <v>44368.511463408053</v>
      </c>
      <c r="I57">
        <v>9</v>
      </c>
      <c r="J57">
        <v>5</v>
      </c>
      <c r="K57" t="s">
        <v>12</v>
      </c>
      <c r="L57">
        <v>450398.43350243458</v>
      </c>
      <c r="M57">
        <v>6476.7612390750937</v>
      </c>
      <c r="O57">
        <f t="shared" si="0"/>
        <v>153503145.66192123</v>
      </c>
    </row>
    <row r="58" spans="1:15" x14ac:dyDescent="0.25">
      <c r="A58">
        <v>9.2800000000000011</v>
      </c>
      <c r="B58">
        <v>54.15</v>
      </c>
      <c r="C58">
        <v>3.1936031436598449</v>
      </c>
      <c r="D58">
        <v>81</v>
      </c>
      <c r="E58">
        <v>6</v>
      </c>
      <c r="F58">
        <v>26</v>
      </c>
      <c r="G58">
        <v>25</v>
      </c>
      <c r="H58">
        <v>46143.251921944357</v>
      </c>
      <c r="I58">
        <v>9</v>
      </c>
      <c r="J58">
        <v>5</v>
      </c>
      <c r="K58" t="s">
        <v>12</v>
      </c>
      <c r="L58">
        <v>468414.37084253202</v>
      </c>
      <c r="M58">
        <v>6457.8271591933117</v>
      </c>
      <c r="O58">
        <f t="shared" si="0"/>
        <v>159680157.18299225</v>
      </c>
    </row>
    <row r="59" spans="1:15" x14ac:dyDescent="0.25">
      <c r="A59">
        <v>9.48</v>
      </c>
      <c r="B59">
        <v>54.15</v>
      </c>
      <c r="C59">
        <v>3.293624534665982</v>
      </c>
      <c r="D59">
        <v>86</v>
      </c>
      <c r="E59">
        <v>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164681226.73329911</v>
      </c>
    </row>
    <row r="60" spans="1:15" x14ac:dyDescent="0.25">
      <c r="A60">
        <v>9.68</v>
      </c>
      <c r="B60">
        <v>54.15</v>
      </c>
      <c r="C60">
        <v>3.290927759309215</v>
      </c>
      <c r="D60">
        <v>89</v>
      </c>
      <c r="E60">
        <v>9</v>
      </c>
      <c r="F60">
        <v>26</v>
      </c>
      <c r="G60">
        <v>25</v>
      </c>
      <c r="H60">
        <v>46143.251921944357</v>
      </c>
      <c r="I60">
        <v>9</v>
      </c>
      <c r="J60">
        <v>5</v>
      </c>
      <c r="K60" t="s">
        <v>12</v>
      </c>
      <c r="L60">
        <v>468414.37084253202</v>
      </c>
      <c r="M60">
        <v>6419.9968879558601</v>
      </c>
      <c r="O60">
        <f t="shared" si="0"/>
        <v>164546387.96546075</v>
      </c>
    </row>
    <row r="61" spans="1:15" x14ac:dyDescent="0.25">
      <c r="A61">
        <v>9.8800000000000008</v>
      </c>
      <c r="B61">
        <v>54.15</v>
      </c>
      <c r="C61">
        <v>3.2950676703873678</v>
      </c>
      <c r="D61">
        <v>89</v>
      </c>
      <c r="E61">
        <v>9</v>
      </c>
      <c r="F61">
        <v>26</v>
      </c>
      <c r="G61">
        <v>25</v>
      </c>
      <c r="H61">
        <v>46143.251921944357</v>
      </c>
      <c r="I61">
        <v>9</v>
      </c>
      <c r="J61">
        <v>5</v>
      </c>
      <c r="K61" t="s">
        <v>12</v>
      </c>
      <c r="L61">
        <v>468414.37084253202</v>
      </c>
      <c r="M61">
        <v>6401.1009562025056</v>
      </c>
      <c r="O61">
        <f t="shared" si="0"/>
        <v>164753383.51936838</v>
      </c>
    </row>
    <row r="62" spans="1:15" x14ac:dyDescent="0.25">
      <c r="A62">
        <v>6.08</v>
      </c>
      <c r="B62">
        <v>53.95</v>
      </c>
      <c r="C62">
        <v>2.65448469177921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132724234.5889605</v>
      </c>
    </row>
    <row r="63" spans="1:15" x14ac:dyDescent="0.25">
      <c r="A63">
        <v>6.28</v>
      </c>
      <c r="B63">
        <v>53.95</v>
      </c>
      <c r="C63">
        <v>2.6517889561432479</v>
      </c>
      <c r="D63">
        <v>47</v>
      </c>
      <c r="E63">
        <v>0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132589447.8071624</v>
      </c>
    </row>
    <row r="64" spans="1:15" x14ac:dyDescent="0.25">
      <c r="A64">
        <v>6.48</v>
      </c>
      <c r="B64">
        <v>53.95</v>
      </c>
      <c r="C64">
        <v>2.6497090405642978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132485452.02821489</v>
      </c>
    </row>
    <row r="65" spans="1:15" x14ac:dyDescent="0.25">
      <c r="A65">
        <v>6.6800000000000006</v>
      </c>
      <c r="B65">
        <v>53.95</v>
      </c>
      <c r="C65">
        <v>2.6484379926149599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132421899.630748</v>
      </c>
    </row>
    <row r="66" spans="1:15" x14ac:dyDescent="0.25">
      <c r="A66">
        <v>6.8800000000000008</v>
      </c>
      <c r="B66">
        <v>53.95</v>
      </c>
      <c r="C66">
        <v>2.6481330294418992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132406651.47209497</v>
      </c>
    </row>
    <row r="67" spans="1:15" x14ac:dyDescent="0.25">
      <c r="A67">
        <v>7.08</v>
      </c>
      <c r="B67">
        <v>53.95</v>
      </c>
      <c r="C67">
        <v>2.659771584756399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132988579.23781995</v>
      </c>
    </row>
    <row r="68" spans="1:15" x14ac:dyDescent="0.25">
      <c r="A68">
        <v>7.28</v>
      </c>
      <c r="B68">
        <v>53.95</v>
      </c>
      <c r="C68">
        <v>2.6814763739212579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134073818.69606289</v>
      </c>
    </row>
    <row r="69" spans="1:15" x14ac:dyDescent="0.25">
      <c r="A69">
        <v>7.48</v>
      </c>
      <c r="B69">
        <v>53.95</v>
      </c>
      <c r="C69">
        <v>2.6965400120730632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134827000.60365316</v>
      </c>
    </row>
    <row r="70" spans="1:15" x14ac:dyDescent="0.25">
      <c r="A70">
        <v>7.6800000000000006</v>
      </c>
      <c r="B70">
        <v>53.95</v>
      </c>
      <c r="C70">
        <v>2.7109383339517672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135546916.69758835</v>
      </c>
    </row>
    <row r="71" spans="1:15" x14ac:dyDescent="0.25">
      <c r="A71">
        <v>7.8800000000000008</v>
      </c>
      <c r="B71">
        <v>53.95</v>
      </c>
      <c r="C71">
        <v>2.7142197546570159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135710987.73285079</v>
      </c>
    </row>
    <row r="72" spans="1:15" x14ac:dyDescent="0.25">
      <c r="A72">
        <v>8.08</v>
      </c>
      <c r="B72">
        <v>53.95</v>
      </c>
      <c r="C72">
        <v>2.7257875000490088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136289375.00245044</v>
      </c>
    </row>
    <row r="73" spans="1:15" x14ac:dyDescent="0.25">
      <c r="A73">
        <v>8.2800000000000011</v>
      </c>
      <c r="B73">
        <v>53.95</v>
      </c>
      <c r="C73">
        <v>2.7669882034699049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138349410.17349523</v>
      </c>
    </row>
    <row r="74" spans="1:15" x14ac:dyDescent="0.25">
      <c r="A74">
        <v>8.48</v>
      </c>
      <c r="B74">
        <v>53.95</v>
      </c>
      <c r="C74">
        <v>2.8409343388290069</v>
      </c>
      <c r="D74">
        <v>58</v>
      </c>
      <c r="E74">
        <v>13</v>
      </c>
      <c r="F74">
        <v>24</v>
      </c>
      <c r="G74">
        <v>24</v>
      </c>
      <c r="H74">
        <v>42593.77100487172</v>
      </c>
      <c r="I74">
        <v>9</v>
      </c>
      <c r="J74">
        <v>5</v>
      </c>
      <c r="K74" t="s">
        <v>12</v>
      </c>
      <c r="L74">
        <v>432382.49616233731</v>
      </c>
      <c r="M74">
        <v>6522.33564180553</v>
      </c>
      <c r="O74">
        <f t="shared" si="1"/>
        <v>142046716.94145036</v>
      </c>
    </row>
    <row r="75" spans="1:15" x14ac:dyDescent="0.25">
      <c r="A75">
        <v>8.68</v>
      </c>
      <c r="B75">
        <v>53.95</v>
      </c>
      <c r="C75">
        <v>2.9620365069774661</v>
      </c>
      <c r="D75">
        <v>65</v>
      </c>
      <c r="E75">
        <v>9</v>
      </c>
      <c r="F75">
        <v>25</v>
      </c>
      <c r="G75">
        <v>24</v>
      </c>
      <c r="H75">
        <v>44368.511463408053</v>
      </c>
      <c r="I75">
        <v>9</v>
      </c>
      <c r="J75">
        <v>5</v>
      </c>
      <c r="K75" t="s">
        <v>12</v>
      </c>
      <c r="L75">
        <v>450398.43350243458</v>
      </c>
      <c r="M75">
        <v>6503.3499666169701</v>
      </c>
      <c r="O75">
        <f t="shared" si="1"/>
        <v>148101825.34887332</v>
      </c>
    </row>
    <row r="76" spans="1:15" x14ac:dyDescent="0.25">
      <c r="A76">
        <v>8.8800000000000008</v>
      </c>
      <c r="B76">
        <v>53.95</v>
      </c>
      <c r="C76">
        <v>2.9661293426363029</v>
      </c>
      <c r="D76">
        <v>65</v>
      </c>
      <c r="E76">
        <v>9</v>
      </c>
      <c r="F76">
        <v>25</v>
      </c>
      <c r="G76">
        <v>24</v>
      </c>
      <c r="H76">
        <v>44368.511463408053</v>
      </c>
      <c r="I76">
        <v>9</v>
      </c>
      <c r="J76">
        <v>5</v>
      </c>
      <c r="K76" t="s">
        <v>12</v>
      </c>
      <c r="L76">
        <v>450398.43350243458</v>
      </c>
      <c r="M76">
        <v>6484.3764950688856</v>
      </c>
      <c r="O76">
        <f t="shared" si="1"/>
        <v>148306467.13181514</v>
      </c>
    </row>
    <row r="77" spans="1:15" x14ac:dyDescent="0.25">
      <c r="A77">
        <v>9.08</v>
      </c>
      <c r="B77">
        <v>53.95</v>
      </c>
      <c r="C77">
        <v>3.1721097851202109</v>
      </c>
      <c r="D77">
        <v>79</v>
      </c>
      <c r="E77">
        <v>19</v>
      </c>
      <c r="F77">
        <v>26</v>
      </c>
      <c r="G77">
        <v>25</v>
      </c>
      <c r="H77">
        <v>46143.251921944357</v>
      </c>
      <c r="I77">
        <v>9</v>
      </c>
      <c r="J77">
        <v>5</v>
      </c>
      <c r="K77" t="s">
        <v>12</v>
      </c>
      <c r="L77">
        <v>468414.37084253202</v>
      </c>
      <c r="M77">
        <v>6465.4153522896486</v>
      </c>
      <c r="O77">
        <f t="shared" si="1"/>
        <v>158605489.25601053</v>
      </c>
    </row>
    <row r="78" spans="1:15" x14ac:dyDescent="0.25">
      <c r="A78">
        <v>9.2800000000000011</v>
      </c>
      <c r="B78">
        <v>53.95</v>
      </c>
      <c r="C78">
        <v>3.2941643358881021</v>
      </c>
      <c r="D78">
        <v>86</v>
      </c>
      <c r="E78">
        <v>16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164708216.7944051</v>
      </c>
    </row>
    <row r="79" spans="1:15" x14ac:dyDescent="0.25">
      <c r="A79">
        <v>9.48</v>
      </c>
      <c r="B79">
        <v>53.95</v>
      </c>
      <c r="C79">
        <v>3.368655370456116</v>
      </c>
      <c r="D79">
        <v>93</v>
      </c>
      <c r="E79">
        <v>5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168432768.52280581</v>
      </c>
    </row>
    <row r="80" spans="1:15" x14ac:dyDescent="0.25">
      <c r="A80">
        <v>9.68</v>
      </c>
      <c r="B80">
        <v>53.95</v>
      </c>
      <c r="C80">
        <v>3.362571054232026</v>
      </c>
      <c r="D80">
        <v>92</v>
      </c>
      <c r="E80">
        <v>6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168128552.71160129</v>
      </c>
    </row>
    <row r="81" spans="1:15" x14ac:dyDescent="0.25">
      <c r="A81">
        <v>9.8800000000000008</v>
      </c>
      <c r="B81">
        <v>53.95</v>
      </c>
      <c r="C81">
        <v>3.3668749585928541</v>
      </c>
      <c r="D81">
        <v>92</v>
      </c>
      <c r="E81">
        <v>6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168343747.92964271</v>
      </c>
    </row>
    <row r="82" spans="1:15" x14ac:dyDescent="0.25">
      <c r="A82">
        <v>6.08</v>
      </c>
      <c r="B82">
        <v>53.75</v>
      </c>
      <c r="C82">
        <v>2.6493968139165749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132469840.69582875</v>
      </c>
    </row>
    <row r="83" spans="1:15" x14ac:dyDescent="0.25">
      <c r="A83">
        <v>6.28</v>
      </c>
      <c r="B83">
        <v>53.75</v>
      </c>
      <c r="C83">
        <v>2.645915946497281</v>
      </c>
      <c r="D83">
        <v>47</v>
      </c>
      <c r="E83">
        <v>0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132295797.32486404</v>
      </c>
    </row>
    <row r="84" spans="1:15" x14ac:dyDescent="0.25">
      <c r="A84">
        <v>6.48</v>
      </c>
      <c r="B84">
        <v>53.75</v>
      </c>
      <c r="C84">
        <v>2.6430061550459132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132150307.75229566</v>
      </c>
    </row>
    <row r="85" spans="1:15" x14ac:dyDescent="0.25">
      <c r="A85">
        <v>6.6800000000000006</v>
      </c>
      <c r="B85">
        <v>53.75</v>
      </c>
      <c r="C85">
        <v>2.641068425850023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132053421.29250115</v>
      </c>
    </row>
    <row r="86" spans="1:15" x14ac:dyDescent="0.25">
      <c r="A86">
        <v>6.8800000000000008</v>
      </c>
      <c r="B86">
        <v>53.75</v>
      </c>
      <c r="C86">
        <v>2.6405774220205438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132028871.10102719</v>
      </c>
    </row>
    <row r="87" spans="1:15" x14ac:dyDescent="0.25">
      <c r="A87">
        <v>7.08</v>
      </c>
      <c r="B87">
        <v>53.75</v>
      </c>
      <c r="C87">
        <v>2.652628909556308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132631445.4778154</v>
      </c>
    </row>
    <row r="88" spans="1:15" x14ac:dyDescent="0.25">
      <c r="A88">
        <v>7.28</v>
      </c>
      <c r="B88">
        <v>53.75</v>
      </c>
      <c r="C88">
        <v>2.675101350893883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133755067.54469416</v>
      </c>
    </row>
    <row r="89" spans="1:15" x14ac:dyDescent="0.25">
      <c r="A89">
        <v>7.48</v>
      </c>
      <c r="B89">
        <v>53.75</v>
      </c>
      <c r="C89">
        <v>2.6909926098883301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134549630.49441651</v>
      </c>
    </row>
    <row r="90" spans="1:15" x14ac:dyDescent="0.25">
      <c r="A90">
        <v>7.6800000000000006</v>
      </c>
      <c r="B90">
        <v>53.75</v>
      </c>
      <c r="C90">
        <v>2.7061335236760802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135306676.18380401</v>
      </c>
    </row>
    <row r="91" spans="1:15" x14ac:dyDescent="0.25">
      <c r="A91">
        <v>7.8800000000000008</v>
      </c>
      <c r="B91">
        <v>53.75</v>
      </c>
      <c r="C91">
        <v>2.7100375771834559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135501878.85917279</v>
      </c>
    </row>
    <row r="92" spans="1:15" x14ac:dyDescent="0.25">
      <c r="A92">
        <v>8.08</v>
      </c>
      <c r="B92">
        <v>53.75</v>
      </c>
      <c r="C92">
        <v>2.7221167067489578</v>
      </c>
      <c r="D92">
        <v>52</v>
      </c>
      <c r="E92">
        <v>14.999999999999231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136105835.33744788</v>
      </c>
    </row>
    <row r="93" spans="1:15" x14ac:dyDescent="0.25">
      <c r="A93">
        <v>8.2800000000000011</v>
      </c>
      <c r="B93">
        <v>53.75</v>
      </c>
      <c r="C93">
        <v>2.7637371405800808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138186857.02900404</v>
      </c>
    </row>
    <row r="94" spans="1:15" x14ac:dyDescent="0.25">
      <c r="A94">
        <v>8.48</v>
      </c>
      <c r="B94">
        <v>53.75</v>
      </c>
      <c r="C94">
        <v>2.8380304280403812</v>
      </c>
      <c r="D94">
        <v>58</v>
      </c>
      <c r="E94">
        <v>13</v>
      </c>
      <c r="F94">
        <v>24</v>
      </c>
      <c r="G94">
        <v>24</v>
      </c>
      <c r="H94">
        <v>42593.77100487172</v>
      </c>
      <c r="I94">
        <v>9</v>
      </c>
      <c r="J94">
        <v>5</v>
      </c>
      <c r="K94" t="s">
        <v>12</v>
      </c>
      <c r="L94">
        <v>432382.49616233731</v>
      </c>
      <c r="M94">
        <v>6511.057947122833</v>
      </c>
      <c r="O94">
        <f t="shared" si="1"/>
        <v>141901521.40201905</v>
      </c>
    </row>
    <row r="95" spans="1:15" x14ac:dyDescent="0.25">
      <c r="A95">
        <v>8.68</v>
      </c>
      <c r="B95">
        <v>53.75</v>
      </c>
      <c r="C95">
        <v>2.959422843035632</v>
      </c>
      <c r="D95">
        <v>65</v>
      </c>
      <c r="E95">
        <v>9</v>
      </c>
      <c r="F95">
        <v>25</v>
      </c>
      <c r="G95">
        <v>24</v>
      </c>
      <c r="H95">
        <v>44368.511463408053</v>
      </c>
      <c r="I95">
        <v>9</v>
      </c>
      <c r="J95">
        <v>5</v>
      </c>
      <c r="K95" t="s">
        <v>12</v>
      </c>
      <c r="L95">
        <v>450398.43350243458</v>
      </c>
      <c r="M95">
        <v>6492.0576087460549</v>
      </c>
      <c r="O95">
        <f t="shared" si="1"/>
        <v>147971142.15178159</v>
      </c>
    </row>
    <row r="96" spans="1:15" x14ac:dyDescent="0.25">
      <c r="A96">
        <v>8.8800000000000008</v>
      </c>
      <c r="B96">
        <v>53.75</v>
      </c>
      <c r="C96">
        <v>2.963761190750787</v>
      </c>
      <c r="D96">
        <v>65</v>
      </c>
      <c r="E96">
        <v>9</v>
      </c>
      <c r="F96">
        <v>25</v>
      </c>
      <c r="G96">
        <v>24</v>
      </c>
      <c r="H96">
        <v>44368.511463408053</v>
      </c>
      <c r="I96">
        <v>9</v>
      </c>
      <c r="J96">
        <v>5</v>
      </c>
      <c r="K96" t="s">
        <v>12</v>
      </c>
      <c r="L96">
        <v>450398.43350243458</v>
      </c>
      <c r="M96">
        <v>6473.0694696140699</v>
      </c>
      <c r="O96">
        <f t="shared" si="1"/>
        <v>148188059.53753936</v>
      </c>
    </row>
    <row r="97" spans="1:15" x14ac:dyDescent="0.25">
      <c r="A97">
        <v>9.08</v>
      </c>
      <c r="B97">
        <v>53.75</v>
      </c>
      <c r="C97">
        <v>3.1699516930372749</v>
      </c>
      <c r="D97">
        <v>79</v>
      </c>
      <c r="E97">
        <v>19</v>
      </c>
      <c r="F97">
        <v>26</v>
      </c>
      <c r="G97">
        <v>25</v>
      </c>
      <c r="H97">
        <v>46143.251921944357</v>
      </c>
      <c r="I97">
        <v>9</v>
      </c>
      <c r="J97">
        <v>5</v>
      </c>
      <c r="K97" t="s">
        <v>12</v>
      </c>
      <c r="L97">
        <v>468414.37084253202</v>
      </c>
      <c r="M97">
        <v>6454.0936549391427</v>
      </c>
      <c r="O97">
        <f t="shared" si="1"/>
        <v>158497584.65186375</v>
      </c>
    </row>
    <row r="98" spans="1:15" x14ac:dyDescent="0.25">
      <c r="A98">
        <v>9.2800000000000011</v>
      </c>
      <c r="B98">
        <v>53.75</v>
      </c>
      <c r="C98">
        <v>3.2921879184934268</v>
      </c>
      <c r="D98">
        <v>86</v>
      </c>
      <c r="E98">
        <v>16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164609395.92467135</v>
      </c>
    </row>
    <row r="99" spans="1:15" x14ac:dyDescent="0.25">
      <c r="A99">
        <v>9.48</v>
      </c>
      <c r="B99">
        <v>53.75</v>
      </c>
      <c r="C99">
        <v>3.366837652831129</v>
      </c>
      <c r="D99">
        <v>93</v>
      </c>
      <c r="E99">
        <v>5</v>
      </c>
      <c r="F99">
        <v>27</v>
      </c>
      <c r="G99">
        <v>26</v>
      </c>
      <c r="H99">
        <v>47917.992380480689</v>
      </c>
      <c r="I99">
        <v>9</v>
      </c>
      <c r="J99">
        <v>5</v>
      </c>
      <c r="K99" t="s">
        <v>12</v>
      </c>
      <c r="L99">
        <v>486430.30818262941</v>
      </c>
      <c r="M99">
        <v>6416.1795065706256</v>
      </c>
      <c r="O99">
        <f t="shared" si="1"/>
        <v>168341882.64155644</v>
      </c>
    </row>
    <row r="100" spans="1:15" x14ac:dyDescent="0.25">
      <c r="A100">
        <v>9.68</v>
      </c>
      <c r="B100">
        <v>53.75</v>
      </c>
      <c r="C100">
        <v>3.360893239884998</v>
      </c>
      <c r="D100">
        <v>92</v>
      </c>
      <c r="E100">
        <v>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168044661.99424991</v>
      </c>
    </row>
    <row r="101" spans="1:15" x14ac:dyDescent="0.25">
      <c r="A101">
        <v>9.8800000000000008</v>
      </c>
      <c r="B101">
        <v>53.75</v>
      </c>
      <c r="C101">
        <v>3.3653215111488959</v>
      </c>
      <c r="D101">
        <v>92</v>
      </c>
      <c r="E101">
        <v>6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168266075.55744478</v>
      </c>
    </row>
    <row r="102" spans="1:15" x14ac:dyDescent="0.25">
      <c r="A102">
        <v>6.08</v>
      </c>
      <c r="B102">
        <v>53.55</v>
      </c>
      <c r="C102">
        <v>2.6841278852650969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134206394.26325485</v>
      </c>
    </row>
    <row r="103" spans="1:15" x14ac:dyDescent="0.25">
      <c r="A103">
        <v>6.28</v>
      </c>
      <c r="B103">
        <v>53.55</v>
      </c>
      <c r="C103">
        <v>2.684963386530649</v>
      </c>
      <c r="D103">
        <v>50</v>
      </c>
      <c r="E103">
        <v>18</v>
      </c>
      <c r="F103">
        <v>23</v>
      </c>
      <c r="G103">
        <v>23</v>
      </c>
      <c r="H103">
        <v>40819.030546335402</v>
      </c>
      <c r="I103">
        <v>9</v>
      </c>
      <c r="J103">
        <v>5</v>
      </c>
      <c r="K103" t="s">
        <v>12</v>
      </c>
      <c r="L103">
        <v>414366.55882223992</v>
      </c>
      <c r="M103">
        <v>6709.7408479212063</v>
      </c>
      <c r="O103">
        <f t="shared" si="1"/>
        <v>134248169.32653245</v>
      </c>
    </row>
    <row r="104" spans="1:15" x14ac:dyDescent="0.25">
      <c r="A104">
        <v>6.48</v>
      </c>
      <c r="B104">
        <v>53.55</v>
      </c>
      <c r="C104">
        <v>2.7026365434549051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135131827.17274526</v>
      </c>
    </row>
    <row r="105" spans="1:15" x14ac:dyDescent="0.25">
      <c r="A105">
        <v>6.6800000000000006</v>
      </c>
      <c r="B105">
        <v>53.55</v>
      </c>
      <c r="C105">
        <v>2.7261478360569371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136307391.80284685</v>
      </c>
    </row>
    <row r="106" spans="1:15" x14ac:dyDescent="0.25">
      <c r="A106">
        <v>6.8800000000000008</v>
      </c>
      <c r="B106">
        <v>53.55</v>
      </c>
      <c r="C106">
        <v>2.724976075145118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136248803.75725591</v>
      </c>
    </row>
    <row r="107" spans="1:15" x14ac:dyDescent="0.25">
      <c r="A107">
        <v>7.08</v>
      </c>
      <c r="B107">
        <v>53.55</v>
      </c>
      <c r="C107">
        <v>2.787869758136492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139393487.90682459</v>
      </c>
    </row>
    <row r="108" spans="1:15" x14ac:dyDescent="0.25">
      <c r="A108">
        <v>7.28</v>
      </c>
      <c r="B108">
        <v>53.55</v>
      </c>
      <c r="C108">
        <v>2.8354568310581971</v>
      </c>
      <c r="D108">
        <v>61</v>
      </c>
      <c r="E108">
        <v>0</v>
      </c>
      <c r="F108">
        <v>24</v>
      </c>
      <c r="G108">
        <v>24</v>
      </c>
      <c r="H108">
        <v>42593.77100487172</v>
      </c>
      <c r="I108">
        <v>9</v>
      </c>
      <c r="J108">
        <v>5</v>
      </c>
      <c r="K108" t="s">
        <v>12</v>
      </c>
      <c r="L108">
        <v>432382.49616233731</v>
      </c>
      <c r="M108">
        <v>6614.1444559027304</v>
      </c>
      <c r="O108">
        <f t="shared" si="1"/>
        <v>141772841.55290985</v>
      </c>
    </row>
    <row r="109" spans="1:15" x14ac:dyDescent="0.25">
      <c r="A109">
        <v>7.48</v>
      </c>
      <c r="B109">
        <v>53.55</v>
      </c>
      <c r="C109">
        <v>2.8834145052012281</v>
      </c>
      <c r="D109">
        <v>65</v>
      </c>
      <c r="E109">
        <v>0</v>
      </c>
      <c r="F109">
        <v>24</v>
      </c>
      <c r="G109">
        <v>24</v>
      </c>
      <c r="H109">
        <v>42593.77100487172</v>
      </c>
      <c r="I109">
        <v>9</v>
      </c>
      <c r="J109">
        <v>5</v>
      </c>
      <c r="K109" t="s">
        <v>12</v>
      </c>
      <c r="L109">
        <v>432382.49616233731</v>
      </c>
      <c r="M109">
        <v>6595.0587812170461</v>
      </c>
      <c r="O109">
        <f t="shared" si="1"/>
        <v>144170725.26006141</v>
      </c>
    </row>
    <row r="110" spans="1:15" x14ac:dyDescent="0.25">
      <c r="A110">
        <v>7.6800000000000006</v>
      </c>
      <c r="B110">
        <v>53.55</v>
      </c>
      <c r="C110">
        <v>2.9196743746910161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145983718.7345508</v>
      </c>
    </row>
    <row r="111" spans="1:15" x14ac:dyDescent="0.25">
      <c r="A111">
        <v>7.8800000000000008</v>
      </c>
      <c r="B111">
        <v>53.55</v>
      </c>
      <c r="C111">
        <v>2.924086710902134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146204335.54510671</v>
      </c>
    </row>
    <row r="112" spans="1:15" x14ac:dyDescent="0.25">
      <c r="A112">
        <v>8.08</v>
      </c>
      <c r="B112">
        <v>53.55</v>
      </c>
      <c r="C112">
        <v>2.936290938176652</v>
      </c>
      <c r="D112">
        <v>68</v>
      </c>
      <c r="E112">
        <v>12</v>
      </c>
      <c r="F112">
        <v>24</v>
      </c>
      <c r="G112">
        <v>24</v>
      </c>
      <c r="H112">
        <v>42593.77100487172</v>
      </c>
      <c r="I112">
        <v>9</v>
      </c>
      <c r="J112">
        <v>5</v>
      </c>
      <c r="K112" t="s">
        <v>12</v>
      </c>
      <c r="L112">
        <v>432382.49616233731</v>
      </c>
      <c r="M112">
        <v>6537.8710474981881</v>
      </c>
      <c r="O112">
        <f t="shared" si="1"/>
        <v>146814546.90883261</v>
      </c>
    </row>
    <row r="113" spans="1:15" x14ac:dyDescent="0.25">
      <c r="A113">
        <v>8.2800000000000011</v>
      </c>
      <c r="B113">
        <v>53.55</v>
      </c>
      <c r="C113">
        <v>2.987664117018765</v>
      </c>
      <c r="D113">
        <v>69</v>
      </c>
      <c r="E113">
        <v>0</v>
      </c>
      <c r="F113">
        <v>25</v>
      </c>
      <c r="G113">
        <v>24</v>
      </c>
      <c r="H113">
        <v>44368.511463408053</v>
      </c>
      <c r="I113">
        <v>9</v>
      </c>
      <c r="J113">
        <v>5</v>
      </c>
      <c r="K113" t="s">
        <v>12</v>
      </c>
      <c r="L113">
        <v>450398.43350243458</v>
      </c>
      <c r="M113">
        <v>6518.8319623541083</v>
      </c>
      <c r="O113">
        <f t="shared" si="1"/>
        <v>149383205.85093826</v>
      </c>
    </row>
    <row r="114" spans="1:15" x14ac:dyDescent="0.25">
      <c r="A114">
        <v>8.48</v>
      </c>
      <c r="B114">
        <v>53.55</v>
      </c>
      <c r="C114">
        <v>3.057033714780427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152851685.73902136</v>
      </c>
    </row>
    <row r="115" spans="1:15" x14ac:dyDescent="0.25">
      <c r="A115">
        <v>8.68</v>
      </c>
      <c r="B115">
        <v>53.55</v>
      </c>
      <c r="C115">
        <v>3.1920158466694928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159600792.33347464</v>
      </c>
    </row>
    <row r="116" spans="1:15" x14ac:dyDescent="0.25">
      <c r="A116">
        <v>8.8800000000000008</v>
      </c>
      <c r="B116">
        <v>53.55</v>
      </c>
      <c r="C116">
        <v>3.1965047555972048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159825237.77986023</v>
      </c>
    </row>
    <row r="117" spans="1:15" x14ac:dyDescent="0.25">
      <c r="A117">
        <v>9.08</v>
      </c>
      <c r="B117">
        <v>53.55</v>
      </c>
      <c r="C117">
        <v>3.332206630702172</v>
      </c>
      <c r="D117">
        <v>91</v>
      </c>
      <c r="E117">
        <v>0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166610331.5351086</v>
      </c>
    </row>
    <row r="118" spans="1:15" x14ac:dyDescent="0.25">
      <c r="A118">
        <v>9.2800000000000011</v>
      </c>
      <c r="B118">
        <v>53.55</v>
      </c>
      <c r="C118">
        <v>3.4074560787823809</v>
      </c>
      <c r="D118">
        <v>97</v>
      </c>
      <c r="E118">
        <v>9</v>
      </c>
      <c r="F118">
        <v>27</v>
      </c>
      <c r="G118">
        <v>26</v>
      </c>
      <c r="H118">
        <v>47917.992380480689</v>
      </c>
      <c r="I118">
        <v>9</v>
      </c>
      <c r="J118">
        <v>5</v>
      </c>
      <c r="K118" t="s">
        <v>12</v>
      </c>
      <c r="L118">
        <v>486430.30818262941</v>
      </c>
      <c r="M118">
        <v>6423.8182224144966</v>
      </c>
      <c r="O118">
        <f t="shared" si="1"/>
        <v>170372803.93911904</v>
      </c>
    </row>
    <row r="119" spans="1:15" x14ac:dyDescent="0.25">
      <c r="A119">
        <v>9.48</v>
      </c>
      <c r="B119">
        <v>53.55</v>
      </c>
      <c r="C119">
        <v>3.425177146885491</v>
      </c>
      <c r="D119">
        <v>98</v>
      </c>
      <c r="E119">
        <v>13</v>
      </c>
      <c r="F119">
        <v>27</v>
      </c>
      <c r="G119">
        <v>26</v>
      </c>
      <c r="H119">
        <v>47917.992380480689</v>
      </c>
      <c r="I119">
        <v>9</v>
      </c>
      <c r="J119">
        <v>5</v>
      </c>
      <c r="K119" t="s">
        <v>12</v>
      </c>
      <c r="L119">
        <v>486430.30818262941</v>
      </c>
      <c r="M119">
        <v>6404.8526887226353</v>
      </c>
      <c r="O119">
        <f t="shared" si="1"/>
        <v>171258857.34427455</v>
      </c>
    </row>
    <row r="120" spans="1:15" x14ac:dyDescent="0.25">
      <c r="A120">
        <v>9.68</v>
      </c>
      <c r="B120">
        <v>53.55</v>
      </c>
      <c r="C120">
        <v>3.4181714928737148</v>
      </c>
      <c r="D120">
        <v>97</v>
      </c>
      <c r="E120">
        <v>12</v>
      </c>
      <c r="F120">
        <v>27</v>
      </c>
      <c r="G120">
        <v>26</v>
      </c>
      <c r="H120">
        <v>47917.992380480689</v>
      </c>
      <c r="I120">
        <v>9</v>
      </c>
      <c r="J120">
        <v>5</v>
      </c>
      <c r="K120" t="s">
        <v>12</v>
      </c>
      <c r="L120">
        <v>486430.30818262941</v>
      </c>
      <c r="M120">
        <v>6385.8998585313948</v>
      </c>
      <c r="O120">
        <f t="shared" si="1"/>
        <v>170908574.64368573</v>
      </c>
    </row>
    <row r="121" spans="1:15" x14ac:dyDescent="0.25">
      <c r="A121">
        <v>9.8800000000000008</v>
      </c>
      <c r="B121">
        <v>53.55</v>
      </c>
      <c r="C121">
        <v>3.4226734598019042</v>
      </c>
      <c r="D121">
        <v>97</v>
      </c>
      <c r="E121">
        <v>12</v>
      </c>
      <c r="F121">
        <v>27</v>
      </c>
      <c r="G121">
        <v>26</v>
      </c>
      <c r="H121">
        <v>47917.992380480689</v>
      </c>
      <c r="I121">
        <v>9</v>
      </c>
      <c r="J121">
        <v>5</v>
      </c>
      <c r="K121" t="s">
        <v>12</v>
      </c>
      <c r="L121">
        <v>486430.30818262941</v>
      </c>
      <c r="M121">
        <v>6366.9598626613461</v>
      </c>
      <c r="O121">
        <f t="shared" si="1"/>
        <v>171133672.9900952</v>
      </c>
    </row>
    <row r="122" spans="1:15" x14ac:dyDescent="0.25">
      <c r="A122">
        <v>6.08</v>
      </c>
      <c r="B122">
        <v>53.35</v>
      </c>
      <c r="C122">
        <v>2.8410991050053171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142054955.25026587</v>
      </c>
    </row>
    <row r="123" spans="1:15" x14ac:dyDescent="0.25">
      <c r="A123">
        <v>6.28</v>
      </c>
      <c r="B123">
        <v>53.35</v>
      </c>
      <c r="C123">
        <v>2.869469461495886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143473473.07479429</v>
      </c>
    </row>
    <row r="124" spans="1:15" x14ac:dyDescent="0.25">
      <c r="A124">
        <v>6.48</v>
      </c>
      <c r="B124">
        <v>53.35</v>
      </c>
      <c r="C124">
        <v>2.8990795465029651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144953977.32514825</v>
      </c>
    </row>
    <row r="125" spans="1:15" x14ac:dyDescent="0.25">
      <c r="A125">
        <v>6.6800000000000006</v>
      </c>
      <c r="B125">
        <v>53.35</v>
      </c>
      <c r="C125">
        <v>2.926768118322038</v>
      </c>
      <c r="D125">
        <v>66</v>
      </c>
      <c r="E125">
        <v>0</v>
      </c>
      <c r="F125">
        <v>25</v>
      </c>
      <c r="G125">
        <v>24</v>
      </c>
      <c r="H125">
        <v>44368.511463408053</v>
      </c>
      <c r="I125">
        <v>9</v>
      </c>
      <c r="J125">
        <v>5</v>
      </c>
      <c r="K125" t="s">
        <v>12</v>
      </c>
      <c r="L125">
        <v>450398.43350243458</v>
      </c>
      <c r="M125">
        <v>6660.3736525112354</v>
      </c>
      <c r="O125">
        <f t="shared" si="1"/>
        <v>146338405.9161019</v>
      </c>
    </row>
    <row r="126" spans="1:15" x14ac:dyDescent="0.25">
      <c r="A126">
        <v>6.8800000000000008</v>
      </c>
      <c r="B126">
        <v>53.35</v>
      </c>
      <c r="C126">
        <v>2.9252092725359971</v>
      </c>
      <c r="D126">
        <v>66</v>
      </c>
      <c r="E126">
        <v>0</v>
      </c>
      <c r="F126">
        <v>25</v>
      </c>
      <c r="G126">
        <v>24</v>
      </c>
      <c r="H126">
        <v>44368.511463408053</v>
      </c>
      <c r="I126">
        <v>9</v>
      </c>
      <c r="J126">
        <v>5</v>
      </c>
      <c r="K126" t="s">
        <v>12</v>
      </c>
      <c r="L126">
        <v>450398.43350243458</v>
      </c>
      <c r="M126">
        <v>6641.2395218068041</v>
      </c>
      <c r="O126">
        <f t="shared" si="1"/>
        <v>146260463.62679985</v>
      </c>
    </row>
    <row r="127" spans="1:15" x14ac:dyDescent="0.25">
      <c r="A127">
        <v>7.08</v>
      </c>
      <c r="B127">
        <v>53.35</v>
      </c>
      <c r="C127">
        <v>3.014391897611286</v>
      </c>
      <c r="D127">
        <v>69</v>
      </c>
      <c r="E127">
        <v>18</v>
      </c>
      <c r="F127">
        <v>26</v>
      </c>
      <c r="G127">
        <v>25</v>
      </c>
      <c r="H127">
        <v>46143.251921944357</v>
      </c>
      <c r="I127">
        <v>9</v>
      </c>
      <c r="J127">
        <v>5</v>
      </c>
      <c r="K127" t="s">
        <v>12</v>
      </c>
      <c r="L127">
        <v>468414.37084253202</v>
      </c>
      <c r="M127">
        <v>6622.1165093686586</v>
      </c>
      <c r="O127">
        <f t="shared" si="1"/>
        <v>150719594.8805643</v>
      </c>
    </row>
    <row r="128" spans="1:15" x14ac:dyDescent="0.25">
      <c r="A128">
        <v>7.28</v>
      </c>
      <c r="B128">
        <v>53.35</v>
      </c>
      <c r="C128">
        <v>3.0778905775409058</v>
      </c>
      <c r="D128">
        <v>75</v>
      </c>
      <c r="E128">
        <v>7</v>
      </c>
      <c r="F128">
        <v>26</v>
      </c>
      <c r="G128">
        <v>25</v>
      </c>
      <c r="H128">
        <v>46143.251921944357</v>
      </c>
      <c r="I128">
        <v>9</v>
      </c>
      <c r="J128">
        <v>5</v>
      </c>
      <c r="K128" t="s">
        <v>12</v>
      </c>
      <c r="L128">
        <v>468414.37084253202</v>
      </c>
      <c r="M128">
        <v>6603.0047291226228</v>
      </c>
      <c r="O128">
        <f t="shared" si="1"/>
        <v>153894528.8770453</v>
      </c>
    </row>
    <row r="129" spans="1:15" x14ac:dyDescent="0.25">
      <c r="A129">
        <v>7.48</v>
      </c>
      <c r="B129">
        <v>53.35</v>
      </c>
      <c r="C129">
        <v>3.14444940245704</v>
      </c>
      <c r="D129">
        <v>81</v>
      </c>
      <c r="E129">
        <v>1</v>
      </c>
      <c r="F129">
        <v>26</v>
      </c>
      <c r="G129">
        <v>25</v>
      </c>
      <c r="H129">
        <v>46143.251921944357</v>
      </c>
      <c r="I129">
        <v>9</v>
      </c>
      <c r="J129">
        <v>5</v>
      </c>
      <c r="K129" t="s">
        <v>12</v>
      </c>
      <c r="L129">
        <v>468414.37084253202</v>
      </c>
      <c r="M129">
        <v>6583.9042961971136</v>
      </c>
      <c r="O129">
        <f t="shared" si="1"/>
        <v>157222470.122852</v>
      </c>
    </row>
    <row r="130" spans="1:15" x14ac:dyDescent="0.25">
      <c r="A130">
        <v>7.6800000000000006</v>
      </c>
      <c r="B130">
        <v>53.35</v>
      </c>
      <c r="C130">
        <v>3.1953589483240381</v>
      </c>
      <c r="D130">
        <v>81</v>
      </c>
      <c r="E130">
        <v>7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159767947.41620192</v>
      </c>
    </row>
    <row r="131" spans="1:15" x14ac:dyDescent="0.25">
      <c r="A131">
        <v>7.8800000000000008</v>
      </c>
      <c r="B131">
        <v>53.35</v>
      </c>
      <c r="C131">
        <v>3.19983727331199</v>
      </c>
      <c r="D131">
        <v>81</v>
      </c>
      <c r="E131">
        <v>7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159991863.6655995</v>
      </c>
    </row>
    <row r="132" spans="1:15" x14ac:dyDescent="0.25">
      <c r="A132">
        <v>8.08</v>
      </c>
      <c r="B132">
        <v>53.35</v>
      </c>
      <c r="C132">
        <v>3.230774985400608</v>
      </c>
      <c r="D132">
        <v>83</v>
      </c>
      <c r="E132">
        <v>15</v>
      </c>
      <c r="F132">
        <v>27</v>
      </c>
      <c r="G132">
        <v>26</v>
      </c>
      <c r="H132">
        <v>47917.992380480689</v>
      </c>
      <c r="I132">
        <v>9</v>
      </c>
      <c r="J132">
        <v>5</v>
      </c>
      <c r="K132" t="s">
        <v>12</v>
      </c>
      <c r="L132">
        <v>486430.30818262941</v>
      </c>
      <c r="M132">
        <v>6526.6722510162663</v>
      </c>
      <c r="O132">
        <f t="shared" si="2"/>
        <v>161538749.27003041</v>
      </c>
    </row>
    <row r="133" spans="1:15" x14ac:dyDescent="0.25">
      <c r="A133">
        <v>8.2800000000000011</v>
      </c>
      <c r="B133">
        <v>53.35</v>
      </c>
      <c r="C133">
        <v>3.2704312425836859</v>
      </c>
      <c r="D133">
        <v>87</v>
      </c>
      <c r="E133">
        <v>0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163521562.12918431</v>
      </c>
    </row>
    <row r="134" spans="1:15" x14ac:dyDescent="0.25">
      <c r="A134">
        <v>8.48</v>
      </c>
      <c r="B134">
        <v>53.35</v>
      </c>
      <c r="C134">
        <v>3.3347571508270368</v>
      </c>
      <c r="D134">
        <v>92</v>
      </c>
      <c r="E134">
        <v>9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166737857.54135185</v>
      </c>
    </row>
    <row r="135" spans="1:15" x14ac:dyDescent="0.25">
      <c r="A135">
        <v>8.68</v>
      </c>
      <c r="B135">
        <v>53.35</v>
      </c>
      <c r="C135">
        <v>3.4070225748823222</v>
      </c>
      <c r="D135">
        <v>94</v>
      </c>
      <c r="E135">
        <v>14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170351128.7441161</v>
      </c>
    </row>
    <row r="136" spans="1:15" x14ac:dyDescent="0.25">
      <c r="A136">
        <v>8.8800000000000008</v>
      </c>
      <c r="B136">
        <v>53.35</v>
      </c>
      <c r="C136">
        <v>3.4115354876762352</v>
      </c>
      <c r="D136">
        <v>94</v>
      </c>
      <c r="E136">
        <v>14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170576774.38381177</v>
      </c>
    </row>
    <row r="137" spans="1:15" x14ac:dyDescent="0.25">
      <c r="A137">
        <v>9.08</v>
      </c>
      <c r="B137">
        <v>53.35</v>
      </c>
      <c r="C137">
        <v>3.4805104289362552</v>
      </c>
      <c r="D137">
        <v>100</v>
      </c>
      <c r="E137">
        <v>12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174025521.44681275</v>
      </c>
    </row>
    <row r="138" spans="1:15" x14ac:dyDescent="0.25">
      <c r="A138">
        <v>9.2800000000000011</v>
      </c>
      <c r="B138">
        <v>53.35</v>
      </c>
      <c r="C138">
        <v>3.470087808700121</v>
      </c>
      <c r="D138">
        <v>99</v>
      </c>
      <c r="E138">
        <v>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173504390.43500605</v>
      </c>
    </row>
    <row r="139" spans="1:15" x14ac:dyDescent="0.25">
      <c r="A139">
        <v>9.48</v>
      </c>
      <c r="B139">
        <v>53.35</v>
      </c>
      <c r="C139">
        <v>3.4608103805451642</v>
      </c>
      <c r="D139">
        <v>98</v>
      </c>
      <c r="E139">
        <v>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173040519.02725822</v>
      </c>
    </row>
    <row r="140" spans="1:15" x14ac:dyDescent="0.25">
      <c r="A140">
        <v>9.68</v>
      </c>
      <c r="B140">
        <v>53.35</v>
      </c>
      <c r="C140">
        <v>3.4521791889659039</v>
      </c>
      <c r="D140">
        <v>100</v>
      </c>
      <c r="E140">
        <v>14</v>
      </c>
      <c r="F140">
        <v>27</v>
      </c>
      <c r="G140">
        <v>26</v>
      </c>
      <c r="H140">
        <v>47917.992380480689</v>
      </c>
      <c r="I140">
        <v>9</v>
      </c>
      <c r="J140">
        <v>5</v>
      </c>
      <c r="K140" t="s">
        <v>12</v>
      </c>
      <c r="L140">
        <v>486430.30818262941</v>
      </c>
      <c r="M140">
        <v>6374.5826385728878</v>
      </c>
      <c r="O140">
        <f t="shared" si="2"/>
        <v>172608959.44829521</v>
      </c>
    </row>
    <row r="141" spans="1:15" x14ac:dyDescent="0.25">
      <c r="A141">
        <v>9.8800000000000008</v>
      </c>
      <c r="B141">
        <v>53.35</v>
      </c>
      <c r="C141">
        <v>3.4566976290747999</v>
      </c>
      <c r="D141">
        <v>100</v>
      </c>
      <c r="E141">
        <v>14</v>
      </c>
      <c r="F141">
        <v>27</v>
      </c>
      <c r="G141">
        <v>26</v>
      </c>
      <c r="H141">
        <v>47917.992380480689</v>
      </c>
      <c r="I141">
        <v>9</v>
      </c>
      <c r="J141">
        <v>5</v>
      </c>
      <c r="K141" t="s">
        <v>12</v>
      </c>
      <c r="L141">
        <v>486430.30818262941</v>
      </c>
      <c r="M141">
        <v>6355.6278145500319</v>
      </c>
      <c r="O141">
        <f t="shared" si="2"/>
        <v>172834881.45374</v>
      </c>
    </row>
    <row r="142" spans="1:15" x14ac:dyDescent="0.25">
      <c r="A142">
        <v>6.08</v>
      </c>
      <c r="B142">
        <v>53.15</v>
      </c>
      <c r="C142">
        <v>3.0232554632305062</v>
      </c>
      <c r="D142">
        <v>69</v>
      </c>
      <c r="E142">
        <v>9</v>
      </c>
      <c r="F142">
        <v>26</v>
      </c>
      <c r="G142">
        <v>25</v>
      </c>
      <c r="H142">
        <v>46143.251921944357</v>
      </c>
      <c r="I142">
        <v>9</v>
      </c>
      <c r="J142">
        <v>5</v>
      </c>
      <c r="K142" t="s">
        <v>12</v>
      </c>
      <c r="L142">
        <v>468414.37084253202</v>
      </c>
      <c r="M142">
        <v>6706.8159869529227</v>
      </c>
      <c r="O142">
        <f t="shared" si="2"/>
        <v>151162773.16152531</v>
      </c>
    </row>
    <row r="143" spans="1:15" x14ac:dyDescent="0.25">
      <c r="A143">
        <v>6.28</v>
      </c>
      <c r="B143">
        <v>53.15</v>
      </c>
      <c r="C143">
        <v>3.0880289124605711</v>
      </c>
      <c r="D143">
        <v>75</v>
      </c>
      <c r="E143">
        <v>14</v>
      </c>
      <c r="F143">
        <v>26</v>
      </c>
      <c r="G143">
        <v>25</v>
      </c>
      <c r="H143">
        <v>46143.251921944357</v>
      </c>
      <c r="I143">
        <v>9</v>
      </c>
      <c r="J143">
        <v>5</v>
      </c>
      <c r="K143" t="s">
        <v>12</v>
      </c>
      <c r="L143">
        <v>468414.37084253202</v>
      </c>
      <c r="M143">
        <v>6687.6343958287353</v>
      </c>
      <c r="O143">
        <f t="shared" si="2"/>
        <v>154401445.62302855</v>
      </c>
    </row>
    <row r="144" spans="1:15" x14ac:dyDescent="0.25">
      <c r="A144">
        <v>6.48</v>
      </c>
      <c r="B144">
        <v>53.15</v>
      </c>
      <c r="C144">
        <v>3.103874257840022</v>
      </c>
      <c r="D144">
        <v>77</v>
      </c>
      <c r="E144">
        <v>9</v>
      </c>
      <c r="F144">
        <v>26</v>
      </c>
      <c r="G144">
        <v>25</v>
      </c>
      <c r="H144">
        <v>46143.251921944357</v>
      </c>
      <c r="I144">
        <v>9</v>
      </c>
      <c r="J144">
        <v>5</v>
      </c>
      <c r="K144" t="s">
        <v>12</v>
      </c>
      <c r="L144">
        <v>468414.37084253202</v>
      </c>
      <c r="M144">
        <v>6668.4635812848364</v>
      </c>
      <c r="O144">
        <f t="shared" si="2"/>
        <v>155193712.89200109</v>
      </c>
    </row>
    <row r="145" spans="1:15" x14ac:dyDescent="0.25">
      <c r="A145">
        <v>6.6800000000000006</v>
      </c>
      <c r="B145">
        <v>53.15</v>
      </c>
      <c r="C145">
        <v>3.1137768187270578</v>
      </c>
      <c r="D145">
        <v>78</v>
      </c>
      <c r="E145">
        <v>11</v>
      </c>
      <c r="F145">
        <v>26</v>
      </c>
      <c r="G145">
        <v>25</v>
      </c>
      <c r="H145">
        <v>46143.251921944357</v>
      </c>
      <c r="I145">
        <v>9</v>
      </c>
      <c r="J145">
        <v>5</v>
      </c>
      <c r="K145" t="s">
        <v>12</v>
      </c>
      <c r="L145">
        <v>468414.37084253202</v>
      </c>
      <c r="M145">
        <v>6649.3036537453791</v>
      </c>
      <c r="O145">
        <f t="shared" si="2"/>
        <v>155688840.93635288</v>
      </c>
    </row>
    <row r="146" spans="1:15" x14ac:dyDescent="0.25">
      <c r="A146">
        <v>6.8800000000000008</v>
      </c>
      <c r="B146">
        <v>53.15</v>
      </c>
      <c r="C146">
        <v>3.113211706213209</v>
      </c>
      <c r="D146">
        <v>78</v>
      </c>
      <c r="E146">
        <v>11</v>
      </c>
      <c r="F146">
        <v>26</v>
      </c>
      <c r="G146">
        <v>25</v>
      </c>
      <c r="H146">
        <v>46143.251921944357</v>
      </c>
      <c r="I146">
        <v>9</v>
      </c>
      <c r="J146">
        <v>5</v>
      </c>
      <c r="K146" t="s">
        <v>12</v>
      </c>
      <c r="L146">
        <v>468414.37084253202</v>
      </c>
      <c r="M146">
        <v>6630.1547247931294</v>
      </c>
      <c r="O146">
        <f t="shared" si="2"/>
        <v>155660585.31066045</v>
      </c>
    </row>
    <row r="147" spans="1:15" x14ac:dyDescent="0.25">
      <c r="A147">
        <v>7.08</v>
      </c>
      <c r="B147">
        <v>53.15</v>
      </c>
      <c r="C147">
        <v>3.160375578121184</v>
      </c>
      <c r="D147">
        <v>78</v>
      </c>
      <c r="E147">
        <v>16</v>
      </c>
      <c r="F147">
        <v>27</v>
      </c>
      <c r="G147">
        <v>26</v>
      </c>
      <c r="H147">
        <v>47917.992380480689</v>
      </c>
      <c r="I147">
        <v>9</v>
      </c>
      <c r="J147">
        <v>5</v>
      </c>
      <c r="K147" t="s">
        <v>12</v>
      </c>
      <c r="L147">
        <v>486430.30818262941</v>
      </c>
      <c r="M147">
        <v>6611.0169071854607</v>
      </c>
      <c r="O147">
        <f t="shared" si="2"/>
        <v>158018778.90605921</v>
      </c>
    </row>
    <row r="148" spans="1:15" x14ac:dyDescent="0.25">
      <c r="A148">
        <v>7.28</v>
      </c>
      <c r="B148">
        <v>53.15</v>
      </c>
      <c r="C148">
        <v>3.208534372521092</v>
      </c>
      <c r="D148">
        <v>83</v>
      </c>
      <c r="E148">
        <v>0</v>
      </c>
      <c r="F148">
        <v>27</v>
      </c>
      <c r="G148">
        <v>26</v>
      </c>
      <c r="H148">
        <v>47917.992380480689</v>
      </c>
      <c r="I148">
        <v>9</v>
      </c>
      <c r="J148">
        <v>5</v>
      </c>
      <c r="K148" t="s">
        <v>12</v>
      </c>
      <c r="L148">
        <v>486430.30818262941</v>
      </c>
      <c r="M148">
        <v>6591.8903148705858</v>
      </c>
      <c r="O148">
        <f t="shared" si="2"/>
        <v>160426718.62605458</v>
      </c>
    </row>
    <row r="149" spans="1:15" x14ac:dyDescent="0.25">
      <c r="A149">
        <v>7.48</v>
      </c>
      <c r="B149">
        <v>53.15</v>
      </c>
      <c r="C149">
        <v>3.267191313647428</v>
      </c>
      <c r="D149">
        <v>88</v>
      </c>
      <c r="E149">
        <v>1</v>
      </c>
      <c r="F149">
        <v>27</v>
      </c>
      <c r="G149">
        <v>26</v>
      </c>
      <c r="H149">
        <v>47917.992380480689</v>
      </c>
      <c r="I149">
        <v>9</v>
      </c>
      <c r="J149">
        <v>5</v>
      </c>
      <c r="K149" t="s">
        <v>12</v>
      </c>
      <c r="L149">
        <v>486430.30818262941</v>
      </c>
      <c r="M149">
        <v>6572.7750630039836</v>
      </c>
      <c r="O149">
        <f t="shared" si="2"/>
        <v>163359565.68237141</v>
      </c>
    </row>
    <row r="150" spans="1:15" x14ac:dyDescent="0.25">
      <c r="A150">
        <v>7.6800000000000006</v>
      </c>
      <c r="B150">
        <v>53.15</v>
      </c>
      <c r="C150">
        <v>3.3237702669913038</v>
      </c>
      <c r="D150">
        <v>88</v>
      </c>
      <c r="E150">
        <v>18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166188513.34956518</v>
      </c>
    </row>
    <row r="151" spans="1:15" x14ac:dyDescent="0.25">
      <c r="A151">
        <v>7.8800000000000008</v>
      </c>
      <c r="B151">
        <v>53.15</v>
      </c>
      <c r="C151">
        <v>3.327827091498694</v>
      </c>
      <c r="D151">
        <v>88</v>
      </c>
      <c r="E151">
        <v>18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166391354.57493469</v>
      </c>
    </row>
    <row r="152" spans="1:15" x14ac:dyDescent="0.25">
      <c r="A152">
        <v>8.08</v>
      </c>
      <c r="B152">
        <v>53.15</v>
      </c>
      <c r="C152">
        <v>3.376393473665888</v>
      </c>
      <c r="D152">
        <v>93</v>
      </c>
      <c r="E152">
        <v>0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168819673.68329442</v>
      </c>
    </row>
    <row r="153" spans="1:15" x14ac:dyDescent="0.25">
      <c r="A153">
        <v>8.2800000000000011</v>
      </c>
      <c r="B153">
        <v>53.15</v>
      </c>
      <c r="C153">
        <v>3.41347608734932</v>
      </c>
      <c r="D153">
        <v>96</v>
      </c>
      <c r="E153">
        <v>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170673804.367466</v>
      </c>
    </row>
    <row r="154" spans="1:15" x14ac:dyDescent="0.25">
      <c r="A154">
        <v>8.48</v>
      </c>
      <c r="B154">
        <v>53.15</v>
      </c>
      <c r="C154">
        <v>3.431608927519977</v>
      </c>
      <c r="D154">
        <v>97</v>
      </c>
      <c r="E154">
        <v>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171580446.37599885</v>
      </c>
    </row>
    <row r="155" spans="1:15" x14ac:dyDescent="0.25">
      <c r="A155">
        <v>8.68</v>
      </c>
      <c r="B155">
        <v>53.15</v>
      </c>
      <c r="C155">
        <v>3.4780075976655769</v>
      </c>
      <c r="D155">
        <v>101</v>
      </c>
      <c r="E155">
        <v>2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173900379.88327885</v>
      </c>
    </row>
    <row r="156" spans="1:15" x14ac:dyDescent="0.25">
      <c r="A156">
        <v>8.8800000000000008</v>
      </c>
      <c r="B156">
        <v>53.15</v>
      </c>
      <c r="C156">
        <v>3.4824154468882891</v>
      </c>
      <c r="D156">
        <v>101</v>
      </c>
      <c r="E156">
        <v>2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174120772.34441444</v>
      </c>
    </row>
    <row r="157" spans="1:15" x14ac:dyDescent="0.25">
      <c r="A157">
        <v>9.08</v>
      </c>
      <c r="B157">
        <v>53.15</v>
      </c>
      <c r="C157">
        <v>3.521363463505391</v>
      </c>
      <c r="D157">
        <v>104</v>
      </c>
      <c r="E157">
        <v>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176068173.17526954</v>
      </c>
    </row>
    <row r="158" spans="1:15" x14ac:dyDescent="0.25">
      <c r="A158">
        <v>9.2800000000000011</v>
      </c>
      <c r="B158">
        <v>53.15</v>
      </c>
      <c r="C158">
        <v>3.5131592249928389</v>
      </c>
      <c r="D158">
        <v>103</v>
      </c>
      <c r="E158">
        <v>2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175657961.24964195</v>
      </c>
    </row>
    <row r="159" spans="1:15" x14ac:dyDescent="0.25">
      <c r="A159">
        <v>9.48</v>
      </c>
      <c r="B159">
        <v>53.15</v>
      </c>
      <c r="C159">
        <v>3.5008989045945231</v>
      </c>
      <c r="D159">
        <v>101</v>
      </c>
      <c r="E159">
        <v>11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175044945.22972617</v>
      </c>
    </row>
    <row r="160" spans="1:15" x14ac:dyDescent="0.25">
      <c r="A160">
        <v>9.68</v>
      </c>
      <c r="B160">
        <v>53.15</v>
      </c>
      <c r="C160">
        <v>3.4881410381352311</v>
      </c>
      <c r="D160">
        <v>100</v>
      </c>
      <c r="E160">
        <v>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174407051.90676156</v>
      </c>
    </row>
    <row r="161" spans="1:15" x14ac:dyDescent="0.25">
      <c r="A161">
        <v>9.8800000000000008</v>
      </c>
      <c r="B161">
        <v>53.15</v>
      </c>
      <c r="C161">
        <v>3.492618458651759</v>
      </c>
      <c r="D161">
        <v>100</v>
      </c>
      <c r="E161">
        <v>0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174630922.93258795</v>
      </c>
    </row>
    <row r="162" spans="1:15" x14ac:dyDescent="0.25">
      <c r="A162">
        <v>6.08</v>
      </c>
      <c r="B162">
        <v>52.95</v>
      </c>
      <c r="C162">
        <v>3.1159977357096471</v>
      </c>
      <c r="D162">
        <v>73</v>
      </c>
      <c r="E162">
        <v>11</v>
      </c>
      <c r="F162">
        <v>27</v>
      </c>
      <c r="G162">
        <v>26</v>
      </c>
      <c r="H162">
        <v>47917.992380480689</v>
      </c>
      <c r="I162">
        <v>9</v>
      </c>
      <c r="J162">
        <v>5</v>
      </c>
      <c r="K162" t="s">
        <v>12</v>
      </c>
      <c r="L162">
        <v>486430.30818262941</v>
      </c>
      <c r="M162">
        <v>6695.8161815601898</v>
      </c>
      <c r="O162">
        <f t="shared" si="2"/>
        <v>155799886.78548235</v>
      </c>
    </row>
    <row r="163" spans="1:15" x14ac:dyDescent="0.25">
      <c r="A163">
        <v>6.28</v>
      </c>
      <c r="B163">
        <v>52.95</v>
      </c>
      <c r="C163">
        <v>3.1850732992226649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159253664.96113324</v>
      </c>
    </row>
    <row r="164" spans="1:15" x14ac:dyDescent="0.25">
      <c r="A164">
        <v>6.48</v>
      </c>
      <c r="B164">
        <v>52.95</v>
      </c>
      <c r="C164">
        <v>3.1966104643494342</v>
      </c>
      <c r="D164">
        <v>81</v>
      </c>
      <c r="E164">
        <v>8</v>
      </c>
      <c r="F164">
        <v>27</v>
      </c>
      <c r="G164">
        <v>26</v>
      </c>
      <c r="H164">
        <v>47917.992380480689</v>
      </c>
      <c r="I164">
        <v>9</v>
      </c>
      <c r="J164">
        <v>5</v>
      </c>
      <c r="K164" t="s">
        <v>12</v>
      </c>
      <c r="L164">
        <v>486430.30818262941</v>
      </c>
      <c r="M164">
        <v>6657.4341011603065</v>
      </c>
      <c r="O164">
        <f t="shared" si="2"/>
        <v>159830523.21747172</v>
      </c>
    </row>
    <row r="165" spans="1:15" x14ac:dyDescent="0.25">
      <c r="A165">
        <v>6.6800000000000006</v>
      </c>
      <c r="B165">
        <v>52.95</v>
      </c>
      <c r="C165">
        <v>3.190636539205479</v>
      </c>
      <c r="D165">
        <v>81</v>
      </c>
      <c r="E165">
        <v>0</v>
      </c>
      <c r="F165">
        <v>27</v>
      </c>
      <c r="G165">
        <v>26</v>
      </c>
      <c r="H165">
        <v>47917.992380480689</v>
      </c>
      <c r="I165">
        <v>9</v>
      </c>
      <c r="J165">
        <v>5</v>
      </c>
      <c r="K165" t="s">
        <v>12</v>
      </c>
      <c r="L165">
        <v>486430.30818262941</v>
      </c>
      <c r="M165">
        <v>6638.2593248252824</v>
      </c>
      <c r="O165">
        <f t="shared" si="2"/>
        <v>159531826.96027395</v>
      </c>
    </row>
    <row r="166" spans="1:15" x14ac:dyDescent="0.25">
      <c r="A166">
        <v>6.8800000000000008</v>
      </c>
      <c r="B166">
        <v>52.95</v>
      </c>
      <c r="C166">
        <v>3.1902988704950461</v>
      </c>
      <c r="D166">
        <v>81</v>
      </c>
      <c r="E166">
        <v>0</v>
      </c>
      <c r="F166">
        <v>27</v>
      </c>
      <c r="G166">
        <v>26</v>
      </c>
      <c r="H166">
        <v>47917.992380480689</v>
      </c>
      <c r="I166">
        <v>9</v>
      </c>
      <c r="J166">
        <v>5</v>
      </c>
      <c r="K166" t="s">
        <v>12</v>
      </c>
      <c r="L166">
        <v>486430.30818262941</v>
      </c>
      <c r="M166">
        <v>6619.0955394674911</v>
      </c>
      <c r="O166">
        <f t="shared" si="2"/>
        <v>159514943.52475232</v>
      </c>
    </row>
    <row r="167" spans="1:15" x14ac:dyDescent="0.25">
      <c r="A167">
        <v>7.08</v>
      </c>
      <c r="B167">
        <v>52.95</v>
      </c>
      <c r="C167">
        <v>3.223879606663969</v>
      </c>
      <c r="D167">
        <v>84</v>
      </c>
      <c r="E167">
        <v>0</v>
      </c>
      <c r="F167">
        <v>27</v>
      </c>
      <c r="G167">
        <v>26</v>
      </c>
      <c r="H167">
        <v>47917.992380480689</v>
      </c>
      <c r="I167">
        <v>9</v>
      </c>
      <c r="J167">
        <v>5</v>
      </c>
      <c r="K167" t="s">
        <v>12</v>
      </c>
      <c r="L167">
        <v>486430.30818262941</v>
      </c>
      <c r="M167">
        <v>6599.9428578571797</v>
      </c>
      <c r="O167">
        <f t="shared" si="2"/>
        <v>161193980.33319846</v>
      </c>
    </row>
    <row r="168" spans="1:15" x14ac:dyDescent="0.25">
      <c r="A168">
        <v>7.28</v>
      </c>
      <c r="B168">
        <v>52.95</v>
      </c>
      <c r="C168">
        <v>3.257741382397739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162887069.11988696</v>
      </c>
    </row>
    <row r="169" spans="1:15" x14ac:dyDescent="0.25">
      <c r="A169">
        <v>7.48</v>
      </c>
      <c r="B169">
        <v>52.95</v>
      </c>
      <c r="C169">
        <v>3.3189516079357682</v>
      </c>
      <c r="D169">
        <v>88</v>
      </c>
      <c r="E169">
        <v>7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165947580.39678842</v>
      </c>
    </row>
    <row r="170" spans="1:15" x14ac:dyDescent="0.25">
      <c r="A170">
        <v>7.6800000000000006</v>
      </c>
      <c r="B170">
        <v>52.95</v>
      </c>
      <c r="C170">
        <v>3.3829225290872751</v>
      </c>
      <c r="D170">
        <v>90</v>
      </c>
      <c r="E170">
        <v>0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169146126.45436376</v>
      </c>
    </row>
    <row r="171" spans="1:15" x14ac:dyDescent="0.25">
      <c r="A171">
        <v>7.8800000000000008</v>
      </c>
      <c r="B171">
        <v>52.95</v>
      </c>
      <c r="C171">
        <v>3.386380453999934</v>
      </c>
      <c r="D171">
        <v>90</v>
      </c>
      <c r="E171">
        <v>0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169319022.69999671</v>
      </c>
    </row>
    <row r="172" spans="1:15" x14ac:dyDescent="0.25">
      <c r="A172">
        <v>8.08</v>
      </c>
      <c r="B172">
        <v>52.95</v>
      </c>
      <c r="C172">
        <v>3.448773830821092</v>
      </c>
      <c r="D172">
        <v>95</v>
      </c>
      <c r="E172">
        <v>7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172438691.54105461</v>
      </c>
    </row>
    <row r="173" spans="1:15" x14ac:dyDescent="0.25">
      <c r="A173">
        <v>8.2800000000000011</v>
      </c>
      <c r="B173">
        <v>52.95</v>
      </c>
      <c r="C173">
        <v>3.4814727078614229</v>
      </c>
      <c r="D173">
        <v>98</v>
      </c>
      <c r="E173">
        <v>0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174073635.39307114</v>
      </c>
    </row>
    <row r="174" spans="1:15" x14ac:dyDescent="0.25">
      <c r="A174">
        <v>8.48</v>
      </c>
      <c r="B174">
        <v>52.95</v>
      </c>
      <c r="C174">
        <v>3.487793673762789</v>
      </c>
      <c r="D174">
        <v>98</v>
      </c>
      <c r="E174">
        <v>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174389683.68813944</v>
      </c>
    </row>
    <row r="175" spans="1:15" x14ac:dyDescent="0.25">
      <c r="A175">
        <v>8.68</v>
      </c>
      <c r="B175">
        <v>52.95</v>
      </c>
      <c r="C175">
        <v>3.515507104805029</v>
      </c>
      <c r="D175">
        <v>100</v>
      </c>
      <c r="E175">
        <v>7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175775355.24025145</v>
      </c>
    </row>
    <row r="176" spans="1:15" x14ac:dyDescent="0.25">
      <c r="A176">
        <v>8.8800000000000008</v>
      </c>
      <c r="B176">
        <v>52.95</v>
      </c>
      <c r="C176">
        <v>3.519708548412678</v>
      </c>
      <c r="D176">
        <v>100</v>
      </c>
      <c r="E176">
        <v>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175985427.42063391</v>
      </c>
    </row>
    <row r="177" spans="1:15" x14ac:dyDescent="0.25">
      <c r="A177">
        <v>9.08</v>
      </c>
      <c r="B177">
        <v>52.95</v>
      </c>
      <c r="C177">
        <v>3.5383321049283269</v>
      </c>
      <c r="D177">
        <v>101</v>
      </c>
      <c r="E177">
        <v>13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176916605.24641636</v>
      </c>
    </row>
    <row r="178" spans="1:15" x14ac:dyDescent="0.25">
      <c r="A178">
        <v>9.2800000000000011</v>
      </c>
      <c r="B178">
        <v>52.95</v>
      </c>
      <c r="C178">
        <v>3.5420602830593682</v>
      </c>
      <c r="D178">
        <v>101</v>
      </c>
      <c r="E178">
        <v>12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177103014.15296841</v>
      </c>
    </row>
    <row r="179" spans="1:15" x14ac:dyDescent="0.25">
      <c r="A179">
        <v>9.48</v>
      </c>
      <c r="B179">
        <v>52.95</v>
      </c>
      <c r="C179">
        <v>3.534454394980866</v>
      </c>
      <c r="D179">
        <v>104</v>
      </c>
      <c r="E179">
        <v>9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176722719.74904329</v>
      </c>
    </row>
    <row r="180" spans="1:15" x14ac:dyDescent="0.25">
      <c r="A180">
        <v>9.68</v>
      </c>
      <c r="B180">
        <v>52.95</v>
      </c>
      <c r="C180">
        <v>3.5376725405491398</v>
      </c>
      <c r="D180">
        <v>104</v>
      </c>
      <c r="E180">
        <v>7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176883627.027457</v>
      </c>
    </row>
    <row r="181" spans="1:15" x14ac:dyDescent="0.25">
      <c r="A181">
        <v>9.8800000000000008</v>
      </c>
      <c r="B181">
        <v>52.95</v>
      </c>
      <c r="C181">
        <v>3.5420574465743351</v>
      </c>
      <c r="D181">
        <v>104</v>
      </c>
      <c r="E181">
        <v>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177102872.32871675</v>
      </c>
    </row>
    <row r="182" spans="1:15" x14ac:dyDescent="0.25">
      <c r="A182">
        <v>6.08</v>
      </c>
      <c r="B182">
        <v>52.75</v>
      </c>
      <c r="C182">
        <v>3.12194552783297</v>
      </c>
      <c r="D182">
        <v>73</v>
      </c>
      <c r="E182">
        <v>11</v>
      </c>
      <c r="F182">
        <v>27</v>
      </c>
      <c r="G182">
        <v>26</v>
      </c>
      <c r="H182">
        <v>47917.992380480689</v>
      </c>
      <c r="I182">
        <v>9</v>
      </c>
      <c r="J182">
        <v>5</v>
      </c>
      <c r="K182" t="s">
        <v>12</v>
      </c>
      <c r="L182">
        <v>486430.30818262941</v>
      </c>
      <c r="M182">
        <v>6684.8423948037789</v>
      </c>
      <c r="O182">
        <f t="shared" si="2"/>
        <v>156097276.3916485</v>
      </c>
    </row>
    <row r="183" spans="1:15" x14ac:dyDescent="0.25">
      <c r="A183">
        <v>6.28</v>
      </c>
      <c r="B183">
        <v>52.75</v>
      </c>
      <c r="C183">
        <v>3.1916139984385832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159580699.92192915</v>
      </c>
    </row>
    <row r="184" spans="1:15" x14ac:dyDescent="0.25">
      <c r="A184">
        <v>6.48</v>
      </c>
      <c r="B184">
        <v>52.75</v>
      </c>
      <c r="C184">
        <v>3.2036952601182689</v>
      </c>
      <c r="D184">
        <v>81</v>
      </c>
      <c r="E184">
        <v>8</v>
      </c>
      <c r="F184">
        <v>27</v>
      </c>
      <c r="G184">
        <v>26</v>
      </c>
      <c r="H184">
        <v>47917.992380480689</v>
      </c>
      <c r="I184">
        <v>9</v>
      </c>
      <c r="J184">
        <v>5</v>
      </c>
      <c r="K184" t="s">
        <v>12</v>
      </c>
      <c r="L184">
        <v>486430.30818262941</v>
      </c>
      <c r="M184">
        <v>6646.4305277341018</v>
      </c>
      <c r="O184">
        <f t="shared" si="2"/>
        <v>160184763.00591344</v>
      </c>
    </row>
    <row r="185" spans="1:15" x14ac:dyDescent="0.25">
      <c r="A185">
        <v>6.6800000000000006</v>
      </c>
      <c r="B185">
        <v>52.75</v>
      </c>
      <c r="C185">
        <v>3.1981002455213692</v>
      </c>
      <c r="D185">
        <v>81</v>
      </c>
      <c r="E185">
        <v>0</v>
      </c>
      <c r="F185">
        <v>27</v>
      </c>
      <c r="G185">
        <v>26</v>
      </c>
      <c r="H185">
        <v>47917.992380480689</v>
      </c>
      <c r="I185">
        <v>9</v>
      </c>
      <c r="J185">
        <v>5</v>
      </c>
      <c r="K185" t="s">
        <v>12</v>
      </c>
      <c r="L185">
        <v>486430.30818262941</v>
      </c>
      <c r="M185">
        <v>6627.240845635506</v>
      </c>
      <c r="O185">
        <f t="shared" si="2"/>
        <v>159905012.27606845</v>
      </c>
    </row>
    <row r="186" spans="1:15" x14ac:dyDescent="0.25">
      <c r="A186">
        <v>6.8800000000000008</v>
      </c>
      <c r="B186">
        <v>52.75</v>
      </c>
      <c r="C186">
        <v>3.1978595374372509</v>
      </c>
      <c r="D186">
        <v>81</v>
      </c>
      <c r="E186">
        <v>0</v>
      </c>
      <c r="F186">
        <v>27</v>
      </c>
      <c r="G186">
        <v>26</v>
      </c>
      <c r="H186">
        <v>47917.992380480689</v>
      </c>
      <c r="I186">
        <v>9</v>
      </c>
      <c r="J186">
        <v>5</v>
      </c>
      <c r="K186" t="s">
        <v>12</v>
      </c>
      <c r="L186">
        <v>486430.30818262941</v>
      </c>
      <c r="M186">
        <v>6608.0621462315448</v>
      </c>
      <c r="O186">
        <f t="shared" si="2"/>
        <v>159892976.87186256</v>
      </c>
    </row>
    <row r="187" spans="1:15" x14ac:dyDescent="0.25">
      <c r="A187">
        <v>7.08</v>
      </c>
      <c r="B187">
        <v>52.75</v>
      </c>
      <c r="C187">
        <v>3.2312199565475859</v>
      </c>
      <c r="D187">
        <v>84</v>
      </c>
      <c r="E187">
        <v>0</v>
      </c>
      <c r="F187">
        <v>27</v>
      </c>
      <c r="G187">
        <v>26</v>
      </c>
      <c r="H187">
        <v>47917.992380480689</v>
      </c>
      <c r="I187">
        <v>9</v>
      </c>
      <c r="J187">
        <v>5</v>
      </c>
      <c r="K187" t="s">
        <v>12</v>
      </c>
      <c r="L187">
        <v>486430.30818262941</v>
      </c>
      <c r="M187">
        <v>6588.8945423003233</v>
      </c>
      <c r="O187">
        <f t="shared" si="2"/>
        <v>161560997.82737929</v>
      </c>
    </row>
    <row r="188" spans="1:15" x14ac:dyDescent="0.25">
      <c r="A188">
        <v>7.28</v>
      </c>
      <c r="B188">
        <v>52.75</v>
      </c>
      <c r="C188">
        <v>3.2646210914498011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163231054.57249007</v>
      </c>
    </row>
    <row r="189" spans="1:15" x14ac:dyDescent="0.25">
      <c r="A189">
        <v>7.48</v>
      </c>
      <c r="B189">
        <v>52.75</v>
      </c>
      <c r="C189">
        <v>3.32525582938433</v>
      </c>
      <c r="D189">
        <v>88</v>
      </c>
      <c r="E189">
        <v>7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166262791.4692165</v>
      </c>
    </row>
    <row r="190" spans="1:15" x14ac:dyDescent="0.25">
      <c r="A190">
        <v>7.6800000000000006</v>
      </c>
      <c r="B190">
        <v>52.75</v>
      </c>
      <c r="C190">
        <v>3.3886374191401969</v>
      </c>
      <c r="D190">
        <v>90</v>
      </c>
      <c r="E190">
        <v>0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169431870.95700985</v>
      </c>
    </row>
    <row r="191" spans="1:15" x14ac:dyDescent="0.25">
      <c r="A191">
        <v>7.8800000000000008</v>
      </c>
      <c r="B191">
        <v>52.75</v>
      </c>
      <c r="C191">
        <v>3.3915474231459481</v>
      </c>
      <c r="D191">
        <v>90</v>
      </c>
      <c r="E191">
        <v>0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169577371.1572974</v>
      </c>
    </row>
    <row r="192" spans="1:15" x14ac:dyDescent="0.25">
      <c r="A192">
        <v>8.08</v>
      </c>
      <c r="B192">
        <v>52.75</v>
      </c>
      <c r="C192">
        <v>3.4534552560658991</v>
      </c>
      <c r="D192">
        <v>95</v>
      </c>
      <c r="E192">
        <v>7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172672762.80329496</v>
      </c>
    </row>
    <row r="193" spans="1:15" x14ac:dyDescent="0.25">
      <c r="A193">
        <v>8.2800000000000011</v>
      </c>
      <c r="B193">
        <v>52.75</v>
      </c>
      <c r="C193">
        <v>3.4857334811779239</v>
      </c>
      <c r="D193">
        <v>98</v>
      </c>
      <c r="E193">
        <v>0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174286674.05889618</v>
      </c>
    </row>
    <row r="194" spans="1:15" x14ac:dyDescent="0.25">
      <c r="A194">
        <v>8.48</v>
      </c>
      <c r="B194">
        <v>52.75</v>
      </c>
      <c r="C194">
        <v>3.4916932822306159</v>
      </c>
      <c r="D194">
        <v>98</v>
      </c>
      <c r="E194">
        <v>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174584664.11153081</v>
      </c>
    </row>
    <row r="195" spans="1:15" x14ac:dyDescent="0.25">
      <c r="A195">
        <v>8.68</v>
      </c>
      <c r="B195">
        <v>52.75</v>
      </c>
      <c r="C195">
        <v>3.519097155088974</v>
      </c>
      <c r="D195">
        <v>100</v>
      </c>
      <c r="E195">
        <v>7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175954857.75444871</v>
      </c>
    </row>
    <row r="196" spans="1:15" x14ac:dyDescent="0.25">
      <c r="A196">
        <v>8.8800000000000008</v>
      </c>
      <c r="B196">
        <v>52.75</v>
      </c>
      <c r="C196">
        <v>3.5230327069251102</v>
      </c>
      <c r="D196">
        <v>100</v>
      </c>
      <c r="E196">
        <v>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176151635.34625551</v>
      </c>
    </row>
    <row r="197" spans="1:15" x14ac:dyDescent="0.25">
      <c r="A197">
        <v>9.08</v>
      </c>
      <c r="B197">
        <v>52.75</v>
      </c>
      <c r="C197">
        <v>3.5414269451907372</v>
      </c>
      <c r="D197">
        <v>101</v>
      </c>
      <c r="E197">
        <v>13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177071347.25953686</v>
      </c>
    </row>
    <row r="198" spans="1:15" x14ac:dyDescent="0.25">
      <c r="A198">
        <v>9.2800000000000011</v>
      </c>
      <c r="B198">
        <v>52.75</v>
      </c>
      <c r="C198">
        <v>3.5449563635758561</v>
      </c>
      <c r="D198">
        <v>101</v>
      </c>
      <c r="E198">
        <v>12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177247818.1787928</v>
      </c>
    </row>
    <row r="199" spans="1:15" x14ac:dyDescent="0.25">
      <c r="A199">
        <v>9.48</v>
      </c>
      <c r="B199">
        <v>52.75</v>
      </c>
      <c r="C199">
        <v>3.5371772935701129</v>
      </c>
      <c r="D199">
        <v>104</v>
      </c>
      <c r="E199">
        <v>9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176858864.67850566</v>
      </c>
    </row>
    <row r="200" spans="1:15" x14ac:dyDescent="0.25">
      <c r="A200">
        <v>9.68</v>
      </c>
      <c r="B200">
        <v>52.75</v>
      </c>
      <c r="C200">
        <v>3.540243752490869</v>
      </c>
      <c r="D200">
        <v>104</v>
      </c>
      <c r="E200">
        <v>7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177012187.62454346</v>
      </c>
    </row>
    <row r="201" spans="1:15" x14ac:dyDescent="0.25">
      <c r="A201">
        <v>9.8800000000000008</v>
      </c>
      <c r="B201">
        <v>52.75</v>
      </c>
      <c r="C201">
        <v>3.544495130406399</v>
      </c>
      <c r="D201">
        <v>104</v>
      </c>
      <c r="E201">
        <v>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177224756.52031994</v>
      </c>
    </row>
    <row r="202" spans="1:15" x14ac:dyDescent="0.25">
      <c r="A202">
        <v>6.08</v>
      </c>
      <c r="B202">
        <v>52.55</v>
      </c>
      <c r="C202">
        <v>3.1940849813161312</v>
      </c>
      <c r="D202">
        <v>79</v>
      </c>
      <c r="E202">
        <v>11</v>
      </c>
      <c r="F202">
        <v>27</v>
      </c>
      <c r="G202">
        <v>26</v>
      </c>
      <c r="H202">
        <v>47917.992380480689</v>
      </c>
      <c r="I202">
        <v>9</v>
      </c>
      <c r="J202">
        <v>5</v>
      </c>
      <c r="K202" t="s">
        <v>12</v>
      </c>
      <c r="L202">
        <v>486430.30818262941</v>
      </c>
      <c r="M202">
        <v>6673.8948055730143</v>
      </c>
      <c r="O202">
        <f t="shared" si="3"/>
        <v>159704249.06580657</v>
      </c>
    </row>
    <row r="203" spans="1:15" x14ac:dyDescent="0.25">
      <c r="A203">
        <v>6.28</v>
      </c>
      <c r="B203">
        <v>52.55</v>
      </c>
      <c r="C203">
        <v>3.261741144144211</v>
      </c>
      <c r="D203">
        <v>82</v>
      </c>
      <c r="E203">
        <v>0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163087057.20721054</v>
      </c>
    </row>
    <row r="204" spans="1:15" x14ac:dyDescent="0.25">
      <c r="A204">
        <v>6.48</v>
      </c>
      <c r="B204">
        <v>52.55</v>
      </c>
      <c r="C204">
        <v>3.274736947583202</v>
      </c>
      <c r="D204">
        <v>83</v>
      </c>
      <c r="E204">
        <v>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163736847.37916011</v>
      </c>
    </row>
    <row r="205" spans="1:15" x14ac:dyDescent="0.25">
      <c r="A205">
        <v>6.6800000000000006</v>
      </c>
      <c r="B205">
        <v>52.55</v>
      </c>
      <c r="C205">
        <v>3.2710768770047882</v>
      </c>
      <c r="D205">
        <v>83</v>
      </c>
      <c r="E205">
        <v>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163553843.8502394</v>
      </c>
    </row>
    <row r="206" spans="1:15" x14ac:dyDescent="0.25">
      <c r="A206">
        <v>6.8800000000000008</v>
      </c>
      <c r="B206">
        <v>52.55</v>
      </c>
      <c r="C206">
        <v>3.2708896243760508</v>
      </c>
      <c r="D206">
        <v>83</v>
      </c>
      <c r="E206">
        <v>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163544481.21880254</v>
      </c>
    </row>
    <row r="207" spans="1:15" x14ac:dyDescent="0.25">
      <c r="A207">
        <v>7.08</v>
      </c>
      <c r="B207">
        <v>52.55</v>
      </c>
      <c r="C207">
        <v>3.298341880794958</v>
      </c>
      <c r="D207">
        <v>85</v>
      </c>
      <c r="E207">
        <v>10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164917094.03974789</v>
      </c>
    </row>
    <row r="208" spans="1:15" x14ac:dyDescent="0.25">
      <c r="A208">
        <v>7.28</v>
      </c>
      <c r="B208">
        <v>52.55</v>
      </c>
      <c r="C208">
        <v>3.329318111296943</v>
      </c>
      <c r="D208">
        <v>88</v>
      </c>
      <c r="E208">
        <v>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166465905.56484714</v>
      </c>
    </row>
    <row r="209" spans="1:15" x14ac:dyDescent="0.25">
      <c r="A209">
        <v>7.48</v>
      </c>
      <c r="B209">
        <v>52.55</v>
      </c>
      <c r="C209">
        <v>3.379785758336308</v>
      </c>
      <c r="D209">
        <v>92</v>
      </c>
      <c r="E209">
        <v>14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168989287.9168154</v>
      </c>
    </row>
    <row r="210" spans="1:15" x14ac:dyDescent="0.25">
      <c r="A210">
        <v>7.6800000000000006</v>
      </c>
      <c r="B210">
        <v>52.55</v>
      </c>
      <c r="C210">
        <v>3.4380976147417202</v>
      </c>
      <c r="D210">
        <v>93</v>
      </c>
      <c r="E210">
        <v>18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171904880.737086</v>
      </c>
    </row>
    <row r="211" spans="1:15" x14ac:dyDescent="0.25">
      <c r="A211">
        <v>7.8800000000000008</v>
      </c>
      <c r="B211">
        <v>52.55</v>
      </c>
      <c r="C211">
        <v>3.440568337339891</v>
      </c>
      <c r="D211">
        <v>93</v>
      </c>
      <c r="E211">
        <v>18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172028416.86699456</v>
      </c>
    </row>
    <row r="212" spans="1:15" x14ac:dyDescent="0.25">
      <c r="A212">
        <v>8.08</v>
      </c>
      <c r="B212">
        <v>52.55</v>
      </c>
      <c r="C212">
        <v>3.5015448959060689</v>
      </c>
      <c r="D212">
        <v>99</v>
      </c>
      <c r="E212">
        <v>5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175077244.79530343</v>
      </c>
    </row>
    <row r="213" spans="1:15" x14ac:dyDescent="0.25">
      <c r="A213">
        <v>8.2800000000000011</v>
      </c>
      <c r="B213">
        <v>52.55</v>
      </c>
      <c r="C213">
        <v>3.538006199243366</v>
      </c>
      <c r="D213">
        <v>102</v>
      </c>
      <c r="E213">
        <v>6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176900309.96216831</v>
      </c>
    </row>
    <row r="214" spans="1:15" x14ac:dyDescent="0.25">
      <c r="A214">
        <v>8.48</v>
      </c>
      <c r="B214">
        <v>52.55</v>
      </c>
      <c r="C214">
        <v>3.5488210795295152</v>
      </c>
      <c r="D214">
        <v>103</v>
      </c>
      <c r="E214">
        <v>0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177441053.97647575</v>
      </c>
    </row>
    <row r="215" spans="1:15" x14ac:dyDescent="0.25">
      <c r="A215">
        <v>8.68</v>
      </c>
      <c r="B215">
        <v>52.55</v>
      </c>
      <c r="C215">
        <v>3.5701179667727261</v>
      </c>
      <c r="D215">
        <v>104</v>
      </c>
      <c r="E215">
        <v>12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178505898.33863631</v>
      </c>
    </row>
    <row r="216" spans="1:15" x14ac:dyDescent="0.25">
      <c r="A216">
        <v>8.8800000000000008</v>
      </c>
      <c r="B216">
        <v>52.55</v>
      </c>
      <c r="C216">
        <v>3.5737662535165482</v>
      </c>
      <c r="D216">
        <v>104</v>
      </c>
      <c r="E216">
        <v>12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178688312.67582741</v>
      </c>
    </row>
    <row r="217" spans="1:15" x14ac:dyDescent="0.25">
      <c r="A217">
        <v>9.08</v>
      </c>
      <c r="B217">
        <v>52.55</v>
      </c>
      <c r="C217">
        <v>3.58089724295795</v>
      </c>
      <c r="D217">
        <v>101</v>
      </c>
      <c r="E217">
        <v>0</v>
      </c>
      <c r="F217">
        <v>30</v>
      </c>
      <c r="G217">
        <v>29</v>
      </c>
      <c r="H217">
        <v>53242.213756089652</v>
      </c>
      <c r="I217">
        <v>9</v>
      </c>
      <c r="J217">
        <v>5</v>
      </c>
      <c r="K217" t="s">
        <v>12</v>
      </c>
      <c r="L217">
        <v>540478.12020292156</v>
      </c>
      <c r="M217">
        <v>6386.6817548559738</v>
      </c>
      <c r="O217">
        <f t="shared" si="3"/>
        <v>179044862.14789751</v>
      </c>
    </row>
    <row r="218" spans="1:15" x14ac:dyDescent="0.25">
      <c r="A218">
        <v>9.2800000000000011</v>
      </c>
      <c r="B218">
        <v>52.55</v>
      </c>
      <c r="C218">
        <v>3.5870594026665392</v>
      </c>
      <c r="D218">
        <v>101</v>
      </c>
      <c r="E218">
        <v>4</v>
      </c>
      <c r="F218">
        <v>30</v>
      </c>
      <c r="G218">
        <v>29</v>
      </c>
      <c r="H218">
        <v>53242.213756089652</v>
      </c>
      <c r="I218">
        <v>9</v>
      </c>
      <c r="J218">
        <v>5</v>
      </c>
      <c r="K218" t="s">
        <v>12</v>
      </c>
      <c r="L218">
        <v>540478.12020292156</v>
      </c>
      <c r="M218">
        <v>6367.6289227390489</v>
      </c>
      <c r="O218">
        <f t="shared" si="3"/>
        <v>179352970.13332695</v>
      </c>
    </row>
    <row r="219" spans="1:15" x14ac:dyDescent="0.25">
      <c r="A219">
        <v>9.48</v>
      </c>
      <c r="B219">
        <v>52.55</v>
      </c>
      <c r="C219">
        <v>3.5945881921387501</v>
      </c>
      <c r="D219">
        <v>105</v>
      </c>
      <c r="E219">
        <v>9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179729409.6069375</v>
      </c>
    </row>
    <row r="220" spans="1:15" x14ac:dyDescent="0.25">
      <c r="A220">
        <v>9.68</v>
      </c>
      <c r="B220">
        <v>52.55</v>
      </c>
      <c r="C220">
        <v>3.609551690280715</v>
      </c>
      <c r="D220">
        <v>106</v>
      </c>
      <c r="E220">
        <v>9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180477584.51403576</v>
      </c>
    </row>
    <row r="221" spans="1:15" x14ac:dyDescent="0.25">
      <c r="A221">
        <v>9.8800000000000008</v>
      </c>
      <c r="B221">
        <v>52.55</v>
      </c>
      <c r="C221">
        <v>3.6136408637577082</v>
      </c>
      <c r="D221">
        <v>106</v>
      </c>
      <c r="E221">
        <v>9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180682043.1878854</v>
      </c>
    </row>
    <row r="222" spans="1:15" x14ac:dyDescent="0.25">
      <c r="A222">
        <v>6.08</v>
      </c>
      <c r="B222">
        <v>52.35</v>
      </c>
      <c r="C222">
        <v>3.2751987736273911</v>
      </c>
      <c r="D222">
        <v>86</v>
      </c>
      <c r="E222">
        <v>7</v>
      </c>
      <c r="F222">
        <v>27</v>
      </c>
      <c r="G222">
        <v>26</v>
      </c>
      <c r="H222">
        <v>47917.992380480689</v>
      </c>
      <c r="I222">
        <v>9</v>
      </c>
      <c r="J222">
        <v>5</v>
      </c>
      <c r="K222" t="s">
        <v>12</v>
      </c>
      <c r="L222">
        <v>486430.30818262941</v>
      </c>
      <c r="M222">
        <v>6662.9735933248512</v>
      </c>
      <c r="O222">
        <f t="shared" si="3"/>
        <v>163759938.68136954</v>
      </c>
    </row>
    <row r="223" spans="1:15" x14ac:dyDescent="0.25">
      <c r="A223">
        <v>6.28</v>
      </c>
      <c r="B223">
        <v>52.35</v>
      </c>
      <c r="C223">
        <v>3.3126360245021989</v>
      </c>
      <c r="D223">
        <v>86</v>
      </c>
      <c r="E223">
        <v>0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165631801.22510993</v>
      </c>
    </row>
    <row r="224" spans="1:15" x14ac:dyDescent="0.25">
      <c r="A224">
        <v>6.48</v>
      </c>
      <c r="B224">
        <v>52.35</v>
      </c>
      <c r="C224">
        <v>3.3442982103792569</v>
      </c>
      <c r="D224">
        <v>89</v>
      </c>
      <c r="E224">
        <v>0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167214910.51896283</v>
      </c>
    </row>
    <row r="225" spans="1:15" x14ac:dyDescent="0.25">
      <c r="A225">
        <v>6.6800000000000006</v>
      </c>
      <c r="B225">
        <v>52.35</v>
      </c>
      <c r="C225">
        <v>3.3568622749522761</v>
      </c>
      <c r="D225">
        <v>90</v>
      </c>
      <c r="E225">
        <v>4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167843113.74761382</v>
      </c>
    </row>
    <row r="226" spans="1:15" x14ac:dyDescent="0.25">
      <c r="A226">
        <v>6.8800000000000008</v>
      </c>
      <c r="B226">
        <v>52.35</v>
      </c>
      <c r="C226">
        <v>3.3567088383468269</v>
      </c>
      <c r="D226">
        <v>90</v>
      </c>
      <c r="E226">
        <v>4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167835441.91734135</v>
      </c>
    </row>
    <row r="227" spans="1:15" x14ac:dyDescent="0.25">
      <c r="A227">
        <v>7.08</v>
      </c>
      <c r="B227">
        <v>52.35</v>
      </c>
      <c r="C227">
        <v>3.3835108276121901</v>
      </c>
      <c r="D227">
        <v>92</v>
      </c>
      <c r="E227">
        <v>12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169175541.38060951</v>
      </c>
    </row>
    <row r="228" spans="1:15" x14ac:dyDescent="0.25">
      <c r="A228">
        <v>7.28</v>
      </c>
      <c r="B228">
        <v>52.35</v>
      </c>
      <c r="C228">
        <v>3.409592822719596</v>
      </c>
      <c r="D228">
        <v>91</v>
      </c>
      <c r="E228">
        <v>0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170479641.1359798</v>
      </c>
    </row>
    <row r="229" spans="1:15" x14ac:dyDescent="0.25">
      <c r="A229">
        <v>7.48</v>
      </c>
      <c r="B229">
        <v>52.35</v>
      </c>
      <c r="C229">
        <v>3.4488667175351919</v>
      </c>
      <c r="D229">
        <v>94</v>
      </c>
      <c r="E229">
        <v>9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172443335.87675959</v>
      </c>
    </row>
    <row r="230" spans="1:15" x14ac:dyDescent="0.25">
      <c r="A230">
        <v>7.6800000000000006</v>
      </c>
      <c r="B230">
        <v>52.35</v>
      </c>
      <c r="C230">
        <v>3.4903482622101758</v>
      </c>
      <c r="D230">
        <v>98</v>
      </c>
      <c r="E230">
        <v>2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174517413.1105088</v>
      </c>
    </row>
    <row r="231" spans="1:15" x14ac:dyDescent="0.25">
      <c r="A231">
        <v>7.8800000000000008</v>
      </c>
      <c r="B231">
        <v>52.35</v>
      </c>
      <c r="C231">
        <v>3.4924778347769698</v>
      </c>
      <c r="D231">
        <v>98</v>
      </c>
      <c r="E231">
        <v>2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174623891.73884848</v>
      </c>
    </row>
    <row r="232" spans="1:15" x14ac:dyDescent="0.25">
      <c r="A232">
        <v>8.08</v>
      </c>
      <c r="B232">
        <v>52.35</v>
      </c>
      <c r="C232">
        <v>3.5208110762078579</v>
      </c>
      <c r="D232">
        <v>100</v>
      </c>
      <c r="E232">
        <v>9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176040553.81039289</v>
      </c>
    </row>
    <row r="233" spans="1:15" x14ac:dyDescent="0.25">
      <c r="A233">
        <v>8.2800000000000011</v>
      </c>
      <c r="B233">
        <v>52.35</v>
      </c>
      <c r="C233">
        <v>3.5527878589644879</v>
      </c>
      <c r="D233">
        <v>99</v>
      </c>
      <c r="E233">
        <v>4</v>
      </c>
      <c r="F233">
        <v>30</v>
      </c>
      <c r="G233">
        <v>29</v>
      </c>
      <c r="H233">
        <v>53242.213756089652</v>
      </c>
      <c r="I233">
        <v>9</v>
      </c>
      <c r="J233">
        <v>5</v>
      </c>
      <c r="K233" t="s">
        <v>12</v>
      </c>
      <c r="L233">
        <v>540478.12020292156</v>
      </c>
      <c r="M233">
        <v>6451.929195171333</v>
      </c>
      <c r="O233">
        <f t="shared" si="3"/>
        <v>177639392.9482244</v>
      </c>
    </row>
    <row r="234" spans="1:15" x14ac:dyDescent="0.25">
      <c r="A234">
        <v>8.48</v>
      </c>
      <c r="B234">
        <v>52.35</v>
      </c>
      <c r="C234">
        <v>3.5753546337100328</v>
      </c>
      <c r="D234">
        <v>101</v>
      </c>
      <c r="E234">
        <v>0</v>
      </c>
      <c r="F234">
        <v>30</v>
      </c>
      <c r="G234">
        <v>29</v>
      </c>
      <c r="H234">
        <v>53242.213756089652</v>
      </c>
      <c r="I234">
        <v>9</v>
      </c>
      <c r="J234">
        <v>5</v>
      </c>
      <c r="K234" t="s">
        <v>12</v>
      </c>
      <c r="L234">
        <v>540478.12020292156</v>
      </c>
      <c r="M234">
        <v>6432.8123733913608</v>
      </c>
      <c r="O234">
        <f t="shared" si="3"/>
        <v>178767731.68550164</v>
      </c>
    </row>
    <row r="235" spans="1:15" x14ac:dyDescent="0.25">
      <c r="A235">
        <v>8.68</v>
      </c>
      <c r="B235">
        <v>52.35</v>
      </c>
      <c r="C235">
        <v>3.609568401232905</v>
      </c>
      <c r="D235">
        <v>103</v>
      </c>
      <c r="E235">
        <v>16</v>
      </c>
      <c r="F235">
        <v>30</v>
      </c>
      <c r="G235">
        <v>29</v>
      </c>
      <c r="H235">
        <v>53242.213756089652</v>
      </c>
      <c r="I235">
        <v>9</v>
      </c>
      <c r="J235">
        <v>5</v>
      </c>
      <c r="K235" t="s">
        <v>12</v>
      </c>
      <c r="L235">
        <v>540478.12020292156</v>
      </c>
      <c r="M235">
        <v>6413.7075756772683</v>
      </c>
      <c r="O235">
        <f t="shared" si="3"/>
        <v>180478420.06164524</v>
      </c>
    </row>
    <row r="236" spans="1:15" x14ac:dyDescent="0.25">
      <c r="A236">
        <v>8.8800000000000008</v>
      </c>
      <c r="B236">
        <v>52.35</v>
      </c>
      <c r="C236">
        <v>3.6129340622818051</v>
      </c>
      <c r="D236">
        <v>103</v>
      </c>
      <c r="E236">
        <v>16</v>
      </c>
      <c r="F236">
        <v>30</v>
      </c>
      <c r="G236">
        <v>29</v>
      </c>
      <c r="H236">
        <v>53242.213756089652</v>
      </c>
      <c r="I236">
        <v>9</v>
      </c>
      <c r="J236">
        <v>5</v>
      </c>
      <c r="K236" t="s">
        <v>12</v>
      </c>
      <c r="L236">
        <v>540478.12020292156</v>
      </c>
      <c r="M236">
        <v>6394.6149263116486</v>
      </c>
      <c r="O236">
        <f t="shared" si="3"/>
        <v>180646703.11409026</v>
      </c>
    </row>
    <row r="237" spans="1:15" x14ac:dyDescent="0.25">
      <c r="A237">
        <v>9.08</v>
      </c>
      <c r="B237">
        <v>52.35</v>
      </c>
      <c r="C237">
        <v>3.6412393810481318</v>
      </c>
      <c r="D237">
        <v>106</v>
      </c>
      <c r="E237">
        <v>2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182061969.05240658</v>
      </c>
    </row>
    <row r="238" spans="1:15" x14ac:dyDescent="0.25">
      <c r="A238">
        <v>9.2800000000000011</v>
      </c>
      <c r="B238">
        <v>52.35</v>
      </c>
      <c r="C238">
        <v>3.671893105548897</v>
      </c>
      <c r="D238">
        <v>108</v>
      </c>
      <c r="E238">
        <v>11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183594655.27744484</v>
      </c>
    </row>
    <row r="239" spans="1:15" x14ac:dyDescent="0.25">
      <c r="A239">
        <v>9.48</v>
      </c>
      <c r="B239">
        <v>52.35</v>
      </c>
      <c r="C239">
        <v>3.691782838249789</v>
      </c>
      <c r="D239">
        <v>110</v>
      </c>
      <c r="E239">
        <v>1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184589141.91248944</v>
      </c>
    </row>
    <row r="240" spans="1:15" x14ac:dyDescent="0.25">
      <c r="A240">
        <v>9.68</v>
      </c>
      <c r="B240">
        <v>52.35</v>
      </c>
      <c r="C240">
        <v>3.6932629091242228</v>
      </c>
      <c r="D240">
        <v>109</v>
      </c>
      <c r="E240">
        <v>16</v>
      </c>
      <c r="F240">
        <v>30</v>
      </c>
      <c r="G240">
        <v>29</v>
      </c>
      <c r="H240">
        <v>53242.213756089652</v>
      </c>
      <c r="I240">
        <v>9</v>
      </c>
      <c r="J240">
        <v>5</v>
      </c>
      <c r="K240" t="s">
        <v>12</v>
      </c>
      <c r="L240">
        <v>540478.12020292156</v>
      </c>
      <c r="M240">
        <v>6318.3683462977424</v>
      </c>
      <c r="O240">
        <f t="shared" si="3"/>
        <v>184663145.45621115</v>
      </c>
    </row>
    <row r="241" spans="1:15" x14ac:dyDescent="0.25">
      <c r="A241">
        <v>9.8800000000000008</v>
      </c>
      <c r="B241">
        <v>52.35</v>
      </c>
      <c r="C241">
        <v>3.6971730362707378</v>
      </c>
      <c r="D241">
        <v>109</v>
      </c>
      <c r="E241">
        <v>16</v>
      </c>
      <c r="F241">
        <v>30</v>
      </c>
      <c r="G241">
        <v>29</v>
      </c>
      <c r="H241">
        <v>53242.213756089652</v>
      </c>
      <c r="I241">
        <v>9</v>
      </c>
      <c r="J241">
        <v>5</v>
      </c>
      <c r="K241" t="s">
        <v>12</v>
      </c>
      <c r="L241">
        <v>540478.12020292156</v>
      </c>
      <c r="M241">
        <v>6299.3383514958177</v>
      </c>
      <c r="O241">
        <f t="shared" si="3"/>
        <v>184858651.81353688</v>
      </c>
    </row>
    <row r="242" spans="1:15" x14ac:dyDescent="0.25">
      <c r="A242">
        <v>6.08</v>
      </c>
      <c r="B242">
        <v>52.15</v>
      </c>
      <c r="C242">
        <v>3.3454380108905641</v>
      </c>
      <c r="D242">
        <v>88</v>
      </c>
      <c r="E242">
        <v>4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167271900.54452822</v>
      </c>
    </row>
    <row r="243" spans="1:15" x14ac:dyDescent="0.25">
      <c r="A243">
        <v>6.28</v>
      </c>
      <c r="B243">
        <v>52.15</v>
      </c>
      <c r="C243">
        <v>3.3825940779112211</v>
      </c>
      <c r="D243">
        <v>91</v>
      </c>
      <c r="E243">
        <v>14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169129703.89556107</v>
      </c>
    </row>
    <row r="244" spans="1:15" x14ac:dyDescent="0.25">
      <c r="A244">
        <v>6.48</v>
      </c>
      <c r="B244">
        <v>52.15</v>
      </c>
      <c r="C244">
        <v>3.4298584040548228</v>
      </c>
      <c r="D244">
        <v>92</v>
      </c>
      <c r="E244">
        <v>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171492920.20274115</v>
      </c>
    </row>
    <row r="245" spans="1:15" x14ac:dyDescent="0.25">
      <c r="A245">
        <v>6.6800000000000006</v>
      </c>
      <c r="B245">
        <v>52.15</v>
      </c>
      <c r="C245">
        <v>3.448878257238198</v>
      </c>
      <c r="D245">
        <v>94</v>
      </c>
      <c r="E245">
        <v>0</v>
      </c>
      <c r="F245">
        <v>29</v>
      </c>
      <c r="G245">
        <v>28</v>
      </c>
      <c r="H245">
        <v>51467.473297553333</v>
      </c>
      <c r="I245">
        <v>9</v>
      </c>
      <c r="J245">
        <v>5</v>
      </c>
      <c r="K245" t="s">
        <v>12</v>
      </c>
      <c r="L245">
        <v>522462.18286282418</v>
      </c>
      <c r="M245">
        <v>6594.3423141624562</v>
      </c>
      <c r="O245">
        <f t="shared" si="3"/>
        <v>172443912.8619099</v>
      </c>
    </row>
    <row r="246" spans="1:15" x14ac:dyDescent="0.25">
      <c r="A246">
        <v>6.8800000000000008</v>
      </c>
      <c r="B246">
        <v>52.15</v>
      </c>
      <c r="C246">
        <v>3.4487481276853091</v>
      </c>
      <c r="D246">
        <v>94</v>
      </c>
      <c r="E246">
        <v>0</v>
      </c>
      <c r="F246">
        <v>29</v>
      </c>
      <c r="G246">
        <v>28</v>
      </c>
      <c r="H246">
        <v>51467.473297553333</v>
      </c>
      <c r="I246">
        <v>9</v>
      </c>
      <c r="J246">
        <v>5</v>
      </c>
      <c r="K246" t="s">
        <v>12</v>
      </c>
      <c r="L246">
        <v>522462.18286282418</v>
      </c>
      <c r="M246">
        <v>6575.1185320635714</v>
      </c>
      <c r="O246">
        <f t="shared" si="3"/>
        <v>172437406.38426545</v>
      </c>
    </row>
    <row r="247" spans="1:15" x14ac:dyDescent="0.25">
      <c r="A247">
        <v>7.08</v>
      </c>
      <c r="B247">
        <v>52.15</v>
      </c>
      <c r="C247">
        <v>3.4611294696952331</v>
      </c>
      <c r="D247">
        <v>95</v>
      </c>
      <c r="E247">
        <v>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173056473.48476166</v>
      </c>
    </row>
    <row r="248" spans="1:15" x14ac:dyDescent="0.25">
      <c r="A248">
        <v>7.28</v>
      </c>
      <c r="B248">
        <v>52.15</v>
      </c>
      <c r="C248">
        <v>3.4905910487075649</v>
      </c>
      <c r="D248">
        <v>97</v>
      </c>
      <c r="E248">
        <v>14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174529552.43537825</v>
      </c>
    </row>
    <row r="249" spans="1:15" x14ac:dyDescent="0.25">
      <c r="A249">
        <v>7.48</v>
      </c>
      <c r="B249">
        <v>52.15</v>
      </c>
      <c r="C249">
        <v>3.5186698696231602</v>
      </c>
      <c r="D249">
        <v>96</v>
      </c>
      <c r="E249">
        <v>5</v>
      </c>
      <c r="F249">
        <v>30</v>
      </c>
      <c r="G249">
        <v>29</v>
      </c>
      <c r="H249">
        <v>53242.213756089652</v>
      </c>
      <c r="I249">
        <v>9</v>
      </c>
      <c r="J249">
        <v>5</v>
      </c>
      <c r="K249" t="s">
        <v>12</v>
      </c>
      <c r="L249">
        <v>540478.12020292156</v>
      </c>
      <c r="M249">
        <v>6517.5140422998866</v>
      </c>
      <c r="O249">
        <f t="shared" si="3"/>
        <v>175933493.48115802</v>
      </c>
    </row>
    <row r="250" spans="1:15" x14ac:dyDescent="0.25">
      <c r="A250">
        <v>7.6800000000000006</v>
      </c>
      <c r="B250">
        <v>52.15</v>
      </c>
      <c r="C250">
        <v>3.5501271641298739</v>
      </c>
      <c r="D250">
        <v>99</v>
      </c>
      <c r="E250">
        <v>0</v>
      </c>
      <c r="F250">
        <v>30</v>
      </c>
      <c r="G250">
        <v>29</v>
      </c>
      <c r="H250">
        <v>53242.213756089652</v>
      </c>
      <c r="I250">
        <v>9</v>
      </c>
      <c r="J250">
        <v>5</v>
      </c>
      <c r="K250" t="s">
        <v>12</v>
      </c>
      <c r="L250">
        <v>540478.12020292156</v>
      </c>
      <c r="M250">
        <v>6498.3352152864163</v>
      </c>
      <c r="O250">
        <f t="shared" si="3"/>
        <v>177506358.20649371</v>
      </c>
    </row>
    <row r="251" spans="1:15" x14ac:dyDescent="0.25">
      <c r="A251">
        <v>7.8800000000000008</v>
      </c>
      <c r="B251">
        <v>52.15</v>
      </c>
      <c r="C251">
        <v>3.5519909962638101</v>
      </c>
      <c r="D251">
        <v>99</v>
      </c>
      <c r="E251">
        <v>0</v>
      </c>
      <c r="F251">
        <v>30</v>
      </c>
      <c r="G251">
        <v>29</v>
      </c>
      <c r="H251">
        <v>53242.213756089652</v>
      </c>
      <c r="I251">
        <v>9</v>
      </c>
      <c r="J251">
        <v>5</v>
      </c>
      <c r="K251" t="s">
        <v>12</v>
      </c>
      <c r="L251">
        <v>540478.12020292156</v>
      </c>
      <c r="M251">
        <v>6479.1679182185098</v>
      </c>
      <c r="O251">
        <f t="shared" si="3"/>
        <v>177599549.81319049</v>
      </c>
    </row>
    <row r="252" spans="1:15" x14ac:dyDescent="0.25">
      <c r="A252">
        <v>8.08</v>
      </c>
      <c r="B252">
        <v>52.15</v>
      </c>
      <c r="C252">
        <v>3.553532004139742</v>
      </c>
      <c r="D252">
        <v>98</v>
      </c>
      <c r="E252">
        <v>18</v>
      </c>
      <c r="F252">
        <v>30</v>
      </c>
      <c r="G252">
        <v>29</v>
      </c>
      <c r="H252">
        <v>53242.213756089652</v>
      </c>
      <c r="I252">
        <v>9</v>
      </c>
      <c r="J252">
        <v>5</v>
      </c>
      <c r="K252" t="s">
        <v>12</v>
      </c>
      <c r="L252">
        <v>540478.12020292156</v>
      </c>
      <c r="M252">
        <v>6460.0122701038899</v>
      </c>
      <c r="O252">
        <f t="shared" si="3"/>
        <v>177676600.20698711</v>
      </c>
    </row>
    <row r="253" spans="1:15" x14ac:dyDescent="0.25">
      <c r="A253">
        <v>8.2800000000000011</v>
      </c>
      <c r="B253">
        <v>52.15</v>
      </c>
      <c r="C253">
        <v>3.573851570071783</v>
      </c>
      <c r="D253">
        <v>100</v>
      </c>
      <c r="E253">
        <v>11</v>
      </c>
      <c r="F253">
        <v>30</v>
      </c>
      <c r="G253">
        <v>29</v>
      </c>
      <c r="H253">
        <v>53242.213756089652</v>
      </c>
      <c r="I253">
        <v>9</v>
      </c>
      <c r="J253">
        <v>5</v>
      </c>
      <c r="K253" t="s">
        <v>12</v>
      </c>
      <c r="L253">
        <v>540478.12020292156</v>
      </c>
      <c r="M253">
        <v>6440.8683912503466</v>
      </c>
      <c r="O253">
        <f t="shared" si="3"/>
        <v>178692578.50358915</v>
      </c>
    </row>
    <row r="254" spans="1:15" x14ac:dyDescent="0.25">
      <c r="A254">
        <v>8.48</v>
      </c>
      <c r="B254">
        <v>52.15</v>
      </c>
      <c r="C254">
        <v>3.6029242792580831</v>
      </c>
      <c r="D254">
        <v>99</v>
      </c>
      <c r="E254">
        <v>1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180146213.96290416</v>
      </c>
    </row>
    <row r="255" spans="1:15" x14ac:dyDescent="0.25">
      <c r="A255">
        <v>8.68</v>
      </c>
      <c r="B255">
        <v>52.15</v>
      </c>
      <c r="C255">
        <v>3.639786100428795</v>
      </c>
      <c r="D255">
        <v>102</v>
      </c>
      <c r="E255">
        <v>3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181989305.02143976</v>
      </c>
    </row>
    <row r="256" spans="1:15" x14ac:dyDescent="0.25">
      <c r="A256">
        <v>8.8800000000000008</v>
      </c>
      <c r="B256">
        <v>52.15</v>
      </c>
      <c r="C256">
        <v>3.64288792099119</v>
      </c>
      <c r="D256">
        <v>102</v>
      </c>
      <c r="E256">
        <v>3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182144396.0495595</v>
      </c>
    </row>
    <row r="257" spans="1:15" x14ac:dyDescent="0.25">
      <c r="A257">
        <v>9.08</v>
      </c>
      <c r="B257">
        <v>52.15</v>
      </c>
      <c r="C257">
        <v>3.7071148597398489</v>
      </c>
      <c r="D257">
        <v>107</v>
      </c>
      <c r="E257">
        <v>14</v>
      </c>
      <c r="F257">
        <v>31</v>
      </c>
      <c r="G257">
        <v>30</v>
      </c>
      <c r="H257">
        <v>55016.95421462597</v>
      </c>
      <c r="I257">
        <v>9</v>
      </c>
      <c r="J257">
        <v>5</v>
      </c>
      <c r="K257" t="s">
        <v>12</v>
      </c>
      <c r="L257">
        <v>558494.05754301895</v>
      </c>
      <c r="M257">
        <v>6364.4130211285474</v>
      </c>
      <c r="O257">
        <f t="shared" si="3"/>
        <v>185355742.98699245</v>
      </c>
    </row>
    <row r="258" spans="1:15" x14ac:dyDescent="0.25">
      <c r="A258">
        <v>9.2800000000000011</v>
      </c>
      <c r="B258">
        <v>52.15</v>
      </c>
      <c r="C258">
        <v>3.7605481005094159</v>
      </c>
      <c r="D258">
        <v>111</v>
      </c>
      <c r="E258">
        <v>25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188027405.02547079</v>
      </c>
    </row>
    <row r="259" spans="1:15" x14ac:dyDescent="0.25">
      <c r="A259">
        <v>9.48</v>
      </c>
      <c r="B259">
        <v>52.15</v>
      </c>
      <c r="C259">
        <v>3.8341816719791191</v>
      </c>
      <c r="D259">
        <v>114</v>
      </c>
      <c r="E259">
        <v>15</v>
      </c>
      <c r="F259">
        <v>32</v>
      </c>
      <c r="G259">
        <v>31</v>
      </c>
      <c r="H259">
        <v>56791.694673162303</v>
      </c>
      <c r="I259">
        <v>9</v>
      </c>
      <c r="J259">
        <v>5</v>
      </c>
      <c r="K259" t="s">
        <v>12</v>
      </c>
      <c r="L259">
        <v>576509.99488311633</v>
      </c>
      <c r="M259">
        <v>6326.2591782831241</v>
      </c>
      <c r="O259">
        <f t="shared" ref="O259:O322" si="4">C259*50000000</f>
        <v>191709083.59895596</v>
      </c>
    </row>
    <row r="260" spans="1:15" x14ac:dyDescent="0.25">
      <c r="A260">
        <v>9.68</v>
      </c>
      <c r="B260">
        <v>52.15</v>
      </c>
      <c r="C260">
        <v>3.8298041803078489</v>
      </c>
      <c r="D260">
        <v>114</v>
      </c>
      <c r="E260">
        <v>1</v>
      </c>
      <c r="F260">
        <v>32</v>
      </c>
      <c r="G260">
        <v>31</v>
      </c>
      <c r="H260">
        <v>56791.694673162303</v>
      </c>
      <c r="I260">
        <v>9</v>
      </c>
      <c r="J260">
        <v>5</v>
      </c>
      <c r="K260" t="s">
        <v>12</v>
      </c>
      <c r="L260">
        <v>576509.99488311633</v>
      </c>
      <c r="M260">
        <v>6307.2011659561467</v>
      </c>
      <c r="O260">
        <f t="shared" si="4"/>
        <v>191490209.01539245</v>
      </c>
    </row>
    <row r="261" spans="1:15" x14ac:dyDescent="0.25">
      <c r="A261">
        <v>9.8800000000000008</v>
      </c>
      <c r="B261">
        <v>52.15</v>
      </c>
      <c r="C261">
        <v>3.8335282927403509</v>
      </c>
      <c r="D261">
        <v>114</v>
      </c>
      <c r="E261">
        <v>1</v>
      </c>
      <c r="F261">
        <v>32</v>
      </c>
      <c r="G261">
        <v>31</v>
      </c>
      <c r="H261">
        <v>56791.694673162303</v>
      </c>
      <c r="I261">
        <v>9</v>
      </c>
      <c r="J261">
        <v>5</v>
      </c>
      <c r="K261" t="s">
        <v>12</v>
      </c>
      <c r="L261">
        <v>576509.99488311633</v>
      </c>
      <c r="M261">
        <v>6288.1559343865056</v>
      </c>
      <c r="O261">
        <f t="shared" si="4"/>
        <v>191676414.63701755</v>
      </c>
    </row>
    <row r="262" spans="1:15" x14ac:dyDescent="0.25">
      <c r="A262">
        <v>6.08</v>
      </c>
      <c r="B262">
        <v>51.95</v>
      </c>
      <c r="C262">
        <v>3.427309346536286</v>
      </c>
      <c r="D262">
        <v>91</v>
      </c>
      <c r="E262">
        <v>2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171365467.32681429</v>
      </c>
    </row>
    <row r="263" spans="1:15" x14ac:dyDescent="0.25">
      <c r="A263">
        <v>6.28</v>
      </c>
      <c r="B263">
        <v>51.95</v>
      </c>
      <c r="C263">
        <v>3.4749931787244508</v>
      </c>
      <c r="D263">
        <v>95</v>
      </c>
      <c r="E263">
        <v>11</v>
      </c>
      <c r="F263">
        <v>29</v>
      </c>
      <c r="G263">
        <v>28</v>
      </c>
      <c r="H263">
        <v>51467.473297553333</v>
      </c>
      <c r="I263">
        <v>9</v>
      </c>
      <c r="J263">
        <v>5</v>
      </c>
      <c r="K263" t="s">
        <v>12</v>
      </c>
      <c r="L263">
        <v>522462.18286282418</v>
      </c>
      <c r="M263">
        <v>6621.9396041519467</v>
      </c>
      <c r="O263">
        <f t="shared" si="4"/>
        <v>173749658.93622255</v>
      </c>
    </row>
    <row r="264" spans="1:15" x14ac:dyDescent="0.25">
      <c r="A264">
        <v>6.48</v>
      </c>
      <c r="B264">
        <v>51.95</v>
      </c>
      <c r="C264">
        <v>3.5246688389582239</v>
      </c>
      <c r="D264">
        <v>96</v>
      </c>
      <c r="E264">
        <v>5</v>
      </c>
      <c r="F264">
        <v>30</v>
      </c>
      <c r="G264">
        <v>29</v>
      </c>
      <c r="H264">
        <v>53242.213756089652</v>
      </c>
      <c r="I264">
        <v>9</v>
      </c>
      <c r="J264">
        <v>5</v>
      </c>
      <c r="K264" t="s">
        <v>12</v>
      </c>
      <c r="L264">
        <v>540478.12020292156</v>
      </c>
      <c r="M264">
        <v>6602.6789087349543</v>
      </c>
      <c r="O264">
        <f t="shared" si="4"/>
        <v>176233441.9479112</v>
      </c>
    </row>
    <row r="265" spans="1:15" x14ac:dyDescent="0.25">
      <c r="A265">
        <v>6.6800000000000006</v>
      </c>
      <c r="B265">
        <v>51.95</v>
      </c>
      <c r="C265">
        <v>3.523037186545861</v>
      </c>
      <c r="D265">
        <v>96</v>
      </c>
      <c r="E265">
        <v>3</v>
      </c>
      <c r="F265">
        <v>30</v>
      </c>
      <c r="G265">
        <v>29</v>
      </c>
      <c r="H265">
        <v>53242.213756089652</v>
      </c>
      <c r="I265">
        <v>9</v>
      </c>
      <c r="J265">
        <v>5</v>
      </c>
      <c r="K265" t="s">
        <v>12</v>
      </c>
      <c r="L265">
        <v>540478.12020292156</v>
      </c>
      <c r="M265">
        <v>6583.4290445572187</v>
      </c>
      <c r="O265">
        <f t="shared" si="4"/>
        <v>176151859.32729304</v>
      </c>
    </row>
    <row r="266" spans="1:15" x14ac:dyDescent="0.25">
      <c r="A266">
        <v>6.8800000000000008</v>
      </c>
      <c r="B266">
        <v>51.95</v>
      </c>
      <c r="C266">
        <v>3.5229240906950792</v>
      </c>
      <c r="D266">
        <v>96</v>
      </c>
      <c r="E266">
        <v>3</v>
      </c>
      <c r="F266">
        <v>30</v>
      </c>
      <c r="G266">
        <v>29</v>
      </c>
      <c r="H266">
        <v>53242.213756089652</v>
      </c>
      <c r="I266">
        <v>9</v>
      </c>
      <c r="J266">
        <v>5</v>
      </c>
      <c r="K266" t="s">
        <v>12</v>
      </c>
      <c r="L266">
        <v>540478.12020292156</v>
      </c>
      <c r="M266">
        <v>6564.190123176234</v>
      </c>
      <c r="O266">
        <f t="shared" si="4"/>
        <v>176146204.53475395</v>
      </c>
    </row>
    <row r="267" spans="1:15" x14ac:dyDescent="0.25">
      <c r="A267">
        <v>7.08</v>
      </c>
      <c r="B267">
        <v>51.95</v>
      </c>
      <c r="C267">
        <v>3.5162582015221222</v>
      </c>
      <c r="D267">
        <v>95</v>
      </c>
      <c r="E267">
        <v>10</v>
      </c>
      <c r="F267">
        <v>30</v>
      </c>
      <c r="G267">
        <v>29</v>
      </c>
      <c r="H267">
        <v>53242.213756089652</v>
      </c>
      <c r="I267">
        <v>9</v>
      </c>
      <c r="J267">
        <v>5</v>
      </c>
      <c r="K267" t="s">
        <v>12</v>
      </c>
      <c r="L267">
        <v>540478.12020292156</v>
      </c>
      <c r="M267">
        <v>6544.9622573500128</v>
      </c>
      <c r="O267">
        <f t="shared" si="4"/>
        <v>175812910.0761061</v>
      </c>
    </row>
    <row r="268" spans="1:15" x14ac:dyDescent="0.25">
      <c r="A268">
        <v>7.28</v>
      </c>
      <c r="B268">
        <v>51.95</v>
      </c>
      <c r="C268">
        <v>3.5370449909782549</v>
      </c>
      <c r="D268">
        <v>97</v>
      </c>
      <c r="E268">
        <v>7</v>
      </c>
      <c r="F268">
        <v>30</v>
      </c>
      <c r="G268">
        <v>29</v>
      </c>
      <c r="H268">
        <v>53242.213756089652</v>
      </c>
      <c r="I268">
        <v>9</v>
      </c>
      <c r="J268">
        <v>5</v>
      </c>
      <c r="K268" t="s">
        <v>12</v>
      </c>
      <c r="L268">
        <v>540478.12020292156</v>
      </c>
      <c r="M268">
        <v>6525.7455610538946</v>
      </c>
      <c r="O268">
        <f t="shared" si="4"/>
        <v>176852249.54891273</v>
      </c>
    </row>
    <row r="269" spans="1:15" x14ac:dyDescent="0.25">
      <c r="A269">
        <v>7.48</v>
      </c>
      <c r="B269">
        <v>51.95</v>
      </c>
      <c r="C269">
        <v>3.569697111283332</v>
      </c>
      <c r="D269">
        <v>100</v>
      </c>
      <c r="E269">
        <v>5</v>
      </c>
      <c r="F269">
        <v>30</v>
      </c>
      <c r="G269">
        <v>29</v>
      </c>
      <c r="H269">
        <v>53242.213756089652</v>
      </c>
      <c r="I269">
        <v>9</v>
      </c>
      <c r="J269">
        <v>5</v>
      </c>
      <c r="K269" t="s">
        <v>12</v>
      </c>
      <c r="L269">
        <v>540478.12020292156</v>
      </c>
      <c r="M269">
        <v>6506.5401494975686</v>
      </c>
      <c r="O269">
        <f t="shared" si="4"/>
        <v>178484855.56416661</v>
      </c>
    </row>
    <row r="270" spans="1:15" x14ac:dyDescent="0.25">
      <c r="A270">
        <v>7.6800000000000006</v>
      </c>
      <c r="B270">
        <v>51.95</v>
      </c>
      <c r="C270">
        <v>3.611198305961199</v>
      </c>
      <c r="D270">
        <v>100</v>
      </c>
      <c r="E270">
        <v>0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180559915.29805994</v>
      </c>
    </row>
    <row r="271" spans="1:15" x14ac:dyDescent="0.25">
      <c r="A271">
        <v>7.8800000000000008</v>
      </c>
      <c r="B271">
        <v>51.95</v>
      </c>
      <c r="C271">
        <v>3.6128521417245878</v>
      </c>
      <c r="D271">
        <v>100</v>
      </c>
      <c r="E271">
        <v>0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180642607.08622938</v>
      </c>
    </row>
    <row r="272" spans="1:15" x14ac:dyDescent="0.25">
      <c r="A272">
        <v>8.08</v>
      </c>
      <c r="B272">
        <v>51.95</v>
      </c>
      <c r="C272">
        <v>3.6222366359921838</v>
      </c>
      <c r="D272">
        <v>100</v>
      </c>
      <c r="E272">
        <v>13</v>
      </c>
      <c r="F272">
        <v>31</v>
      </c>
      <c r="G272">
        <v>30</v>
      </c>
      <c r="H272">
        <v>55016.95421462597</v>
      </c>
      <c r="I272">
        <v>9</v>
      </c>
      <c r="J272">
        <v>5</v>
      </c>
      <c r="K272" t="s">
        <v>12</v>
      </c>
      <c r="L272">
        <v>558494.05754301895</v>
      </c>
      <c r="M272">
        <v>6448.9927942439272</v>
      </c>
      <c r="O272">
        <f t="shared" si="4"/>
        <v>181111831.79960918</v>
      </c>
    </row>
    <row r="273" spans="1:15" x14ac:dyDescent="0.25">
      <c r="A273">
        <v>8.2800000000000011</v>
      </c>
      <c r="B273">
        <v>51.95</v>
      </c>
      <c r="C273">
        <v>3.6221626855331772</v>
      </c>
      <c r="D273">
        <v>100</v>
      </c>
      <c r="E273">
        <v>9</v>
      </c>
      <c r="F273">
        <v>31</v>
      </c>
      <c r="G273">
        <v>30</v>
      </c>
      <c r="H273">
        <v>55016.95421462597</v>
      </c>
      <c r="I273">
        <v>9</v>
      </c>
      <c r="J273">
        <v>5</v>
      </c>
      <c r="K273" t="s">
        <v>12</v>
      </c>
      <c r="L273">
        <v>558494.05754301895</v>
      </c>
      <c r="M273">
        <v>6429.833699040285</v>
      </c>
      <c r="O273">
        <f t="shared" si="4"/>
        <v>181108134.27665886</v>
      </c>
    </row>
    <row r="274" spans="1:15" x14ac:dyDescent="0.25">
      <c r="A274">
        <v>8.48</v>
      </c>
      <c r="B274">
        <v>51.95</v>
      </c>
      <c r="C274">
        <v>3.6389845201549691</v>
      </c>
      <c r="D274">
        <v>101</v>
      </c>
      <c r="E274">
        <v>15</v>
      </c>
      <c r="F274">
        <v>31</v>
      </c>
      <c r="G274">
        <v>30</v>
      </c>
      <c r="H274">
        <v>55016.95421462597</v>
      </c>
      <c r="I274">
        <v>9</v>
      </c>
      <c r="J274">
        <v>5</v>
      </c>
      <c r="K274" t="s">
        <v>12</v>
      </c>
      <c r="L274">
        <v>558494.05754301895</v>
      </c>
      <c r="M274">
        <v>6410.6864837531466</v>
      </c>
      <c r="O274">
        <f t="shared" si="4"/>
        <v>181949226.00774845</v>
      </c>
    </row>
    <row r="275" spans="1:15" x14ac:dyDescent="0.25">
      <c r="A275">
        <v>8.68</v>
      </c>
      <c r="B275">
        <v>51.95</v>
      </c>
      <c r="C275">
        <v>3.671024907359242</v>
      </c>
      <c r="D275">
        <v>104</v>
      </c>
      <c r="E275">
        <v>9</v>
      </c>
      <c r="F275">
        <v>31</v>
      </c>
      <c r="G275">
        <v>30</v>
      </c>
      <c r="H275">
        <v>55016.95421462597</v>
      </c>
      <c r="I275">
        <v>9</v>
      </c>
      <c r="J275">
        <v>5</v>
      </c>
      <c r="K275" t="s">
        <v>12</v>
      </c>
      <c r="L275">
        <v>558494.05754301895</v>
      </c>
      <c r="M275">
        <v>6391.5512713695352</v>
      </c>
      <c r="O275">
        <f t="shared" si="4"/>
        <v>183551245.36796209</v>
      </c>
    </row>
    <row r="276" spans="1:15" x14ac:dyDescent="0.25">
      <c r="A276">
        <v>8.8800000000000008</v>
      </c>
      <c r="B276">
        <v>51.95</v>
      </c>
      <c r="C276">
        <v>3.6738875086511338</v>
      </c>
      <c r="D276">
        <v>104</v>
      </c>
      <c r="E276">
        <v>9</v>
      </c>
      <c r="F276">
        <v>31</v>
      </c>
      <c r="G276">
        <v>30</v>
      </c>
      <c r="H276">
        <v>55016.95421462597</v>
      </c>
      <c r="I276">
        <v>9</v>
      </c>
      <c r="J276">
        <v>5</v>
      </c>
      <c r="K276" t="s">
        <v>12</v>
      </c>
      <c r="L276">
        <v>558494.05754301895</v>
      </c>
      <c r="M276">
        <v>6372.4281862369126</v>
      </c>
      <c r="O276">
        <f t="shared" si="4"/>
        <v>183694375.43255669</v>
      </c>
    </row>
    <row r="277" spans="1:15" x14ac:dyDescent="0.25">
      <c r="A277">
        <v>9.08</v>
      </c>
      <c r="B277">
        <v>51.95</v>
      </c>
      <c r="C277">
        <v>3.7504605761816889</v>
      </c>
      <c r="D277">
        <v>107</v>
      </c>
      <c r="E277">
        <v>5</v>
      </c>
      <c r="F277">
        <v>32</v>
      </c>
      <c r="G277">
        <v>31</v>
      </c>
      <c r="H277">
        <v>56791.694673162303</v>
      </c>
      <c r="I277">
        <v>9</v>
      </c>
      <c r="J277">
        <v>5</v>
      </c>
      <c r="K277" t="s">
        <v>12</v>
      </c>
      <c r="L277">
        <v>576509.99488311633</v>
      </c>
      <c r="M277">
        <v>6353.3173540821899</v>
      </c>
      <c r="O277">
        <f t="shared" si="4"/>
        <v>187523028.80908445</v>
      </c>
    </row>
    <row r="278" spans="1:15" x14ac:dyDescent="0.25">
      <c r="A278">
        <v>9.2800000000000011</v>
      </c>
      <c r="B278">
        <v>51.95</v>
      </c>
      <c r="C278">
        <v>3.870164492581182</v>
      </c>
      <c r="D278">
        <v>113</v>
      </c>
      <c r="E278">
        <v>94</v>
      </c>
      <c r="F278">
        <v>32</v>
      </c>
      <c r="G278">
        <v>31</v>
      </c>
      <c r="H278">
        <v>56791.694673162303</v>
      </c>
      <c r="I278">
        <v>9</v>
      </c>
      <c r="J278">
        <v>5</v>
      </c>
      <c r="K278" t="s">
        <v>12</v>
      </c>
      <c r="L278">
        <v>576509.99488311633</v>
      </c>
      <c r="M278">
        <v>6334.2189020310398</v>
      </c>
      <c r="O278">
        <f t="shared" si="4"/>
        <v>193508224.62905911</v>
      </c>
    </row>
    <row r="279" spans="1:15" x14ac:dyDescent="0.25">
      <c r="A279">
        <v>9.48</v>
      </c>
      <c r="B279">
        <v>51.95</v>
      </c>
      <c r="C279">
        <v>3.9812958877017208</v>
      </c>
      <c r="D279">
        <v>103</v>
      </c>
      <c r="E279">
        <v>624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199064794.38508603</v>
      </c>
    </row>
    <row r="280" spans="1:15" x14ac:dyDescent="0.25">
      <c r="A280">
        <v>9.68</v>
      </c>
      <c r="B280">
        <v>51.95</v>
      </c>
      <c r="C280">
        <v>4.0029084879799459</v>
      </c>
      <c r="D280">
        <v>101</v>
      </c>
      <c r="E280">
        <v>694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200145424.39899731</v>
      </c>
    </row>
    <row r="281" spans="1:15" x14ac:dyDescent="0.25">
      <c r="A281">
        <v>9.8800000000000008</v>
      </c>
      <c r="B281">
        <v>51.95</v>
      </c>
      <c r="C281">
        <v>4.0063826776247264</v>
      </c>
      <c r="D281">
        <v>100</v>
      </c>
      <c r="E281">
        <v>713</v>
      </c>
      <c r="F281">
        <v>30</v>
      </c>
      <c r="G281">
        <v>29</v>
      </c>
      <c r="H281">
        <v>53242.213756089652</v>
      </c>
      <c r="I281">
        <v>9</v>
      </c>
      <c r="J281">
        <v>5</v>
      </c>
      <c r="K281" t="s">
        <v>12</v>
      </c>
      <c r="L281">
        <v>540478.12020292156</v>
      </c>
      <c r="M281">
        <v>6276.9991191500776</v>
      </c>
      <c r="O281">
        <f t="shared" si="4"/>
        <v>200319133.88123631</v>
      </c>
    </row>
    <row r="282" spans="1:15" x14ac:dyDescent="0.25">
      <c r="A282">
        <v>6.08</v>
      </c>
      <c r="B282">
        <v>51.75</v>
      </c>
      <c r="C282">
        <v>3.4345808955255599</v>
      </c>
      <c r="D282">
        <v>91</v>
      </c>
      <c r="E282">
        <v>2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171729044.77627799</v>
      </c>
    </row>
    <row r="283" spans="1:15" x14ac:dyDescent="0.25">
      <c r="A283">
        <v>6.28</v>
      </c>
      <c r="B283">
        <v>51.75</v>
      </c>
      <c r="C283">
        <v>3.482394723804028</v>
      </c>
      <c r="D283">
        <v>95</v>
      </c>
      <c r="E283">
        <v>11</v>
      </c>
      <c r="F283">
        <v>29</v>
      </c>
      <c r="G283">
        <v>28</v>
      </c>
      <c r="H283">
        <v>51467.473297553333</v>
      </c>
      <c r="I283">
        <v>9</v>
      </c>
      <c r="J283">
        <v>5</v>
      </c>
      <c r="K283" t="s">
        <v>12</v>
      </c>
      <c r="L283">
        <v>522462.18286282418</v>
      </c>
      <c r="M283">
        <v>6611.0834459873531</v>
      </c>
      <c r="O283">
        <f t="shared" si="4"/>
        <v>174119736.1902014</v>
      </c>
    </row>
    <row r="284" spans="1:15" x14ac:dyDescent="0.25">
      <c r="A284">
        <v>6.48</v>
      </c>
      <c r="B284">
        <v>51.75</v>
      </c>
      <c r="C284">
        <v>3.532165475415614</v>
      </c>
      <c r="D284">
        <v>96</v>
      </c>
      <c r="E284">
        <v>5</v>
      </c>
      <c r="F284">
        <v>30</v>
      </c>
      <c r="G284">
        <v>29</v>
      </c>
      <c r="H284">
        <v>53242.213756089652</v>
      </c>
      <c r="I284">
        <v>9</v>
      </c>
      <c r="J284">
        <v>5</v>
      </c>
      <c r="K284" t="s">
        <v>12</v>
      </c>
      <c r="L284">
        <v>540478.12020292156</v>
      </c>
      <c r="M284">
        <v>6591.8075796802541</v>
      </c>
      <c r="O284">
        <f t="shared" si="4"/>
        <v>176608273.77078071</v>
      </c>
    </row>
    <row r="285" spans="1:15" x14ac:dyDescent="0.25">
      <c r="A285">
        <v>6.6800000000000006</v>
      </c>
      <c r="B285">
        <v>51.75</v>
      </c>
      <c r="C285">
        <v>3.5305893129533392</v>
      </c>
      <c r="D285">
        <v>96</v>
      </c>
      <c r="E285">
        <v>3</v>
      </c>
      <c r="F285">
        <v>30</v>
      </c>
      <c r="G285">
        <v>29</v>
      </c>
      <c r="H285">
        <v>53242.213756089652</v>
      </c>
      <c r="I285">
        <v>9</v>
      </c>
      <c r="J285">
        <v>5</v>
      </c>
      <c r="K285" t="s">
        <v>12</v>
      </c>
      <c r="L285">
        <v>540478.12020292156</v>
      </c>
      <c r="M285">
        <v>6572.5425329586633</v>
      </c>
      <c r="O285">
        <f t="shared" si="4"/>
        <v>176529465.64766696</v>
      </c>
    </row>
    <row r="286" spans="1:15" x14ac:dyDescent="0.25">
      <c r="A286">
        <v>6.8800000000000008</v>
      </c>
      <c r="B286">
        <v>51.75</v>
      </c>
      <c r="C286">
        <v>3.5304892081881549</v>
      </c>
      <c r="D286">
        <v>96</v>
      </c>
      <c r="E286">
        <v>3</v>
      </c>
      <c r="F286">
        <v>30</v>
      </c>
      <c r="G286">
        <v>29</v>
      </c>
      <c r="H286">
        <v>53242.213756089652</v>
      </c>
      <c r="I286">
        <v>9</v>
      </c>
      <c r="J286">
        <v>5</v>
      </c>
      <c r="K286" t="s">
        <v>12</v>
      </c>
      <c r="L286">
        <v>540478.12020292156</v>
      </c>
      <c r="M286">
        <v>6553.2884173576858</v>
      </c>
      <c r="O286">
        <f t="shared" si="4"/>
        <v>176524460.40940773</v>
      </c>
    </row>
    <row r="287" spans="1:15" x14ac:dyDescent="0.25">
      <c r="A287">
        <v>7.08</v>
      </c>
      <c r="B287">
        <v>51.75</v>
      </c>
      <c r="C287">
        <v>3.5237931157854532</v>
      </c>
      <c r="D287">
        <v>95</v>
      </c>
      <c r="E287">
        <v>10</v>
      </c>
      <c r="F287">
        <v>30</v>
      </c>
      <c r="G287">
        <v>29</v>
      </c>
      <c r="H287">
        <v>53242.213756089652</v>
      </c>
      <c r="I287">
        <v>9</v>
      </c>
      <c r="J287">
        <v>5</v>
      </c>
      <c r="K287" t="s">
        <v>12</v>
      </c>
      <c r="L287">
        <v>540478.12020292156</v>
      </c>
      <c r="M287">
        <v>6534.0453456171081</v>
      </c>
      <c r="O287">
        <f t="shared" si="4"/>
        <v>176189655.78927267</v>
      </c>
    </row>
    <row r="288" spans="1:15" x14ac:dyDescent="0.25">
      <c r="A288">
        <v>7.28</v>
      </c>
      <c r="B288">
        <v>51.75</v>
      </c>
      <c r="C288">
        <v>3.54450811450356</v>
      </c>
      <c r="D288">
        <v>97</v>
      </c>
      <c r="E288">
        <v>7</v>
      </c>
      <c r="F288">
        <v>30</v>
      </c>
      <c r="G288">
        <v>29</v>
      </c>
      <c r="H288">
        <v>53242.213756089652</v>
      </c>
      <c r="I288">
        <v>9</v>
      </c>
      <c r="J288">
        <v>5</v>
      </c>
      <c r="K288" t="s">
        <v>12</v>
      </c>
      <c r="L288">
        <v>540478.12020292156</v>
      </c>
      <c r="M288">
        <v>6514.8134316982778</v>
      </c>
      <c r="O288">
        <f t="shared" si="4"/>
        <v>177225405.725178</v>
      </c>
    </row>
    <row r="289" spans="1:15" x14ac:dyDescent="0.25">
      <c r="A289">
        <v>7.48</v>
      </c>
      <c r="B289">
        <v>51.75</v>
      </c>
      <c r="C289">
        <v>3.5770505360614409</v>
      </c>
      <c r="D289">
        <v>100</v>
      </c>
      <c r="E289">
        <v>5</v>
      </c>
      <c r="F289">
        <v>30</v>
      </c>
      <c r="G289">
        <v>29</v>
      </c>
      <c r="H289">
        <v>53242.213756089652</v>
      </c>
      <c r="I289">
        <v>9</v>
      </c>
      <c r="J289">
        <v>5</v>
      </c>
      <c r="K289" t="s">
        <v>12</v>
      </c>
      <c r="L289">
        <v>540478.12020292156</v>
      </c>
      <c r="M289">
        <v>6495.5927908012472</v>
      </c>
      <c r="O289">
        <f t="shared" si="4"/>
        <v>178852526.80307204</v>
      </c>
    </row>
    <row r="290" spans="1:15" x14ac:dyDescent="0.25">
      <c r="A290">
        <v>7.6800000000000006</v>
      </c>
      <c r="B290">
        <v>51.75</v>
      </c>
      <c r="C290">
        <v>3.6184093787757319</v>
      </c>
      <c r="D290">
        <v>100</v>
      </c>
      <c r="E290">
        <v>0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180920468.9387866</v>
      </c>
    </row>
    <row r="291" spans="1:15" x14ac:dyDescent="0.25">
      <c r="A291">
        <v>7.8800000000000008</v>
      </c>
      <c r="B291">
        <v>51.75</v>
      </c>
      <c r="C291">
        <v>3.6198943991564132</v>
      </c>
      <c r="D291">
        <v>100</v>
      </c>
      <c r="E291">
        <v>0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180994719.95782065</v>
      </c>
    </row>
    <row r="292" spans="1:15" x14ac:dyDescent="0.25">
      <c r="A292">
        <v>8.08</v>
      </c>
      <c r="B292">
        <v>51.75</v>
      </c>
      <c r="C292">
        <v>3.6290900953278951</v>
      </c>
      <c r="D292">
        <v>100</v>
      </c>
      <c r="E292">
        <v>13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181454504.76639476</v>
      </c>
    </row>
    <row r="293" spans="1:15" x14ac:dyDescent="0.25">
      <c r="A293">
        <v>8.2800000000000011</v>
      </c>
      <c r="B293">
        <v>51.75</v>
      </c>
      <c r="C293">
        <v>3.6288135964527179</v>
      </c>
      <c r="D293">
        <v>100</v>
      </c>
      <c r="E293">
        <v>9</v>
      </c>
      <c r="F293">
        <v>31</v>
      </c>
      <c r="G293">
        <v>30</v>
      </c>
      <c r="H293">
        <v>55016.95421462597</v>
      </c>
      <c r="I293">
        <v>9</v>
      </c>
      <c r="J293">
        <v>5</v>
      </c>
      <c r="K293" t="s">
        <v>12</v>
      </c>
      <c r="L293">
        <v>558494.05754301895</v>
      </c>
      <c r="M293">
        <v>6418.825305766265</v>
      </c>
      <c r="O293">
        <f t="shared" si="4"/>
        <v>181440679.82263589</v>
      </c>
    </row>
    <row r="294" spans="1:15" x14ac:dyDescent="0.25">
      <c r="A294">
        <v>8.48</v>
      </c>
      <c r="B294">
        <v>51.75</v>
      </c>
      <c r="C294">
        <v>3.6454247384484009</v>
      </c>
      <c r="D294">
        <v>101</v>
      </c>
      <c r="E294">
        <v>15</v>
      </c>
      <c r="F294">
        <v>31</v>
      </c>
      <c r="G294">
        <v>30</v>
      </c>
      <c r="H294">
        <v>55016.95421462597</v>
      </c>
      <c r="I294">
        <v>9</v>
      </c>
      <c r="J294">
        <v>5</v>
      </c>
      <c r="K294" t="s">
        <v>12</v>
      </c>
      <c r="L294">
        <v>558494.05754301895</v>
      </c>
      <c r="M294">
        <v>6399.6628025631999</v>
      </c>
      <c r="O294">
        <f t="shared" si="4"/>
        <v>182271236.92242005</v>
      </c>
    </row>
    <row r="295" spans="1:15" x14ac:dyDescent="0.25">
      <c r="A295">
        <v>8.68</v>
      </c>
      <c r="B295">
        <v>51.75</v>
      </c>
      <c r="C295">
        <v>3.6772510584193729</v>
      </c>
      <c r="D295">
        <v>104</v>
      </c>
      <c r="E295">
        <v>9</v>
      </c>
      <c r="F295">
        <v>31</v>
      </c>
      <c r="G295">
        <v>30</v>
      </c>
      <c r="H295">
        <v>55016.95421462597</v>
      </c>
      <c r="I295">
        <v>9</v>
      </c>
      <c r="J295">
        <v>5</v>
      </c>
      <c r="K295" t="s">
        <v>12</v>
      </c>
      <c r="L295">
        <v>558494.05754301895</v>
      </c>
      <c r="M295">
        <v>6380.5122905849503</v>
      </c>
      <c r="O295">
        <f t="shared" si="4"/>
        <v>183862552.92096865</v>
      </c>
    </row>
    <row r="296" spans="1:15" x14ac:dyDescent="0.25">
      <c r="A296">
        <v>8.8800000000000008</v>
      </c>
      <c r="B296">
        <v>51.75</v>
      </c>
      <c r="C296">
        <v>3.6799000818314691</v>
      </c>
      <c r="D296">
        <v>104</v>
      </c>
      <c r="E296">
        <v>9</v>
      </c>
      <c r="F296">
        <v>31</v>
      </c>
      <c r="G296">
        <v>30</v>
      </c>
      <c r="H296">
        <v>55016.95421462597</v>
      </c>
      <c r="I296">
        <v>9</v>
      </c>
      <c r="J296">
        <v>5</v>
      </c>
      <c r="K296" t="s">
        <v>12</v>
      </c>
      <c r="L296">
        <v>558494.05754301895</v>
      </c>
      <c r="M296">
        <v>6361.3738942027376</v>
      </c>
      <c r="O296">
        <f t="shared" si="4"/>
        <v>183995004.09157345</v>
      </c>
    </row>
    <row r="297" spans="1:15" x14ac:dyDescent="0.25">
      <c r="A297">
        <v>9.08</v>
      </c>
      <c r="B297">
        <v>51.75</v>
      </c>
      <c r="C297">
        <v>3.7562630504670329</v>
      </c>
      <c r="D297">
        <v>107</v>
      </c>
      <c r="E297">
        <v>5</v>
      </c>
      <c r="F297">
        <v>32</v>
      </c>
      <c r="G297">
        <v>31</v>
      </c>
      <c r="H297">
        <v>56791.694673162303</v>
      </c>
      <c r="I297">
        <v>9</v>
      </c>
      <c r="J297">
        <v>5</v>
      </c>
      <c r="K297" t="s">
        <v>12</v>
      </c>
      <c r="L297">
        <v>576509.99488311633</v>
      </c>
      <c r="M297">
        <v>6342.2477391724697</v>
      </c>
      <c r="O297">
        <f t="shared" si="4"/>
        <v>187813152.52335164</v>
      </c>
    </row>
    <row r="298" spans="1:15" x14ac:dyDescent="0.25">
      <c r="A298">
        <v>9.2800000000000011</v>
      </c>
      <c r="B298">
        <v>51.75</v>
      </c>
      <c r="C298">
        <v>3.8757625537012661</v>
      </c>
      <c r="D298">
        <v>113</v>
      </c>
      <c r="E298">
        <v>94</v>
      </c>
      <c r="F298">
        <v>32</v>
      </c>
      <c r="G298">
        <v>31</v>
      </c>
      <c r="H298">
        <v>56791.694673162303</v>
      </c>
      <c r="I298">
        <v>9</v>
      </c>
      <c r="J298">
        <v>5</v>
      </c>
      <c r="K298" t="s">
        <v>12</v>
      </c>
      <c r="L298">
        <v>576509.99488311633</v>
      </c>
      <c r="M298">
        <v>6323.1339526541597</v>
      </c>
      <c r="O298">
        <f t="shared" si="4"/>
        <v>193788127.6850633</v>
      </c>
    </row>
    <row r="299" spans="1:15" x14ac:dyDescent="0.25">
      <c r="A299">
        <v>9.48</v>
      </c>
      <c r="B299">
        <v>51.75</v>
      </c>
      <c r="C299">
        <v>3.98669676436946</v>
      </c>
      <c r="D299">
        <v>103</v>
      </c>
      <c r="E299">
        <v>624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199334838.21847299</v>
      </c>
    </row>
    <row r="300" spans="1:15" x14ac:dyDescent="0.25">
      <c r="A300">
        <v>9.68</v>
      </c>
      <c r="B300">
        <v>51.75</v>
      </c>
      <c r="C300">
        <v>4.0081847432805446</v>
      </c>
      <c r="D300">
        <v>102</v>
      </c>
      <c r="E300">
        <v>675</v>
      </c>
      <c r="F300">
        <v>30</v>
      </c>
      <c r="G300">
        <v>29</v>
      </c>
      <c r="H300">
        <v>53242.213756089652</v>
      </c>
      <c r="I300">
        <v>9</v>
      </c>
      <c r="J300">
        <v>5</v>
      </c>
      <c r="K300" t="s">
        <v>12</v>
      </c>
      <c r="L300">
        <v>540478.12020292156</v>
      </c>
      <c r="M300">
        <v>6284.944000932509</v>
      </c>
      <c r="O300">
        <f t="shared" si="4"/>
        <v>200409237.16402724</v>
      </c>
    </row>
    <row r="301" spans="1:15" x14ac:dyDescent="0.25">
      <c r="A301">
        <v>9.8800000000000008</v>
      </c>
      <c r="B301">
        <v>51.75</v>
      </c>
      <c r="C301">
        <v>4.0114787933547449</v>
      </c>
      <c r="D301">
        <v>101</v>
      </c>
      <c r="E301">
        <v>694</v>
      </c>
      <c r="F301">
        <v>30</v>
      </c>
      <c r="G301">
        <v>29</v>
      </c>
      <c r="H301">
        <v>53242.213756089652</v>
      </c>
      <c r="I301">
        <v>9</v>
      </c>
      <c r="J301">
        <v>5</v>
      </c>
      <c r="K301" t="s">
        <v>12</v>
      </c>
      <c r="L301">
        <v>540478.12020292156</v>
      </c>
      <c r="M301">
        <v>6265.8680972484253</v>
      </c>
      <c r="O301">
        <f t="shared" si="4"/>
        <v>200573939.66773725</v>
      </c>
    </row>
    <row r="302" spans="1:15" x14ac:dyDescent="0.25">
      <c r="A302">
        <v>6.08</v>
      </c>
      <c r="B302">
        <v>51.55</v>
      </c>
      <c r="C302">
        <v>3.5132371325673302</v>
      </c>
      <c r="D302">
        <v>97</v>
      </c>
      <c r="E302">
        <v>12</v>
      </c>
      <c r="F302">
        <v>29</v>
      </c>
      <c r="G302">
        <v>28</v>
      </c>
      <c r="H302">
        <v>51467.473297553333</v>
      </c>
      <c r="I302">
        <v>9</v>
      </c>
      <c r="J302">
        <v>5</v>
      </c>
      <c r="K302" t="s">
        <v>12</v>
      </c>
      <c r="L302">
        <v>522462.18286282418</v>
      </c>
      <c r="M302">
        <v>6619.5561230910653</v>
      </c>
      <c r="O302">
        <f t="shared" si="4"/>
        <v>175661856.6283665</v>
      </c>
    </row>
    <row r="303" spans="1:15" x14ac:dyDescent="0.25">
      <c r="A303">
        <v>6.28</v>
      </c>
      <c r="B303">
        <v>51.55</v>
      </c>
      <c r="C303">
        <v>3.5570130079723299</v>
      </c>
      <c r="D303">
        <v>97</v>
      </c>
      <c r="E303">
        <v>15</v>
      </c>
      <c r="F303">
        <v>30</v>
      </c>
      <c r="G303">
        <v>29</v>
      </c>
      <c r="H303">
        <v>53242.213756089652</v>
      </c>
      <c r="I303">
        <v>9</v>
      </c>
      <c r="J303">
        <v>5</v>
      </c>
      <c r="K303" t="s">
        <v>12</v>
      </c>
      <c r="L303">
        <v>540478.12020292156</v>
      </c>
      <c r="M303">
        <v>6600.2543359463152</v>
      </c>
      <c r="O303">
        <f t="shared" si="4"/>
        <v>177850650.39861649</v>
      </c>
    </row>
    <row r="304" spans="1:15" x14ac:dyDescent="0.25">
      <c r="A304">
        <v>6.48</v>
      </c>
      <c r="B304">
        <v>51.55</v>
      </c>
      <c r="C304">
        <v>3.579915818675437</v>
      </c>
      <c r="D304">
        <v>99</v>
      </c>
      <c r="E304">
        <v>18</v>
      </c>
      <c r="F304">
        <v>30</v>
      </c>
      <c r="G304">
        <v>29</v>
      </c>
      <c r="H304">
        <v>53242.213756089652</v>
      </c>
      <c r="I304">
        <v>9</v>
      </c>
      <c r="J304">
        <v>5</v>
      </c>
      <c r="K304" t="s">
        <v>12</v>
      </c>
      <c r="L304">
        <v>540478.12020292156</v>
      </c>
      <c r="M304">
        <v>6580.9632457389907</v>
      </c>
      <c r="O304">
        <f t="shared" si="4"/>
        <v>178995790.93377185</v>
      </c>
    </row>
    <row r="305" spans="1:15" x14ac:dyDescent="0.25">
      <c r="A305">
        <v>6.6800000000000006</v>
      </c>
      <c r="B305">
        <v>51.55</v>
      </c>
      <c r="C305">
        <v>3.5692300416224172</v>
      </c>
      <c r="D305">
        <v>99</v>
      </c>
      <c r="E305">
        <v>0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178461502.08112085</v>
      </c>
    </row>
    <row r="306" spans="1:15" x14ac:dyDescent="0.25">
      <c r="A306">
        <v>6.8800000000000008</v>
      </c>
      <c r="B306">
        <v>51.55</v>
      </c>
      <c r="C306">
        <v>3.569140171156286</v>
      </c>
      <c r="D306">
        <v>99</v>
      </c>
      <c r="E306">
        <v>0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178457008.5578143</v>
      </c>
    </row>
    <row r="307" spans="1:15" x14ac:dyDescent="0.25">
      <c r="A307">
        <v>7.08</v>
      </c>
      <c r="B307">
        <v>51.55</v>
      </c>
      <c r="C307">
        <v>3.5405521380080152</v>
      </c>
      <c r="D307">
        <v>96</v>
      </c>
      <c r="E307">
        <v>7</v>
      </c>
      <c r="F307">
        <v>30</v>
      </c>
      <c r="G307">
        <v>29</v>
      </c>
      <c r="H307">
        <v>53242.213756089652</v>
      </c>
      <c r="I307">
        <v>9</v>
      </c>
      <c r="J307">
        <v>5</v>
      </c>
      <c r="K307" t="s">
        <v>12</v>
      </c>
      <c r="L307">
        <v>540478.12020292156</v>
      </c>
      <c r="M307">
        <v>6523.1552658718356</v>
      </c>
      <c r="O307">
        <f t="shared" si="4"/>
        <v>177027606.90040076</v>
      </c>
    </row>
    <row r="308" spans="1:15" x14ac:dyDescent="0.25">
      <c r="A308">
        <v>7.28</v>
      </c>
      <c r="B308">
        <v>51.55</v>
      </c>
      <c r="C308">
        <v>3.5542808603012799</v>
      </c>
      <c r="D308">
        <v>97</v>
      </c>
      <c r="E308">
        <v>11</v>
      </c>
      <c r="F308">
        <v>30</v>
      </c>
      <c r="G308">
        <v>29</v>
      </c>
      <c r="H308">
        <v>53242.213756089652</v>
      </c>
      <c r="I308">
        <v>9</v>
      </c>
      <c r="J308">
        <v>5</v>
      </c>
      <c r="K308" t="s">
        <v>12</v>
      </c>
      <c r="L308">
        <v>540478.12020292156</v>
      </c>
      <c r="M308">
        <v>6503.9080785718143</v>
      </c>
      <c r="O308">
        <f t="shared" si="4"/>
        <v>177714043.015064</v>
      </c>
    </row>
    <row r="309" spans="1:15" x14ac:dyDescent="0.25">
      <c r="A309">
        <v>7.48</v>
      </c>
      <c r="B309">
        <v>51.55</v>
      </c>
      <c r="C309">
        <v>3.599248354166138</v>
      </c>
      <c r="D309">
        <v>97</v>
      </c>
      <c r="E309">
        <v>13</v>
      </c>
      <c r="F309">
        <v>31</v>
      </c>
      <c r="G309">
        <v>30</v>
      </c>
      <c r="H309">
        <v>55016.95421462597</v>
      </c>
      <c r="I309">
        <v>9</v>
      </c>
      <c r="J309">
        <v>5</v>
      </c>
      <c r="K309" t="s">
        <v>12</v>
      </c>
      <c r="L309">
        <v>558494.05754301895</v>
      </c>
      <c r="M309">
        <v>6484.6721518748309</v>
      </c>
      <c r="O309">
        <f t="shared" si="4"/>
        <v>179962417.70830691</v>
      </c>
    </row>
    <row r="310" spans="1:15" x14ac:dyDescent="0.25">
      <c r="A310">
        <v>7.6800000000000006</v>
      </c>
      <c r="B310">
        <v>51.55</v>
      </c>
      <c r="C310">
        <v>3.653852485626996</v>
      </c>
      <c r="D310">
        <v>102</v>
      </c>
      <c r="E310">
        <v>11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182692624.28134981</v>
      </c>
    </row>
    <row r="311" spans="1:15" x14ac:dyDescent="0.25">
      <c r="A311">
        <v>7.8800000000000008</v>
      </c>
      <c r="B311">
        <v>51.55</v>
      </c>
      <c r="C311">
        <v>3.655199495074922</v>
      </c>
      <c r="D311">
        <v>102</v>
      </c>
      <c r="E311">
        <v>11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182759974.75374609</v>
      </c>
    </row>
    <row r="312" spans="1:15" x14ac:dyDescent="0.25">
      <c r="A312">
        <v>8.08</v>
      </c>
      <c r="B312">
        <v>51.55</v>
      </c>
      <c r="C312">
        <v>3.686605361423092</v>
      </c>
      <c r="D312">
        <v>101</v>
      </c>
      <c r="E312">
        <v>7</v>
      </c>
      <c r="F312">
        <v>32</v>
      </c>
      <c r="G312">
        <v>31</v>
      </c>
      <c r="H312">
        <v>56791.694673162303</v>
      </c>
      <c r="I312">
        <v>9</v>
      </c>
      <c r="J312">
        <v>5</v>
      </c>
      <c r="K312" t="s">
        <v>12</v>
      </c>
      <c r="L312">
        <v>576509.99488311633</v>
      </c>
      <c r="M312">
        <v>6427.0331062645882</v>
      </c>
      <c r="O312">
        <f t="shared" si="4"/>
        <v>184330268.07115459</v>
      </c>
    </row>
    <row r="313" spans="1:15" x14ac:dyDescent="0.25">
      <c r="A313">
        <v>8.2800000000000011</v>
      </c>
      <c r="B313">
        <v>51.55</v>
      </c>
      <c r="C313">
        <v>3.664862022300249</v>
      </c>
      <c r="D313">
        <v>99</v>
      </c>
      <c r="E313">
        <v>4</v>
      </c>
      <c r="F313">
        <v>32</v>
      </c>
      <c r="G313">
        <v>31</v>
      </c>
      <c r="H313">
        <v>56791.694673162303</v>
      </c>
      <c r="I313">
        <v>9</v>
      </c>
      <c r="J313">
        <v>5</v>
      </c>
      <c r="K313" t="s">
        <v>12</v>
      </c>
      <c r="L313">
        <v>576509.99488311633</v>
      </c>
      <c r="M313">
        <v>6407.843399305274</v>
      </c>
      <c r="O313">
        <f t="shared" si="4"/>
        <v>183243101.11501247</v>
      </c>
    </row>
    <row r="314" spans="1:15" x14ac:dyDescent="0.25">
      <c r="A314">
        <v>8.48</v>
      </c>
      <c r="B314">
        <v>51.55</v>
      </c>
      <c r="C314">
        <v>3.6686421736630019</v>
      </c>
      <c r="D314">
        <v>99</v>
      </c>
      <c r="E314">
        <v>7</v>
      </c>
      <c r="F314">
        <v>32</v>
      </c>
      <c r="G314">
        <v>31</v>
      </c>
      <c r="H314">
        <v>56791.694673162303</v>
      </c>
      <c r="I314">
        <v>9</v>
      </c>
      <c r="J314">
        <v>5</v>
      </c>
      <c r="K314" t="s">
        <v>12</v>
      </c>
      <c r="L314">
        <v>576509.99488311633</v>
      </c>
      <c r="M314">
        <v>6388.6655481385806</v>
      </c>
      <c r="O314">
        <f t="shared" si="4"/>
        <v>183432108.68315008</v>
      </c>
    </row>
    <row r="315" spans="1:15" x14ac:dyDescent="0.25">
      <c r="A315">
        <v>8.68</v>
      </c>
      <c r="B315">
        <v>51.55</v>
      </c>
      <c r="C315">
        <v>3.6939245113876682</v>
      </c>
      <c r="D315">
        <v>101</v>
      </c>
      <c r="E315">
        <v>9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184696225.56938341</v>
      </c>
    </row>
    <row r="316" spans="1:15" x14ac:dyDescent="0.25">
      <c r="A316">
        <v>8.8800000000000008</v>
      </c>
      <c r="B316">
        <v>51.55</v>
      </c>
      <c r="C316">
        <v>3.6963842145825452</v>
      </c>
      <c r="D316">
        <v>101</v>
      </c>
      <c r="E316">
        <v>9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184819210.72912726</v>
      </c>
    </row>
    <row r="317" spans="1:15" x14ac:dyDescent="0.25">
      <c r="A317">
        <v>9.08</v>
      </c>
      <c r="B317">
        <v>51.55</v>
      </c>
      <c r="C317">
        <v>3.8110901018161178</v>
      </c>
      <c r="D317">
        <v>109</v>
      </c>
      <c r="E317">
        <v>52</v>
      </c>
      <c r="F317">
        <v>32</v>
      </c>
      <c r="G317">
        <v>31</v>
      </c>
      <c r="H317">
        <v>56791.694673162303</v>
      </c>
      <c r="I317">
        <v>9</v>
      </c>
      <c r="J317">
        <v>5</v>
      </c>
      <c r="K317" t="s">
        <v>12</v>
      </c>
      <c r="L317">
        <v>576509.99488311633</v>
      </c>
      <c r="M317">
        <v>6331.204366451504</v>
      </c>
      <c r="O317">
        <f t="shared" si="4"/>
        <v>190554505.09080589</v>
      </c>
    </row>
    <row r="318" spans="1:15" x14ac:dyDescent="0.25">
      <c r="A318">
        <v>9.2800000000000011</v>
      </c>
      <c r="B318">
        <v>51.55</v>
      </c>
      <c r="C318">
        <v>3.9479466555697469</v>
      </c>
      <c r="D318">
        <v>105</v>
      </c>
      <c r="E318">
        <v>438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197397332.77848735</v>
      </c>
    </row>
    <row r="319" spans="1:15" x14ac:dyDescent="0.25">
      <c r="A319">
        <v>9.48</v>
      </c>
      <c r="B319">
        <v>51.55</v>
      </c>
      <c r="C319">
        <v>4.088823583366894</v>
      </c>
      <c r="D319">
        <v>99</v>
      </c>
      <c r="E319">
        <v>869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204441179.16834471</v>
      </c>
    </row>
    <row r="320" spans="1:15" x14ac:dyDescent="0.25">
      <c r="A320">
        <v>9.68</v>
      </c>
      <c r="B320">
        <v>51.55</v>
      </c>
      <c r="C320">
        <v>4.1306647966742336</v>
      </c>
      <c r="D320">
        <v>97</v>
      </c>
      <c r="E320">
        <v>975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206533239.83371168</v>
      </c>
    </row>
    <row r="321" spans="1:15" x14ac:dyDescent="0.25">
      <c r="A321">
        <v>9.8800000000000008</v>
      </c>
      <c r="B321">
        <v>51.55</v>
      </c>
      <c r="C321">
        <v>4.1338515861800129</v>
      </c>
      <c r="D321">
        <v>97</v>
      </c>
      <c r="E321">
        <v>975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206692579.30900064</v>
      </c>
    </row>
    <row r="322" spans="1:15" x14ac:dyDescent="0.25">
      <c r="A322">
        <v>6.08</v>
      </c>
      <c r="B322">
        <v>51.35</v>
      </c>
      <c r="C322">
        <v>3.5757158919170808</v>
      </c>
      <c r="D322">
        <v>98</v>
      </c>
      <c r="E322">
        <v>14</v>
      </c>
      <c r="F322">
        <v>30</v>
      </c>
      <c r="G322">
        <v>29</v>
      </c>
      <c r="H322">
        <v>53242.213756089652</v>
      </c>
      <c r="I322">
        <v>9</v>
      </c>
      <c r="J322">
        <v>5</v>
      </c>
      <c r="K322" t="s">
        <v>12</v>
      </c>
      <c r="L322">
        <v>540478.12020292156</v>
      </c>
      <c r="M322">
        <v>6608.7695073834047</v>
      </c>
      <c r="O322">
        <f t="shared" si="4"/>
        <v>178785794.59585404</v>
      </c>
    </row>
    <row r="323" spans="1:15" x14ac:dyDescent="0.25">
      <c r="A323">
        <v>6.28</v>
      </c>
      <c r="B323">
        <v>51.35</v>
      </c>
      <c r="C323">
        <v>3.6030600447415368</v>
      </c>
      <c r="D323">
        <v>101</v>
      </c>
      <c r="E323">
        <v>6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180153002.23707685</v>
      </c>
    </row>
    <row r="324" spans="1:15" x14ac:dyDescent="0.25">
      <c r="A324">
        <v>6.48</v>
      </c>
      <c r="B324">
        <v>51.35</v>
      </c>
      <c r="C324">
        <v>3.614952616503611</v>
      </c>
      <c r="D324">
        <v>98</v>
      </c>
      <c r="E324">
        <v>10</v>
      </c>
      <c r="F324">
        <v>31</v>
      </c>
      <c r="G324">
        <v>30</v>
      </c>
      <c r="H324">
        <v>55016.95421462597</v>
      </c>
      <c r="I324">
        <v>9</v>
      </c>
      <c r="J324">
        <v>5</v>
      </c>
      <c r="K324" t="s">
        <v>12</v>
      </c>
      <c r="L324">
        <v>558494.05754301895</v>
      </c>
      <c r="M324">
        <v>6570.1460903387388</v>
      </c>
      <c r="O324">
        <f t="shared" si="5"/>
        <v>180747630.82518056</v>
      </c>
    </row>
    <row r="325" spans="1:15" x14ac:dyDescent="0.25">
      <c r="A325">
        <v>6.6800000000000006</v>
      </c>
      <c r="B325">
        <v>51.35</v>
      </c>
      <c r="C325">
        <v>3.6174604462783009</v>
      </c>
      <c r="D325">
        <v>98</v>
      </c>
      <c r="E325">
        <v>15</v>
      </c>
      <c r="F325">
        <v>31</v>
      </c>
      <c r="G325">
        <v>30</v>
      </c>
      <c r="H325">
        <v>55016.95421462597</v>
      </c>
      <c r="I325">
        <v>9</v>
      </c>
      <c r="J325">
        <v>5</v>
      </c>
      <c r="K325" t="s">
        <v>12</v>
      </c>
      <c r="L325">
        <v>558494.05754301895</v>
      </c>
      <c r="M325">
        <v>6550.8505180363754</v>
      </c>
      <c r="O325">
        <f t="shared" si="5"/>
        <v>180873022.31391504</v>
      </c>
    </row>
    <row r="326" spans="1:15" x14ac:dyDescent="0.25">
      <c r="A326">
        <v>6.8800000000000008</v>
      </c>
      <c r="B326">
        <v>51.35</v>
      </c>
      <c r="C326">
        <v>3.6173788463954231</v>
      </c>
      <c r="D326">
        <v>98</v>
      </c>
      <c r="E326">
        <v>15</v>
      </c>
      <c r="F326">
        <v>31</v>
      </c>
      <c r="G326">
        <v>30</v>
      </c>
      <c r="H326">
        <v>55016.95421462597</v>
      </c>
      <c r="I326">
        <v>9</v>
      </c>
      <c r="J326">
        <v>5</v>
      </c>
      <c r="K326" t="s">
        <v>12</v>
      </c>
      <c r="L326">
        <v>558494.05754301895</v>
      </c>
      <c r="M326">
        <v>6531.5658514475599</v>
      </c>
      <c r="O326">
        <f t="shared" si="5"/>
        <v>180868942.31977114</v>
      </c>
    </row>
    <row r="327" spans="1:15" x14ac:dyDescent="0.25">
      <c r="A327">
        <v>7.08</v>
      </c>
      <c r="B327">
        <v>51.35</v>
      </c>
      <c r="C327">
        <v>3.5761855526228969</v>
      </c>
      <c r="D327">
        <v>95</v>
      </c>
      <c r="E327">
        <v>0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178809277.63114485</v>
      </c>
    </row>
    <row r="328" spans="1:15" x14ac:dyDescent="0.25">
      <c r="A328">
        <v>7.28</v>
      </c>
      <c r="B328">
        <v>51.35</v>
      </c>
      <c r="C328">
        <v>3.5698540173205</v>
      </c>
      <c r="D328">
        <v>98</v>
      </c>
      <c r="E328">
        <v>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178492700.866025</v>
      </c>
    </row>
    <row r="329" spans="1:15" x14ac:dyDescent="0.25">
      <c r="A329">
        <v>7.48</v>
      </c>
      <c r="B329">
        <v>51.35</v>
      </c>
      <c r="C329">
        <v>3.5830920782653379</v>
      </c>
      <c r="D329">
        <v>95</v>
      </c>
      <c r="E329">
        <v>10</v>
      </c>
      <c r="F329">
        <v>31</v>
      </c>
      <c r="G329">
        <v>30</v>
      </c>
      <c r="H329">
        <v>55016.95421462597</v>
      </c>
      <c r="I329">
        <v>9</v>
      </c>
      <c r="J329">
        <v>5</v>
      </c>
      <c r="K329" t="s">
        <v>12</v>
      </c>
      <c r="L329">
        <v>558494.05754301895</v>
      </c>
      <c r="M329">
        <v>6473.7784189992271</v>
      </c>
      <c r="O329">
        <f t="shared" si="5"/>
        <v>179154603.9132669</v>
      </c>
    </row>
    <row r="330" spans="1:15" x14ac:dyDescent="0.25">
      <c r="A330">
        <v>7.6800000000000006</v>
      </c>
      <c r="B330">
        <v>51.35</v>
      </c>
      <c r="C330">
        <v>3.6651174405477769</v>
      </c>
      <c r="D330">
        <v>99</v>
      </c>
      <c r="E330">
        <v>0</v>
      </c>
      <c r="F330">
        <v>32</v>
      </c>
      <c r="G330">
        <v>31</v>
      </c>
      <c r="H330">
        <v>56791.694673162303</v>
      </c>
      <c r="I330">
        <v>9</v>
      </c>
      <c r="J330">
        <v>5</v>
      </c>
      <c r="K330" t="s">
        <v>12</v>
      </c>
      <c r="L330">
        <v>576509.99488311633</v>
      </c>
      <c r="M330">
        <v>6454.5385145205137</v>
      </c>
      <c r="O330">
        <f t="shared" si="5"/>
        <v>183255872.02738884</v>
      </c>
    </row>
    <row r="331" spans="1:15" x14ac:dyDescent="0.25">
      <c r="A331">
        <v>7.8800000000000008</v>
      </c>
      <c r="B331">
        <v>51.35</v>
      </c>
      <c r="C331">
        <v>3.6663498667883858</v>
      </c>
      <c r="D331">
        <v>99</v>
      </c>
      <c r="E331">
        <v>0</v>
      </c>
      <c r="F331">
        <v>32</v>
      </c>
      <c r="G331">
        <v>31</v>
      </c>
      <c r="H331">
        <v>56791.694673162303</v>
      </c>
      <c r="I331">
        <v>9</v>
      </c>
      <c r="J331">
        <v>5</v>
      </c>
      <c r="K331" t="s">
        <v>12</v>
      </c>
      <c r="L331">
        <v>576509.99488311633</v>
      </c>
      <c r="M331">
        <v>6435.310091663906</v>
      </c>
      <c r="O331">
        <f t="shared" si="5"/>
        <v>183317493.33941931</v>
      </c>
    </row>
    <row r="332" spans="1:15" x14ac:dyDescent="0.25">
      <c r="A332">
        <v>8.08</v>
      </c>
      <c r="B332">
        <v>51.35</v>
      </c>
      <c r="C332">
        <v>3.7149889698415799</v>
      </c>
      <c r="D332">
        <v>103</v>
      </c>
      <c r="E332">
        <v>6</v>
      </c>
      <c r="F332">
        <v>32</v>
      </c>
      <c r="G332">
        <v>31</v>
      </c>
      <c r="H332">
        <v>56791.694673162303</v>
      </c>
      <c r="I332">
        <v>9</v>
      </c>
      <c r="J332">
        <v>5</v>
      </c>
      <c r="K332" t="s">
        <v>12</v>
      </c>
      <c r="L332">
        <v>576509.99488311633</v>
      </c>
      <c r="M332">
        <v>6416.0932694416924</v>
      </c>
      <c r="O332">
        <f t="shared" si="5"/>
        <v>185749448.49207899</v>
      </c>
    </row>
    <row r="333" spans="1:15" x14ac:dyDescent="0.25">
      <c r="A333">
        <v>8.2800000000000011</v>
      </c>
      <c r="B333">
        <v>51.35</v>
      </c>
      <c r="C333">
        <v>3.7074027295812928</v>
      </c>
      <c r="D333">
        <v>101</v>
      </c>
      <c r="E333">
        <v>28</v>
      </c>
      <c r="F333">
        <v>32</v>
      </c>
      <c r="G333">
        <v>31</v>
      </c>
      <c r="H333">
        <v>56791.694673162303</v>
      </c>
      <c r="I333">
        <v>9</v>
      </c>
      <c r="J333">
        <v>5</v>
      </c>
      <c r="K333" t="s">
        <v>12</v>
      </c>
      <c r="L333">
        <v>576509.99488311633</v>
      </c>
      <c r="M333">
        <v>6396.8881681851863</v>
      </c>
      <c r="O333">
        <f t="shared" si="5"/>
        <v>185370136.47906464</v>
      </c>
    </row>
    <row r="334" spans="1:15" x14ac:dyDescent="0.25">
      <c r="A334">
        <v>8.48</v>
      </c>
      <c r="B334">
        <v>51.35</v>
      </c>
      <c r="C334">
        <v>3.74154114835867</v>
      </c>
      <c r="D334">
        <v>104</v>
      </c>
      <c r="E334">
        <v>27</v>
      </c>
      <c r="F334">
        <v>32</v>
      </c>
      <c r="G334">
        <v>31</v>
      </c>
      <c r="H334">
        <v>56791.694673162303</v>
      </c>
      <c r="I334">
        <v>9</v>
      </c>
      <c r="J334">
        <v>5</v>
      </c>
      <c r="K334" t="s">
        <v>12</v>
      </c>
      <c r="L334">
        <v>576509.99488311633</v>
      </c>
      <c r="M334">
        <v>6377.6949095633317</v>
      </c>
      <c r="O334">
        <f t="shared" si="5"/>
        <v>187077057.41793349</v>
      </c>
    </row>
    <row r="335" spans="1:15" x14ac:dyDescent="0.25">
      <c r="A335">
        <v>8.68</v>
      </c>
      <c r="B335">
        <v>51.35</v>
      </c>
      <c r="C335">
        <v>3.791315810820727</v>
      </c>
      <c r="D335">
        <v>105</v>
      </c>
      <c r="E335">
        <v>16</v>
      </c>
      <c r="F335">
        <v>33</v>
      </c>
      <c r="G335">
        <v>32</v>
      </c>
      <c r="H335">
        <v>58566.435131698607</v>
      </c>
      <c r="I335">
        <v>9</v>
      </c>
      <c r="J335">
        <v>5</v>
      </c>
      <c r="K335" t="s">
        <v>12</v>
      </c>
      <c r="L335">
        <v>594525.93222321372</v>
      </c>
      <c r="M335">
        <v>6358.5136166015518</v>
      </c>
      <c r="O335">
        <f t="shared" si="5"/>
        <v>189565790.54103634</v>
      </c>
    </row>
    <row r="336" spans="1:15" x14ac:dyDescent="0.25">
      <c r="A336">
        <v>8.8800000000000008</v>
      </c>
      <c r="B336">
        <v>51.35</v>
      </c>
      <c r="C336">
        <v>3.7936080749890491</v>
      </c>
      <c r="D336">
        <v>105</v>
      </c>
      <c r="E336">
        <v>16</v>
      </c>
      <c r="F336">
        <v>33</v>
      </c>
      <c r="G336">
        <v>32</v>
      </c>
      <c r="H336">
        <v>58566.435131698607</v>
      </c>
      <c r="I336">
        <v>9</v>
      </c>
      <c r="J336">
        <v>5</v>
      </c>
      <c r="K336" t="s">
        <v>12</v>
      </c>
      <c r="L336">
        <v>594525.93222321372</v>
      </c>
      <c r="M336">
        <v>6339.3444137008573</v>
      </c>
      <c r="O336">
        <f t="shared" si="5"/>
        <v>189680403.74945244</v>
      </c>
    </row>
    <row r="337" spans="1:15" x14ac:dyDescent="0.25">
      <c r="A337">
        <v>9.08</v>
      </c>
      <c r="B337">
        <v>51.35</v>
      </c>
      <c r="C337">
        <v>3.919082762296076</v>
      </c>
      <c r="D337">
        <v>100</v>
      </c>
      <c r="E337">
        <v>477</v>
      </c>
      <c r="F337">
        <v>31</v>
      </c>
      <c r="G337">
        <v>30</v>
      </c>
      <c r="H337">
        <v>55016.95421462597</v>
      </c>
      <c r="I337">
        <v>9</v>
      </c>
      <c r="J337">
        <v>5</v>
      </c>
      <c r="K337" t="s">
        <v>12</v>
      </c>
      <c r="L337">
        <v>558494.05754301895</v>
      </c>
      <c r="M337">
        <v>6320.1874266572613</v>
      </c>
      <c r="O337">
        <f t="shared" si="5"/>
        <v>195954138.11480379</v>
      </c>
    </row>
    <row r="338" spans="1:15" x14ac:dyDescent="0.25">
      <c r="A338">
        <v>9.2800000000000011</v>
      </c>
      <c r="B338">
        <v>51.35</v>
      </c>
      <c r="C338">
        <v>4.0094302146297762</v>
      </c>
      <c r="D338">
        <v>96</v>
      </c>
      <c r="E338">
        <v>782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200471510.73148882</v>
      </c>
    </row>
    <row r="339" spans="1:15" x14ac:dyDescent="0.25">
      <c r="A339">
        <v>9.48</v>
      </c>
      <c r="B339">
        <v>51.35</v>
      </c>
      <c r="C339">
        <v>4.1254725627693389</v>
      </c>
      <c r="D339">
        <v>96</v>
      </c>
      <c r="E339">
        <v>980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206273628.13846695</v>
      </c>
    </row>
    <row r="340" spans="1:15" x14ac:dyDescent="0.25">
      <c r="A340">
        <v>9.68</v>
      </c>
      <c r="B340">
        <v>51.35</v>
      </c>
      <c r="C340">
        <v>4.176874042071864</v>
      </c>
      <c r="D340">
        <v>94</v>
      </c>
      <c r="E340">
        <v>1103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208843702.1035932</v>
      </c>
    </row>
    <row r="341" spans="1:15" x14ac:dyDescent="0.25">
      <c r="A341">
        <v>9.8800000000000008</v>
      </c>
      <c r="B341">
        <v>51.35</v>
      </c>
      <c r="C341">
        <v>4.1793916865291196</v>
      </c>
      <c r="D341">
        <v>95</v>
      </c>
      <c r="E341">
        <v>1083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208969584.32645598</v>
      </c>
    </row>
    <row r="342" spans="1:15" x14ac:dyDescent="0.25">
      <c r="A342">
        <v>6.08</v>
      </c>
      <c r="B342">
        <v>51.15</v>
      </c>
      <c r="C342">
        <v>3.618139344699538</v>
      </c>
      <c r="D342">
        <v>98</v>
      </c>
      <c r="E342">
        <v>0</v>
      </c>
      <c r="F342">
        <v>31</v>
      </c>
      <c r="G342">
        <v>30</v>
      </c>
      <c r="H342">
        <v>55016.95421462597</v>
      </c>
      <c r="I342">
        <v>9</v>
      </c>
      <c r="J342">
        <v>5</v>
      </c>
      <c r="K342" t="s">
        <v>12</v>
      </c>
      <c r="L342">
        <v>558494.05754301895</v>
      </c>
      <c r="M342">
        <v>6598.0103572425041</v>
      </c>
      <c r="O342">
        <f t="shared" si="5"/>
        <v>180906967.23497689</v>
      </c>
    </row>
    <row r="343" spans="1:15" x14ac:dyDescent="0.25">
      <c r="A343">
        <v>6.28</v>
      </c>
      <c r="B343">
        <v>51.15</v>
      </c>
      <c r="C343">
        <v>3.6339843090976141</v>
      </c>
      <c r="D343">
        <v>99</v>
      </c>
      <c r="E343">
        <v>10</v>
      </c>
      <c r="F343">
        <v>31</v>
      </c>
      <c r="G343">
        <v>30</v>
      </c>
      <c r="H343">
        <v>55016.95421462597</v>
      </c>
      <c r="I343">
        <v>9</v>
      </c>
      <c r="J343">
        <v>5</v>
      </c>
      <c r="K343" t="s">
        <v>12</v>
      </c>
      <c r="L343">
        <v>558494.05754301895</v>
      </c>
      <c r="M343">
        <v>6578.6779922079704</v>
      </c>
      <c r="O343">
        <f t="shared" si="5"/>
        <v>181699215.45488071</v>
      </c>
    </row>
    <row r="344" spans="1:15" x14ac:dyDescent="0.25">
      <c r="A344">
        <v>6.48</v>
      </c>
      <c r="B344">
        <v>51.15</v>
      </c>
      <c r="C344">
        <v>3.7224663521776251</v>
      </c>
      <c r="D344">
        <v>103</v>
      </c>
      <c r="E344">
        <v>14</v>
      </c>
      <c r="F344">
        <v>32</v>
      </c>
      <c r="G344">
        <v>31</v>
      </c>
      <c r="H344">
        <v>56791.694673162303</v>
      </c>
      <c r="I344">
        <v>9</v>
      </c>
      <c r="J344">
        <v>5</v>
      </c>
      <c r="K344" t="s">
        <v>12</v>
      </c>
      <c r="L344">
        <v>576509.99488311633</v>
      </c>
      <c r="M344">
        <v>6559.3562974815532</v>
      </c>
      <c r="O344">
        <f t="shared" si="5"/>
        <v>186123317.60888126</v>
      </c>
    </row>
    <row r="345" spans="1:15" x14ac:dyDescent="0.25">
      <c r="A345">
        <v>6.6800000000000006</v>
      </c>
      <c r="B345">
        <v>51.15</v>
      </c>
      <c r="C345">
        <v>3.757805712688485</v>
      </c>
      <c r="D345">
        <v>106</v>
      </c>
      <c r="E345">
        <v>19</v>
      </c>
      <c r="F345">
        <v>32</v>
      </c>
      <c r="G345">
        <v>31</v>
      </c>
      <c r="H345">
        <v>56791.694673162303</v>
      </c>
      <c r="I345">
        <v>9</v>
      </c>
      <c r="J345">
        <v>5</v>
      </c>
      <c r="K345" t="s">
        <v>12</v>
      </c>
      <c r="L345">
        <v>576509.99488311633</v>
      </c>
      <c r="M345">
        <v>6540.0453832988806</v>
      </c>
      <c r="O345">
        <f t="shared" si="5"/>
        <v>187890285.63442424</v>
      </c>
    </row>
    <row r="346" spans="1:15" x14ac:dyDescent="0.25">
      <c r="A346">
        <v>6.8800000000000008</v>
      </c>
      <c r="B346">
        <v>51.15</v>
      </c>
      <c r="C346">
        <v>3.7577309352916979</v>
      </c>
      <c r="D346">
        <v>106</v>
      </c>
      <c r="E346">
        <v>19</v>
      </c>
      <c r="F346">
        <v>32</v>
      </c>
      <c r="G346">
        <v>31</v>
      </c>
      <c r="H346">
        <v>56791.694673162303</v>
      </c>
      <c r="I346">
        <v>9</v>
      </c>
      <c r="J346">
        <v>5</v>
      </c>
      <c r="K346" t="s">
        <v>12</v>
      </c>
      <c r="L346">
        <v>576509.99488311633</v>
      </c>
      <c r="M346">
        <v>6520.7453610954399</v>
      </c>
      <c r="O346">
        <f t="shared" si="5"/>
        <v>187886546.7645849</v>
      </c>
    </row>
    <row r="347" spans="1:15" x14ac:dyDescent="0.25">
      <c r="A347">
        <v>7.08</v>
      </c>
      <c r="B347">
        <v>51.15</v>
      </c>
      <c r="C347">
        <v>3.729744182515824</v>
      </c>
      <c r="D347">
        <v>104</v>
      </c>
      <c r="E347">
        <v>8</v>
      </c>
      <c r="F347">
        <v>32</v>
      </c>
      <c r="G347">
        <v>31</v>
      </c>
      <c r="H347">
        <v>56791.694673162303</v>
      </c>
      <c r="I347">
        <v>9</v>
      </c>
      <c r="J347">
        <v>5</v>
      </c>
      <c r="K347" t="s">
        <v>12</v>
      </c>
      <c r="L347">
        <v>576509.99488311633</v>
      </c>
      <c r="M347">
        <v>6501.4563435235423</v>
      </c>
      <c r="O347">
        <f t="shared" si="5"/>
        <v>186487209.12579119</v>
      </c>
    </row>
    <row r="348" spans="1:15" x14ac:dyDescent="0.25">
      <c r="A348">
        <v>7.28</v>
      </c>
      <c r="B348">
        <v>51.15</v>
      </c>
      <c r="C348">
        <v>3.695075659332602</v>
      </c>
      <c r="D348">
        <v>101</v>
      </c>
      <c r="E348">
        <v>4</v>
      </c>
      <c r="F348">
        <v>32</v>
      </c>
      <c r="G348">
        <v>31</v>
      </c>
      <c r="H348">
        <v>56791.694673162303</v>
      </c>
      <c r="I348">
        <v>9</v>
      </c>
      <c r="J348">
        <v>5</v>
      </c>
      <c r="K348" t="s">
        <v>12</v>
      </c>
      <c r="L348">
        <v>576509.99488311633</v>
      </c>
      <c r="M348">
        <v>6482.1784444694731</v>
      </c>
      <c r="O348">
        <f t="shared" si="5"/>
        <v>184753782.9666301</v>
      </c>
    </row>
    <row r="349" spans="1:15" x14ac:dyDescent="0.25">
      <c r="A349">
        <v>7.48</v>
      </c>
      <c r="B349">
        <v>51.15</v>
      </c>
      <c r="C349">
        <v>3.635423909731776</v>
      </c>
      <c r="D349">
        <v>99</v>
      </c>
      <c r="E349">
        <v>12</v>
      </c>
      <c r="F349">
        <v>31</v>
      </c>
      <c r="G349">
        <v>30</v>
      </c>
      <c r="H349">
        <v>55016.95421462597</v>
      </c>
      <c r="I349">
        <v>9</v>
      </c>
      <c r="J349">
        <v>5</v>
      </c>
      <c r="K349" t="s">
        <v>12</v>
      </c>
      <c r="L349">
        <v>558494.05754301895</v>
      </c>
      <c r="M349">
        <v>6462.9117790709661</v>
      </c>
      <c r="O349">
        <f t="shared" si="5"/>
        <v>181771195.48658881</v>
      </c>
    </row>
    <row r="350" spans="1:15" x14ac:dyDescent="0.25">
      <c r="A350">
        <v>7.6800000000000006</v>
      </c>
      <c r="B350">
        <v>51.15</v>
      </c>
      <c r="C350">
        <v>3.7138734870921901</v>
      </c>
      <c r="D350">
        <v>102</v>
      </c>
      <c r="E350">
        <v>15</v>
      </c>
      <c r="F350">
        <v>32</v>
      </c>
      <c r="G350">
        <v>31</v>
      </c>
      <c r="H350">
        <v>56791.694673162303</v>
      </c>
      <c r="I350">
        <v>9</v>
      </c>
      <c r="J350">
        <v>5</v>
      </c>
      <c r="K350" t="s">
        <v>12</v>
      </c>
      <c r="L350">
        <v>576509.99488311633</v>
      </c>
      <c r="M350">
        <v>6443.6564637348383</v>
      </c>
      <c r="O350">
        <f t="shared" si="5"/>
        <v>185693674.35460952</v>
      </c>
    </row>
    <row r="351" spans="1:15" x14ac:dyDescent="0.25">
      <c r="A351">
        <v>7.8800000000000008</v>
      </c>
      <c r="B351">
        <v>51.15</v>
      </c>
      <c r="C351">
        <v>3.715009456476245</v>
      </c>
      <c r="D351">
        <v>102</v>
      </c>
      <c r="E351">
        <v>15</v>
      </c>
      <c r="F351">
        <v>32</v>
      </c>
      <c r="G351">
        <v>31</v>
      </c>
      <c r="H351">
        <v>56791.694673162303</v>
      </c>
      <c r="I351">
        <v>9</v>
      </c>
      <c r="J351">
        <v>5</v>
      </c>
      <c r="K351" t="s">
        <v>12</v>
      </c>
      <c r="L351">
        <v>576509.99488311633</v>
      </c>
      <c r="M351">
        <v>6424.4126161549393</v>
      </c>
      <c r="O351">
        <f t="shared" si="5"/>
        <v>185750472.82381225</v>
      </c>
    </row>
    <row r="352" spans="1:15" x14ac:dyDescent="0.25">
      <c r="A352">
        <v>8.08</v>
      </c>
      <c r="B352">
        <v>51.15</v>
      </c>
      <c r="C352">
        <v>3.7910525294066688</v>
      </c>
      <c r="D352">
        <v>105</v>
      </c>
      <c r="E352">
        <v>13</v>
      </c>
      <c r="F352">
        <v>33</v>
      </c>
      <c r="G352">
        <v>32</v>
      </c>
      <c r="H352">
        <v>58566.435131698607</v>
      </c>
      <c r="I352">
        <v>9</v>
      </c>
      <c r="J352">
        <v>5</v>
      </c>
      <c r="K352" t="s">
        <v>12</v>
      </c>
      <c r="L352">
        <v>594525.93222321372</v>
      </c>
      <c r="M352">
        <v>6405.1803553303153</v>
      </c>
      <c r="O352">
        <f t="shared" si="5"/>
        <v>189552626.47033343</v>
      </c>
    </row>
    <row r="353" spans="1:15" x14ac:dyDescent="0.25">
      <c r="A353">
        <v>8.2800000000000011</v>
      </c>
      <c r="B353">
        <v>51.15</v>
      </c>
      <c r="C353">
        <v>3.8485049519781631</v>
      </c>
      <c r="D353">
        <v>104</v>
      </c>
      <c r="E353">
        <v>205</v>
      </c>
      <c r="F353">
        <v>32</v>
      </c>
      <c r="G353">
        <v>31</v>
      </c>
      <c r="H353">
        <v>56791.694673162303</v>
      </c>
      <c r="I353">
        <v>9</v>
      </c>
      <c r="J353">
        <v>5</v>
      </c>
      <c r="K353" t="s">
        <v>12</v>
      </c>
      <c r="L353">
        <v>576509.99488311633</v>
      </c>
      <c r="M353">
        <v>6385.9598015836582</v>
      </c>
      <c r="O353">
        <f t="shared" si="5"/>
        <v>192425247.59890816</v>
      </c>
    </row>
    <row r="354" spans="1:15" x14ac:dyDescent="0.25">
      <c r="A354">
        <v>8.48</v>
      </c>
      <c r="B354">
        <v>51.15</v>
      </c>
      <c r="C354">
        <v>3.926433168861625</v>
      </c>
      <c r="D354">
        <v>98</v>
      </c>
      <c r="E354">
        <v>528</v>
      </c>
      <c r="F354">
        <v>31</v>
      </c>
      <c r="G354">
        <v>30</v>
      </c>
      <c r="H354">
        <v>55016.95421462597</v>
      </c>
      <c r="I354">
        <v>9</v>
      </c>
      <c r="J354">
        <v>5</v>
      </c>
      <c r="K354" t="s">
        <v>12</v>
      </c>
      <c r="L354">
        <v>558494.05754301895</v>
      </c>
      <c r="M354">
        <v>6366.7510765800062</v>
      </c>
      <c r="O354">
        <f t="shared" si="5"/>
        <v>196321658.44308126</v>
      </c>
    </row>
    <row r="355" spans="1:15" x14ac:dyDescent="0.25">
      <c r="A355">
        <v>8.68</v>
      </c>
      <c r="B355">
        <v>51.15</v>
      </c>
      <c r="C355">
        <v>3.9790012455473138</v>
      </c>
      <c r="D355">
        <v>95</v>
      </c>
      <c r="E355">
        <v>749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198950062.27736568</v>
      </c>
    </row>
    <row r="356" spans="1:15" x14ac:dyDescent="0.25">
      <c r="A356">
        <v>8.8800000000000008</v>
      </c>
      <c r="B356">
        <v>51.15</v>
      </c>
      <c r="C356">
        <v>3.9811453247125548</v>
      </c>
      <c r="D356">
        <v>95</v>
      </c>
      <c r="E356">
        <v>749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199057266.23562774</v>
      </c>
    </row>
    <row r="357" spans="1:15" x14ac:dyDescent="0.25">
      <c r="A357">
        <v>9.08</v>
      </c>
      <c r="B357">
        <v>51.15</v>
      </c>
      <c r="C357">
        <v>4.0629781229429058</v>
      </c>
      <c r="D357">
        <v>95</v>
      </c>
      <c r="E357">
        <v>888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203148906.1471453</v>
      </c>
    </row>
    <row r="358" spans="1:15" x14ac:dyDescent="0.25">
      <c r="A358">
        <v>9.2800000000000011</v>
      </c>
      <c r="B358">
        <v>51.15</v>
      </c>
      <c r="C358">
        <v>4.1190948744493179</v>
      </c>
      <c r="D358">
        <v>93</v>
      </c>
      <c r="E358">
        <v>1020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205954743.7224659</v>
      </c>
    </row>
    <row r="359" spans="1:15" x14ac:dyDescent="0.25">
      <c r="A359">
        <v>9.48</v>
      </c>
      <c r="B359">
        <v>51.15</v>
      </c>
      <c r="C359">
        <v>4.1377279948106418</v>
      </c>
      <c r="D359">
        <v>93</v>
      </c>
      <c r="E359">
        <v>1048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206886399.7405321</v>
      </c>
    </row>
    <row r="360" spans="1:15" x14ac:dyDescent="0.25">
      <c r="A360">
        <v>9.68</v>
      </c>
      <c r="B360">
        <v>51.15</v>
      </c>
      <c r="C360">
        <v>4.1553521107554898</v>
      </c>
      <c r="D360">
        <v>93</v>
      </c>
      <c r="E360">
        <v>1074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207767605.5377745</v>
      </c>
    </row>
    <row r="361" spans="1:15" x14ac:dyDescent="0.25">
      <c r="A361">
        <v>9.8800000000000008</v>
      </c>
      <c r="B361">
        <v>51.15</v>
      </c>
      <c r="C361">
        <v>4.1577192421132274</v>
      </c>
      <c r="D361">
        <v>94</v>
      </c>
      <c r="E361">
        <v>1054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207885962.10566136</v>
      </c>
    </row>
    <row r="362" spans="1:15" x14ac:dyDescent="0.25">
      <c r="A362">
        <v>6.08</v>
      </c>
      <c r="B362">
        <v>50.95</v>
      </c>
      <c r="C362">
        <v>3.589271205671515</v>
      </c>
      <c r="D362">
        <v>94</v>
      </c>
      <c r="E362">
        <v>13</v>
      </c>
      <c r="F362">
        <v>31</v>
      </c>
      <c r="G362">
        <v>30</v>
      </c>
      <c r="H362">
        <v>55016.95421462597</v>
      </c>
      <c r="I362">
        <v>9</v>
      </c>
      <c r="J362">
        <v>5</v>
      </c>
      <c r="K362" t="s">
        <v>12</v>
      </c>
      <c r="L362">
        <v>558494.05754301895</v>
      </c>
      <c r="M362">
        <v>6587.2788560575837</v>
      </c>
      <c r="O362">
        <f t="shared" si="5"/>
        <v>179463560.28357574</v>
      </c>
    </row>
    <row r="363" spans="1:15" x14ac:dyDescent="0.25">
      <c r="A363">
        <v>6.28</v>
      </c>
      <c r="B363">
        <v>50.95</v>
      </c>
      <c r="C363">
        <v>3.6119681785101099</v>
      </c>
      <c r="D363">
        <v>92</v>
      </c>
      <c r="E363">
        <v>17</v>
      </c>
      <c r="F363">
        <v>32</v>
      </c>
      <c r="G363">
        <v>31</v>
      </c>
      <c r="H363">
        <v>56791.694673162303</v>
      </c>
      <c r="I363">
        <v>9</v>
      </c>
      <c r="J363">
        <v>5</v>
      </c>
      <c r="K363" t="s">
        <v>12</v>
      </c>
      <c r="L363">
        <v>576509.99488311633</v>
      </c>
      <c r="M363">
        <v>6567.9311259114729</v>
      </c>
      <c r="O363">
        <f t="shared" si="5"/>
        <v>180598408.92550549</v>
      </c>
    </row>
    <row r="364" spans="1:15" x14ac:dyDescent="0.25">
      <c r="A364">
        <v>6.48</v>
      </c>
      <c r="B364">
        <v>50.95</v>
      </c>
      <c r="C364">
        <v>3.743085268656408</v>
      </c>
      <c r="D364">
        <v>100</v>
      </c>
      <c r="E364">
        <v>19</v>
      </c>
      <c r="F364">
        <v>33</v>
      </c>
      <c r="G364">
        <v>32</v>
      </c>
      <c r="H364">
        <v>58566.435131698607</v>
      </c>
      <c r="I364">
        <v>9</v>
      </c>
      <c r="J364">
        <v>5</v>
      </c>
      <c r="K364" t="s">
        <v>12</v>
      </c>
      <c r="L364">
        <v>594525.93222321372</v>
      </c>
      <c r="M364">
        <v>6548.5940517421641</v>
      </c>
      <c r="O364">
        <f t="shared" si="5"/>
        <v>187154263.43282041</v>
      </c>
    </row>
    <row r="365" spans="1:15" x14ac:dyDescent="0.25">
      <c r="A365">
        <v>6.6800000000000006</v>
      </c>
      <c r="B365">
        <v>50.95</v>
      </c>
      <c r="C365">
        <v>3.85683914999876</v>
      </c>
      <c r="D365">
        <v>91</v>
      </c>
      <c r="E365">
        <v>616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192841957.49993801</v>
      </c>
    </row>
    <row r="366" spans="1:15" x14ac:dyDescent="0.25">
      <c r="A366">
        <v>6.8800000000000008</v>
      </c>
      <c r="B366">
        <v>50.95</v>
      </c>
      <c r="C366">
        <v>3.8567700966865308</v>
      </c>
      <c r="D366">
        <v>91</v>
      </c>
      <c r="E366">
        <v>616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192838504.83432654</v>
      </c>
    </row>
    <row r="367" spans="1:15" x14ac:dyDescent="0.25">
      <c r="A367">
        <v>7.08</v>
      </c>
      <c r="B367">
        <v>50.95</v>
      </c>
      <c r="C367">
        <v>3.9329639964417482</v>
      </c>
      <c r="D367">
        <v>92</v>
      </c>
      <c r="E367">
        <v>805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196648199.82208741</v>
      </c>
    </row>
    <row r="368" spans="1:15" x14ac:dyDescent="0.25">
      <c r="A368">
        <v>7.28</v>
      </c>
      <c r="B368">
        <v>50.95</v>
      </c>
      <c r="C368">
        <v>3.94435235670479</v>
      </c>
      <c r="D368">
        <v>94</v>
      </c>
      <c r="E368">
        <v>786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197217617.8352395</v>
      </c>
    </row>
    <row r="369" spans="1:15" x14ac:dyDescent="0.25">
      <c r="A369">
        <v>7.48</v>
      </c>
      <c r="B369">
        <v>50.95</v>
      </c>
      <c r="C369">
        <v>3.8922051994486471</v>
      </c>
      <c r="D369">
        <v>99</v>
      </c>
      <c r="E369">
        <v>523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194610259.97243235</v>
      </c>
    </row>
    <row r="370" spans="1:15" x14ac:dyDescent="0.25">
      <c r="A370">
        <v>7.6800000000000006</v>
      </c>
      <c r="B370">
        <v>50.95</v>
      </c>
      <c r="C370">
        <v>3.915926644331988</v>
      </c>
      <c r="D370">
        <v>99</v>
      </c>
      <c r="E370">
        <v>563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195796332.2165994</v>
      </c>
    </row>
    <row r="371" spans="1:15" x14ac:dyDescent="0.25">
      <c r="A371">
        <v>7.8800000000000008</v>
      </c>
      <c r="B371">
        <v>50.95</v>
      </c>
      <c r="C371">
        <v>3.9169804137595978</v>
      </c>
      <c r="D371">
        <v>99</v>
      </c>
      <c r="E371">
        <v>563</v>
      </c>
      <c r="F371">
        <v>30</v>
      </c>
      <c r="G371">
        <v>29</v>
      </c>
      <c r="H371">
        <v>53242.213756089674</v>
      </c>
      <c r="I371">
        <v>9</v>
      </c>
      <c r="J371">
        <v>5</v>
      </c>
      <c r="K371" t="s">
        <v>12</v>
      </c>
      <c r="L371">
        <v>540478.12020292168</v>
      </c>
      <c r="M371">
        <v>6413.5423094951593</v>
      </c>
      <c r="O371">
        <f t="shared" si="5"/>
        <v>195849020.68797988</v>
      </c>
    </row>
    <row r="372" spans="1:15" x14ac:dyDescent="0.25">
      <c r="A372">
        <v>8.08</v>
      </c>
      <c r="B372">
        <v>50.95</v>
      </c>
      <c r="C372">
        <v>3.965026014205995</v>
      </c>
      <c r="D372">
        <v>97</v>
      </c>
      <c r="E372">
        <v>683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198251300.71029976</v>
      </c>
    </row>
    <row r="373" spans="1:15" x14ac:dyDescent="0.25">
      <c r="A373">
        <v>8.2800000000000011</v>
      </c>
      <c r="B373">
        <v>50.95</v>
      </c>
      <c r="C373">
        <v>4.0470260507665561</v>
      </c>
      <c r="D373">
        <v>95</v>
      </c>
      <c r="E373">
        <v>862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202351302.53832781</v>
      </c>
    </row>
    <row r="374" spans="1:15" x14ac:dyDescent="0.25">
      <c r="A374">
        <v>8.48</v>
      </c>
      <c r="B374">
        <v>50.95</v>
      </c>
      <c r="C374">
        <v>4.1050066355956556</v>
      </c>
      <c r="D374">
        <v>92</v>
      </c>
      <c r="E374">
        <v>1093</v>
      </c>
      <c r="F374">
        <v>29</v>
      </c>
      <c r="G374">
        <v>28</v>
      </c>
      <c r="H374">
        <v>51467.473297553333</v>
      </c>
      <c r="I374">
        <v>9</v>
      </c>
      <c r="J374">
        <v>5</v>
      </c>
      <c r="K374" t="s">
        <v>12</v>
      </c>
      <c r="L374">
        <v>522462.18286282418</v>
      </c>
      <c r="M374">
        <v>6355.8342395884902</v>
      </c>
      <c r="O374">
        <f t="shared" si="5"/>
        <v>205250331.77978277</v>
      </c>
    </row>
    <row r="375" spans="1:15" x14ac:dyDescent="0.25">
      <c r="A375">
        <v>8.68</v>
      </c>
      <c r="B375">
        <v>50.95</v>
      </c>
      <c r="C375">
        <v>4.1114225658701047</v>
      </c>
      <c r="D375">
        <v>92</v>
      </c>
      <c r="E375">
        <v>1101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205571128.29350522</v>
      </c>
    </row>
    <row r="376" spans="1:15" x14ac:dyDescent="0.25">
      <c r="A376">
        <v>8.8800000000000008</v>
      </c>
      <c r="B376">
        <v>50.95</v>
      </c>
      <c r="C376">
        <v>4.1134351896910397</v>
      </c>
      <c r="D376">
        <v>92</v>
      </c>
      <c r="E376">
        <v>1101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205671759.484552</v>
      </c>
    </row>
    <row r="377" spans="1:15" x14ac:dyDescent="0.25">
      <c r="A377">
        <v>9.08</v>
      </c>
      <c r="B377">
        <v>50.95</v>
      </c>
      <c r="C377">
        <v>4.1224122278576871</v>
      </c>
      <c r="D377">
        <v>91</v>
      </c>
      <c r="E377">
        <v>1132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206120611.39288434</v>
      </c>
    </row>
    <row r="378" spans="1:15" x14ac:dyDescent="0.25">
      <c r="A378">
        <v>9.2800000000000011</v>
      </c>
      <c r="B378">
        <v>50.95</v>
      </c>
      <c r="C378">
        <v>4.1172408733624737</v>
      </c>
      <c r="D378">
        <v>90</v>
      </c>
      <c r="E378">
        <v>1138</v>
      </c>
      <c r="F378">
        <v>29</v>
      </c>
      <c r="G378">
        <v>28</v>
      </c>
      <c r="H378">
        <v>51467.473297553333</v>
      </c>
      <c r="I378">
        <v>9</v>
      </c>
      <c r="J378">
        <v>5</v>
      </c>
      <c r="K378" t="s">
        <v>12</v>
      </c>
      <c r="L378">
        <v>522462.18286282418</v>
      </c>
      <c r="M378">
        <v>6279.0578631136459</v>
      </c>
      <c r="O378">
        <f t="shared" si="5"/>
        <v>205862043.66812369</v>
      </c>
    </row>
    <row r="379" spans="1:15" x14ac:dyDescent="0.25">
      <c r="A379">
        <v>9.48</v>
      </c>
      <c r="B379">
        <v>50.95</v>
      </c>
      <c r="C379">
        <v>4.103696756523278</v>
      </c>
      <c r="D379">
        <v>90</v>
      </c>
      <c r="E379">
        <v>1110</v>
      </c>
      <c r="F379">
        <v>29</v>
      </c>
      <c r="G379">
        <v>28</v>
      </c>
      <c r="H379">
        <v>51467.473297553333</v>
      </c>
      <c r="I379">
        <v>9</v>
      </c>
      <c r="J379">
        <v>5</v>
      </c>
      <c r="K379" t="s">
        <v>12</v>
      </c>
      <c r="L379">
        <v>522462.18286282418</v>
      </c>
      <c r="M379">
        <v>6259.8945572758348</v>
      </c>
      <c r="O379">
        <f t="shared" si="5"/>
        <v>205184837.82616389</v>
      </c>
    </row>
    <row r="380" spans="1:15" x14ac:dyDescent="0.25">
      <c r="A380">
        <v>9.68</v>
      </c>
      <c r="B380">
        <v>50.95</v>
      </c>
      <c r="C380">
        <v>4.1458447426082152</v>
      </c>
      <c r="D380">
        <v>91</v>
      </c>
      <c r="E380">
        <v>1160</v>
      </c>
      <c r="F380">
        <v>29</v>
      </c>
      <c r="G380">
        <v>28</v>
      </c>
      <c r="H380">
        <v>51467.473297553333</v>
      </c>
      <c r="I380">
        <v>9</v>
      </c>
      <c r="J380">
        <v>5</v>
      </c>
      <c r="K380" t="s">
        <v>12</v>
      </c>
      <c r="L380">
        <v>522462.18286282418</v>
      </c>
      <c r="M380">
        <v>6240.7438248592834</v>
      </c>
      <c r="O380">
        <f t="shared" si="5"/>
        <v>207292237.13041076</v>
      </c>
    </row>
    <row r="381" spans="1:15" x14ac:dyDescent="0.25">
      <c r="A381">
        <v>9.8800000000000008</v>
      </c>
      <c r="B381">
        <v>50.95</v>
      </c>
      <c r="C381">
        <v>4.148515680767658</v>
      </c>
      <c r="D381">
        <v>90</v>
      </c>
      <c r="E381">
        <v>1179</v>
      </c>
      <c r="F381">
        <v>29</v>
      </c>
      <c r="G381">
        <v>28</v>
      </c>
      <c r="H381">
        <v>51467.473297553333</v>
      </c>
      <c r="I381">
        <v>9</v>
      </c>
      <c r="J381">
        <v>5</v>
      </c>
      <c r="K381" t="s">
        <v>12</v>
      </c>
      <c r="L381">
        <v>522462.18286282418</v>
      </c>
      <c r="M381">
        <v>6221.6057974980313</v>
      </c>
      <c r="O381">
        <f t="shared" si="5"/>
        <v>207425784.03838289</v>
      </c>
    </row>
    <row r="382" spans="1:15" x14ac:dyDescent="0.25">
      <c r="A382">
        <v>6.08</v>
      </c>
      <c r="B382">
        <v>50.75</v>
      </c>
      <c r="C382">
        <v>3.596721397886999</v>
      </c>
      <c r="D382">
        <v>94</v>
      </c>
      <c r="E382">
        <v>13</v>
      </c>
      <c r="F382">
        <v>31</v>
      </c>
      <c r="G382">
        <v>30</v>
      </c>
      <c r="H382">
        <v>55016.95421462597</v>
      </c>
      <c r="I382">
        <v>9</v>
      </c>
      <c r="J382">
        <v>5</v>
      </c>
      <c r="K382" t="s">
        <v>12</v>
      </c>
      <c r="L382">
        <v>558494.05754301895</v>
      </c>
      <c r="M382">
        <v>6576.5751877724388</v>
      </c>
      <c r="O382">
        <f t="shared" si="5"/>
        <v>179836069.89434996</v>
      </c>
    </row>
    <row r="383" spans="1:15" x14ac:dyDescent="0.25">
      <c r="A383">
        <v>6.28</v>
      </c>
      <c r="B383">
        <v>50.75</v>
      </c>
      <c r="C383">
        <v>3.6194699987473702</v>
      </c>
      <c r="D383">
        <v>92</v>
      </c>
      <c r="E383">
        <v>17</v>
      </c>
      <c r="F383">
        <v>32</v>
      </c>
      <c r="G383">
        <v>31</v>
      </c>
      <c r="H383">
        <v>56791.694673162303</v>
      </c>
      <c r="I383">
        <v>9</v>
      </c>
      <c r="J383">
        <v>5</v>
      </c>
      <c r="K383" t="s">
        <v>12</v>
      </c>
      <c r="L383">
        <v>576509.99488311633</v>
      </c>
      <c r="M383">
        <v>6557.2120425363491</v>
      </c>
      <c r="O383">
        <f t="shared" si="5"/>
        <v>180973499.93736851</v>
      </c>
    </row>
    <row r="384" spans="1:15" x14ac:dyDescent="0.25">
      <c r="A384">
        <v>6.48</v>
      </c>
      <c r="B384">
        <v>50.75</v>
      </c>
      <c r="C384">
        <v>3.7506880990793481</v>
      </c>
      <c r="D384">
        <v>101</v>
      </c>
      <c r="E384">
        <v>0</v>
      </c>
      <c r="F384">
        <v>33</v>
      </c>
      <c r="G384">
        <v>32</v>
      </c>
      <c r="H384">
        <v>58566.435131698607</v>
      </c>
      <c r="I384">
        <v>9</v>
      </c>
      <c r="J384">
        <v>5</v>
      </c>
      <c r="K384" t="s">
        <v>12</v>
      </c>
      <c r="L384">
        <v>594525.93222321372</v>
      </c>
      <c r="M384">
        <v>6537.8595382660924</v>
      </c>
      <c r="O384">
        <f t="shared" si="5"/>
        <v>187534404.95396739</v>
      </c>
    </row>
    <row r="385" spans="1:15" x14ac:dyDescent="0.25">
      <c r="A385">
        <v>6.6800000000000006</v>
      </c>
      <c r="B385">
        <v>50.75</v>
      </c>
      <c r="C385">
        <v>3.8644629718757022</v>
      </c>
      <c r="D385">
        <v>92</v>
      </c>
      <c r="E385">
        <v>597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193223148.59378511</v>
      </c>
    </row>
    <row r="386" spans="1:15" x14ac:dyDescent="0.25">
      <c r="A386">
        <v>6.8800000000000008</v>
      </c>
      <c r="B386">
        <v>50.75</v>
      </c>
      <c r="C386">
        <v>3.8643987897700018</v>
      </c>
      <c r="D386">
        <v>92</v>
      </c>
      <c r="E386">
        <v>597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193219939.48850009</v>
      </c>
    </row>
    <row r="387" spans="1:15" x14ac:dyDescent="0.25">
      <c r="A387">
        <v>7.08</v>
      </c>
      <c r="B387">
        <v>50.75</v>
      </c>
      <c r="C387">
        <v>3.940517008399028</v>
      </c>
      <c r="D387">
        <v>92</v>
      </c>
      <c r="E387">
        <v>805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197025850.41995141</v>
      </c>
    </row>
    <row r="388" spans="1:15" x14ac:dyDescent="0.25">
      <c r="A388">
        <v>7.28</v>
      </c>
      <c r="B388">
        <v>50.75</v>
      </c>
      <c r="C388">
        <v>3.951878032241289</v>
      </c>
      <c r="D388">
        <v>94</v>
      </c>
      <c r="E388">
        <v>786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197593901.61206445</v>
      </c>
    </row>
    <row r="389" spans="1:15" x14ac:dyDescent="0.25">
      <c r="A389">
        <v>7.48</v>
      </c>
      <c r="B389">
        <v>50.75</v>
      </c>
      <c r="C389">
        <v>3.899688111424362</v>
      </c>
      <c r="D389">
        <v>99</v>
      </c>
      <c r="E389">
        <v>523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194984405.5712181</v>
      </c>
    </row>
    <row r="390" spans="1:15" x14ac:dyDescent="0.25">
      <c r="A390">
        <v>7.6800000000000006</v>
      </c>
      <c r="B390">
        <v>50.75</v>
      </c>
      <c r="C390">
        <v>3.9233522173250148</v>
      </c>
      <c r="D390">
        <v>99</v>
      </c>
      <c r="E390">
        <v>563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196167610.86625075</v>
      </c>
    </row>
    <row r="391" spans="1:15" x14ac:dyDescent="0.25">
      <c r="A391">
        <v>7.8800000000000008</v>
      </c>
      <c r="B391">
        <v>50.75</v>
      </c>
      <c r="C391">
        <v>3.9243351718258008</v>
      </c>
      <c r="D391">
        <v>99</v>
      </c>
      <c r="E391">
        <v>563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196216758.59129003</v>
      </c>
    </row>
    <row r="392" spans="1:15" x14ac:dyDescent="0.25">
      <c r="A392">
        <v>8.08</v>
      </c>
      <c r="B392">
        <v>50.75</v>
      </c>
      <c r="C392">
        <v>3.9723621046491542</v>
      </c>
      <c r="D392">
        <v>98</v>
      </c>
      <c r="E392">
        <v>664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198618105.2324577</v>
      </c>
    </row>
    <row r="393" spans="1:15" x14ac:dyDescent="0.25">
      <c r="A393">
        <v>8.2800000000000011</v>
      </c>
      <c r="B393">
        <v>50.75</v>
      </c>
      <c r="C393">
        <v>4.0542683851947388</v>
      </c>
      <c r="D393">
        <v>96</v>
      </c>
      <c r="E393">
        <v>843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202713419.25973693</v>
      </c>
    </row>
    <row r="394" spans="1:15" x14ac:dyDescent="0.25">
      <c r="A394">
        <v>8.48</v>
      </c>
      <c r="B394">
        <v>50.75</v>
      </c>
      <c r="C394">
        <v>4.1122102871430677</v>
      </c>
      <c r="D394">
        <v>94</v>
      </c>
      <c r="E394">
        <v>1055</v>
      </c>
      <c r="F394">
        <v>29</v>
      </c>
      <c r="G394">
        <v>28</v>
      </c>
      <c r="H394">
        <v>51467.473297553333</v>
      </c>
      <c r="I394">
        <v>9</v>
      </c>
      <c r="J394">
        <v>5</v>
      </c>
      <c r="K394" t="s">
        <v>12</v>
      </c>
      <c r="L394">
        <v>522462.18286282418</v>
      </c>
      <c r="M394">
        <v>6344.944589644766</v>
      </c>
      <c r="O394">
        <f t="shared" si="6"/>
        <v>205610514.35715339</v>
      </c>
    </row>
    <row r="395" spans="1:15" x14ac:dyDescent="0.25">
      <c r="A395">
        <v>8.68</v>
      </c>
      <c r="B395">
        <v>50.75</v>
      </c>
      <c r="C395">
        <v>4.1183868032891278</v>
      </c>
      <c r="D395">
        <v>92</v>
      </c>
      <c r="E395">
        <v>1101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205919340.1644564</v>
      </c>
    </row>
    <row r="396" spans="1:15" x14ac:dyDescent="0.25">
      <c r="A396">
        <v>8.8800000000000008</v>
      </c>
      <c r="B396">
        <v>50.75</v>
      </c>
      <c r="C396">
        <v>4.1203467562712657</v>
      </c>
      <c r="D396">
        <v>93</v>
      </c>
      <c r="E396">
        <v>1082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206017337.81356329</v>
      </c>
    </row>
    <row r="397" spans="1:15" x14ac:dyDescent="0.25">
      <c r="A397">
        <v>9.08</v>
      </c>
      <c r="B397">
        <v>50.75</v>
      </c>
      <c r="C397">
        <v>4.1296453952118712</v>
      </c>
      <c r="D397">
        <v>90</v>
      </c>
      <c r="E397">
        <v>1152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206482269.76059356</v>
      </c>
    </row>
    <row r="398" spans="1:15" x14ac:dyDescent="0.25">
      <c r="A398">
        <v>9.2800000000000011</v>
      </c>
      <c r="B398">
        <v>50.75</v>
      </c>
      <c r="C398">
        <v>4.1239052797207307</v>
      </c>
      <c r="D398">
        <v>91</v>
      </c>
      <c r="E398">
        <v>1119</v>
      </c>
      <c r="F398">
        <v>29</v>
      </c>
      <c r="G398">
        <v>28</v>
      </c>
      <c r="H398">
        <v>51467.473297553333</v>
      </c>
      <c r="I398">
        <v>9</v>
      </c>
      <c r="J398">
        <v>5</v>
      </c>
      <c r="K398" t="s">
        <v>12</v>
      </c>
      <c r="L398">
        <v>522462.18286282418</v>
      </c>
      <c r="M398">
        <v>6268.1057293423082</v>
      </c>
      <c r="O398">
        <f t="shared" si="6"/>
        <v>206195263.98603654</v>
      </c>
    </row>
    <row r="399" spans="1:15" x14ac:dyDescent="0.25">
      <c r="A399">
        <v>9.48</v>
      </c>
      <c r="B399">
        <v>50.75</v>
      </c>
      <c r="C399">
        <v>4.1102335370341176</v>
      </c>
      <c r="D399">
        <v>91</v>
      </c>
      <c r="E399">
        <v>1091</v>
      </c>
      <c r="F399">
        <v>29</v>
      </c>
      <c r="G399">
        <v>28</v>
      </c>
      <c r="H399">
        <v>51467.473297553333</v>
      </c>
      <c r="I399">
        <v>9</v>
      </c>
      <c r="J399">
        <v>5</v>
      </c>
      <c r="K399" t="s">
        <v>12</v>
      </c>
      <c r="L399">
        <v>522462.18286282418</v>
      </c>
      <c r="M399">
        <v>6248.9267641013894</v>
      </c>
      <c r="O399">
        <f t="shared" si="6"/>
        <v>205511676.85170588</v>
      </c>
    </row>
    <row r="400" spans="1:15" x14ac:dyDescent="0.25">
      <c r="A400">
        <v>9.68</v>
      </c>
      <c r="B400">
        <v>50.75</v>
      </c>
      <c r="C400">
        <v>4.1521883518163216</v>
      </c>
      <c r="D400">
        <v>91</v>
      </c>
      <c r="E400">
        <v>1160</v>
      </c>
      <c r="F400">
        <v>29</v>
      </c>
      <c r="G400">
        <v>28</v>
      </c>
      <c r="H400">
        <v>51467.473297553333</v>
      </c>
      <c r="I400">
        <v>9</v>
      </c>
      <c r="J400">
        <v>5</v>
      </c>
      <c r="K400" t="s">
        <v>12</v>
      </c>
      <c r="L400">
        <v>522462.18286282418</v>
      </c>
      <c r="M400">
        <v>6229.760356923578</v>
      </c>
      <c r="O400">
        <f t="shared" si="6"/>
        <v>207609417.59081608</v>
      </c>
    </row>
    <row r="401" spans="1:15" x14ac:dyDescent="0.25">
      <c r="A401">
        <v>9.8800000000000008</v>
      </c>
      <c r="B401">
        <v>50.75</v>
      </c>
      <c r="C401">
        <v>4.1547945131904189</v>
      </c>
      <c r="D401">
        <v>91</v>
      </c>
      <c r="E401">
        <v>1160</v>
      </c>
      <c r="F401">
        <v>29</v>
      </c>
      <c r="G401">
        <v>28</v>
      </c>
      <c r="H401">
        <v>51467.473297553333</v>
      </c>
      <c r="I401">
        <v>9</v>
      </c>
      <c r="J401">
        <v>5</v>
      </c>
      <c r="K401" t="s">
        <v>12</v>
      </c>
      <c r="L401">
        <v>522462.18286282418</v>
      </c>
      <c r="M401">
        <v>6210.606639462505</v>
      </c>
      <c r="O401">
        <f t="shared" si="6"/>
        <v>207739725.65952095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1"/>
  <sheetViews>
    <sheetView tabSelected="1" workbookViewId="0">
      <selection activeCell="M1" sqref="M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2.5266326036057332</v>
      </c>
      <c r="D2">
        <v>48</v>
      </c>
      <c r="E2">
        <v>0</v>
      </c>
      <c r="F2">
        <v>22</v>
      </c>
      <c r="G2">
        <v>22</v>
      </c>
      <c r="H2">
        <v>39044.290087799083</v>
      </c>
      <c r="I2">
        <v>9</v>
      </c>
      <c r="J2">
        <v>5</v>
      </c>
      <c r="K2" t="s">
        <v>12</v>
      </c>
      <c r="L2">
        <v>396350.62148214248</v>
      </c>
      <c r="M2">
        <v>6784.5282395122122</v>
      </c>
      <c r="O2">
        <f>C2*50000000</f>
        <v>126331630.18028666</v>
      </c>
    </row>
    <row r="3" spans="1:15" x14ac:dyDescent="0.25">
      <c r="A3">
        <v>6.28</v>
      </c>
      <c r="B3">
        <v>54.55</v>
      </c>
      <c r="C3">
        <v>2.5251713686049659</v>
      </c>
      <c r="D3">
        <v>48</v>
      </c>
      <c r="E3">
        <v>0</v>
      </c>
      <c r="F3">
        <v>22</v>
      </c>
      <c r="G3">
        <v>22</v>
      </c>
      <c r="H3">
        <v>39044.290087799083</v>
      </c>
      <c r="I3">
        <v>9</v>
      </c>
      <c r="J3">
        <v>5</v>
      </c>
      <c r="K3" t="s">
        <v>12</v>
      </c>
      <c r="L3">
        <v>396350.62148214248</v>
      </c>
      <c r="M3">
        <v>6765.4488823880019</v>
      </c>
      <c r="O3">
        <f t="shared" ref="O3:O66" si="0">C3*50000000</f>
        <v>126258568.43024829</v>
      </c>
    </row>
    <row r="4" spans="1:15" x14ac:dyDescent="0.25">
      <c r="A4">
        <v>6.48</v>
      </c>
      <c r="B4">
        <v>54.55</v>
      </c>
      <c r="C4">
        <v>2.5241236633367121</v>
      </c>
      <c r="D4">
        <v>48</v>
      </c>
      <c r="E4">
        <v>0</v>
      </c>
      <c r="F4">
        <v>22</v>
      </c>
      <c r="G4">
        <v>22</v>
      </c>
      <c r="H4">
        <v>39044.290087799083</v>
      </c>
      <c r="I4">
        <v>9</v>
      </c>
      <c r="J4">
        <v>5</v>
      </c>
      <c r="K4" t="s">
        <v>12</v>
      </c>
      <c r="L4">
        <v>396350.62148214248</v>
      </c>
      <c r="M4">
        <v>6746.380336823886</v>
      </c>
      <c r="O4">
        <f t="shared" si="0"/>
        <v>126206183.16683561</v>
      </c>
    </row>
    <row r="5" spans="1:15" x14ac:dyDescent="0.25">
      <c r="A5">
        <v>6.6800000000000006</v>
      </c>
      <c r="B5">
        <v>54.55</v>
      </c>
      <c r="C5">
        <v>2.5235200652366161</v>
      </c>
      <c r="D5">
        <v>48</v>
      </c>
      <c r="E5">
        <v>0</v>
      </c>
      <c r="F5">
        <v>22</v>
      </c>
      <c r="G5">
        <v>22</v>
      </c>
      <c r="H5">
        <v>39044.290087799083</v>
      </c>
      <c r="I5">
        <v>9</v>
      </c>
      <c r="J5">
        <v>5</v>
      </c>
      <c r="K5" t="s">
        <v>12</v>
      </c>
      <c r="L5">
        <v>396350.62148214248</v>
      </c>
      <c r="M5">
        <v>6727.3227130827636</v>
      </c>
      <c r="O5">
        <f t="shared" si="0"/>
        <v>126176003.26183081</v>
      </c>
    </row>
    <row r="6" spans="1:15" x14ac:dyDescent="0.25">
      <c r="A6">
        <v>6.8800000000000008</v>
      </c>
      <c r="B6">
        <v>54.55</v>
      </c>
      <c r="C6">
        <v>2.523379552654565</v>
      </c>
      <c r="D6">
        <v>48</v>
      </c>
      <c r="E6">
        <v>0</v>
      </c>
      <c r="F6">
        <v>22</v>
      </c>
      <c r="G6">
        <v>22</v>
      </c>
      <c r="H6">
        <v>39044.290087799083</v>
      </c>
      <c r="I6">
        <v>9</v>
      </c>
      <c r="J6">
        <v>5</v>
      </c>
      <c r="K6" t="s">
        <v>12</v>
      </c>
      <c r="L6">
        <v>396350.62148214248</v>
      </c>
      <c r="M6">
        <v>6708.2761225546374</v>
      </c>
      <c r="O6">
        <f t="shared" si="0"/>
        <v>126168977.63272825</v>
      </c>
    </row>
    <row r="7" spans="1:15" x14ac:dyDescent="0.25">
      <c r="A7">
        <v>7.08</v>
      </c>
      <c r="B7">
        <v>54.55</v>
      </c>
      <c r="C7">
        <v>2.5217152547219688</v>
      </c>
      <c r="D7">
        <v>47</v>
      </c>
      <c r="E7">
        <v>12.99999999999962</v>
      </c>
      <c r="F7">
        <v>22</v>
      </c>
      <c r="G7">
        <v>22</v>
      </c>
      <c r="H7">
        <v>39044.290087799083</v>
      </c>
      <c r="I7">
        <v>9</v>
      </c>
      <c r="J7">
        <v>5</v>
      </c>
      <c r="K7" t="s">
        <v>12</v>
      </c>
      <c r="L7">
        <v>396350.62148214248</v>
      </c>
      <c r="M7">
        <v>6689.240677771988</v>
      </c>
      <c r="O7">
        <f t="shared" si="0"/>
        <v>126085762.73609844</v>
      </c>
    </row>
    <row r="8" spans="1:15" x14ac:dyDescent="0.25">
      <c r="A8">
        <v>7.28</v>
      </c>
      <c r="B8">
        <v>54.55</v>
      </c>
      <c r="C8">
        <v>2.5244909451107271</v>
      </c>
      <c r="D8">
        <v>48</v>
      </c>
      <c r="E8">
        <v>0</v>
      </c>
      <c r="F8">
        <v>22</v>
      </c>
      <c r="G8">
        <v>22</v>
      </c>
      <c r="H8">
        <v>39044.290087799083</v>
      </c>
      <c r="I8">
        <v>9</v>
      </c>
      <c r="J8">
        <v>5</v>
      </c>
      <c r="K8" t="s">
        <v>12</v>
      </c>
      <c r="L8">
        <v>396350.62148214248</v>
      </c>
      <c r="M8">
        <v>6670.2164924252938</v>
      </c>
      <c r="O8">
        <f t="shared" si="0"/>
        <v>126224547.25553636</v>
      </c>
    </row>
    <row r="9" spans="1:15" x14ac:dyDescent="0.25">
      <c r="A9">
        <v>7.48</v>
      </c>
      <c r="B9">
        <v>54.55</v>
      </c>
      <c r="C9">
        <v>2.5344716727112182</v>
      </c>
      <c r="D9">
        <v>48</v>
      </c>
      <c r="E9">
        <v>16</v>
      </c>
      <c r="F9">
        <v>22</v>
      </c>
      <c r="G9">
        <v>22</v>
      </c>
      <c r="H9">
        <v>39044.290087799083</v>
      </c>
      <c r="I9">
        <v>9</v>
      </c>
      <c r="J9">
        <v>5</v>
      </c>
      <c r="K9" t="s">
        <v>12</v>
      </c>
      <c r="L9">
        <v>396350.62148214248</v>
      </c>
      <c r="M9">
        <v>6651.2036813787909</v>
      </c>
      <c r="O9">
        <f t="shared" si="0"/>
        <v>126723583.63556091</v>
      </c>
    </row>
    <row r="10" spans="1:15" x14ac:dyDescent="0.25">
      <c r="A10">
        <v>7.6800000000000006</v>
      </c>
      <c r="B10">
        <v>54.55</v>
      </c>
      <c r="C10">
        <v>2.536436213759985</v>
      </c>
      <c r="D10">
        <v>49</v>
      </c>
      <c r="E10">
        <v>0</v>
      </c>
      <c r="F10">
        <v>22</v>
      </c>
      <c r="G10">
        <v>22</v>
      </c>
      <c r="H10">
        <v>39044.290087799083</v>
      </c>
      <c r="I10">
        <v>9</v>
      </c>
      <c r="J10">
        <v>5</v>
      </c>
      <c r="K10" t="s">
        <v>12</v>
      </c>
      <c r="L10">
        <v>396350.62148214248</v>
      </c>
      <c r="M10">
        <v>6632.2023606864232</v>
      </c>
      <c r="O10">
        <f t="shared" si="0"/>
        <v>126821810.68799925</v>
      </c>
    </row>
    <row r="11" spans="1:15" x14ac:dyDescent="0.25">
      <c r="A11">
        <v>7.8800000000000008</v>
      </c>
      <c r="B11">
        <v>54.55</v>
      </c>
      <c r="C11">
        <v>2.5384113561611081</v>
      </c>
      <c r="D11">
        <v>49</v>
      </c>
      <c r="E11">
        <v>0</v>
      </c>
      <c r="F11">
        <v>22</v>
      </c>
      <c r="G11">
        <v>22</v>
      </c>
      <c r="H11">
        <v>39044.290087799083</v>
      </c>
      <c r="I11">
        <v>9</v>
      </c>
      <c r="J11">
        <v>5</v>
      </c>
      <c r="K11" t="s">
        <v>12</v>
      </c>
      <c r="L11">
        <v>396350.62148214248</v>
      </c>
      <c r="M11">
        <v>6613.2126476080139</v>
      </c>
      <c r="O11">
        <f t="shared" si="0"/>
        <v>126920567.8080554</v>
      </c>
    </row>
    <row r="12" spans="1:15" x14ac:dyDescent="0.25">
      <c r="A12">
        <v>8.08</v>
      </c>
      <c r="B12">
        <v>54.55</v>
      </c>
      <c r="C12">
        <v>2.5407033796288792</v>
      </c>
      <c r="D12">
        <v>49</v>
      </c>
      <c r="E12">
        <v>0</v>
      </c>
      <c r="F12">
        <v>22</v>
      </c>
      <c r="G12">
        <v>22</v>
      </c>
      <c r="H12">
        <v>39044.290087799083</v>
      </c>
      <c r="I12">
        <v>9</v>
      </c>
      <c r="J12">
        <v>5</v>
      </c>
      <c r="K12" t="s">
        <v>12</v>
      </c>
      <c r="L12">
        <v>396350.62148214248</v>
      </c>
      <c r="M12">
        <v>6594.2346606256306</v>
      </c>
      <c r="O12">
        <f t="shared" si="0"/>
        <v>127035168.98144396</v>
      </c>
    </row>
    <row r="13" spans="1:15" x14ac:dyDescent="0.25">
      <c r="A13">
        <v>8.2800000000000011</v>
      </c>
      <c r="B13">
        <v>54.55</v>
      </c>
      <c r="C13">
        <v>2.56642417104475</v>
      </c>
      <c r="D13">
        <v>51</v>
      </c>
      <c r="E13">
        <v>9</v>
      </c>
      <c r="F13">
        <v>22</v>
      </c>
      <c r="G13">
        <v>22</v>
      </c>
      <c r="H13">
        <v>39044.290087799083</v>
      </c>
      <c r="I13">
        <v>9</v>
      </c>
      <c r="J13">
        <v>5</v>
      </c>
      <c r="K13" t="s">
        <v>12</v>
      </c>
      <c r="L13">
        <v>396350.62148214248</v>
      </c>
      <c r="M13">
        <v>6575.2685194602</v>
      </c>
      <c r="O13">
        <f t="shared" si="0"/>
        <v>128321208.5522375</v>
      </c>
    </row>
    <row r="14" spans="1:15" x14ac:dyDescent="0.25">
      <c r="A14">
        <v>8.48</v>
      </c>
      <c r="B14">
        <v>54.55</v>
      </c>
      <c r="C14">
        <v>2.6060595752148261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130302978.76074131</v>
      </c>
    </row>
    <row r="15" spans="1:15" x14ac:dyDescent="0.25">
      <c r="A15">
        <v>8.68</v>
      </c>
      <c r="B15">
        <v>54.55</v>
      </c>
      <c r="C15">
        <v>2.7237221326956709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136186106.63478354</v>
      </c>
    </row>
    <row r="16" spans="1:15" x14ac:dyDescent="0.25">
      <c r="A16">
        <v>8.8800000000000008</v>
      </c>
      <c r="B16">
        <v>54.55</v>
      </c>
      <c r="C16">
        <v>2.726906283769031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136345314.18845156</v>
      </c>
    </row>
    <row r="17" spans="1:15" x14ac:dyDescent="0.25">
      <c r="A17">
        <v>9.08</v>
      </c>
      <c r="B17">
        <v>54.55</v>
      </c>
      <c r="C17">
        <v>2.8536211134277591</v>
      </c>
      <c r="D17">
        <v>72</v>
      </c>
      <c r="E17">
        <v>9</v>
      </c>
      <c r="F17">
        <v>24</v>
      </c>
      <c r="G17">
        <v>24</v>
      </c>
      <c r="H17">
        <v>42593.77100487172</v>
      </c>
      <c r="I17">
        <v>9</v>
      </c>
      <c r="J17">
        <v>5</v>
      </c>
      <c r="K17" t="s">
        <v>12</v>
      </c>
      <c r="L17">
        <v>432382.49616233731</v>
      </c>
      <c r="M17">
        <v>6499.5248516939146</v>
      </c>
      <c r="O17">
        <f t="shared" si="0"/>
        <v>142681055.67138797</v>
      </c>
    </row>
    <row r="18" spans="1:15" x14ac:dyDescent="0.25">
      <c r="A18">
        <v>9.2800000000000011</v>
      </c>
      <c r="B18">
        <v>54.55</v>
      </c>
      <c r="C18">
        <v>2.940927518104103</v>
      </c>
      <c r="D18">
        <v>77</v>
      </c>
      <c r="E18">
        <v>3</v>
      </c>
      <c r="F18">
        <v>25</v>
      </c>
      <c r="G18">
        <v>24</v>
      </c>
      <c r="H18">
        <v>44368.511463408053</v>
      </c>
      <c r="I18">
        <v>9</v>
      </c>
      <c r="J18">
        <v>5</v>
      </c>
      <c r="K18" t="s">
        <v>12</v>
      </c>
      <c r="L18">
        <v>450398.43350243458</v>
      </c>
      <c r="M18">
        <v>6480.6197799762604</v>
      </c>
      <c r="O18">
        <f t="shared" si="0"/>
        <v>147046375.90520516</v>
      </c>
    </row>
    <row r="19" spans="1:15" x14ac:dyDescent="0.25">
      <c r="A19">
        <v>9.48</v>
      </c>
      <c r="B19">
        <v>54.55</v>
      </c>
      <c r="C19">
        <v>2.9798483377904321</v>
      </c>
      <c r="D19">
        <v>81</v>
      </c>
      <c r="E19">
        <v>1</v>
      </c>
      <c r="F19">
        <v>25</v>
      </c>
      <c r="G19">
        <v>24</v>
      </c>
      <c r="H19">
        <v>44368.511463408053</v>
      </c>
      <c r="I19">
        <v>9</v>
      </c>
      <c r="J19">
        <v>5</v>
      </c>
      <c r="K19" t="s">
        <v>12</v>
      </c>
      <c r="L19">
        <v>450398.43350243458</v>
      </c>
      <c r="M19">
        <v>6461.7272993742226</v>
      </c>
      <c r="O19">
        <f t="shared" si="0"/>
        <v>148992416.8895216</v>
      </c>
    </row>
    <row r="20" spans="1:15" x14ac:dyDescent="0.25">
      <c r="A20">
        <v>9.68</v>
      </c>
      <c r="B20">
        <v>54.55</v>
      </c>
      <c r="C20">
        <v>2.9594625194266411</v>
      </c>
      <c r="D20">
        <v>78</v>
      </c>
      <c r="E20">
        <v>7</v>
      </c>
      <c r="F20">
        <v>25</v>
      </c>
      <c r="G20">
        <v>24</v>
      </c>
      <c r="H20">
        <v>44368.511463408053</v>
      </c>
      <c r="I20">
        <v>9</v>
      </c>
      <c r="J20">
        <v>5</v>
      </c>
      <c r="K20" t="s">
        <v>12</v>
      </c>
      <c r="L20">
        <v>450398.43350243458</v>
      </c>
      <c r="M20">
        <v>6442.8475387641347</v>
      </c>
      <c r="O20">
        <f t="shared" si="0"/>
        <v>147973125.97133204</v>
      </c>
    </row>
    <row r="21" spans="1:15" x14ac:dyDescent="0.25">
      <c r="A21">
        <v>9.8800000000000008</v>
      </c>
      <c r="B21">
        <v>54.55</v>
      </c>
      <c r="C21">
        <v>2.963206368811524</v>
      </c>
      <c r="D21">
        <v>78</v>
      </c>
      <c r="E21">
        <v>7</v>
      </c>
      <c r="F21">
        <v>25</v>
      </c>
      <c r="G21">
        <v>24</v>
      </c>
      <c r="H21">
        <v>44368.511463408053</v>
      </c>
      <c r="I21">
        <v>9</v>
      </c>
      <c r="J21">
        <v>5</v>
      </c>
      <c r="K21" t="s">
        <v>12</v>
      </c>
      <c r="L21">
        <v>450398.43350243458</v>
      </c>
      <c r="M21">
        <v>6423.980628402086</v>
      </c>
      <c r="O21">
        <f t="shared" si="0"/>
        <v>148160318.4405762</v>
      </c>
    </row>
    <row r="22" spans="1:15" x14ac:dyDescent="0.25">
      <c r="A22">
        <v>6.08</v>
      </c>
      <c r="B22">
        <v>54.35</v>
      </c>
      <c r="C22">
        <v>2.519724422212386</v>
      </c>
      <c r="D22">
        <v>48</v>
      </c>
      <c r="E22">
        <v>0</v>
      </c>
      <c r="F22">
        <v>22</v>
      </c>
      <c r="G22">
        <v>22</v>
      </c>
      <c r="H22">
        <v>39044.290087799083</v>
      </c>
      <c r="I22">
        <v>9</v>
      </c>
      <c r="J22">
        <v>5</v>
      </c>
      <c r="K22" t="s">
        <v>12</v>
      </c>
      <c r="L22">
        <v>396350.62148214248</v>
      </c>
      <c r="M22">
        <v>6773.351264665047</v>
      </c>
      <c r="O22">
        <f t="shared" si="0"/>
        <v>125986221.11061931</v>
      </c>
    </row>
    <row r="23" spans="1:15" x14ac:dyDescent="0.25">
      <c r="A23">
        <v>6.28</v>
      </c>
      <c r="B23">
        <v>54.35</v>
      </c>
      <c r="C23">
        <v>2.517982777411611</v>
      </c>
      <c r="D23">
        <v>48</v>
      </c>
      <c r="E23">
        <v>0</v>
      </c>
      <c r="F23">
        <v>22</v>
      </c>
      <c r="G23">
        <v>22</v>
      </c>
      <c r="H23">
        <v>39044.290087799083</v>
      </c>
      <c r="I23">
        <v>9</v>
      </c>
      <c r="J23">
        <v>5</v>
      </c>
      <c r="K23" t="s">
        <v>12</v>
      </c>
      <c r="L23">
        <v>396350.62148214248</v>
      </c>
      <c r="M23">
        <v>6754.2574776891861</v>
      </c>
      <c r="O23">
        <f t="shared" si="0"/>
        <v>125899138.87058055</v>
      </c>
    </row>
    <row r="24" spans="1:15" x14ac:dyDescent="0.25">
      <c r="A24">
        <v>6.48</v>
      </c>
      <c r="B24">
        <v>54.35</v>
      </c>
      <c r="C24">
        <v>2.5183618708567139</v>
      </c>
      <c r="D24">
        <v>48</v>
      </c>
      <c r="E24">
        <v>3</v>
      </c>
      <c r="F24">
        <v>22</v>
      </c>
      <c r="G24">
        <v>22</v>
      </c>
      <c r="H24">
        <v>39044.290087799083</v>
      </c>
      <c r="I24">
        <v>9</v>
      </c>
      <c r="J24">
        <v>5</v>
      </c>
      <c r="K24" t="s">
        <v>12</v>
      </c>
      <c r="L24">
        <v>396350.62148214248</v>
      </c>
      <c r="M24">
        <v>6735.1744992297208</v>
      </c>
      <c r="O24">
        <f t="shared" si="0"/>
        <v>125918093.5428357</v>
      </c>
    </row>
    <row r="25" spans="1:15" x14ac:dyDescent="0.25">
      <c r="A25">
        <v>6.6800000000000006</v>
      </c>
      <c r="B25">
        <v>54.35</v>
      </c>
      <c r="C25">
        <v>2.517627216767659</v>
      </c>
      <c r="D25">
        <v>48</v>
      </c>
      <c r="E25">
        <v>3</v>
      </c>
      <c r="F25">
        <v>22</v>
      </c>
      <c r="G25">
        <v>22</v>
      </c>
      <c r="H25">
        <v>39044.290087799083</v>
      </c>
      <c r="I25">
        <v>9</v>
      </c>
      <c r="J25">
        <v>5</v>
      </c>
      <c r="K25" t="s">
        <v>12</v>
      </c>
      <c r="L25">
        <v>396350.62148214248</v>
      </c>
      <c r="M25">
        <v>6716.1024395863305</v>
      </c>
      <c r="O25">
        <f t="shared" si="0"/>
        <v>125881360.83838294</v>
      </c>
    </row>
    <row r="26" spans="1:15" x14ac:dyDescent="0.25">
      <c r="A26">
        <v>6.8800000000000008</v>
      </c>
      <c r="B26">
        <v>54.35</v>
      </c>
      <c r="C26">
        <v>2.5174554801475759</v>
      </c>
      <c r="D26">
        <v>48</v>
      </c>
      <c r="E26">
        <v>3</v>
      </c>
      <c r="F26">
        <v>22</v>
      </c>
      <c r="G26">
        <v>22</v>
      </c>
      <c r="H26">
        <v>39044.290087799083</v>
      </c>
      <c r="I26">
        <v>9</v>
      </c>
      <c r="J26">
        <v>5</v>
      </c>
      <c r="K26" t="s">
        <v>12</v>
      </c>
      <c r="L26">
        <v>396350.62148214248</v>
      </c>
      <c r="M26">
        <v>6697.0414101904262</v>
      </c>
      <c r="O26">
        <f t="shared" si="0"/>
        <v>125872774.0073788</v>
      </c>
    </row>
    <row r="27" spans="1:15" x14ac:dyDescent="0.25">
      <c r="A27">
        <v>7.08</v>
      </c>
      <c r="B27">
        <v>54.35</v>
      </c>
      <c r="C27">
        <v>6.5540910196284923</v>
      </c>
      <c r="D27">
        <v>0</v>
      </c>
      <c r="E27">
        <v>3521</v>
      </c>
      <c r="F27">
        <v>83</v>
      </c>
      <c r="G27">
        <v>80</v>
      </c>
      <c r="H27">
        <v>147303.45805851469</v>
      </c>
      <c r="I27">
        <v>9</v>
      </c>
      <c r="J27">
        <v>5</v>
      </c>
      <c r="K27" t="s">
        <v>12</v>
      </c>
      <c r="L27">
        <v>1495322.7992280831</v>
      </c>
      <c r="M27">
        <v>6677.991523620587</v>
      </c>
      <c r="O27">
        <f t="shared" si="0"/>
        <v>327704550.98142463</v>
      </c>
    </row>
    <row r="28" spans="1:15" x14ac:dyDescent="0.25">
      <c r="A28">
        <v>7.28</v>
      </c>
      <c r="B28">
        <v>54.35</v>
      </c>
      <c r="C28">
        <v>2.5209974052151711</v>
      </c>
      <c r="D28">
        <v>48</v>
      </c>
      <c r="E28">
        <v>7</v>
      </c>
      <c r="F28">
        <v>22</v>
      </c>
      <c r="G28">
        <v>22</v>
      </c>
      <c r="H28">
        <v>39044.290087799083</v>
      </c>
      <c r="I28">
        <v>9</v>
      </c>
      <c r="J28">
        <v>5</v>
      </c>
      <c r="K28" t="s">
        <v>12</v>
      </c>
      <c r="L28">
        <v>396350.62148214248</v>
      </c>
      <c r="M28">
        <v>6658.9528936181969</v>
      </c>
      <c r="O28">
        <f t="shared" si="0"/>
        <v>126049870.26075855</v>
      </c>
    </row>
    <row r="29" spans="1:15" x14ac:dyDescent="0.25">
      <c r="A29">
        <v>7.48</v>
      </c>
      <c r="B29">
        <v>54.35</v>
      </c>
      <c r="C29">
        <v>2.527737150297714</v>
      </c>
      <c r="D29">
        <v>49</v>
      </c>
      <c r="E29">
        <v>0</v>
      </c>
      <c r="F29">
        <v>22</v>
      </c>
      <c r="G29">
        <v>22</v>
      </c>
      <c r="H29">
        <v>39044.290087799083</v>
      </c>
      <c r="I29">
        <v>9</v>
      </c>
      <c r="J29">
        <v>5</v>
      </c>
      <c r="K29" t="s">
        <v>12</v>
      </c>
      <c r="L29">
        <v>396350.62148214248</v>
      </c>
      <c r="M29">
        <v>6639.9256351033018</v>
      </c>
      <c r="O29">
        <f t="shared" si="0"/>
        <v>126386857.51488569</v>
      </c>
    </row>
    <row r="30" spans="1:15" x14ac:dyDescent="0.25">
      <c r="A30">
        <v>7.6800000000000006</v>
      </c>
      <c r="B30">
        <v>54.35</v>
      </c>
      <c r="C30">
        <v>2.5329392597849889</v>
      </c>
      <c r="D30">
        <v>49</v>
      </c>
      <c r="E30">
        <v>6</v>
      </c>
      <c r="F30">
        <v>22</v>
      </c>
      <c r="G30">
        <v>22</v>
      </c>
      <c r="H30">
        <v>39044.290087799083</v>
      </c>
      <c r="I30">
        <v>9</v>
      </c>
      <c r="J30">
        <v>5</v>
      </c>
      <c r="K30" t="s">
        <v>12</v>
      </c>
      <c r="L30">
        <v>396350.62148214248</v>
      </c>
      <c r="M30">
        <v>6620.9098641906503</v>
      </c>
      <c r="O30">
        <f t="shared" si="0"/>
        <v>126646962.98924944</v>
      </c>
    </row>
    <row r="31" spans="1:15" x14ac:dyDescent="0.25">
      <c r="A31">
        <v>7.8800000000000008</v>
      </c>
      <c r="B31">
        <v>54.35</v>
      </c>
      <c r="C31">
        <v>2.53524662122244</v>
      </c>
      <c r="D31">
        <v>49</v>
      </c>
      <c r="E31">
        <v>6</v>
      </c>
      <c r="F31">
        <v>22</v>
      </c>
      <c r="G31">
        <v>22</v>
      </c>
      <c r="H31">
        <v>39044.290087799083</v>
      </c>
      <c r="I31">
        <v>9</v>
      </c>
      <c r="J31">
        <v>5</v>
      </c>
      <c r="K31" t="s">
        <v>12</v>
      </c>
      <c r="L31">
        <v>396350.62148214248</v>
      </c>
      <c r="M31">
        <v>6601.9056982059756</v>
      </c>
      <c r="O31">
        <f t="shared" si="0"/>
        <v>126762331.061122</v>
      </c>
    </row>
    <row r="32" spans="1:15" x14ac:dyDescent="0.25">
      <c r="A32">
        <v>8.08</v>
      </c>
      <c r="B32">
        <v>54.35</v>
      </c>
      <c r="C32">
        <v>2.5437100775347079</v>
      </c>
      <c r="D32">
        <v>50</v>
      </c>
      <c r="E32">
        <v>0</v>
      </c>
      <c r="F32">
        <v>22</v>
      </c>
      <c r="G32">
        <v>22</v>
      </c>
      <c r="H32">
        <v>39044.290087799083</v>
      </c>
      <c r="I32">
        <v>9</v>
      </c>
      <c r="J32">
        <v>5</v>
      </c>
      <c r="K32" t="s">
        <v>12</v>
      </c>
      <c r="L32">
        <v>396350.62148214248</v>
      </c>
      <c r="M32">
        <v>6582.9132557024641</v>
      </c>
      <c r="O32">
        <f t="shared" si="0"/>
        <v>127185503.87673539</v>
      </c>
    </row>
    <row r="33" spans="1:15" x14ac:dyDescent="0.25">
      <c r="A33">
        <v>8.2800000000000011</v>
      </c>
      <c r="B33">
        <v>54.35</v>
      </c>
      <c r="C33">
        <v>2.5648470165230242</v>
      </c>
      <c r="D33">
        <v>52</v>
      </c>
      <c r="E33">
        <v>0</v>
      </c>
      <c r="F33">
        <v>22</v>
      </c>
      <c r="G33">
        <v>22</v>
      </c>
      <c r="H33">
        <v>39044.290087799083</v>
      </c>
      <c r="I33">
        <v>9</v>
      </c>
      <c r="J33">
        <v>5</v>
      </c>
      <c r="K33" t="s">
        <v>12</v>
      </c>
      <c r="L33">
        <v>396350.62148214248</v>
      </c>
      <c r="M33">
        <v>6563.9326564774683</v>
      </c>
      <c r="O33">
        <f t="shared" si="0"/>
        <v>128242350.82615121</v>
      </c>
    </row>
    <row r="34" spans="1:15" x14ac:dyDescent="0.25">
      <c r="A34">
        <v>8.48</v>
      </c>
      <c r="B34">
        <v>54.35</v>
      </c>
      <c r="C34">
        <v>2.6006356213618891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130031781.06809445</v>
      </c>
    </row>
    <row r="35" spans="1:15" x14ac:dyDescent="0.25">
      <c r="A35">
        <v>8.68</v>
      </c>
      <c r="B35">
        <v>54.35</v>
      </c>
      <c r="C35">
        <v>2.7160441842135681</v>
      </c>
      <c r="D35">
        <v>63</v>
      </c>
      <c r="E35">
        <v>5</v>
      </c>
      <c r="F35">
        <v>23</v>
      </c>
      <c r="G35">
        <v>23</v>
      </c>
      <c r="H35">
        <v>40819.030546335402</v>
      </c>
      <c r="I35">
        <v>9</v>
      </c>
      <c r="J35">
        <v>5</v>
      </c>
      <c r="K35" t="s">
        <v>12</v>
      </c>
      <c r="L35">
        <v>414366.55882223992</v>
      </c>
      <c r="M35">
        <v>6526.0074733750234</v>
      </c>
      <c r="O35">
        <f t="shared" si="0"/>
        <v>135802209.2106784</v>
      </c>
    </row>
    <row r="36" spans="1:15" x14ac:dyDescent="0.25">
      <c r="A36">
        <v>8.8800000000000008</v>
      </c>
      <c r="B36">
        <v>54.35</v>
      </c>
      <c r="C36">
        <v>2.719528785686919</v>
      </c>
      <c r="D36">
        <v>63</v>
      </c>
      <c r="E36">
        <v>5</v>
      </c>
      <c r="F36">
        <v>23</v>
      </c>
      <c r="G36">
        <v>23</v>
      </c>
      <c r="H36">
        <v>40819.030546335402</v>
      </c>
      <c r="I36">
        <v>9</v>
      </c>
      <c r="J36">
        <v>5</v>
      </c>
      <c r="K36" t="s">
        <v>12</v>
      </c>
      <c r="L36">
        <v>414366.55882223992</v>
      </c>
      <c r="M36">
        <v>6507.0631354665366</v>
      </c>
      <c r="O36">
        <f t="shared" si="0"/>
        <v>135976439.28434595</v>
      </c>
    </row>
    <row r="37" spans="1:15" x14ac:dyDescent="0.25">
      <c r="A37">
        <v>9.08</v>
      </c>
      <c r="B37">
        <v>54.35</v>
      </c>
      <c r="C37">
        <v>2.8565658968131999</v>
      </c>
      <c r="D37">
        <v>73</v>
      </c>
      <c r="E37">
        <v>6</v>
      </c>
      <c r="F37">
        <v>24</v>
      </c>
      <c r="G37">
        <v>24</v>
      </c>
      <c r="H37">
        <v>42593.77100487172</v>
      </c>
      <c r="I37">
        <v>9</v>
      </c>
      <c r="J37">
        <v>5</v>
      </c>
      <c r="K37" t="s">
        <v>12</v>
      </c>
      <c r="L37">
        <v>432382.49616233731</v>
      </c>
      <c r="M37">
        <v>6488.1311328094744</v>
      </c>
      <c r="O37">
        <f t="shared" si="0"/>
        <v>142828294.84066001</v>
      </c>
    </row>
    <row r="38" spans="1:15" x14ac:dyDescent="0.25">
      <c r="A38">
        <v>9.2800000000000011</v>
      </c>
      <c r="B38">
        <v>54.35</v>
      </c>
      <c r="C38">
        <v>2.9623556895583181</v>
      </c>
      <c r="D38">
        <v>80</v>
      </c>
      <c r="E38">
        <v>0</v>
      </c>
      <c r="F38">
        <v>25</v>
      </c>
      <c r="G38">
        <v>24</v>
      </c>
      <c r="H38">
        <v>44368.511463408053</v>
      </c>
      <c r="I38">
        <v>9</v>
      </c>
      <c r="J38">
        <v>5</v>
      </c>
      <c r="K38" t="s">
        <v>12</v>
      </c>
      <c r="L38">
        <v>450398.43350243458</v>
      </c>
      <c r="M38">
        <v>6469.2115916804041</v>
      </c>
      <c r="O38">
        <f t="shared" si="0"/>
        <v>148117784.47791591</v>
      </c>
    </row>
    <row r="39" spans="1:15" x14ac:dyDescent="0.25">
      <c r="A39">
        <v>9.48</v>
      </c>
      <c r="B39">
        <v>54.35</v>
      </c>
      <c r="C39">
        <v>3.029947588327456</v>
      </c>
      <c r="D39">
        <v>87</v>
      </c>
      <c r="E39">
        <v>0</v>
      </c>
      <c r="F39">
        <v>25</v>
      </c>
      <c r="G39">
        <v>24</v>
      </c>
      <c r="H39">
        <v>44368.511463408053</v>
      </c>
      <c r="I39">
        <v>9</v>
      </c>
      <c r="J39">
        <v>5</v>
      </c>
      <c r="K39" t="s">
        <v>12</v>
      </c>
      <c r="L39">
        <v>450398.43350243458</v>
      </c>
      <c r="M39">
        <v>6450.3046397050402</v>
      </c>
      <c r="O39">
        <f t="shared" si="0"/>
        <v>151497379.41637281</v>
      </c>
    </row>
    <row r="40" spans="1:15" x14ac:dyDescent="0.25">
      <c r="A40">
        <v>9.68</v>
      </c>
      <c r="B40">
        <v>54.35</v>
      </c>
      <c r="C40">
        <v>3.0311286592418178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151556432.96209088</v>
      </c>
    </row>
    <row r="41" spans="1:15" x14ac:dyDescent="0.25">
      <c r="A41">
        <v>9.8800000000000008</v>
      </c>
      <c r="B41">
        <v>54.35</v>
      </c>
      <c r="C41">
        <v>3.035077807228308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151753890.36141539</v>
      </c>
    </row>
    <row r="42" spans="1:15" x14ac:dyDescent="0.25">
      <c r="A42">
        <v>6.08</v>
      </c>
      <c r="B42">
        <v>54.15</v>
      </c>
      <c r="C42">
        <v>2.5293477060985561</v>
      </c>
      <c r="D42">
        <v>49</v>
      </c>
      <c r="E42">
        <v>13</v>
      </c>
      <c r="F42">
        <v>22</v>
      </c>
      <c r="G42">
        <v>22</v>
      </c>
      <c r="H42">
        <v>39044.290087799083</v>
      </c>
      <c r="I42">
        <v>9</v>
      </c>
      <c r="J42">
        <v>5</v>
      </c>
      <c r="K42" t="s">
        <v>12</v>
      </c>
      <c r="L42">
        <v>396350.62148214248</v>
      </c>
      <c r="M42">
        <v>6762.1990722082019</v>
      </c>
      <c r="O42">
        <f t="shared" si="0"/>
        <v>126467385.30492781</v>
      </c>
    </row>
    <row r="43" spans="1:15" x14ac:dyDescent="0.25">
      <c r="A43">
        <v>6.28</v>
      </c>
      <c r="B43">
        <v>54.15</v>
      </c>
      <c r="C43">
        <v>2.5206417226256028</v>
      </c>
      <c r="D43">
        <v>49</v>
      </c>
      <c r="E43">
        <v>1</v>
      </c>
      <c r="F43">
        <v>22</v>
      </c>
      <c r="G43">
        <v>22</v>
      </c>
      <c r="H43">
        <v>39044.290087799083</v>
      </c>
      <c r="I43">
        <v>9</v>
      </c>
      <c r="J43">
        <v>5</v>
      </c>
      <c r="K43" t="s">
        <v>12</v>
      </c>
      <c r="L43">
        <v>396350.62148214248</v>
      </c>
      <c r="M43">
        <v>6743.0907962346391</v>
      </c>
      <c r="O43">
        <f t="shared" si="0"/>
        <v>126032086.13128014</v>
      </c>
    </row>
    <row r="44" spans="1:15" x14ac:dyDescent="0.25">
      <c r="A44">
        <v>6.48</v>
      </c>
      <c r="B44">
        <v>54.15</v>
      </c>
      <c r="C44">
        <v>2.52125107214292</v>
      </c>
      <c r="D44">
        <v>49</v>
      </c>
      <c r="E44">
        <v>5</v>
      </c>
      <c r="F44">
        <v>22</v>
      </c>
      <c r="G44">
        <v>22</v>
      </c>
      <c r="H44">
        <v>39044.290087799083</v>
      </c>
      <c r="I44">
        <v>9</v>
      </c>
      <c r="J44">
        <v>5</v>
      </c>
      <c r="K44" t="s">
        <v>12</v>
      </c>
      <c r="L44">
        <v>396350.62148214248</v>
      </c>
      <c r="M44">
        <v>6723.9933250864924</v>
      </c>
      <c r="O44">
        <f t="shared" si="0"/>
        <v>126062553.60714599</v>
      </c>
    </row>
    <row r="45" spans="1:15" x14ac:dyDescent="0.25">
      <c r="A45">
        <v>6.6800000000000006</v>
      </c>
      <c r="B45">
        <v>54.15</v>
      </c>
      <c r="C45">
        <v>2.5175783748271159</v>
      </c>
      <c r="D45">
        <v>49</v>
      </c>
      <c r="E45">
        <v>0</v>
      </c>
      <c r="F45">
        <v>22</v>
      </c>
      <c r="G45">
        <v>22</v>
      </c>
      <c r="H45">
        <v>39044.290087799083</v>
      </c>
      <c r="I45">
        <v>9</v>
      </c>
      <c r="J45">
        <v>5</v>
      </c>
      <c r="K45" t="s">
        <v>12</v>
      </c>
      <c r="L45">
        <v>396350.62148214248</v>
      </c>
      <c r="M45">
        <v>6704.9067690957472</v>
      </c>
      <c r="O45">
        <f t="shared" si="0"/>
        <v>125878918.74135579</v>
      </c>
    </row>
    <row r="46" spans="1:15" x14ac:dyDescent="0.25">
      <c r="A46">
        <v>6.8800000000000008</v>
      </c>
      <c r="B46">
        <v>54.15</v>
      </c>
      <c r="C46">
        <v>2.5173582610060068</v>
      </c>
      <c r="D46">
        <v>49</v>
      </c>
      <c r="E46">
        <v>0</v>
      </c>
      <c r="F46">
        <v>22</v>
      </c>
      <c r="G46">
        <v>22</v>
      </c>
      <c r="H46">
        <v>39044.290087799083</v>
      </c>
      <c r="I46">
        <v>9</v>
      </c>
      <c r="J46">
        <v>5</v>
      </c>
      <c r="K46" t="s">
        <v>12</v>
      </c>
      <c r="L46">
        <v>396350.62148214248</v>
      </c>
      <c r="M46">
        <v>6685.8312397307018</v>
      </c>
      <c r="O46">
        <f t="shared" si="0"/>
        <v>125867913.05030034</v>
      </c>
    </row>
    <row r="47" spans="1:15" x14ac:dyDescent="0.25">
      <c r="A47">
        <v>7.08</v>
      </c>
      <c r="B47">
        <v>54.15</v>
      </c>
      <c r="C47">
        <v>2.5178691460295122</v>
      </c>
      <c r="D47">
        <v>49</v>
      </c>
      <c r="E47">
        <v>0</v>
      </c>
      <c r="F47">
        <v>22</v>
      </c>
      <c r="G47">
        <v>22</v>
      </c>
      <c r="H47">
        <v>39044.290087799083</v>
      </c>
      <c r="I47">
        <v>9</v>
      </c>
      <c r="J47">
        <v>5</v>
      </c>
      <c r="K47" t="s">
        <v>12</v>
      </c>
      <c r="L47">
        <v>396350.62148214248</v>
      </c>
      <c r="M47">
        <v>6666.7668496114948</v>
      </c>
      <c r="O47">
        <f t="shared" si="0"/>
        <v>125893457.30147561</v>
      </c>
    </row>
    <row r="48" spans="1:15" x14ac:dyDescent="0.25">
      <c r="A48">
        <v>7.28</v>
      </c>
      <c r="B48">
        <v>54.15</v>
      </c>
      <c r="C48">
        <v>2.527835805668595</v>
      </c>
      <c r="D48">
        <v>49</v>
      </c>
      <c r="E48">
        <v>16</v>
      </c>
      <c r="F48">
        <v>22</v>
      </c>
      <c r="G48">
        <v>22</v>
      </c>
      <c r="H48">
        <v>39044.290087799083</v>
      </c>
      <c r="I48">
        <v>9</v>
      </c>
      <c r="J48">
        <v>5</v>
      </c>
      <c r="K48" t="s">
        <v>12</v>
      </c>
      <c r="L48">
        <v>396350.62148214248</v>
      </c>
      <c r="M48">
        <v>6647.7137125258359</v>
      </c>
      <c r="O48">
        <f t="shared" si="0"/>
        <v>126391790.28342976</v>
      </c>
    </row>
    <row r="49" spans="1:15" x14ac:dyDescent="0.25">
      <c r="A49">
        <v>7.48</v>
      </c>
      <c r="B49">
        <v>54.15</v>
      </c>
      <c r="C49">
        <v>2.5391103486521831</v>
      </c>
      <c r="D49">
        <v>51</v>
      </c>
      <c r="E49">
        <v>0</v>
      </c>
      <c r="F49">
        <v>22</v>
      </c>
      <c r="G49">
        <v>22</v>
      </c>
      <c r="H49">
        <v>39044.290087799083</v>
      </c>
      <c r="I49">
        <v>9</v>
      </c>
      <c r="J49">
        <v>5</v>
      </c>
      <c r="K49" t="s">
        <v>12</v>
      </c>
      <c r="L49">
        <v>396350.62148214248</v>
      </c>
      <c r="M49">
        <v>6628.6719434449569</v>
      </c>
      <c r="O49">
        <f t="shared" si="0"/>
        <v>126955517.43260916</v>
      </c>
    </row>
    <row r="50" spans="1:15" x14ac:dyDescent="0.25">
      <c r="A50">
        <v>7.6800000000000006</v>
      </c>
      <c r="B50">
        <v>54.15</v>
      </c>
      <c r="C50">
        <v>2.5436266639292948</v>
      </c>
      <c r="D50">
        <v>51</v>
      </c>
      <c r="E50">
        <v>4</v>
      </c>
      <c r="F50">
        <v>22</v>
      </c>
      <c r="G50">
        <v>22</v>
      </c>
      <c r="H50">
        <v>39044.290087799083</v>
      </c>
      <c r="I50">
        <v>9</v>
      </c>
      <c r="J50">
        <v>5</v>
      </c>
      <c r="K50" t="s">
        <v>12</v>
      </c>
      <c r="L50">
        <v>396350.62148214248</v>
      </c>
      <c r="M50">
        <v>6609.6416585397556</v>
      </c>
      <c r="O50">
        <f t="shared" si="0"/>
        <v>127181333.19646475</v>
      </c>
    </row>
    <row r="51" spans="1:15" x14ac:dyDescent="0.25">
      <c r="A51">
        <v>7.8800000000000008</v>
      </c>
      <c r="B51">
        <v>54.15</v>
      </c>
      <c r="C51">
        <v>2.5463637618750949</v>
      </c>
      <c r="D51">
        <v>51</v>
      </c>
      <c r="E51">
        <v>4</v>
      </c>
      <c r="F51">
        <v>22</v>
      </c>
      <c r="G51">
        <v>22</v>
      </c>
      <c r="H51">
        <v>39044.290087799083</v>
      </c>
      <c r="I51">
        <v>9</v>
      </c>
      <c r="J51">
        <v>5</v>
      </c>
      <c r="K51" t="s">
        <v>12</v>
      </c>
      <c r="L51">
        <v>396350.62148214248</v>
      </c>
      <c r="M51">
        <v>6590.6229751971914</v>
      </c>
      <c r="O51">
        <f t="shared" si="0"/>
        <v>127318188.09375475</v>
      </c>
    </row>
    <row r="52" spans="1:15" x14ac:dyDescent="0.25">
      <c r="A52">
        <v>8.08</v>
      </c>
      <c r="B52">
        <v>54.15</v>
      </c>
      <c r="C52">
        <v>2.5559982808117372</v>
      </c>
      <c r="D52">
        <v>51</v>
      </c>
      <c r="E52">
        <v>16</v>
      </c>
      <c r="F52">
        <v>22</v>
      </c>
      <c r="G52">
        <v>22</v>
      </c>
      <c r="H52">
        <v>39044.290087799083</v>
      </c>
      <c r="I52">
        <v>9</v>
      </c>
      <c r="J52">
        <v>5</v>
      </c>
      <c r="K52" t="s">
        <v>12</v>
      </c>
      <c r="L52">
        <v>396350.62148214248</v>
      </c>
      <c r="M52">
        <v>6571.6160120368377</v>
      </c>
      <c r="O52">
        <f t="shared" si="0"/>
        <v>127799914.04058686</v>
      </c>
    </row>
    <row r="53" spans="1:15" x14ac:dyDescent="0.25">
      <c r="A53">
        <v>8.2800000000000011</v>
      </c>
      <c r="B53">
        <v>54.15</v>
      </c>
      <c r="C53">
        <v>2.5817202038782319</v>
      </c>
      <c r="D53">
        <v>54</v>
      </c>
      <c r="E53">
        <v>7</v>
      </c>
      <c r="F53">
        <v>22</v>
      </c>
      <c r="G53">
        <v>22</v>
      </c>
      <c r="H53">
        <v>39044.290087799083</v>
      </c>
      <c r="I53">
        <v>9</v>
      </c>
      <c r="J53">
        <v>5</v>
      </c>
      <c r="K53" t="s">
        <v>12</v>
      </c>
      <c r="L53">
        <v>396350.62148214248</v>
      </c>
      <c r="M53">
        <v>6552.6208889277341</v>
      </c>
      <c r="O53">
        <f t="shared" si="0"/>
        <v>129086010.1939116</v>
      </c>
    </row>
    <row r="54" spans="1:15" x14ac:dyDescent="0.25">
      <c r="A54">
        <v>8.48</v>
      </c>
      <c r="B54">
        <v>54.15</v>
      </c>
      <c r="C54">
        <v>2.6231603188053061</v>
      </c>
      <c r="D54">
        <v>54</v>
      </c>
      <c r="E54">
        <v>0</v>
      </c>
      <c r="F54">
        <v>23</v>
      </c>
      <c r="G54">
        <v>23</v>
      </c>
      <c r="H54">
        <v>40819.030546335402</v>
      </c>
      <c r="I54">
        <v>9</v>
      </c>
      <c r="J54">
        <v>5</v>
      </c>
      <c r="K54" t="s">
        <v>12</v>
      </c>
      <c r="L54">
        <v>414366.55882223992</v>
      </c>
      <c r="M54">
        <v>6533.6377270053763</v>
      </c>
      <c r="O54">
        <f t="shared" si="0"/>
        <v>131158015.9402653</v>
      </c>
    </row>
    <row r="55" spans="1:15" x14ac:dyDescent="0.25">
      <c r="A55">
        <v>8.68</v>
      </c>
      <c r="B55">
        <v>54.15</v>
      </c>
      <c r="C55">
        <v>2.744223252659026</v>
      </c>
      <c r="D55">
        <v>62</v>
      </c>
      <c r="E55">
        <v>5</v>
      </c>
      <c r="F55">
        <v>24</v>
      </c>
      <c r="G55">
        <v>24</v>
      </c>
      <c r="H55">
        <v>42593.77100487172</v>
      </c>
      <c r="I55">
        <v>9</v>
      </c>
      <c r="J55">
        <v>5</v>
      </c>
      <c r="K55" t="s">
        <v>12</v>
      </c>
      <c r="L55">
        <v>432382.49616233731</v>
      </c>
      <c r="M55">
        <v>6514.6666486890126</v>
      </c>
      <c r="O55">
        <f t="shared" si="0"/>
        <v>137211162.63295129</v>
      </c>
    </row>
    <row r="56" spans="1:15" x14ac:dyDescent="0.25">
      <c r="A56">
        <v>8.8800000000000008</v>
      </c>
      <c r="B56">
        <v>54.15</v>
      </c>
      <c r="C56">
        <v>2.7480189634446379</v>
      </c>
      <c r="D56">
        <v>62</v>
      </c>
      <c r="E56">
        <v>5</v>
      </c>
      <c r="F56">
        <v>24</v>
      </c>
      <c r="G56">
        <v>24</v>
      </c>
      <c r="H56">
        <v>42593.77100487172</v>
      </c>
      <c r="I56">
        <v>9</v>
      </c>
      <c r="J56">
        <v>5</v>
      </c>
      <c r="K56" t="s">
        <v>12</v>
      </c>
      <c r="L56">
        <v>432382.49616233731</v>
      </c>
      <c r="M56">
        <v>6495.7077776991082</v>
      </c>
      <c r="O56">
        <f t="shared" si="0"/>
        <v>137400948.17223188</v>
      </c>
    </row>
    <row r="57" spans="1:15" x14ac:dyDescent="0.25">
      <c r="A57">
        <v>9.08</v>
      </c>
      <c r="B57">
        <v>54.15</v>
      </c>
      <c r="C57">
        <v>2.9033761137844158</v>
      </c>
      <c r="D57">
        <v>74</v>
      </c>
      <c r="E57">
        <v>6</v>
      </c>
      <c r="F57">
        <v>25</v>
      </c>
      <c r="G57">
        <v>24</v>
      </c>
      <c r="H57">
        <v>44368.511463408053</v>
      </c>
      <c r="I57">
        <v>9</v>
      </c>
      <c r="J57">
        <v>5</v>
      </c>
      <c r="K57" t="s">
        <v>12</v>
      </c>
      <c r="L57">
        <v>450398.43350243458</v>
      </c>
      <c r="M57">
        <v>6476.7612390750937</v>
      </c>
      <c r="O57">
        <f t="shared" si="0"/>
        <v>145168805.68922079</v>
      </c>
    </row>
    <row r="58" spans="1:15" x14ac:dyDescent="0.25">
      <c r="A58">
        <v>9.2800000000000011</v>
      </c>
      <c r="B58">
        <v>54.15</v>
      </c>
      <c r="C58">
        <v>3.0128924527472072</v>
      </c>
      <c r="D58">
        <v>81</v>
      </c>
      <c r="E58">
        <v>6</v>
      </c>
      <c r="F58">
        <v>26</v>
      </c>
      <c r="G58">
        <v>25</v>
      </c>
      <c r="H58">
        <v>46143.251921944357</v>
      </c>
      <c r="I58">
        <v>9</v>
      </c>
      <c r="J58">
        <v>5</v>
      </c>
      <c r="K58" t="s">
        <v>12</v>
      </c>
      <c r="L58">
        <v>468414.37084253202</v>
      </c>
      <c r="M58">
        <v>6457.8271591933117</v>
      </c>
      <c r="O58">
        <f t="shared" si="0"/>
        <v>150644622.63736036</v>
      </c>
    </row>
    <row r="59" spans="1:15" x14ac:dyDescent="0.25">
      <c r="A59">
        <v>9.48</v>
      </c>
      <c r="B59">
        <v>54.15</v>
      </c>
      <c r="C59">
        <v>3.097295681775702</v>
      </c>
      <c r="D59">
        <v>90</v>
      </c>
      <c r="E59">
        <v>3</v>
      </c>
      <c r="F59">
        <v>26</v>
      </c>
      <c r="G59">
        <v>25</v>
      </c>
      <c r="H59">
        <v>46143.251921944357</v>
      </c>
      <c r="I59">
        <v>9</v>
      </c>
      <c r="J59">
        <v>5</v>
      </c>
      <c r="K59" t="s">
        <v>12</v>
      </c>
      <c r="L59">
        <v>468414.37084253202</v>
      </c>
      <c r="M59">
        <v>6438.9056657852243</v>
      </c>
      <c r="O59">
        <f t="shared" si="0"/>
        <v>154864784.08878511</v>
      </c>
    </row>
    <row r="60" spans="1:15" x14ac:dyDescent="0.25">
      <c r="A60">
        <v>9.68</v>
      </c>
      <c r="B60">
        <v>54.15</v>
      </c>
      <c r="C60">
        <v>3.095565183299565</v>
      </c>
      <c r="D60">
        <v>89</v>
      </c>
      <c r="E60">
        <v>9</v>
      </c>
      <c r="F60">
        <v>26</v>
      </c>
      <c r="G60">
        <v>25</v>
      </c>
      <c r="H60">
        <v>46143.251921944357</v>
      </c>
      <c r="I60">
        <v>9</v>
      </c>
      <c r="J60">
        <v>5</v>
      </c>
      <c r="K60" t="s">
        <v>12</v>
      </c>
      <c r="L60">
        <v>468414.37084253202</v>
      </c>
      <c r="M60">
        <v>6419.9968879558601</v>
      </c>
      <c r="O60">
        <f t="shared" si="0"/>
        <v>154778259.16497824</v>
      </c>
    </row>
    <row r="61" spans="1:15" x14ac:dyDescent="0.25">
      <c r="A61">
        <v>9.8800000000000008</v>
      </c>
      <c r="B61">
        <v>54.15</v>
      </c>
      <c r="C61">
        <v>3.0997050943777169</v>
      </c>
      <c r="D61">
        <v>89</v>
      </c>
      <c r="E61">
        <v>9</v>
      </c>
      <c r="F61">
        <v>26</v>
      </c>
      <c r="G61">
        <v>25</v>
      </c>
      <c r="H61">
        <v>46143.251921944357</v>
      </c>
      <c r="I61">
        <v>9</v>
      </c>
      <c r="J61">
        <v>5</v>
      </c>
      <c r="K61" t="s">
        <v>12</v>
      </c>
      <c r="L61">
        <v>468414.37084253202</v>
      </c>
      <c r="M61">
        <v>6401.1009562025056</v>
      </c>
      <c r="O61">
        <f t="shared" si="0"/>
        <v>154985254.71888584</v>
      </c>
    </row>
    <row r="62" spans="1:15" x14ac:dyDescent="0.25">
      <c r="A62">
        <v>6.08</v>
      </c>
      <c r="B62">
        <v>53.95</v>
      </c>
      <c r="C62">
        <v>2.5396824132004401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126984120.66002201</v>
      </c>
    </row>
    <row r="63" spans="1:15" x14ac:dyDescent="0.25">
      <c r="A63">
        <v>6.28</v>
      </c>
      <c r="B63">
        <v>53.95</v>
      </c>
      <c r="C63">
        <v>2.5327700139343761</v>
      </c>
      <c r="D63">
        <v>51</v>
      </c>
      <c r="E63">
        <v>2</v>
      </c>
      <c r="F63">
        <v>22</v>
      </c>
      <c r="G63">
        <v>22</v>
      </c>
      <c r="H63">
        <v>39044.290087799083</v>
      </c>
      <c r="I63">
        <v>9</v>
      </c>
      <c r="J63">
        <v>5</v>
      </c>
      <c r="K63" t="s">
        <v>12</v>
      </c>
      <c r="L63">
        <v>396350.62148214248</v>
      </c>
      <c r="M63">
        <v>6731.9490133923964</v>
      </c>
      <c r="O63">
        <f t="shared" si="0"/>
        <v>126638500.6967188</v>
      </c>
    </row>
    <row r="64" spans="1:15" x14ac:dyDescent="0.25">
      <c r="A64">
        <v>6.48</v>
      </c>
      <c r="B64">
        <v>53.95</v>
      </c>
      <c r="C64">
        <v>2.533428667139999</v>
      </c>
      <c r="D64">
        <v>51</v>
      </c>
      <c r="E64">
        <v>7</v>
      </c>
      <c r="F64">
        <v>22</v>
      </c>
      <c r="G64">
        <v>22</v>
      </c>
      <c r="H64">
        <v>39044.290087799083</v>
      </c>
      <c r="I64">
        <v>9</v>
      </c>
      <c r="J64">
        <v>5</v>
      </c>
      <c r="K64" t="s">
        <v>12</v>
      </c>
      <c r="L64">
        <v>396350.62148214248</v>
      </c>
      <c r="M64">
        <v>6712.8369902391632</v>
      </c>
      <c r="O64">
        <f t="shared" si="0"/>
        <v>126671433.35699995</v>
      </c>
    </row>
    <row r="65" spans="1:15" x14ac:dyDescent="0.25">
      <c r="A65">
        <v>6.6800000000000006</v>
      </c>
      <c r="B65">
        <v>53.95</v>
      </c>
      <c r="C65">
        <v>2.5305144779199171</v>
      </c>
      <c r="D65">
        <v>51</v>
      </c>
      <c r="E65">
        <v>4</v>
      </c>
      <c r="F65">
        <v>22</v>
      </c>
      <c r="G65">
        <v>22</v>
      </c>
      <c r="H65">
        <v>39044.290087799083</v>
      </c>
      <c r="I65">
        <v>9</v>
      </c>
      <c r="J65">
        <v>5</v>
      </c>
      <c r="K65" t="s">
        <v>12</v>
      </c>
      <c r="L65">
        <v>396350.62148214248</v>
      </c>
      <c r="M65">
        <v>6693.7358779304705</v>
      </c>
      <c r="O65">
        <f t="shared" si="0"/>
        <v>126525723.89599586</v>
      </c>
    </row>
    <row r="66" spans="1:15" x14ac:dyDescent="0.25">
      <c r="A66">
        <v>6.8800000000000008</v>
      </c>
      <c r="B66">
        <v>53.95</v>
      </c>
      <c r="C66">
        <v>2.530209514746856</v>
      </c>
      <c r="D66">
        <v>51</v>
      </c>
      <c r="E66">
        <v>4</v>
      </c>
      <c r="F66">
        <v>22</v>
      </c>
      <c r="G66">
        <v>22</v>
      </c>
      <c r="H66">
        <v>39044.290087799083</v>
      </c>
      <c r="I66">
        <v>9</v>
      </c>
      <c r="J66">
        <v>5</v>
      </c>
      <c r="K66" t="s">
        <v>12</v>
      </c>
      <c r="L66">
        <v>396350.62148214248</v>
      </c>
      <c r="M66">
        <v>6674.6457879669269</v>
      </c>
      <c r="O66">
        <f t="shared" si="0"/>
        <v>126510475.7373428</v>
      </c>
    </row>
    <row r="67" spans="1:15" x14ac:dyDescent="0.25">
      <c r="A67">
        <v>7.08</v>
      </c>
      <c r="B67">
        <v>53.95</v>
      </c>
      <c r="C67">
        <v>2.543146962098946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127157348.1049473</v>
      </c>
    </row>
    <row r="68" spans="1:15" x14ac:dyDescent="0.25">
      <c r="A68">
        <v>7.28</v>
      </c>
      <c r="B68">
        <v>53.95</v>
      </c>
      <c r="C68">
        <v>2.5598664315246551</v>
      </c>
      <c r="D68">
        <v>54</v>
      </c>
      <c r="E68">
        <v>4</v>
      </c>
      <c r="F68">
        <v>22</v>
      </c>
      <c r="G68">
        <v>22</v>
      </c>
      <c r="H68">
        <v>39044.290087799083</v>
      </c>
      <c r="I68">
        <v>9</v>
      </c>
      <c r="J68">
        <v>5</v>
      </c>
      <c r="K68" t="s">
        <v>12</v>
      </c>
      <c r="L68">
        <v>396350.62148214248</v>
      </c>
      <c r="M68">
        <v>6636.4991268759159</v>
      </c>
      <c r="O68">
        <f t="shared" si="1"/>
        <v>127993321.57623276</v>
      </c>
    </row>
    <row r="69" spans="1:15" x14ac:dyDescent="0.25">
      <c r="A69">
        <v>7.48</v>
      </c>
      <c r="B69">
        <v>53.95</v>
      </c>
      <c r="C69">
        <v>2.5744483571795649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128722417.85897824</v>
      </c>
    </row>
    <row r="70" spans="1:15" x14ac:dyDescent="0.25">
      <c r="A70">
        <v>7.6800000000000006</v>
      </c>
      <c r="B70">
        <v>53.95</v>
      </c>
      <c r="C70">
        <v>2.5869999574904008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129349997.87452003</v>
      </c>
    </row>
    <row r="71" spans="1:15" x14ac:dyDescent="0.25">
      <c r="A71">
        <v>7.8800000000000008</v>
      </c>
      <c r="B71">
        <v>53.95</v>
      </c>
      <c r="C71">
        <v>2.5902813781956509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129514068.90978254</v>
      </c>
    </row>
    <row r="72" spans="1:15" x14ac:dyDescent="0.25">
      <c r="A72">
        <v>8.08</v>
      </c>
      <c r="B72">
        <v>53.95</v>
      </c>
      <c r="C72">
        <v>2.601507838739042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130075391.9369521</v>
      </c>
    </row>
    <row r="73" spans="1:15" x14ac:dyDescent="0.25">
      <c r="A73">
        <v>8.2800000000000011</v>
      </c>
      <c r="B73">
        <v>53.95</v>
      </c>
      <c r="C73">
        <v>2.635687318226255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131784365.91131274</v>
      </c>
    </row>
    <row r="74" spans="1:15" x14ac:dyDescent="0.25">
      <c r="A74">
        <v>8.48</v>
      </c>
      <c r="B74">
        <v>53.95</v>
      </c>
      <c r="C74">
        <v>2.701181235527053</v>
      </c>
      <c r="D74">
        <v>63</v>
      </c>
      <c r="E74">
        <v>0</v>
      </c>
      <c r="F74">
        <v>23</v>
      </c>
      <c r="G74">
        <v>23</v>
      </c>
      <c r="H74">
        <v>40819.030546335402</v>
      </c>
      <c r="I74">
        <v>9</v>
      </c>
      <c r="J74">
        <v>5</v>
      </c>
      <c r="K74" t="s">
        <v>12</v>
      </c>
      <c r="L74">
        <v>414366.55882223992</v>
      </c>
      <c r="M74">
        <v>6522.33564180553</v>
      </c>
      <c r="O74">
        <f t="shared" si="1"/>
        <v>135059061.77635264</v>
      </c>
    </row>
    <row r="75" spans="1:15" x14ac:dyDescent="0.25">
      <c r="A75">
        <v>8.68</v>
      </c>
      <c r="B75">
        <v>53.95</v>
      </c>
      <c r="C75">
        <v>2.810733087345342</v>
      </c>
      <c r="D75">
        <v>70</v>
      </c>
      <c r="E75">
        <v>0</v>
      </c>
      <c r="F75">
        <v>24</v>
      </c>
      <c r="G75">
        <v>24</v>
      </c>
      <c r="H75">
        <v>42593.77100487172</v>
      </c>
      <c r="I75">
        <v>9</v>
      </c>
      <c r="J75">
        <v>5</v>
      </c>
      <c r="K75" t="s">
        <v>12</v>
      </c>
      <c r="L75">
        <v>432382.49616233731</v>
      </c>
      <c r="M75">
        <v>6503.3499666169701</v>
      </c>
      <c r="O75">
        <f t="shared" si="1"/>
        <v>140536654.3672671</v>
      </c>
    </row>
    <row r="76" spans="1:15" x14ac:dyDescent="0.25">
      <c r="A76">
        <v>8.8800000000000008</v>
      </c>
      <c r="B76">
        <v>53.95</v>
      </c>
      <c r="C76">
        <v>2.8148259230041792</v>
      </c>
      <c r="D76">
        <v>70</v>
      </c>
      <c r="E76">
        <v>0</v>
      </c>
      <c r="F76">
        <v>24</v>
      </c>
      <c r="G76">
        <v>24</v>
      </c>
      <c r="H76">
        <v>42593.77100487172</v>
      </c>
      <c r="I76">
        <v>9</v>
      </c>
      <c r="J76">
        <v>5</v>
      </c>
      <c r="K76" t="s">
        <v>12</v>
      </c>
      <c r="L76">
        <v>432382.49616233731</v>
      </c>
      <c r="M76">
        <v>6484.3764950688856</v>
      </c>
      <c r="O76">
        <f t="shared" si="1"/>
        <v>140741296.15020895</v>
      </c>
    </row>
    <row r="77" spans="1:15" x14ac:dyDescent="0.25">
      <c r="A77">
        <v>9.08</v>
      </c>
      <c r="B77">
        <v>53.95</v>
      </c>
      <c r="C77">
        <v>2.9925016529289392</v>
      </c>
      <c r="D77">
        <v>84</v>
      </c>
      <c r="E77">
        <v>8</v>
      </c>
      <c r="F77">
        <v>25</v>
      </c>
      <c r="G77">
        <v>24</v>
      </c>
      <c r="H77">
        <v>44368.511463408053</v>
      </c>
      <c r="I77">
        <v>9</v>
      </c>
      <c r="J77">
        <v>5</v>
      </c>
      <c r="K77" t="s">
        <v>12</v>
      </c>
      <c r="L77">
        <v>450398.43350243458</v>
      </c>
      <c r="M77">
        <v>6465.4153522896486</v>
      </c>
      <c r="O77">
        <f t="shared" si="1"/>
        <v>149625082.64644697</v>
      </c>
    </row>
    <row r="78" spans="1:15" x14ac:dyDescent="0.25">
      <c r="A78">
        <v>9.2800000000000011</v>
      </c>
      <c r="B78">
        <v>53.95</v>
      </c>
      <c r="C78">
        <v>3.0978668759211838</v>
      </c>
      <c r="D78">
        <v>91</v>
      </c>
      <c r="E78">
        <v>0</v>
      </c>
      <c r="F78">
        <v>26</v>
      </c>
      <c r="G78">
        <v>25</v>
      </c>
      <c r="H78">
        <v>46143.251921944357</v>
      </c>
      <c r="I78">
        <v>9</v>
      </c>
      <c r="J78">
        <v>5</v>
      </c>
      <c r="K78" t="s">
        <v>12</v>
      </c>
      <c r="L78">
        <v>468414.37084253202</v>
      </c>
      <c r="M78">
        <v>6446.4666647503736</v>
      </c>
      <c r="O78">
        <f t="shared" si="1"/>
        <v>154893343.79605919</v>
      </c>
    </row>
    <row r="79" spans="1:15" x14ac:dyDescent="0.25">
      <c r="A79">
        <v>9.48</v>
      </c>
      <c r="B79">
        <v>53.95</v>
      </c>
      <c r="C79">
        <v>3.163355350335094</v>
      </c>
      <c r="D79">
        <v>97</v>
      </c>
      <c r="E79">
        <v>12</v>
      </c>
      <c r="F79">
        <v>26</v>
      </c>
      <c r="G79">
        <v>25</v>
      </c>
      <c r="H79">
        <v>46143.251921944357</v>
      </c>
      <c r="I79">
        <v>9</v>
      </c>
      <c r="J79">
        <v>5</v>
      </c>
      <c r="K79" t="s">
        <v>12</v>
      </c>
      <c r="L79">
        <v>468414.37084253202</v>
      </c>
      <c r="M79">
        <v>6427.530560283235</v>
      </c>
      <c r="O79">
        <f t="shared" si="1"/>
        <v>158167767.51675469</v>
      </c>
    </row>
    <row r="80" spans="1:15" x14ac:dyDescent="0.25">
      <c r="A80">
        <v>9.68</v>
      </c>
      <c r="B80">
        <v>53.95</v>
      </c>
      <c r="C80">
        <v>3.157425859429758</v>
      </c>
      <c r="D80">
        <v>96</v>
      </c>
      <c r="E80">
        <v>10</v>
      </c>
      <c r="F80">
        <v>26</v>
      </c>
      <c r="G80">
        <v>25</v>
      </c>
      <c r="H80">
        <v>46143.251921944357</v>
      </c>
      <c r="I80">
        <v>9</v>
      </c>
      <c r="J80">
        <v>5</v>
      </c>
      <c r="K80" t="s">
        <v>12</v>
      </c>
      <c r="L80">
        <v>468414.37084253202</v>
      </c>
      <c r="M80">
        <v>6408.6071681000467</v>
      </c>
      <c r="O80">
        <f t="shared" si="1"/>
        <v>157871292.97148791</v>
      </c>
    </row>
    <row r="81" spans="1:15" x14ac:dyDescent="0.25">
      <c r="A81">
        <v>9.8800000000000008</v>
      </c>
      <c r="B81">
        <v>53.95</v>
      </c>
      <c r="C81">
        <v>3.1617297637905848</v>
      </c>
      <c r="D81">
        <v>96</v>
      </c>
      <c r="E81">
        <v>10</v>
      </c>
      <c r="F81">
        <v>26</v>
      </c>
      <c r="G81">
        <v>25</v>
      </c>
      <c r="H81">
        <v>46143.251921944357</v>
      </c>
      <c r="I81">
        <v>9</v>
      </c>
      <c r="J81">
        <v>5</v>
      </c>
      <c r="K81" t="s">
        <v>12</v>
      </c>
      <c r="L81">
        <v>468414.37084253202</v>
      </c>
      <c r="M81">
        <v>6389.6966188110719</v>
      </c>
      <c r="O81">
        <f t="shared" si="1"/>
        <v>158086488.18952924</v>
      </c>
    </row>
    <row r="82" spans="1:15" x14ac:dyDescent="0.25">
      <c r="A82">
        <v>6.08</v>
      </c>
      <c r="B82">
        <v>53.75</v>
      </c>
      <c r="C82">
        <v>2.534594535337805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126729726.76689024</v>
      </c>
    </row>
    <row r="83" spans="1:15" x14ac:dyDescent="0.25">
      <c r="A83">
        <v>6.28</v>
      </c>
      <c r="B83">
        <v>53.75</v>
      </c>
      <c r="C83">
        <v>2.5268970042884091</v>
      </c>
      <c r="D83">
        <v>51</v>
      </c>
      <c r="E83">
        <v>2</v>
      </c>
      <c r="F83">
        <v>22</v>
      </c>
      <c r="G83">
        <v>22</v>
      </c>
      <c r="H83">
        <v>39044.290087799083</v>
      </c>
      <c r="I83">
        <v>9</v>
      </c>
      <c r="J83">
        <v>5</v>
      </c>
      <c r="K83" t="s">
        <v>12</v>
      </c>
      <c r="L83">
        <v>396350.62148214248</v>
      </c>
      <c r="M83">
        <v>6720.8323051114512</v>
      </c>
      <c r="O83">
        <f t="shared" si="1"/>
        <v>126344850.21442045</v>
      </c>
    </row>
    <row r="84" spans="1:15" x14ac:dyDescent="0.25">
      <c r="A84">
        <v>6.48</v>
      </c>
      <c r="B84">
        <v>53.75</v>
      </c>
      <c r="C84">
        <v>2.526725781621614</v>
      </c>
      <c r="D84">
        <v>51</v>
      </c>
      <c r="E84">
        <v>7</v>
      </c>
      <c r="F84">
        <v>22</v>
      </c>
      <c r="G84">
        <v>22</v>
      </c>
      <c r="H84">
        <v>39044.290087799083</v>
      </c>
      <c r="I84">
        <v>9</v>
      </c>
      <c r="J84">
        <v>5</v>
      </c>
      <c r="K84" t="s">
        <v>12</v>
      </c>
      <c r="L84">
        <v>396350.62148214248</v>
      </c>
      <c r="M84">
        <v>6701.7056711209016</v>
      </c>
      <c r="O84">
        <f t="shared" si="1"/>
        <v>126336289.0810807</v>
      </c>
    </row>
    <row r="85" spans="1:15" x14ac:dyDescent="0.25">
      <c r="A85">
        <v>6.6800000000000006</v>
      </c>
      <c r="B85">
        <v>53.75</v>
      </c>
      <c r="C85">
        <v>2.5231449111549802</v>
      </c>
      <c r="D85">
        <v>51</v>
      </c>
      <c r="E85">
        <v>4</v>
      </c>
      <c r="F85">
        <v>22</v>
      </c>
      <c r="G85">
        <v>22</v>
      </c>
      <c r="H85">
        <v>39044.290087799083</v>
      </c>
      <c r="I85">
        <v>9</v>
      </c>
      <c r="J85">
        <v>5</v>
      </c>
      <c r="K85" t="s">
        <v>12</v>
      </c>
      <c r="L85">
        <v>396350.62148214248</v>
      </c>
      <c r="M85">
        <v>6682.5899430054706</v>
      </c>
      <c r="O85">
        <f t="shared" si="1"/>
        <v>126157245.557749</v>
      </c>
    </row>
    <row r="86" spans="1:15" x14ac:dyDescent="0.25">
      <c r="A86">
        <v>6.8800000000000008</v>
      </c>
      <c r="B86">
        <v>53.75</v>
      </c>
      <c r="C86">
        <v>2.5226539073255001</v>
      </c>
      <c r="D86">
        <v>51</v>
      </c>
      <c r="E86">
        <v>4</v>
      </c>
      <c r="F86">
        <v>22</v>
      </c>
      <c r="G86">
        <v>22</v>
      </c>
      <c r="H86">
        <v>39044.290087799083</v>
      </c>
      <c r="I86">
        <v>9</v>
      </c>
      <c r="J86">
        <v>5</v>
      </c>
      <c r="K86" t="s">
        <v>12</v>
      </c>
      <c r="L86">
        <v>396350.62148214248</v>
      </c>
      <c r="M86">
        <v>6663.4852322934339</v>
      </c>
      <c r="O86">
        <f t="shared" si="1"/>
        <v>126132695.366275</v>
      </c>
    </row>
    <row r="87" spans="1:15" x14ac:dyDescent="0.25">
      <c r="A87">
        <v>7.08</v>
      </c>
      <c r="B87">
        <v>53.75</v>
      </c>
      <c r="C87">
        <v>2.536004286898855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126800214.34494275</v>
      </c>
    </row>
    <row r="88" spans="1:15" x14ac:dyDescent="0.25">
      <c r="A88">
        <v>7.28</v>
      </c>
      <c r="B88">
        <v>53.75</v>
      </c>
      <c r="C88">
        <v>2.5534914084972802</v>
      </c>
      <c r="D88">
        <v>54</v>
      </c>
      <c r="E88">
        <v>4</v>
      </c>
      <c r="F88">
        <v>22</v>
      </c>
      <c r="G88">
        <v>22</v>
      </c>
      <c r="H88">
        <v>39044.290087799083</v>
      </c>
      <c r="I88">
        <v>9</v>
      </c>
      <c r="J88">
        <v>5</v>
      </c>
      <c r="K88" t="s">
        <v>12</v>
      </c>
      <c r="L88">
        <v>396350.62148214248</v>
      </c>
      <c r="M88">
        <v>6625.3093150138939</v>
      </c>
      <c r="O88">
        <f t="shared" si="1"/>
        <v>127674570.42486401</v>
      </c>
    </row>
    <row r="89" spans="1:15" x14ac:dyDescent="0.25">
      <c r="A89">
        <v>7.48</v>
      </c>
      <c r="B89">
        <v>53.75</v>
      </c>
      <c r="C89">
        <v>2.5689009549948318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128445047.7497416</v>
      </c>
    </row>
    <row r="90" spans="1:15" x14ac:dyDescent="0.25">
      <c r="A90">
        <v>7.6800000000000006</v>
      </c>
      <c r="B90">
        <v>53.75</v>
      </c>
      <c r="C90">
        <v>2.5821951472147142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129109757.36073571</v>
      </c>
    </row>
    <row r="91" spans="1:15" x14ac:dyDescent="0.25">
      <c r="A91">
        <v>7.8800000000000008</v>
      </c>
      <c r="B91">
        <v>53.75</v>
      </c>
      <c r="C91">
        <v>2.5860992007220909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129304960.03610454</v>
      </c>
    </row>
    <row r="92" spans="1:15" x14ac:dyDescent="0.25">
      <c r="A92">
        <v>8.08</v>
      </c>
      <c r="B92">
        <v>53.75</v>
      </c>
      <c r="C92">
        <v>2.597837045438991</v>
      </c>
      <c r="D92">
        <v>52</v>
      </c>
      <c r="E92">
        <v>15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129891852.27194954</v>
      </c>
    </row>
    <row r="93" spans="1:15" x14ac:dyDescent="0.25">
      <c r="A93">
        <v>8.2800000000000011</v>
      </c>
      <c r="B93">
        <v>53.75</v>
      </c>
      <c r="C93">
        <v>2.63243625533643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131621812.7668215</v>
      </c>
    </row>
    <row r="94" spans="1:15" x14ac:dyDescent="0.25">
      <c r="A94">
        <v>8.48</v>
      </c>
      <c r="B94">
        <v>53.75</v>
      </c>
      <c r="C94">
        <v>2.698277324738426</v>
      </c>
      <c r="D94">
        <v>63</v>
      </c>
      <c r="E94">
        <v>0</v>
      </c>
      <c r="F94">
        <v>23</v>
      </c>
      <c r="G94">
        <v>23</v>
      </c>
      <c r="H94">
        <v>40819.030546335402</v>
      </c>
      <c r="I94">
        <v>9</v>
      </c>
      <c r="J94">
        <v>5</v>
      </c>
      <c r="K94" t="s">
        <v>12</v>
      </c>
      <c r="L94">
        <v>414366.55882223992</v>
      </c>
      <c r="M94">
        <v>6511.057947122833</v>
      </c>
      <c r="O94">
        <f t="shared" si="1"/>
        <v>134913866.23692131</v>
      </c>
    </row>
    <row r="95" spans="1:15" x14ac:dyDescent="0.25">
      <c r="A95">
        <v>8.68</v>
      </c>
      <c r="B95">
        <v>53.75</v>
      </c>
      <c r="C95">
        <v>2.808119423403507</v>
      </c>
      <c r="D95">
        <v>70</v>
      </c>
      <c r="E95">
        <v>0</v>
      </c>
      <c r="F95">
        <v>24</v>
      </c>
      <c r="G95">
        <v>24</v>
      </c>
      <c r="H95">
        <v>42593.77100487172</v>
      </c>
      <c r="I95">
        <v>9</v>
      </c>
      <c r="J95">
        <v>5</v>
      </c>
      <c r="K95" t="s">
        <v>12</v>
      </c>
      <c r="L95">
        <v>432382.49616233731</v>
      </c>
      <c r="M95">
        <v>6492.0576087460549</v>
      </c>
      <c r="O95">
        <f t="shared" si="1"/>
        <v>140405971.17017534</v>
      </c>
    </row>
    <row r="96" spans="1:15" x14ac:dyDescent="0.25">
      <c r="A96">
        <v>8.8800000000000008</v>
      </c>
      <c r="B96">
        <v>53.75</v>
      </c>
      <c r="C96">
        <v>2.8124577711186629</v>
      </c>
      <c r="D96">
        <v>70</v>
      </c>
      <c r="E96">
        <v>0</v>
      </c>
      <c r="F96">
        <v>24</v>
      </c>
      <c r="G96">
        <v>24</v>
      </c>
      <c r="H96">
        <v>42593.77100487172</v>
      </c>
      <c r="I96">
        <v>9</v>
      </c>
      <c r="J96">
        <v>5</v>
      </c>
      <c r="K96" t="s">
        <v>12</v>
      </c>
      <c r="L96">
        <v>432382.49616233731</v>
      </c>
      <c r="M96">
        <v>6473.0694696140699</v>
      </c>
      <c r="O96">
        <f t="shared" si="1"/>
        <v>140622888.55593315</v>
      </c>
    </row>
    <row r="97" spans="1:15" x14ac:dyDescent="0.25">
      <c r="A97">
        <v>9.08</v>
      </c>
      <c r="B97">
        <v>53.75</v>
      </c>
      <c r="C97">
        <v>2.9903435608460032</v>
      </c>
      <c r="D97">
        <v>84</v>
      </c>
      <c r="E97">
        <v>8</v>
      </c>
      <c r="F97">
        <v>25</v>
      </c>
      <c r="G97">
        <v>24</v>
      </c>
      <c r="H97">
        <v>44368.511463408053</v>
      </c>
      <c r="I97">
        <v>9</v>
      </c>
      <c r="J97">
        <v>5</v>
      </c>
      <c r="K97" t="s">
        <v>12</v>
      </c>
      <c r="L97">
        <v>450398.43350243458</v>
      </c>
      <c r="M97">
        <v>6454.0936549391427</v>
      </c>
      <c r="O97">
        <f t="shared" si="1"/>
        <v>149517178.04230016</v>
      </c>
    </row>
    <row r="98" spans="1:15" x14ac:dyDescent="0.25">
      <c r="A98">
        <v>9.2800000000000011</v>
      </c>
      <c r="B98">
        <v>53.75</v>
      </c>
      <c r="C98">
        <v>3.0958904585265099</v>
      </c>
      <c r="D98">
        <v>91</v>
      </c>
      <c r="E98">
        <v>0</v>
      </c>
      <c r="F98">
        <v>26</v>
      </c>
      <c r="G98">
        <v>25</v>
      </c>
      <c r="H98">
        <v>46143.251921944357</v>
      </c>
      <c r="I98">
        <v>9</v>
      </c>
      <c r="J98">
        <v>5</v>
      </c>
      <c r="K98" t="s">
        <v>12</v>
      </c>
      <c r="L98">
        <v>468414.37084253202</v>
      </c>
      <c r="M98">
        <v>6435.1302912820729</v>
      </c>
      <c r="O98">
        <f t="shared" si="1"/>
        <v>154794522.9263255</v>
      </c>
    </row>
    <row r="99" spans="1:15" x14ac:dyDescent="0.25">
      <c r="A99">
        <v>9.48</v>
      </c>
      <c r="B99">
        <v>53.75</v>
      </c>
      <c r="C99">
        <v>3.161537632710107</v>
      </c>
      <c r="D99">
        <v>97</v>
      </c>
      <c r="E99">
        <v>12</v>
      </c>
      <c r="F99">
        <v>26</v>
      </c>
      <c r="G99">
        <v>25</v>
      </c>
      <c r="H99">
        <v>46143.251921944357</v>
      </c>
      <c r="I99">
        <v>9</v>
      </c>
      <c r="J99">
        <v>5</v>
      </c>
      <c r="K99" t="s">
        <v>12</v>
      </c>
      <c r="L99">
        <v>468414.37084253202</v>
      </c>
      <c r="M99">
        <v>6416.1795065706256</v>
      </c>
      <c r="O99">
        <f t="shared" si="1"/>
        <v>158076881.63550535</v>
      </c>
    </row>
    <row r="100" spans="1:15" x14ac:dyDescent="0.25">
      <c r="A100">
        <v>9.68</v>
      </c>
      <c r="B100">
        <v>53.75</v>
      </c>
      <c r="C100">
        <v>3.1557480450827291</v>
      </c>
      <c r="D100">
        <v>96</v>
      </c>
      <c r="E100">
        <v>10</v>
      </c>
      <c r="F100">
        <v>26</v>
      </c>
      <c r="G100">
        <v>25</v>
      </c>
      <c r="H100">
        <v>46143.251921944357</v>
      </c>
      <c r="I100">
        <v>9</v>
      </c>
      <c r="J100">
        <v>5</v>
      </c>
      <c r="K100" t="s">
        <v>12</v>
      </c>
      <c r="L100">
        <v>468414.37084253202</v>
      </c>
      <c r="M100">
        <v>6397.241430118238</v>
      </c>
      <c r="O100">
        <f t="shared" si="1"/>
        <v>157787402.25413644</v>
      </c>
    </row>
    <row r="101" spans="1:15" x14ac:dyDescent="0.25">
      <c r="A101">
        <v>9.8800000000000008</v>
      </c>
      <c r="B101">
        <v>53.75</v>
      </c>
      <c r="C101">
        <v>3.160176316346627</v>
      </c>
      <c r="D101">
        <v>96</v>
      </c>
      <c r="E101">
        <v>10</v>
      </c>
      <c r="F101">
        <v>26</v>
      </c>
      <c r="G101">
        <v>25</v>
      </c>
      <c r="H101">
        <v>46143.251921944357</v>
      </c>
      <c r="I101">
        <v>9</v>
      </c>
      <c r="J101">
        <v>5</v>
      </c>
      <c r="K101" t="s">
        <v>12</v>
      </c>
      <c r="L101">
        <v>468414.37084253202</v>
      </c>
      <c r="M101">
        <v>6378.3161926429711</v>
      </c>
      <c r="O101">
        <f t="shared" si="1"/>
        <v>158008815.81733134</v>
      </c>
    </row>
    <row r="102" spans="1:15" x14ac:dyDescent="0.25">
      <c r="A102">
        <v>6.08</v>
      </c>
      <c r="B102">
        <v>53.55</v>
      </c>
      <c r="C102">
        <v>2.5636391770476088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128181958.85238044</v>
      </c>
    </row>
    <row r="103" spans="1:15" x14ac:dyDescent="0.25">
      <c r="A103">
        <v>6.28</v>
      </c>
      <c r="B103">
        <v>53.55</v>
      </c>
      <c r="C103">
        <v>2.563508153679436</v>
      </c>
      <c r="D103">
        <v>51</v>
      </c>
      <c r="E103">
        <v>0</v>
      </c>
      <c r="F103">
        <v>23</v>
      </c>
      <c r="G103">
        <v>23</v>
      </c>
      <c r="H103">
        <v>40819.030546335402</v>
      </c>
      <c r="I103">
        <v>9</v>
      </c>
      <c r="J103">
        <v>5</v>
      </c>
      <c r="K103" t="s">
        <v>12</v>
      </c>
      <c r="L103">
        <v>414366.55882223992</v>
      </c>
      <c r="M103">
        <v>6709.7408479212063</v>
      </c>
      <c r="O103">
        <f t="shared" si="1"/>
        <v>128175407.68397179</v>
      </c>
    </row>
    <row r="104" spans="1:15" x14ac:dyDescent="0.25">
      <c r="A104">
        <v>6.48</v>
      </c>
      <c r="B104">
        <v>53.55</v>
      </c>
      <c r="C104">
        <v>2.5776100026669821</v>
      </c>
      <c r="D104">
        <v>53</v>
      </c>
      <c r="E104">
        <v>0</v>
      </c>
      <c r="F104">
        <v>23</v>
      </c>
      <c r="G104">
        <v>23</v>
      </c>
      <c r="H104">
        <v>40819.030546335402</v>
      </c>
      <c r="I104">
        <v>9</v>
      </c>
      <c r="J104">
        <v>5</v>
      </c>
      <c r="K104" t="s">
        <v>12</v>
      </c>
      <c r="L104">
        <v>414366.55882223992</v>
      </c>
      <c r="M104">
        <v>6690.5995447526202</v>
      </c>
      <c r="O104">
        <f t="shared" si="1"/>
        <v>128880500.13334911</v>
      </c>
    </row>
    <row r="105" spans="1:15" x14ac:dyDescent="0.25">
      <c r="A105">
        <v>6.6800000000000006</v>
      </c>
      <c r="B105">
        <v>53.55</v>
      </c>
      <c r="C105">
        <v>2.596709495952064</v>
      </c>
      <c r="D105">
        <v>55</v>
      </c>
      <c r="E105">
        <v>8</v>
      </c>
      <c r="F105">
        <v>23</v>
      </c>
      <c r="G105">
        <v>23</v>
      </c>
      <c r="H105">
        <v>40819.030546335402</v>
      </c>
      <c r="I105">
        <v>9</v>
      </c>
      <c r="J105">
        <v>5</v>
      </c>
      <c r="K105" t="s">
        <v>12</v>
      </c>
      <c r="L105">
        <v>414366.55882223992</v>
      </c>
      <c r="M105">
        <v>6671.4691418308321</v>
      </c>
      <c r="O105">
        <f t="shared" si="1"/>
        <v>129835474.7976032</v>
      </c>
    </row>
    <row r="106" spans="1:15" x14ac:dyDescent="0.25">
      <c r="A106">
        <v>6.8800000000000008</v>
      </c>
      <c r="B106">
        <v>53.55</v>
      </c>
      <c r="C106">
        <v>2.595537735040244</v>
      </c>
      <c r="D106">
        <v>55</v>
      </c>
      <c r="E106">
        <v>8</v>
      </c>
      <c r="F106">
        <v>23</v>
      </c>
      <c r="G106">
        <v>23</v>
      </c>
      <c r="H106">
        <v>40819.030546335402</v>
      </c>
      <c r="I106">
        <v>9</v>
      </c>
      <c r="J106">
        <v>5</v>
      </c>
      <c r="K106" t="s">
        <v>12</v>
      </c>
      <c r="L106">
        <v>414366.55882223992</v>
      </c>
      <c r="M106">
        <v>6652.3497507070733</v>
      </c>
      <c r="O106">
        <f t="shared" si="1"/>
        <v>129776886.75201219</v>
      </c>
    </row>
    <row r="107" spans="1:15" x14ac:dyDescent="0.25">
      <c r="A107">
        <v>7.08</v>
      </c>
      <c r="B107">
        <v>53.55</v>
      </c>
      <c r="C107">
        <v>2.653576555863046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132678827.7931523</v>
      </c>
    </row>
    <row r="108" spans="1:15" x14ac:dyDescent="0.25">
      <c r="A108">
        <v>7.28</v>
      </c>
      <c r="B108">
        <v>53.55</v>
      </c>
      <c r="C108">
        <v>2.6938742524700232</v>
      </c>
      <c r="D108">
        <v>61</v>
      </c>
      <c r="E108">
        <v>0</v>
      </c>
      <c r="F108">
        <v>24</v>
      </c>
      <c r="G108">
        <v>24</v>
      </c>
      <c r="H108">
        <v>42593.77100487172</v>
      </c>
      <c r="I108">
        <v>9</v>
      </c>
      <c r="J108">
        <v>5</v>
      </c>
      <c r="K108" t="s">
        <v>12</v>
      </c>
      <c r="L108">
        <v>432382.49616233731</v>
      </c>
      <c r="M108">
        <v>6614.1444559027304</v>
      </c>
      <c r="O108">
        <f t="shared" si="1"/>
        <v>134693712.62350115</v>
      </c>
    </row>
    <row r="109" spans="1:15" x14ac:dyDescent="0.25">
      <c r="A109">
        <v>7.48</v>
      </c>
      <c r="B109">
        <v>53.55</v>
      </c>
      <c r="C109">
        <v>2.7345425502983272</v>
      </c>
      <c r="D109">
        <v>65</v>
      </c>
      <c r="E109">
        <v>0</v>
      </c>
      <c r="F109">
        <v>24</v>
      </c>
      <c r="G109">
        <v>24</v>
      </c>
      <c r="H109">
        <v>42593.77100487172</v>
      </c>
      <c r="I109">
        <v>9</v>
      </c>
      <c r="J109">
        <v>5</v>
      </c>
      <c r="K109" t="s">
        <v>12</v>
      </c>
      <c r="L109">
        <v>432382.49616233731</v>
      </c>
      <c r="M109">
        <v>6595.0587812170461</v>
      </c>
      <c r="O109">
        <f t="shared" si="1"/>
        <v>136727127.51491636</v>
      </c>
    </row>
    <row r="110" spans="1:15" x14ac:dyDescent="0.25">
      <c r="A110">
        <v>7.6800000000000006</v>
      </c>
      <c r="B110">
        <v>53.55</v>
      </c>
      <c r="C110">
        <v>2.7662303999590669</v>
      </c>
      <c r="D110">
        <v>68</v>
      </c>
      <c r="E110">
        <v>0</v>
      </c>
      <c r="F110">
        <v>24</v>
      </c>
      <c r="G110">
        <v>24</v>
      </c>
      <c r="H110">
        <v>42593.77100487172</v>
      </c>
      <c r="I110">
        <v>9</v>
      </c>
      <c r="J110">
        <v>5</v>
      </c>
      <c r="K110" t="s">
        <v>12</v>
      </c>
      <c r="L110">
        <v>432382.49616233731</v>
      </c>
      <c r="M110">
        <v>6575.9845763518924</v>
      </c>
      <c r="O110">
        <f t="shared" si="1"/>
        <v>138311519.99795336</v>
      </c>
    </row>
    <row r="111" spans="1:15" x14ac:dyDescent="0.25">
      <c r="A111">
        <v>7.8800000000000008</v>
      </c>
      <c r="B111">
        <v>53.55</v>
      </c>
      <c r="C111">
        <v>2.7706427361701862</v>
      </c>
      <c r="D111">
        <v>68</v>
      </c>
      <c r="E111">
        <v>0</v>
      </c>
      <c r="F111">
        <v>24</v>
      </c>
      <c r="G111">
        <v>24</v>
      </c>
      <c r="H111">
        <v>42593.77100487172</v>
      </c>
      <c r="I111">
        <v>9</v>
      </c>
      <c r="J111">
        <v>5</v>
      </c>
      <c r="K111" t="s">
        <v>12</v>
      </c>
      <c r="L111">
        <v>432382.49616233731</v>
      </c>
      <c r="M111">
        <v>6556.9219588490378</v>
      </c>
      <c r="O111">
        <f t="shared" si="1"/>
        <v>138532136.80850932</v>
      </c>
    </row>
    <row r="112" spans="1:15" x14ac:dyDescent="0.25">
      <c r="A112">
        <v>8.08</v>
      </c>
      <c r="B112">
        <v>53.55</v>
      </c>
      <c r="C112">
        <v>2.7816594211674759</v>
      </c>
      <c r="D112">
        <v>68</v>
      </c>
      <c r="E112">
        <v>12</v>
      </c>
      <c r="F112">
        <v>24</v>
      </c>
      <c r="G112">
        <v>24</v>
      </c>
      <c r="H112">
        <v>42593.77100487172</v>
      </c>
      <c r="I112">
        <v>9</v>
      </c>
      <c r="J112">
        <v>5</v>
      </c>
      <c r="K112" t="s">
        <v>12</v>
      </c>
      <c r="L112">
        <v>432382.49616233731</v>
      </c>
      <c r="M112">
        <v>6537.8710474981881</v>
      </c>
      <c r="O112">
        <f t="shared" si="1"/>
        <v>139082971.05837381</v>
      </c>
    </row>
    <row r="113" spans="1:15" x14ac:dyDescent="0.25">
      <c r="A113">
        <v>8.2800000000000011</v>
      </c>
      <c r="B113">
        <v>53.55</v>
      </c>
      <c r="C113">
        <v>2.8251084218934071</v>
      </c>
      <c r="D113">
        <v>73</v>
      </c>
      <c r="E113">
        <v>0</v>
      </c>
      <c r="F113">
        <v>24</v>
      </c>
      <c r="G113">
        <v>24</v>
      </c>
      <c r="H113">
        <v>42593.77100487172</v>
      </c>
      <c r="I113">
        <v>9</v>
      </c>
      <c r="J113">
        <v>5</v>
      </c>
      <c r="K113" t="s">
        <v>12</v>
      </c>
      <c r="L113">
        <v>432382.49616233731</v>
      </c>
      <c r="M113">
        <v>6518.8319623541083</v>
      </c>
      <c r="O113">
        <f t="shared" si="1"/>
        <v>141255421.09467036</v>
      </c>
    </row>
    <row r="114" spans="1:15" x14ac:dyDescent="0.25">
      <c r="A114">
        <v>8.48</v>
      </c>
      <c r="B114">
        <v>53.55</v>
      </c>
      <c r="C114">
        <v>2.8893806384457892</v>
      </c>
      <c r="D114">
        <v>75</v>
      </c>
      <c r="E114">
        <v>0</v>
      </c>
      <c r="F114">
        <v>25</v>
      </c>
      <c r="G114">
        <v>24</v>
      </c>
      <c r="H114">
        <v>44368.511463408053</v>
      </c>
      <c r="I114">
        <v>9</v>
      </c>
      <c r="J114">
        <v>5</v>
      </c>
      <c r="K114" t="s">
        <v>12</v>
      </c>
      <c r="L114">
        <v>450398.43350243458</v>
      </c>
      <c r="M114">
        <v>6499.8048247539946</v>
      </c>
      <c r="O114">
        <f t="shared" si="1"/>
        <v>144469031.92228946</v>
      </c>
    </row>
    <row r="115" spans="1:15" x14ac:dyDescent="0.25">
      <c r="A115">
        <v>8.68</v>
      </c>
      <c r="B115">
        <v>53.55</v>
      </c>
      <c r="C115">
        <v>3.0064907261951008</v>
      </c>
      <c r="D115">
        <v>87</v>
      </c>
      <c r="E115">
        <v>6</v>
      </c>
      <c r="F115">
        <v>25</v>
      </c>
      <c r="G115">
        <v>24</v>
      </c>
      <c r="H115">
        <v>44368.511463408053</v>
      </c>
      <c r="I115">
        <v>9</v>
      </c>
      <c r="J115">
        <v>5</v>
      </c>
      <c r="K115" t="s">
        <v>12</v>
      </c>
      <c r="L115">
        <v>450398.43350243458</v>
      </c>
      <c r="M115">
        <v>6480.7897573350783</v>
      </c>
      <c r="O115">
        <f t="shared" si="1"/>
        <v>150324536.30975503</v>
      </c>
    </row>
    <row r="116" spans="1:15" x14ac:dyDescent="0.25">
      <c r="A116">
        <v>8.8800000000000008</v>
      </c>
      <c r="B116">
        <v>53.55</v>
      </c>
      <c r="C116">
        <v>3.010979635122812</v>
      </c>
      <c r="D116">
        <v>87</v>
      </c>
      <c r="E116">
        <v>6</v>
      </c>
      <c r="F116">
        <v>25</v>
      </c>
      <c r="G116">
        <v>24</v>
      </c>
      <c r="H116">
        <v>44368.511463408053</v>
      </c>
      <c r="I116">
        <v>9</v>
      </c>
      <c r="J116">
        <v>5</v>
      </c>
      <c r="K116" t="s">
        <v>12</v>
      </c>
      <c r="L116">
        <v>450398.43350243458</v>
      </c>
      <c r="M116">
        <v>6461.7868840524488</v>
      </c>
      <c r="O116">
        <f t="shared" si="1"/>
        <v>150548981.75614059</v>
      </c>
    </row>
    <row r="117" spans="1:15" x14ac:dyDescent="0.25">
      <c r="A117">
        <v>9.08</v>
      </c>
      <c r="B117">
        <v>53.55</v>
      </c>
      <c r="C117">
        <v>3.1301254724275291</v>
      </c>
      <c r="D117">
        <v>95</v>
      </c>
      <c r="E117">
        <v>6</v>
      </c>
      <c r="F117">
        <v>26</v>
      </c>
      <c r="G117">
        <v>25</v>
      </c>
      <c r="H117">
        <v>46143.251921944357</v>
      </c>
      <c r="I117">
        <v>9</v>
      </c>
      <c r="J117">
        <v>5</v>
      </c>
      <c r="K117" t="s">
        <v>12</v>
      </c>
      <c r="L117">
        <v>468414.37084253202</v>
      </c>
      <c r="M117">
        <v>6442.7963301971504</v>
      </c>
      <c r="O117">
        <f t="shared" si="1"/>
        <v>156506273.62137645</v>
      </c>
    </row>
    <row r="118" spans="1:15" x14ac:dyDescent="0.25">
      <c r="A118">
        <v>9.2800000000000011</v>
      </c>
      <c r="B118">
        <v>53.55</v>
      </c>
      <c r="C118">
        <v>3.1951174726726661</v>
      </c>
      <c r="D118">
        <v>102</v>
      </c>
      <c r="E118">
        <v>0</v>
      </c>
      <c r="F118">
        <v>26</v>
      </c>
      <c r="G118">
        <v>25</v>
      </c>
      <c r="H118">
        <v>46143.251921944357</v>
      </c>
      <c r="I118">
        <v>9</v>
      </c>
      <c r="J118">
        <v>5</v>
      </c>
      <c r="K118" t="s">
        <v>12</v>
      </c>
      <c r="L118">
        <v>468414.37084253202</v>
      </c>
      <c r="M118">
        <v>6423.8182224144966</v>
      </c>
      <c r="O118">
        <f t="shared" si="1"/>
        <v>159755873.63363332</v>
      </c>
    </row>
    <row r="119" spans="1:15" x14ac:dyDescent="0.25">
      <c r="A119">
        <v>9.48</v>
      </c>
      <c r="B119">
        <v>53.55</v>
      </c>
      <c r="C119">
        <v>3.2103709729834362</v>
      </c>
      <c r="D119">
        <v>103</v>
      </c>
      <c r="E119">
        <v>3</v>
      </c>
      <c r="F119">
        <v>26</v>
      </c>
      <c r="G119">
        <v>25</v>
      </c>
      <c r="H119">
        <v>46143.251921944357</v>
      </c>
      <c r="I119">
        <v>9</v>
      </c>
      <c r="J119">
        <v>5</v>
      </c>
      <c r="K119" t="s">
        <v>12</v>
      </c>
      <c r="L119">
        <v>468414.37084253202</v>
      </c>
      <c r="M119">
        <v>6404.8526887226353</v>
      </c>
      <c r="O119">
        <f t="shared" si="1"/>
        <v>160518548.6491718</v>
      </c>
    </row>
    <row r="120" spans="1:15" x14ac:dyDescent="0.25">
      <c r="A120">
        <v>9.68</v>
      </c>
      <c r="B120">
        <v>53.55</v>
      </c>
      <c r="C120">
        <v>3.2041166130256991</v>
      </c>
      <c r="D120">
        <v>102</v>
      </c>
      <c r="E120">
        <v>0</v>
      </c>
      <c r="F120">
        <v>26</v>
      </c>
      <c r="G120">
        <v>25</v>
      </c>
      <c r="H120">
        <v>46143.251921944357</v>
      </c>
      <c r="I120">
        <v>9</v>
      </c>
      <c r="J120">
        <v>5</v>
      </c>
      <c r="K120" t="s">
        <v>12</v>
      </c>
      <c r="L120">
        <v>468414.37084253202</v>
      </c>
      <c r="M120">
        <v>6385.8998585313948</v>
      </c>
      <c r="O120">
        <f t="shared" si="1"/>
        <v>160205830.65128496</v>
      </c>
    </row>
    <row r="121" spans="1:15" x14ac:dyDescent="0.25">
      <c r="A121">
        <v>9.8800000000000008</v>
      </c>
      <c r="B121">
        <v>53.55</v>
      </c>
      <c r="C121">
        <v>3.208618579953888</v>
      </c>
      <c r="D121">
        <v>102</v>
      </c>
      <c r="E121">
        <v>0</v>
      </c>
      <c r="F121">
        <v>26</v>
      </c>
      <c r="G121">
        <v>25</v>
      </c>
      <c r="H121">
        <v>46143.251921944357</v>
      </c>
      <c r="I121">
        <v>9</v>
      </c>
      <c r="J121">
        <v>5</v>
      </c>
      <c r="K121" t="s">
        <v>12</v>
      </c>
      <c r="L121">
        <v>468414.37084253202</v>
      </c>
      <c r="M121">
        <v>6366.9598626613461</v>
      </c>
      <c r="O121">
        <f t="shared" si="1"/>
        <v>160430928.9976944</v>
      </c>
    </row>
    <row r="122" spans="1:15" x14ac:dyDescent="0.25">
      <c r="A122">
        <v>6.08</v>
      </c>
      <c r="B122">
        <v>53.35</v>
      </c>
      <c r="C122">
        <v>2.7004115388241412</v>
      </c>
      <c r="D122">
        <v>61</v>
      </c>
      <c r="E122">
        <v>0</v>
      </c>
      <c r="F122">
        <v>24</v>
      </c>
      <c r="G122">
        <v>24</v>
      </c>
      <c r="H122">
        <v>42593.77100487172</v>
      </c>
      <c r="I122">
        <v>9</v>
      </c>
      <c r="J122">
        <v>5</v>
      </c>
      <c r="K122" t="s">
        <v>12</v>
      </c>
      <c r="L122">
        <v>432382.49616233731</v>
      </c>
      <c r="M122">
        <v>6717.8416326614679</v>
      </c>
      <c r="O122">
        <f t="shared" si="1"/>
        <v>135020576.94120705</v>
      </c>
    </row>
    <row r="123" spans="1:15" x14ac:dyDescent="0.25">
      <c r="A123">
        <v>6.28</v>
      </c>
      <c r="B123">
        <v>53.35</v>
      </c>
      <c r="C123">
        <v>2.7233148630786639</v>
      </c>
      <c r="D123">
        <v>64</v>
      </c>
      <c r="E123">
        <v>0</v>
      </c>
      <c r="F123">
        <v>24</v>
      </c>
      <c r="G123">
        <v>24</v>
      </c>
      <c r="H123">
        <v>42593.77100487172</v>
      </c>
      <c r="I123">
        <v>9</v>
      </c>
      <c r="J123">
        <v>5</v>
      </c>
      <c r="K123" t="s">
        <v>12</v>
      </c>
      <c r="L123">
        <v>432382.49616233731</v>
      </c>
      <c r="M123">
        <v>6698.6748189308701</v>
      </c>
      <c r="O123">
        <f t="shared" si="1"/>
        <v>136165743.1539332</v>
      </c>
    </row>
    <row r="124" spans="1:15" x14ac:dyDescent="0.25">
      <c r="A124">
        <v>6.48</v>
      </c>
      <c r="B124">
        <v>53.35</v>
      </c>
      <c r="C124">
        <v>2.752338584683558</v>
      </c>
      <c r="D124">
        <v>67</v>
      </c>
      <c r="E124">
        <v>11</v>
      </c>
      <c r="F124">
        <v>24</v>
      </c>
      <c r="G124">
        <v>24</v>
      </c>
      <c r="H124">
        <v>42593.77100487172</v>
      </c>
      <c r="I124">
        <v>9</v>
      </c>
      <c r="J124">
        <v>5</v>
      </c>
      <c r="K124" t="s">
        <v>12</v>
      </c>
      <c r="L124">
        <v>432382.49616233731</v>
      </c>
      <c r="M124">
        <v>6679.518788742399</v>
      </c>
      <c r="O124">
        <f t="shared" si="1"/>
        <v>137616929.23417789</v>
      </c>
    </row>
    <row r="125" spans="1:15" x14ac:dyDescent="0.25">
      <c r="A125">
        <v>6.6800000000000006</v>
      </c>
      <c r="B125">
        <v>53.35</v>
      </c>
      <c r="C125">
        <v>2.7729657379742121</v>
      </c>
      <c r="D125">
        <v>70</v>
      </c>
      <c r="E125">
        <v>6</v>
      </c>
      <c r="F125">
        <v>24</v>
      </c>
      <c r="G125">
        <v>24</v>
      </c>
      <c r="H125">
        <v>42593.77100487172</v>
      </c>
      <c r="I125">
        <v>9</v>
      </c>
      <c r="J125">
        <v>5</v>
      </c>
      <c r="K125" t="s">
        <v>12</v>
      </c>
      <c r="L125">
        <v>432382.49616233731</v>
      </c>
      <c r="M125">
        <v>6660.3736525112354</v>
      </c>
      <c r="O125">
        <f t="shared" si="1"/>
        <v>138648286.89871061</v>
      </c>
    </row>
    <row r="126" spans="1:15" x14ac:dyDescent="0.25">
      <c r="A126">
        <v>6.8800000000000008</v>
      </c>
      <c r="B126">
        <v>53.35</v>
      </c>
      <c r="C126">
        <v>2.7714068921881712</v>
      </c>
      <c r="D126">
        <v>70</v>
      </c>
      <c r="E126">
        <v>6</v>
      </c>
      <c r="F126">
        <v>24</v>
      </c>
      <c r="G126">
        <v>24</v>
      </c>
      <c r="H126">
        <v>42593.77100487172</v>
      </c>
      <c r="I126">
        <v>9</v>
      </c>
      <c r="J126">
        <v>5</v>
      </c>
      <c r="K126" t="s">
        <v>12</v>
      </c>
      <c r="L126">
        <v>432382.49616233731</v>
      </c>
      <c r="M126">
        <v>6641.2395218068041</v>
      </c>
      <c r="O126">
        <f t="shared" si="1"/>
        <v>138570344.60940856</v>
      </c>
    </row>
    <row r="127" spans="1:15" x14ac:dyDescent="0.25">
      <c r="A127">
        <v>7.08</v>
      </c>
      <c r="B127">
        <v>53.35</v>
      </c>
      <c r="C127">
        <v>2.8491975873976152</v>
      </c>
      <c r="D127">
        <v>74</v>
      </c>
      <c r="E127">
        <v>0</v>
      </c>
      <c r="F127">
        <v>25</v>
      </c>
      <c r="G127">
        <v>24</v>
      </c>
      <c r="H127">
        <v>44368.511463408053</v>
      </c>
      <c r="I127">
        <v>9</v>
      </c>
      <c r="J127">
        <v>5</v>
      </c>
      <c r="K127" t="s">
        <v>12</v>
      </c>
      <c r="L127">
        <v>450398.43350243458</v>
      </c>
      <c r="M127">
        <v>6622.1165093686586</v>
      </c>
      <c r="O127">
        <f t="shared" si="1"/>
        <v>142459879.36988077</v>
      </c>
    </row>
    <row r="128" spans="1:15" x14ac:dyDescent="0.25">
      <c r="A128">
        <v>7.28</v>
      </c>
      <c r="B128">
        <v>53.35</v>
      </c>
      <c r="C128">
        <v>2.9080552065622478</v>
      </c>
      <c r="D128">
        <v>80</v>
      </c>
      <c r="E128">
        <v>0</v>
      </c>
      <c r="F128">
        <v>25</v>
      </c>
      <c r="G128">
        <v>24</v>
      </c>
      <c r="H128">
        <v>44368.511463408053</v>
      </c>
      <c r="I128">
        <v>9</v>
      </c>
      <c r="J128">
        <v>5</v>
      </c>
      <c r="K128" t="s">
        <v>12</v>
      </c>
      <c r="L128">
        <v>450398.43350243458</v>
      </c>
      <c r="M128">
        <v>6603.0047291226228</v>
      </c>
      <c r="O128">
        <f t="shared" si="1"/>
        <v>145402760.32811239</v>
      </c>
    </row>
    <row r="129" spans="1:15" x14ac:dyDescent="0.25">
      <c r="A129">
        <v>7.48</v>
      </c>
      <c r="B129">
        <v>53.35</v>
      </c>
      <c r="C129">
        <v>2.9638605989903302</v>
      </c>
      <c r="D129">
        <v>81</v>
      </c>
      <c r="E129">
        <v>1</v>
      </c>
      <c r="F129">
        <v>26</v>
      </c>
      <c r="G129">
        <v>25</v>
      </c>
      <c r="H129">
        <v>46143.251921944357</v>
      </c>
      <c r="I129">
        <v>9</v>
      </c>
      <c r="J129">
        <v>5</v>
      </c>
      <c r="K129" t="s">
        <v>12</v>
      </c>
      <c r="L129">
        <v>468414.37084253202</v>
      </c>
      <c r="M129">
        <v>6583.9042961971136</v>
      </c>
      <c r="O129">
        <f t="shared" si="1"/>
        <v>148193029.94951651</v>
      </c>
    </row>
    <row r="130" spans="1:15" x14ac:dyDescent="0.25">
      <c r="A130">
        <v>7.6800000000000006</v>
      </c>
      <c r="B130">
        <v>53.35</v>
      </c>
      <c r="C130">
        <v>3.0091397333842531</v>
      </c>
      <c r="D130">
        <v>85</v>
      </c>
      <c r="E130">
        <v>9</v>
      </c>
      <c r="F130">
        <v>26</v>
      </c>
      <c r="G130">
        <v>25</v>
      </c>
      <c r="H130">
        <v>46143.251921944357</v>
      </c>
      <c r="I130">
        <v>9</v>
      </c>
      <c r="J130">
        <v>5</v>
      </c>
      <c r="K130" t="s">
        <v>12</v>
      </c>
      <c r="L130">
        <v>468414.37084253202</v>
      </c>
      <c r="M130">
        <v>6564.8153269397117</v>
      </c>
      <c r="O130">
        <f t="shared" si="1"/>
        <v>150456986.66921267</v>
      </c>
    </row>
    <row r="131" spans="1:15" x14ac:dyDescent="0.25">
      <c r="A131">
        <v>7.8800000000000008</v>
      </c>
      <c r="B131">
        <v>53.35</v>
      </c>
      <c r="C131">
        <v>3.013618058372205</v>
      </c>
      <c r="D131">
        <v>85</v>
      </c>
      <c r="E131">
        <v>9</v>
      </c>
      <c r="F131">
        <v>26</v>
      </c>
      <c r="G131">
        <v>25</v>
      </c>
      <c r="H131">
        <v>46143.251921944357</v>
      </c>
      <c r="I131">
        <v>9</v>
      </c>
      <c r="J131">
        <v>5</v>
      </c>
      <c r="K131" t="s">
        <v>12</v>
      </c>
      <c r="L131">
        <v>468414.37084253202</v>
      </c>
      <c r="M131">
        <v>6545.7379389339358</v>
      </c>
      <c r="O131">
        <f t="shared" ref="O131:O194" si="2">C131*50000000</f>
        <v>150680902.91861024</v>
      </c>
    </row>
    <row r="132" spans="1:15" x14ac:dyDescent="0.25">
      <c r="A132">
        <v>8.08</v>
      </c>
      <c r="B132">
        <v>53.35</v>
      </c>
      <c r="C132">
        <v>3.040168348633058</v>
      </c>
      <c r="D132">
        <v>87</v>
      </c>
      <c r="E132">
        <v>16</v>
      </c>
      <c r="F132">
        <v>26</v>
      </c>
      <c r="G132">
        <v>25</v>
      </c>
      <c r="H132">
        <v>46143.251921944357</v>
      </c>
      <c r="I132">
        <v>9</v>
      </c>
      <c r="J132">
        <v>5</v>
      </c>
      <c r="K132" t="s">
        <v>12</v>
      </c>
      <c r="L132">
        <v>468414.37084253202</v>
      </c>
      <c r="M132">
        <v>6526.6722510162663</v>
      </c>
      <c r="O132">
        <f t="shared" si="2"/>
        <v>152008417.4316529</v>
      </c>
    </row>
    <row r="133" spans="1:15" x14ac:dyDescent="0.25">
      <c r="A133">
        <v>8.2800000000000011</v>
      </c>
      <c r="B133">
        <v>53.35</v>
      </c>
      <c r="C133">
        <v>3.073996319353026</v>
      </c>
      <c r="D133">
        <v>91</v>
      </c>
      <c r="E133">
        <v>3</v>
      </c>
      <c r="F133">
        <v>26</v>
      </c>
      <c r="G133">
        <v>25</v>
      </c>
      <c r="H133">
        <v>46143.251921944357</v>
      </c>
      <c r="I133">
        <v>9</v>
      </c>
      <c r="J133">
        <v>5</v>
      </c>
      <c r="K133" t="s">
        <v>12</v>
      </c>
      <c r="L133">
        <v>468414.37084253202</v>
      </c>
      <c r="M133">
        <v>6507.618383293373</v>
      </c>
      <c r="O133">
        <f t="shared" si="2"/>
        <v>153699815.96765131</v>
      </c>
    </row>
    <row r="134" spans="1:15" x14ac:dyDescent="0.25">
      <c r="A134">
        <v>8.48</v>
      </c>
      <c r="B134">
        <v>53.35</v>
      </c>
      <c r="C134">
        <v>3.1315302651107308</v>
      </c>
      <c r="D134">
        <v>97</v>
      </c>
      <c r="E134">
        <v>0</v>
      </c>
      <c r="F134">
        <v>26</v>
      </c>
      <c r="G134">
        <v>25</v>
      </c>
      <c r="H134">
        <v>46143.251921944357</v>
      </c>
      <c r="I134">
        <v>9</v>
      </c>
      <c r="J134">
        <v>5</v>
      </c>
      <c r="K134" t="s">
        <v>12</v>
      </c>
      <c r="L134">
        <v>468414.37084253202</v>
      </c>
      <c r="M134">
        <v>6488.5764571596019</v>
      </c>
      <c r="O134">
        <f t="shared" si="2"/>
        <v>156576513.25553656</v>
      </c>
    </row>
    <row r="135" spans="1:15" x14ac:dyDescent="0.25">
      <c r="A135">
        <v>8.68</v>
      </c>
      <c r="B135">
        <v>53.35</v>
      </c>
      <c r="C135">
        <v>3.194579334073687</v>
      </c>
      <c r="D135">
        <v>98</v>
      </c>
      <c r="E135">
        <v>14</v>
      </c>
      <c r="F135">
        <v>27</v>
      </c>
      <c r="G135">
        <v>26</v>
      </c>
      <c r="H135">
        <v>47917.992380480689</v>
      </c>
      <c r="I135">
        <v>9</v>
      </c>
      <c r="J135">
        <v>5</v>
      </c>
      <c r="K135" t="s">
        <v>12</v>
      </c>
      <c r="L135">
        <v>486430.30818262941</v>
      </c>
      <c r="M135">
        <v>6469.5465953146804</v>
      </c>
      <c r="O135">
        <f t="shared" si="2"/>
        <v>159728966.70368436</v>
      </c>
    </row>
    <row r="136" spans="1:15" x14ac:dyDescent="0.25">
      <c r="A136">
        <v>8.8800000000000008</v>
      </c>
      <c r="B136">
        <v>53.35</v>
      </c>
      <c r="C136">
        <v>3.1990922468676</v>
      </c>
      <c r="D136">
        <v>98</v>
      </c>
      <c r="E136">
        <v>14</v>
      </c>
      <c r="F136">
        <v>27</v>
      </c>
      <c r="G136">
        <v>26</v>
      </c>
      <c r="H136">
        <v>47917.992380480689</v>
      </c>
      <c r="I136">
        <v>9</v>
      </c>
      <c r="J136">
        <v>5</v>
      </c>
      <c r="K136" t="s">
        <v>12</v>
      </c>
      <c r="L136">
        <v>486430.30818262941</v>
      </c>
      <c r="M136">
        <v>6450.528921781668</v>
      </c>
      <c r="O136">
        <f t="shared" si="2"/>
        <v>159954612.34338</v>
      </c>
    </row>
    <row r="137" spans="1:15" x14ac:dyDescent="0.25">
      <c r="A137">
        <v>9.08</v>
      </c>
      <c r="B137">
        <v>53.35</v>
      </c>
      <c r="C137">
        <v>3.259721033944337</v>
      </c>
      <c r="D137">
        <v>105</v>
      </c>
      <c r="E137">
        <v>0</v>
      </c>
      <c r="F137">
        <v>27</v>
      </c>
      <c r="G137">
        <v>26</v>
      </c>
      <c r="H137">
        <v>47917.992380480689</v>
      </c>
      <c r="I137">
        <v>9</v>
      </c>
      <c r="J137">
        <v>5</v>
      </c>
      <c r="K137" t="s">
        <v>12</v>
      </c>
      <c r="L137">
        <v>486430.30818262941</v>
      </c>
      <c r="M137">
        <v>6431.5235619251698</v>
      </c>
      <c r="O137">
        <f t="shared" si="2"/>
        <v>162986051.69721684</v>
      </c>
    </row>
    <row r="138" spans="1:15" x14ac:dyDescent="0.25">
      <c r="A138">
        <v>9.2800000000000011</v>
      </c>
      <c r="B138">
        <v>53.35</v>
      </c>
      <c r="C138">
        <v>3.2503953861714918</v>
      </c>
      <c r="D138">
        <v>103</v>
      </c>
      <c r="E138">
        <v>8</v>
      </c>
      <c r="F138">
        <v>27</v>
      </c>
      <c r="G138">
        <v>26</v>
      </c>
      <c r="H138">
        <v>47917.992380480689</v>
      </c>
      <c r="I138">
        <v>9</v>
      </c>
      <c r="J138">
        <v>5</v>
      </c>
      <c r="K138" t="s">
        <v>12</v>
      </c>
      <c r="L138">
        <v>486430.30818262941</v>
      </c>
      <c r="M138">
        <v>6412.5306424697637</v>
      </c>
      <c r="O138">
        <f t="shared" si="2"/>
        <v>162519769.30857459</v>
      </c>
    </row>
    <row r="139" spans="1:15" x14ac:dyDescent="0.25">
      <c r="A139">
        <v>9.48</v>
      </c>
      <c r="B139">
        <v>53.35</v>
      </c>
      <c r="C139">
        <v>3.2414190482704019</v>
      </c>
      <c r="D139">
        <v>102</v>
      </c>
      <c r="E139">
        <v>0</v>
      </c>
      <c r="F139">
        <v>27</v>
      </c>
      <c r="G139">
        <v>26</v>
      </c>
      <c r="H139">
        <v>47917.992380480689</v>
      </c>
      <c r="I139">
        <v>9</v>
      </c>
      <c r="J139">
        <v>5</v>
      </c>
      <c r="K139" t="s">
        <v>12</v>
      </c>
      <c r="L139">
        <v>486430.30818262941</v>
      </c>
      <c r="M139">
        <v>6393.5502915187089</v>
      </c>
      <c r="O139">
        <f t="shared" si="2"/>
        <v>162070952.4135201</v>
      </c>
    </row>
    <row r="140" spans="1:15" x14ac:dyDescent="0.25">
      <c r="A140">
        <v>9.68</v>
      </c>
      <c r="B140">
        <v>53.35</v>
      </c>
      <c r="C140">
        <v>3.2347993769311301</v>
      </c>
      <c r="D140">
        <v>105</v>
      </c>
      <c r="E140">
        <v>6</v>
      </c>
      <c r="F140">
        <v>26</v>
      </c>
      <c r="G140">
        <v>25</v>
      </c>
      <c r="H140">
        <v>46143.251921944357</v>
      </c>
      <c r="I140">
        <v>9</v>
      </c>
      <c r="J140">
        <v>5</v>
      </c>
      <c r="K140" t="s">
        <v>12</v>
      </c>
      <c r="L140">
        <v>468414.37084253202</v>
      </c>
      <c r="M140">
        <v>6374.5826385728878</v>
      </c>
      <c r="O140">
        <f t="shared" si="2"/>
        <v>161739968.84655651</v>
      </c>
    </row>
    <row r="141" spans="1:15" x14ac:dyDescent="0.25">
      <c r="A141">
        <v>9.8800000000000008</v>
      </c>
      <c r="B141">
        <v>53.35</v>
      </c>
      <c r="C141">
        <v>3.2393178170400252</v>
      </c>
      <c r="D141">
        <v>105</v>
      </c>
      <c r="E141">
        <v>6</v>
      </c>
      <c r="F141">
        <v>26</v>
      </c>
      <c r="G141">
        <v>25</v>
      </c>
      <c r="H141">
        <v>46143.251921944357</v>
      </c>
      <c r="I141">
        <v>9</v>
      </c>
      <c r="J141">
        <v>5</v>
      </c>
      <c r="K141" t="s">
        <v>12</v>
      </c>
      <c r="L141">
        <v>468414.37084253202</v>
      </c>
      <c r="M141">
        <v>6355.6278145500319</v>
      </c>
      <c r="O141">
        <f t="shared" si="2"/>
        <v>161965890.85200125</v>
      </c>
    </row>
    <row r="142" spans="1:15" x14ac:dyDescent="0.25">
      <c r="A142">
        <v>6.08</v>
      </c>
      <c r="B142">
        <v>53.15</v>
      </c>
      <c r="C142">
        <v>2.8632099742317378</v>
      </c>
      <c r="D142">
        <v>74</v>
      </c>
      <c r="E142">
        <v>0</v>
      </c>
      <c r="F142">
        <v>25</v>
      </c>
      <c r="G142">
        <v>24</v>
      </c>
      <c r="H142">
        <v>44368.511463408053</v>
      </c>
      <c r="I142">
        <v>9</v>
      </c>
      <c r="J142">
        <v>5</v>
      </c>
      <c r="K142" t="s">
        <v>12</v>
      </c>
      <c r="L142">
        <v>450398.43350243458</v>
      </c>
      <c r="M142">
        <v>6706.8159869529227</v>
      </c>
      <c r="O142">
        <f t="shared" si="2"/>
        <v>143160498.71158689</v>
      </c>
    </row>
    <row r="143" spans="1:15" x14ac:dyDescent="0.25">
      <c r="A143">
        <v>6.28</v>
      </c>
      <c r="B143">
        <v>53.15</v>
      </c>
      <c r="C143">
        <v>2.918057266106536</v>
      </c>
      <c r="D143">
        <v>75</v>
      </c>
      <c r="E143">
        <v>14</v>
      </c>
      <c r="F143">
        <v>26</v>
      </c>
      <c r="G143">
        <v>25</v>
      </c>
      <c r="H143">
        <v>46143.251921944357</v>
      </c>
      <c r="I143">
        <v>9</v>
      </c>
      <c r="J143">
        <v>5</v>
      </c>
      <c r="K143" t="s">
        <v>12</v>
      </c>
      <c r="L143">
        <v>468414.37084253202</v>
      </c>
      <c r="M143">
        <v>6687.6343958287353</v>
      </c>
      <c r="O143">
        <f t="shared" si="2"/>
        <v>145902863.30532679</v>
      </c>
    </row>
    <row r="144" spans="1:15" x14ac:dyDescent="0.25">
      <c r="A144">
        <v>6.48</v>
      </c>
      <c r="B144">
        <v>53.15</v>
      </c>
      <c r="C144">
        <v>2.9303798107745531</v>
      </c>
      <c r="D144">
        <v>77</v>
      </c>
      <c r="E144">
        <v>9</v>
      </c>
      <c r="F144">
        <v>26</v>
      </c>
      <c r="G144">
        <v>25</v>
      </c>
      <c r="H144">
        <v>46143.251921944357</v>
      </c>
      <c r="I144">
        <v>9</v>
      </c>
      <c r="J144">
        <v>5</v>
      </c>
      <c r="K144" t="s">
        <v>12</v>
      </c>
      <c r="L144">
        <v>468414.37084253202</v>
      </c>
      <c r="M144">
        <v>6668.4635812848364</v>
      </c>
      <c r="O144">
        <f t="shared" si="2"/>
        <v>146518990.53872764</v>
      </c>
    </row>
    <row r="145" spans="1:15" x14ac:dyDescent="0.25">
      <c r="A145">
        <v>6.6800000000000006</v>
      </c>
      <c r="B145">
        <v>53.15</v>
      </c>
      <c r="C145">
        <v>2.9384112726045348</v>
      </c>
      <c r="D145">
        <v>78</v>
      </c>
      <c r="E145">
        <v>11</v>
      </c>
      <c r="F145">
        <v>26</v>
      </c>
      <c r="G145">
        <v>25</v>
      </c>
      <c r="H145">
        <v>46143.251921944357</v>
      </c>
      <c r="I145">
        <v>9</v>
      </c>
      <c r="J145">
        <v>5</v>
      </c>
      <c r="K145" t="s">
        <v>12</v>
      </c>
      <c r="L145">
        <v>468414.37084253202</v>
      </c>
      <c r="M145">
        <v>6649.3036537453791</v>
      </c>
      <c r="O145">
        <f t="shared" si="2"/>
        <v>146920563.63022673</v>
      </c>
    </row>
    <row r="146" spans="1:15" x14ac:dyDescent="0.25">
      <c r="A146">
        <v>6.8800000000000008</v>
      </c>
      <c r="B146">
        <v>53.15</v>
      </c>
      <c r="C146">
        <v>2.937846160090686</v>
      </c>
      <c r="D146">
        <v>78</v>
      </c>
      <c r="E146">
        <v>11</v>
      </c>
      <c r="F146">
        <v>26</v>
      </c>
      <c r="G146">
        <v>25</v>
      </c>
      <c r="H146">
        <v>46143.251921944357</v>
      </c>
      <c r="I146">
        <v>9</v>
      </c>
      <c r="J146">
        <v>5</v>
      </c>
      <c r="K146" t="s">
        <v>12</v>
      </c>
      <c r="L146">
        <v>468414.37084253202</v>
      </c>
      <c r="M146">
        <v>6630.1547247931294</v>
      </c>
      <c r="O146">
        <f t="shared" si="2"/>
        <v>146892308.0045343</v>
      </c>
    </row>
    <row r="147" spans="1:15" x14ac:dyDescent="0.25">
      <c r="A147">
        <v>7.08</v>
      </c>
      <c r="B147">
        <v>53.15</v>
      </c>
      <c r="C147">
        <v>2.9786568707837211</v>
      </c>
      <c r="D147">
        <v>83</v>
      </c>
      <c r="E147">
        <v>0</v>
      </c>
      <c r="F147">
        <v>26</v>
      </c>
      <c r="G147">
        <v>25</v>
      </c>
      <c r="H147">
        <v>46143.251921944357</v>
      </c>
      <c r="I147">
        <v>9</v>
      </c>
      <c r="J147">
        <v>5</v>
      </c>
      <c r="K147" t="s">
        <v>12</v>
      </c>
      <c r="L147">
        <v>468414.37084253202</v>
      </c>
      <c r="M147">
        <v>6611.0169071854607</v>
      </c>
      <c r="O147">
        <f t="shared" si="2"/>
        <v>148932843.53918606</v>
      </c>
    </row>
    <row r="148" spans="1:15" x14ac:dyDescent="0.25">
      <c r="A148">
        <v>7.28</v>
      </c>
      <c r="B148">
        <v>53.15</v>
      </c>
      <c r="C148">
        <v>3.0230577754783461</v>
      </c>
      <c r="D148">
        <v>83</v>
      </c>
      <c r="E148">
        <v>0</v>
      </c>
      <c r="F148">
        <v>27</v>
      </c>
      <c r="G148">
        <v>26</v>
      </c>
      <c r="H148">
        <v>47917.992380480689</v>
      </c>
      <c r="I148">
        <v>9</v>
      </c>
      <c r="J148">
        <v>5</v>
      </c>
      <c r="K148" t="s">
        <v>12</v>
      </c>
      <c r="L148">
        <v>486430.30818262941</v>
      </c>
      <c r="M148">
        <v>6591.8903148705858</v>
      </c>
      <c r="O148">
        <f t="shared" si="2"/>
        <v>151152888.77391732</v>
      </c>
    </row>
    <row r="149" spans="1:15" x14ac:dyDescent="0.25">
      <c r="A149">
        <v>7.48</v>
      </c>
      <c r="B149">
        <v>53.15</v>
      </c>
      <c r="C149">
        <v>3.0725786187220869</v>
      </c>
      <c r="D149">
        <v>88</v>
      </c>
      <c r="E149">
        <v>1</v>
      </c>
      <c r="F149">
        <v>27</v>
      </c>
      <c r="G149">
        <v>26</v>
      </c>
      <c r="H149">
        <v>47917.992380480689</v>
      </c>
      <c r="I149">
        <v>9</v>
      </c>
      <c r="J149">
        <v>5</v>
      </c>
      <c r="K149" t="s">
        <v>12</v>
      </c>
      <c r="L149">
        <v>486430.30818262941</v>
      </c>
      <c r="M149">
        <v>6572.7750630039836</v>
      </c>
      <c r="O149">
        <f t="shared" si="2"/>
        <v>153628930.93610436</v>
      </c>
    </row>
    <row r="150" spans="1:15" x14ac:dyDescent="0.25">
      <c r="A150">
        <v>7.6800000000000006</v>
      </c>
      <c r="B150">
        <v>53.15</v>
      </c>
      <c r="C150">
        <v>3.1214164534669639</v>
      </c>
      <c r="D150">
        <v>93</v>
      </c>
      <c r="E150">
        <v>0</v>
      </c>
      <c r="F150">
        <v>27</v>
      </c>
      <c r="G150">
        <v>26</v>
      </c>
      <c r="H150">
        <v>47917.992380480689</v>
      </c>
      <c r="I150">
        <v>9</v>
      </c>
      <c r="J150">
        <v>5</v>
      </c>
      <c r="K150" t="s">
        <v>12</v>
      </c>
      <c r="L150">
        <v>486430.30818262941</v>
      </c>
      <c r="M150">
        <v>6553.6712679650655</v>
      </c>
      <c r="O150">
        <f t="shared" si="2"/>
        <v>156070822.67334819</v>
      </c>
    </row>
    <row r="151" spans="1:15" x14ac:dyDescent="0.25">
      <c r="A151">
        <v>7.8800000000000008</v>
      </c>
      <c r="B151">
        <v>53.15</v>
      </c>
      <c r="C151">
        <v>3.125473277974355</v>
      </c>
      <c r="D151">
        <v>93</v>
      </c>
      <c r="E151">
        <v>0</v>
      </c>
      <c r="F151">
        <v>27</v>
      </c>
      <c r="G151">
        <v>26</v>
      </c>
      <c r="H151">
        <v>47917.992380480689</v>
      </c>
      <c r="I151">
        <v>9</v>
      </c>
      <c r="J151">
        <v>5</v>
      </c>
      <c r="K151" t="s">
        <v>12</v>
      </c>
      <c r="L151">
        <v>486430.30818262941</v>
      </c>
      <c r="M151">
        <v>6534.5790473740544</v>
      </c>
      <c r="O151">
        <f t="shared" si="2"/>
        <v>156273663.89871776</v>
      </c>
    </row>
    <row r="152" spans="1:15" x14ac:dyDescent="0.25">
      <c r="A152">
        <v>8.08</v>
      </c>
      <c r="B152">
        <v>53.15</v>
      </c>
      <c r="C152">
        <v>3.1683047168121941</v>
      </c>
      <c r="D152">
        <v>97</v>
      </c>
      <c r="E152">
        <v>4</v>
      </c>
      <c r="F152">
        <v>27</v>
      </c>
      <c r="G152">
        <v>26</v>
      </c>
      <c r="H152">
        <v>47917.992380480689</v>
      </c>
      <c r="I152">
        <v>9</v>
      </c>
      <c r="J152">
        <v>5</v>
      </c>
      <c r="K152" t="s">
        <v>12</v>
      </c>
      <c r="L152">
        <v>486430.30818262941</v>
      </c>
      <c r="M152">
        <v>6515.4985201091231</v>
      </c>
      <c r="O152">
        <f t="shared" si="2"/>
        <v>158415235.8406097</v>
      </c>
    </row>
    <row r="153" spans="1:15" x14ac:dyDescent="0.25">
      <c r="A153">
        <v>8.2800000000000011</v>
      </c>
      <c r="B153">
        <v>53.15</v>
      </c>
      <c r="C153">
        <v>3.2021111532872379</v>
      </c>
      <c r="D153">
        <v>100</v>
      </c>
      <c r="E153">
        <v>8</v>
      </c>
      <c r="F153">
        <v>27</v>
      </c>
      <c r="G153">
        <v>26</v>
      </c>
      <c r="H153">
        <v>47917.992380480689</v>
      </c>
      <c r="I153">
        <v>9</v>
      </c>
      <c r="J153">
        <v>5</v>
      </c>
      <c r="K153" t="s">
        <v>12</v>
      </c>
      <c r="L153">
        <v>486430.30818262941</v>
      </c>
      <c r="M153">
        <v>6496.4298063237147</v>
      </c>
      <c r="O153">
        <f t="shared" si="2"/>
        <v>160105557.66436189</v>
      </c>
    </row>
    <row r="154" spans="1:15" x14ac:dyDescent="0.25">
      <c r="A154">
        <v>8.48</v>
      </c>
      <c r="B154">
        <v>53.15</v>
      </c>
      <c r="C154">
        <v>3.218847475690199</v>
      </c>
      <c r="D154">
        <v>101</v>
      </c>
      <c r="E154">
        <v>14</v>
      </c>
      <c r="F154">
        <v>27</v>
      </c>
      <c r="G154">
        <v>26</v>
      </c>
      <c r="H154">
        <v>47917.992380480689</v>
      </c>
      <c r="I154">
        <v>9</v>
      </c>
      <c r="J154">
        <v>5</v>
      </c>
      <c r="K154" t="s">
        <v>12</v>
      </c>
      <c r="L154">
        <v>486430.30818262941</v>
      </c>
      <c r="M154">
        <v>6477.373027464153</v>
      </c>
      <c r="O154">
        <f t="shared" si="2"/>
        <v>160942373.78450996</v>
      </c>
    </row>
    <row r="155" spans="1:15" x14ac:dyDescent="0.25">
      <c r="A155">
        <v>8.68</v>
      </c>
      <c r="B155">
        <v>53.15</v>
      </c>
      <c r="C155">
        <v>3.258412569320329</v>
      </c>
      <c r="D155">
        <v>101</v>
      </c>
      <c r="E155">
        <v>2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162920628.46601644</v>
      </c>
    </row>
    <row r="156" spans="1:15" x14ac:dyDescent="0.25">
      <c r="A156">
        <v>8.8800000000000008</v>
      </c>
      <c r="B156">
        <v>53.15</v>
      </c>
      <c r="C156">
        <v>3.2628204185430412</v>
      </c>
      <c r="D156">
        <v>101</v>
      </c>
      <c r="E156">
        <v>2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163141020.92715207</v>
      </c>
    </row>
    <row r="157" spans="1:15" x14ac:dyDescent="0.25">
      <c r="A157">
        <v>9.08</v>
      </c>
      <c r="B157">
        <v>53.15</v>
      </c>
      <c r="C157">
        <v>3.2962282704565409</v>
      </c>
      <c r="D157">
        <v>104</v>
      </c>
      <c r="E157">
        <v>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164811413.52282703</v>
      </c>
    </row>
    <row r="158" spans="1:15" x14ac:dyDescent="0.25">
      <c r="A158">
        <v>9.2800000000000011</v>
      </c>
      <c r="B158">
        <v>53.15</v>
      </c>
      <c r="C158">
        <v>3.289919508490228</v>
      </c>
      <c r="D158">
        <v>103</v>
      </c>
      <c r="E158">
        <v>2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164495975.4245114</v>
      </c>
    </row>
    <row r="159" spans="1:15" x14ac:dyDescent="0.25">
      <c r="A159">
        <v>9.48</v>
      </c>
      <c r="B159">
        <v>53.15</v>
      </c>
      <c r="C159">
        <v>3.2788592567700219</v>
      </c>
      <c r="D159">
        <v>106</v>
      </c>
      <c r="E159">
        <v>0</v>
      </c>
      <c r="F159">
        <v>27</v>
      </c>
      <c r="G159">
        <v>26</v>
      </c>
      <c r="H159">
        <v>47917.992380480689</v>
      </c>
      <c r="I159">
        <v>9</v>
      </c>
      <c r="J159">
        <v>5</v>
      </c>
      <c r="K159" t="s">
        <v>12</v>
      </c>
      <c r="L159">
        <v>486430.30818262941</v>
      </c>
      <c r="M159">
        <v>6382.2725004429167</v>
      </c>
      <c r="O159">
        <f t="shared" si="2"/>
        <v>163942962.8385011</v>
      </c>
    </row>
    <row r="160" spans="1:15" x14ac:dyDescent="0.25">
      <c r="A160">
        <v>9.68</v>
      </c>
      <c r="B160">
        <v>53.15</v>
      </c>
      <c r="C160">
        <v>3.2662004452169349</v>
      </c>
      <c r="D160">
        <v>104</v>
      </c>
      <c r="E160">
        <v>2</v>
      </c>
      <c r="F160">
        <v>27</v>
      </c>
      <c r="G160">
        <v>26</v>
      </c>
      <c r="H160">
        <v>47917.992380480689</v>
      </c>
      <c r="I160">
        <v>9</v>
      </c>
      <c r="J160">
        <v>5</v>
      </c>
      <c r="K160" t="s">
        <v>12</v>
      </c>
      <c r="L160">
        <v>486430.30818262941</v>
      </c>
      <c r="M160">
        <v>6363.2899561890245</v>
      </c>
      <c r="O160">
        <f t="shared" si="2"/>
        <v>163310022.26084673</v>
      </c>
    </row>
    <row r="161" spans="1:15" x14ac:dyDescent="0.25">
      <c r="A161">
        <v>9.8800000000000008</v>
      </c>
      <c r="B161">
        <v>53.15</v>
      </c>
      <c r="C161">
        <v>3.2706778657334632</v>
      </c>
      <c r="D161">
        <v>104</v>
      </c>
      <c r="E161">
        <v>2</v>
      </c>
      <c r="F161">
        <v>27</v>
      </c>
      <c r="G161">
        <v>26</v>
      </c>
      <c r="H161">
        <v>47917.992380480689</v>
      </c>
      <c r="I161">
        <v>9</v>
      </c>
      <c r="J161">
        <v>5</v>
      </c>
      <c r="K161" t="s">
        <v>12</v>
      </c>
      <c r="L161">
        <v>486430.30818262941</v>
      </c>
      <c r="M161">
        <v>6344.3202347141369</v>
      </c>
      <c r="O161">
        <f t="shared" si="2"/>
        <v>163533893.28667316</v>
      </c>
    </row>
    <row r="162" spans="1:15" x14ac:dyDescent="0.25">
      <c r="A162">
        <v>6.08</v>
      </c>
      <c r="B162">
        <v>52.95</v>
      </c>
      <c r="C162">
        <v>2.9431643359287438</v>
      </c>
      <c r="D162">
        <v>77</v>
      </c>
      <c r="E162">
        <v>11</v>
      </c>
      <c r="F162">
        <v>26</v>
      </c>
      <c r="G162">
        <v>25</v>
      </c>
      <c r="H162">
        <v>46143.251921944357</v>
      </c>
      <c r="I162">
        <v>9</v>
      </c>
      <c r="J162">
        <v>5</v>
      </c>
      <c r="K162" t="s">
        <v>12</v>
      </c>
      <c r="L162">
        <v>468414.37084253202</v>
      </c>
      <c r="M162">
        <v>6695.8161815601898</v>
      </c>
      <c r="O162">
        <f t="shared" si="2"/>
        <v>147158216.7964372</v>
      </c>
    </row>
    <row r="163" spans="1:15" x14ac:dyDescent="0.25">
      <c r="A163">
        <v>6.28</v>
      </c>
      <c r="B163">
        <v>52.95</v>
      </c>
      <c r="C163">
        <v>3.0049906019484078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150249530.09742039</v>
      </c>
    </row>
    <row r="164" spans="1:15" x14ac:dyDescent="0.25">
      <c r="A164">
        <v>6.48</v>
      </c>
      <c r="B164">
        <v>52.95</v>
      </c>
      <c r="C164">
        <v>3.014001454744728</v>
      </c>
      <c r="D164">
        <v>86</v>
      </c>
      <c r="E164">
        <v>0</v>
      </c>
      <c r="F164">
        <v>26</v>
      </c>
      <c r="G164">
        <v>25</v>
      </c>
      <c r="H164">
        <v>46143.251921944357</v>
      </c>
      <c r="I164">
        <v>9</v>
      </c>
      <c r="J164">
        <v>5</v>
      </c>
      <c r="K164" t="s">
        <v>12</v>
      </c>
      <c r="L164">
        <v>468414.37084253202</v>
      </c>
      <c r="M164">
        <v>6657.4341011603065</v>
      </c>
      <c r="O164">
        <f t="shared" si="2"/>
        <v>150700072.73723641</v>
      </c>
    </row>
    <row r="165" spans="1:15" x14ac:dyDescent="0.25">
      <c r="A165">
        <v>6.6800000000000006</v>
      </c>
      <c r="B165">
        <v>52.95</v>
      </c>
      <c r="C165">
        <v>3.0056833942038241</v>
      </c>
      <c r="D165">
        <v>85</v>
      </c>
      <c r="E165">
        <v>4</v>
      </c>
      <c r="F165">
        <v>26</v>
      </c>
      <c r="G165">
        <v>25</v>
      </c>
      <c r="H165">
        <v>46143.251921944357</v>
      </c>
      <c r="I165">
        <v>9</v>
      </c>
      <c r="J165">
        <v>5</v>
      </c>
      <c r="K165" t="s">
        <v>12</v>
      </c>
      <c r="L165">
        <v>468414.37084253202</v>
      </c>
      <c r="M165">
        <v>6638.2593248252824</v>
      </c>
      <c r="O165">
        <f t="shared" si="2"/>
        <v>150284169.71019122</v>
      </c>
    </row>
    <row r="166" spans="1:15" x14ac:dyDescent="0.25">
      <c r="A166">
        <v>6.8800000000000008</v>
      </c>
      <c r="B166">
        <v>52.95</v>
      </c>
      <c r="C166">
        <v>3.0053457254933922</v>
      </c>
      <c r="D166">
        <v>85</v>
      </c>
      <c r="E166">
        <v>4</v>
      </c>
      <c r="F166">
        <v>26</v>
      </c>
      <c r="G166">
        <v>25</v>
      </c>
      <c r="H166">
        <v>46143.251921944357</v>
      </c>
      <c r="I166">
        <v>9</v>
      </c>
      <c r="J166">
        <v>5</v>
      </c>
      <c r="K166" t="s">
        <v>12</v>
      </c>
      <c r="L166">
        <v>468414.37084253202</v>
      </c>
      <c r="M166">
        <v>6619.0955394674911</v>
      </c>
      <c r="O166">
        <f t="shared" si="2"/>
        <v>150267286.27466962</v>
      </c>
    </row>
    <row r="167" spans="1:15" x14ac:dyDescent="0.25">
      <c r="A167">
        <v>7.08</v>
      </c>
      <c r="B167">
        <v>52.95</v>
      </c>
      <c r="C167">
        <v>3.03658066554254</v>
      </c>
      <c r="D167">
        <v>84</v>
      </c>
      <c r="E167">
        <v>0</v>
      </c>
      <c r="F167">
        <v>27</v>
      </c>
      <c r="G167">
        <v>26</v>
      </c>
      <c r="H167">
        <v>47917.992380480689</v>
      </c>
      <c r="I167">
        <v>9</v>
      </c>
      <c r="J167">
        <v>5</v>
      </c>
      <c r="K167" t="s">
        <v>12</v>
      </c>
      <c r="L167">
        <v>486430.30818262941</v>
      </c>
      <c r="M167">
        <v>6599.9428578571797</v>
      </c>
      <c r="O167">
        <f t="shared" si="2"/>
        <v>151829033.277127</v>
      </c>
    </row>
    <row r="168" spans="1:15" x14ac:dyDescent="0.25">
      <c r="A168">
        <v>7.28</v>
      </c>
      <c r="B168">
        <v>52.95</v>
      </c>
      <c r="C168">
        <v>3.065685211303204</v>
      </c>
      <c r="D168">
        <v>87</v>
      </c>
      <c r="E168">
        <v>0</v>
      </c>
      <c r="F168">
        <v>27</v>
      </c>
      <c r="G168">
        <v>26</v>
      </c>
      <c r="H168">
        <v>47917.992380480689</v>
      </c>
      <c r="I168">
        <v>9</v>
      </c>
      <c r="J168">
        <v>5</v>
      </c>
      <c r="K168" t="s">
        <v>12</v>
      </c>
      <c r="L168">
        <v>486430.30818262941</v>
      </c>
      <c r="M168">
        <v>6580.8013939599523</v>
      </c>
      <c r="O168">
        <f t="shared" si="2"/>
        <v>153284260.56516021</v>
      </c>
    </row>
    <row r="169" spans="1:15" x14ac:dyDescent="0.25">
      <c r="A169">
        <v>7.48</v>
      </c>
      <c r="B169">
        <v>52.95</v>
      </c>
      <c r="C169">
        <v>3.1214470703219259</v>
      </c>
      <c r="D169">
        <v>92</v>
      </c>
      <c r="E169">
        <v>14</v>
      </c>
      <c r="F169">
        <v>27</v>
      </c>
      <c r="G169">
        <v>26</v>
      </c>
      <c r="H169">
        <v>47917.992380480689</v>
      </c>
      <c r="I169">
        <v>9</v>
      </c>
      <c r="J169">
        <v>5</v>
      </c>
      <c r="K169" t="s">
        <v>12</v>
      </c>
      <c r="L169">
        <v>486430.30818262941</v>
      </c>
      <c r="M169">
        <v>6561.6712629533185</v>
      </c>
      <c r="O169">
        <f t="shared" si="2"/>
        <v>156072353.51609629</v>
      </c>
    </row>
    <row r="170" spans="1:15" x14ac:dyDescent="0.25">
      <c r="A170">
        <v>7.6800000000000006</v>
      </c>
      <c r="B170">
        <v>52.95</v>
      </c>
      <c r="C170">
        <v>3.1759120854454959</v>
      </c>
      <c r="D170">
        <v>98</v>
      </c>
      <c r="E170">
        <v>8</v>
      </c>
      <c r="F170">
        <v>27</v>
      </c>
      <c r="G170">
        <v>26</v>
      </c>
      <c r="H170">
        <v>47917.992380480689</v>
      </c>
      <c r="I170">
        <v>9</v>
      </c>
      <c r="J170">
        <v>5</v>
      </c>
      <c r="K170" t="s">
        <v>12</v>
      </c>
      <c r="L170">
        <v>486430.30818262941</v>
      </c>
      <c r="M170">
        <v>6542.5525812434471</v>
      </c>
      <c r="O170">
        <f t="shared" si="2"/>
        <v>158795604.27227479</v>
      </c>
    </row>
    <row r="171" spans="1:15" x14ac:dyDescent="0.25">
      <c r="A171">
        <v>7.8800000000000008</v>
      </c>
      <c r="B171">
        <v>52.95</v>
      </c>
      <c r="C171">
        <v>3.1793700103581548</v>
      </c>
      <c r="D171">
        <v>98</v>
      </c>
      <c r="E171">
        <v>8</v>
      </c>
      <c r="F171">
        <v>27</v>
      </c>
      <c r="G171">
        <v>26</v>
      </c>
      <c r="H171">
        <v>47917.992380480689</v>
      </c>
      <c r="I171">
        <v>9</v>
      </c>
      <c r="J171">
        <v>5</v>
      </c>
      <c r="K171" t="s">
        <v>12</v>
      </c>
      <c r="L171">
        <v>486430.30818262941</v>
      </c>
      <c r="M171">
        <v>6523.4454664821478</v>
      </c>
      <c r="O171">
        <f t="shared" si="2"/>
        <v>158968500.51790774</v>
      </c>
    </row>
    <row r="172" spans="1:15" x14ac:dyDescent="0.25">
      <c r="A172">
        <v>8.08</v>
      </c>
      <c r="B172">
        <v>52.95</v>
      </c>
      <c r="C172">
        <v>3.2334114054502172</v>
      </c>
      <c r="D172">
        <v>99</v>
      </c>
      <c r="E172">
        <v>7</v>
      </c>
      <c r="F172">
        <v>28</v>
      </c>
      <c r="G172">
        <v>27</v>
      </c>
      <c r="H172">
        <v>49692.732839017008</v>
      </c>
      <c r="I172">
        <v>9</v>
      </c>
      <c r="J172">
        <v>5</v>
      </c>
      <c r="K172" t="s">
        <v>12</v>
      </c>
      <c r="L172">
        <v>504446.24552272679</v>
      </c>
      <c r="M172">
        <v>6504.3500375841149</v>
      </c>
      <c r="O172">
        <f t="shared" si="2"/>
        <v>161670570.27251086</v>
      </c>
    </row>
    <row r="173" spans="1:15" x14ac:dyDescent="0.25">
      <c r="A173">
        <v>8.2800000000000011</v>
      </c>
      <c r="B173">
        <v>52.95</v>
      </c>
      <c r="C173">
        <v>3.2608138926788039</v>
      </c>
      <c r="D173">
        <v>102</v>
      </c>
      <c r="E173">
        <v>0</v>
      </c>
      <c r="F173">
        <v>28</v>
      </c>
      <c r="G173">
        <v>27</v>
      </c>
      <c r="H173">
        <v>49692.732839017008</v>
      </c>
      <c r="I173">
        <v>9</v>
      </c>
      <c r="J173">
        <v>5</v>
      </c>
      <c r="K173" t="s">
        <v>12</v>
      </c>
      <c r="L173">
        <v>504446.24552272679</v>
      </c>
      <c r="M173">
        <v>6485.2664147443711</v>
      </c>
      <c r="O173">
        <f t="shared" si="2"/>
        <v>163040694.63394019</v>
      </c>
    </row>
    <row r="174" spans="1:15" x14ac:dyDescent="0.25">
      <c r="A174">
        <v>8.48</v>
      </c>
      <c r="B174">
        <v>52.95</v>
      </c>
      <c r="C174">
        <v>3.2681327761372549</v>
      </c>
      <c r="D174">
        <v>102</v>
      </c>
      <c r="E174">
        <v>6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163406638.80686274</v>
      </c>
    </row>
    <row r="175" spans="1:15" x14ac:dyDescent="0.25">
      <c r="A175">
        <v>8.68</v>
      </c>
      <c r="B175">
        <v>52.95</v>
      </c>
      <c r="C175">
        <v>3.293223814068404</v>
      </c>
      <c r="D175">
        <v>104</v>
      </c>
      <c r="E175">
        <v>11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164661190.70342019</v>
      </c>
    </row>
    <row r="176" spans="1:15" x14ac:dyDescent="0.25">
      <c r="A176">
        <v>8.8800000000000008</v>
      </c>
      <c r="B176">
        <v>52.95</v>
      </c>
      <c r="C176">
        <v>3.2974252576760521</v>
      </c>
      <c r="D176">
        <v>104</v>
      </c>
      <c r="E176">
        <v>11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164871262.88380259</v>
      </c>
    </row>
    <row r="177" spans="1:15" x14ac:dyDescent="0.25">
      <c r="A177">
        <v>9.08</v>
      </c>
      <c r="B177">
        <v>52.95</v>
      </c>
      <c r="C177">
        <v>3.3135324914209909</v>
      </c>
      <c r="D177">
        <v>105</v>
      </c>
      <c r="E177">
        <v>16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165676624.57104954</v>
      </c>
    </row>
    <row r="178" spans="1:15" x14ac:dyDescent="0.25">
      <c r="A178">
        <v>9.2800000000000011</v>
      </c>
      <c r="B178">
        <v>52.95</v>
      </c>
      <c r="C178">
        <v>3.316737333284304</v>
      </c>
      <c r="D178">
        <v>105</v>
      </c>
      <c r="E178">
        <v>14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165836866.66421521</v>
      </c>
    </row>
    <row r="179" spans="1:15" x14ac:dyDescent="0.25">
      <c r="A179">
        <v>9.48</v>
      </c>
      <c r="B179">
        <v>52.95</v>
      </c>
      <c r="C179">
        <v>3.309221691975273</v>
      </c>
      <c r="D179">
        <v>104</v>
      </c>
      <c r="E179">
        <v>9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165461084.59876364</v>
      </c>
    </row>
    <row r="180" spans="1:15" x14ac:dyDescent="0.25">
      <c r="A180">
        <v>9.68</v>
      </c>
      <c r="B180">
        <v>52.95</v>
      </c>
      <c r="C180">
        <v>3.3124885925219179</v>
      </c>
      <c r="D180">
        <v>104</v>
      </c>
      <c r="E180">
        <v>7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165624429.62609589</v>
      </c>
    </row>
    <row r="181" spans="1:15" x14ac:dyDescent="0.25">
      <c r="A181">
        <v>9.8800000000000008</v>
      </c>
      <c r="B181">
        <v>52.95</v>
      </c>
      <c r="C181">
        <v>3.3168734985471131</v>
      </c>
      <c r="D181">
        <v>104</v>
      </c>
      <c r="E181">
        <v>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165843674.92735565</v>
      </c>
    </row>
    <row r="182" spans="1:15" x14ac:dyDescent="0.25">
      <c r="A182">
        <v>6.08</v>
      </c>
      <c r="B182">
        <v>52.75</v>
      </c>
      <c r="C182">
        <v>2.949112128052068</v>
      </c>
      <c r="D182">
        <v>77</v>
      </c>
      <c r="E182">
        <v>11</v>
      </c>
      <c r="F182">
        <v>26</v>
      </c>
      <c r="G182">
        <v>25</v>
      </c>
      <c r="H182">
        <v>46143.251921944357</v>
      </c>
      <c r="I182">
        <v>9</v>
      </c>
      <c r="J182">
        <v>5</v>
      </c>
      <c r="K182" t="s">
        <v>12</v>
      </c>
      <c r="L182">
        <v>468414.37084253202</v>
      </c>
      <c r="M182">
        <v>6684.8423948037789</v>
      </c>
      <c r="O182">
        <f t="shared" si="2"/>
        <v>147455606.40260339</v>
      </c>
    </row>
    <row r="183" spans="1:15" x14ac:dyDescent="0.25">
      <c r="A183">
        <v>6.28</v>
      </c>
      <c r="B183">
        <v>52.75</v>
      </c>
      <c r="C183">
        <v>3.0115313011643261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150576565.0582163</v>
      </c>
    </row>
    <row r="184" spans="1:15" x14ac:dyDescent="0.25">
      <c r="A184">
        <v>6.48</v>
      </c>
      <c r="B184">
        <v>52.75</v>
      </c>
      <c r="C184">
        <v>3.0210862505135632</v>
      </c>
      <c r="D184">
        <v>86</v>
      </c>
      <c r="E184">
        <v>0</v>
      </c>
      <c r="F184">
        <v>26</v>
      </c>
      <c r="G184">
        <v>25</v>
      </c>
      <c r="H184">
        <v>46143.251921944357</v>
      </c>
      <c r="I184">
        <v>9</v>
      </c>
      <c r="J184">
        <v>5</v>
      </c>
      <c r="K184" t="s">
        <v>12</v>
      </c>
      <c r="L184">
        <v>468414.37084253202</v>
      </c>
      <c r="M184">
        <v>6646.4305277341018</v>
      </c>
      <c r="O184">
        <f t="shared" si="2"/>
        <v>151054312.52567816</v>
      </c>
    </row>
    <row r="185" spans="1:15" x14ac:dyDescent="0.25">
      <c r="A185">
        <v>6.6800000000000006</v>
      </c>
      <c r="B185">
        <v>52.75</v>
      </c>
      <c r="C185">
        <v>3.0131471005197139</v>
      </c>
      <c r="D185">
        <v>85</v>
      </c>
      <c r="E185">
        <v>4</v>
      </c>
      <c r="F185">
        <v>26</v>
      </c>
      <c r="G185">
        <v>25</v>
      </c>
      <c r="H185">
        <v>46143.251921944357</v>
      </c>
      <c r="I185">
        <v>9</v>
      </c>
      <c r="J185">
        <v>5</v>
      </c>
      <c r="K185" t="s">
        <v>12</v>
      </c>
      <c r="L185">
        <v>468414.37084253202</v>
      </c>
      <c r="M185">
        <v>6627.240845635506</v>
      </c>
      <c r="O185">
        <f t="shared" si="2"/>
        <v>150657355.02598569</v>
      </c>
    </row>
    <row r="186" spans="1:15" x14ac:dyDescent="0.25">
      <c r="A186">
        <v>6.8800000000000008</v>
      </c>
      <c r="B186">
        <v>52.75</v>
      </c>
      <c r="C186">
        <v>3.0129063924355961</v>
      </c>
      <c r="D186">
        <v>85</v>
      </c>
      <c r="E186">
        <v>4</v>
      </c>
      <c r="F186">
        <v>26</v>
      </c>
      <c r="G186">
        <v>25</v>
      </c>
      <c r="H186">
        <v>46143.251921944357</v>
      </c>
      <c r="I186">
        <v>9</v>
      </c>
      <c r="J186">
        <v>5</v>
      </c>
      <c r="K186" t="s">
        <v>12</v>
      </c>
      <c r="L186">
        <v>468414.37084253202</v>
      </c>
      <c r="M186">
        <v>6608.0621462315448</v>
      </c>
      <c r="O186">
        <f t="shared" si="2"/>
        <v>150645319.6217798</v>
      </c>
    </row>
    <row r="187" spans="1:15" x14ac:dyDescent="0.25">
      <c r="A187">
        <v>7.08</v>
      </c>
      <c r="B187">
        <v>52.75</v>
      </c>
      <c r="C187">
        <v>3.0439210154261578</v>
      </c>
      <c r="D187">
        <v>84</v>
      </c>
      <c r="E187">
        <v>0</v>
      </c>
      <c r="F187">
        <v>27</v>
      </c>
      <c r="G187">
        <v>26</v>
      </c>
      <c r="H187">
        <v>47917.992380480689</v>
      </c>
      <c r="I187">
        <v>9</v>
      </c>
      <c r="J187">
        <v>5</v>
      </c>
      <c r="K187" t="s">
        <v>12</v>
      </c>
      <c r="L187">
        <v>486430.30818262941</v>
      </c>
      <c r="M187">
        <v>6588.8945423003233</v>
      </c>
      <c r="O187">
        <f t="shared" si="2"/>
        <v>152196050.77130789</v>
      </c>
    </row>
    <row r="188" spans="1:15" x14ac:dyDescent="0.25">
      <c r="A188">
        <v>7.28</v>
      </c>
      <c r="B188">
        <v>52.75</v>
      </c>
      <c r="C188">
        <v>3.0725649203552661</v>
      </c>
      <c r="D188">
        <v>87</v>
      </c>
      <c r="E188">
        <v>0</v>
      </c>
      <c r="F188">
        <v>27</v>
      </c>
      <c r="G188">
        <v>26</v>
      </c>
      <c r="H188">
        <v>47917.992380480689</v>
      </c>
      <c r="I188">
        <v>9</v>
      </c>
      <c r="J188">
        <v>5</v>
      </c>
      <c r="K188" t="s">
        <v>12</v>
      </c>
      <c r="L188">
        <v>486430.30818262941</v>
      </c>
      <c r="M188">
        <v>6569.7381478197867</v>
      </c>
      <c r="O188">
        <f t="shared" si="2"/>
        <v>153628246.01776332</v>
      </c>
    </row>
    <row r="189" spans="1:15" x14ac:dyDescent="0.25">
      <c r="A189">
        <v>7.48</v>
      </c>
      <c r="B189">
        <v>52.75</v>
      </c>
      <c r="C189">
        <v>3.1277512917704891</v>
      </c>
      <c r="D189">
        <v>92</v>
      </c>
      <c r="E189">
        <v>14</v>
      </c>
      <c r="F189">
        <v>27</v>
      </c>
      <c r="G189">
        <v>26</v>
      </c>
      <c r="H189">
        <v>47917.992380480689</v>
      </c>
      <c r="I189">
        <v>9</v>
      </c>
      <c r="J189">
        <v>5</v>
      </c>
      <c r="K189" t="s">
        <v>12</v>
      </c>
      <c r="L189">
        <v>486430.30818262941</v>
      </c>
      <c r="M189">
        <v>6550.5930779843648</v>
      </c>
      <c r="O189">
        <f t="shared" si="2"/>
        <v>156387564.58852446</v>
      </c>
    </row>
    <row r="190" spans="1:15" x14ac:dyDescent="0.25">
      <c r="A190">
        <v>7.6800000000000006</v>
      </c>
      <c r="B190">
        <v>52.75</v>
      </c>
      <c r="C190">
        <v>3.1816269754984181</v>
      </c>
      <c r="D190">
        <v>98</v>
      </c>
      <c r="E190">
        <v>8</v>
      </c>
      <c r="F190">
        <v>27</v>
      </c>
      <c r="G190">
        <v>26</v>
      </c>
      <c r="H190">
        <v>47917.992380480689</v>
      </c>
      <c r="I190">
        <v>9</v>
      </c>
      <c r="J190">
        <v>5</v>
      </c>
      <c r="K190" t="s">
        <v>12</v>
      </c>
      <c r="L190">
        <v>486430.30818262941</v>
      </c>
      <c r="M190">
        <v>6531.4594492218293</v>
      </c>
      <c r="O190">
        <f t="shared" si="2"/>
        <v>159081348.77492091</v>
      </c>
    </row>
    <row r="191" spans="1:15" x14ac:dyDescent="0.25">
      <c r="A191">
        <v>7.8800000000000008</v>
      </c>
      <c r="B191">
        <v>52.75</v>
      </c>
      <c r="C191">
        <v>3.184536979504168</v>
      </c>
      <c r="D191">
        <v>98</v>
      </c>
      <c r="E191">
        <v>8</v>
      </c>
      <c r="F191">
        <v>27</v>
      </c>
      <c r="G191">
        <v>26</v>
      </c>
      <c r="H191">
        <v>47917.992380480689</v>
      </c>
      <c r="I191">
        <v>9</v>
      </c>
      <c r="J191">
        <v>5</v>
      </c>
      <c r="K191" t="s">
        <v>12</v>
      </c>
      <c r="L191">
        <v>486430.30818262941</v>
      </c>
      <c r="M191">
        <v>6512.3373792103948</v>
      </c>
      <c r="O191">
        <f t="shared" si="2"/>
        <v>159226848.9752084</v>
      </c>
    </row>
    <row r="192" spans="1:15" x14ac:dyDescent="0.25">
      <c r="A192">
        <v>8.08</v>
      </c>
      <c r="B192">
        <v>52.75</v>
      </c>
      <c r="C192">
        <v>3.2380928306950238</v>
      </c>
      <c r="D192">
        <v>99</v>
      </c>
      <c r="E192">
        <v>7</v>
      </c>
      <c r="F192">
        <v>28</v>
      </c>
      <c r="G192">
        <v>27</v>
      </c>
      <c r="H192">
        <v>49692.732839017008</v>
      </c>
      <c r="I192">
        <v>9</v>
      </c>
      <c r="J192">
        <v>5</v>
      </c>
      <c r="K192" t="s">
        <v>12</v>
      </c>
      <c r="L192">
        <v>504446.24552272679</v>
      </c>
      <c r="M192">
        <v>6493.2269868960466</v>
      </c>
      <c r="O192">
        <f t="shared" si="2"/>
        <v>161904641.53475121</v>
      </c>
    </row>
    <row r="193" spans="1:15" x14ac:dyDescent="0.25">
      <c r="A193">
        <v>8.2800000000000011</v>
      </c>
      <c r="B193">
        <v>52.75</v>
      </c>
      <c r="C193">
        <v>3.265074665995304</v>
      </c>
      <c r="D193">
        <v>102</v>
      </c>
      <c r="E193">
        <v>0</v>
      </c>
      <c r="F193">
        <v>28</v>
      </c>
      <c r="G193">
        <v>27</v>
      </c>
      <c r="H193">
        <v>49692.732839017008</v>
      </c>
      <c r="I193">
        <v>9</v>
      </c>
      <c r="J193">
        <v>5</v>
      </c>
      <c r="K193" t="s">
        <v>12</v>
      </c>
      <c r="L193">
        <v>504446.24552272679</v>
      </c>
      <c r="M193">
        <v>6474.1283925101015</v>
      </c>
      <c r="O193">
        <f t="shared" si="2"/>
        <v>163253733.2997652</v>
      </c>
    </row>
    <row r="194" spans="1:15" x14ac:dyDescent="0.25">
      <c r="A194">
        <v>8.48</v>
      </c>
      <c r="B194">
        <v>52.75</v>
      </c>
      <c r="C194">
        <v>3.2720323846050818</v>
      </c>
      <c r="D194">
        <v>102</v>
      </c>
      <c r="E194">
        <v>6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163601619.23025408</v>
      </c>
    </row>
    <row r="195" spans="1:15" x14ac:dyDescent="0.25">
      <c r="A195">
        <v>8.68</v>
      </c>
      <c r="B195">
        <v>52.75</v>
      </c>
      <c r="C195">
        <v>3.296813864352349</v>
      </c>
      <c r="D195">
        <v>104</v>
      </c>
      <c r="E195">
        <v>11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164840693.21761745</v>
      </c>
    </row>
    <row r="196" spans="1:15" x14ac:dyDescent="0.25">
      <c r="A196">
        <v>8.8800000000000008</v>
      </c>
      <c r="B196">
        <v>52.75</v>
      </c>
      <c r="C196">
        <v>3.3007494161884852</v>
      </c>
      <c r="D196">
        <v>104</v>
      </c>
      <c r="E196">
        <v>11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165037470.80942425</v>
      </c>
    </row>
    <row r="197" spans="1:15" x14ac:dyDescent="0.25">
      <c r="A197">
        <v>9.08</v>
      </c>
      <c r="B197">
        <v>52.75</v>
      </c>
      <c r="C197">
        <v>3.3166273316834012</v>
      </c>
      <c r="D197">
        <v>105</v>
      </c>
      <c r="E197">
        <v>16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165831366.58417007</v>
      </c>
    </row>
    <row r="198" spans="1:15" x14ac:dyDescent="0.25">
      <c r="A198">
        <v>9.2800000000000011</v>
      </c>
      <c r="B198">
        <v>52.75</v>
      </c>
      <c r="C198">
        <v>3.319633413800791</v>
      </c>
      <c r="D198">
        <v>105</v>
      </c>
      <c r="E198">
        <v>14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165981670.69003955</v>
      </c>
    </row>
    <row r="199" spans="1:15" x14ac:dyDescent="0.25">
      <c r="A199">
        <v>9.48</v>
      </c>
      <c r="B199">
        <v>52.75</v>
      </c>
      <c r="C199">
        <v>3.31194459056452</v>
      </c>
      <c r="D199">
        <v>104</v>
      </c>
      <c r="E199">
        <v>9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165597229.52822599</v>
      </c>
    </row>
    <row r="200" spans="1:15" x14ac:dyDescent="0.25">
      <c r="A200">
        <v>9.68</v>
      </c>
      <c r="B200">
        <v>52.75</v>
      </c>
      <c r="C200">
        <v>3.315059804463647</v>
      </c>
      <c r="D200">
        <v>104</v>
      </c>
      <c r="E200">
        <v>7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165752990.22318235</v>
      </c>
    </row>
    <row r="201" spans="1:15" x14ac:dyDescent="0.25">
      <c r="A201">
        <v>9.8800000000000008</v>
      </c>
      <c r="B201">
        <v>52.75</v>
      </c>
      <c r="C201">
        <v>3.319311182379177</v>
      </c>
      <c r="D201">
        <v>104</v>
      </c>
      <c r="E201">
        <v>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165965559.11895886</v>
      </c>
    </row>
    <row r="202" spans="1:15" x14ac:dyDescent="0.25">
      <c r="A202">
        <v>6.08</v>
      </c>
      <c r="B202">
        <v>52.55</v>
      </c>
      <c r="C202">
        <v>3.0134043861304871</v>
      </c>
      <c r="D202">
        <v>84</v>
      </c>
      <c r="E202">
        <v>0</v>
      </c>
      <c r="F202">
        <v>26</v>
      </c>
      <c r="G202">
        <v>25</v>
      </c>
      <c r="H202">
        <v>46143.251921944357</v>
      </c>
      <c r="I202">
        <v>9</v>
      </c>
      <c r="J202">
        <v>5</v>
      </c>
      <c r="K202" t="s">
        <v>12</v>
      </c>
      <c r="L202">
        <v>468414.37084253202</v>
      </c>
      <c r="M202">
        <v>6673.8948055730143</v>
      </c>
      <c r="O202">
        <f t="shared" si="3"/>
        <v>150670219.30652437</v>
      </c>
    </row>
    <row r="203" spans="1:15" x14ac:dyDescent="0.25">
      <c r="A203">
        <v>6.28</v>
      </c>
      <c r="B203">
        <v>52.55</v>
      </c>
      <c r="C203">
        <v>3.0715073171283578</v>
      </c>
      <c r="D203">
        <v>86</v>
      </c>
      <c r="E203">
        <v>0</v>
      </c>
      <c r="F203">
        <v>27</v>
      </c>
      <c r="G203">
        <v>26</v>
      </c>
      <c r="H203">
        <v>47917.992380480689</v>
      </c>
      <c r="I203">
        <v>9</v>
      </c>
      <c r="J203">
        <v>5</v>
      </c>
      <c r="K203" t="s">
        <v>12</v>
      </c>
      <c r="L203">
        <v>486430.30818262941</v>
      </c>
      <c r="M203">
        <v>6654.6685474029482</v>
      </c>
      <c r="O203">
        <f t="shared" si="3"/>
        <v>153575365.85641789</v>
      </c>
    </row>
    <row r="204" spans="1:15" x14ac:dyDescent="0.25">
      <c r="A204">
        <v>6.48</v>
      </c>
      <c r="B204">
        <v>52.55</v>
      </c>
      <c r="C204">
        <v>3.0836299390673818</v>
      </c>
      <c r="D204">
        <v>87</v>
      </c>
      <c r="E204">
        <v>8</v>
      </c>
      <c r="F204">
        <v>27</v>
      </c>
      <c r="G204">
        <v>26</v>
      </c>
      <c r="H204">
        <v>47917.992380480689</v>
      </c>
      <c r="I204">
        <v>9</v>
      </c>
      <c r="J204">
        <v>5</v>
      </c>
      <c r="K204" t="s">
        <v>12</v>
      </c>
      <c r="L204">
        <v>486430.30818262941</v>
      </c>
      <c r="M204">
        <v>6635.4530409554964</v>
      </c>
      <c r="O204">
        <f t="shared" si="3"/>
        <v>154181496.95336908</v>
      </c>
    </row>
    <row r="205" spans="1:15" x14ac:dyDescent="0.25">
      <c r="A205">
        <v>6.6800000000000006</v>
      </c>
      <c r="B205">
        <v>52.55</v>
      </c>
      <c r="C205">
        <v>3.0811871834487259</v>
      </c>
      <c r="D205">
        <v>87</v>
      </c>
      <c r="E205">
        <v>5</v>
      </c>
      <c r="F205">
        <v>27</v>
      </c>
      <c r="G205">
        <v>26</v>
      </c>
      <c r="H205">
        <v>47917.992380480689</v>
      </c>
      <c r="I205">
        <v>9</v>
      </c>
      <c r="J205">
        <v>5</v>
      </c>
      <c r="K205" t="s">
        <v>12</v>
      </c>
      <c r="L205">
        <v>486430.30818262941</v>
      </c>
      <c r="M205">
        <v>6616.2483966522605</v>
      </c>
      <c r="O205">
        <f t="shared" si="3"/>
        <v>154059359.1724363</v>
      </c>
    </row>
    <row r="206" spans="1:15" x14ac:dyDescent="0.25">
      <c r="A206">
        <v>6.8800000000000008</v>
      </c>
      <c r="B206">
        <v>52.55</v>
      </c>
      <c r="C206">
        <v>3.0809999308199889</v>
      </c>
      <c r="D206">
        <v>87</v>
      </c>
      <c r="E206">
        <v>5</v>
      </c>
      <c r="F206">
        <v>27</v>
      </c>
      <c r="G206">
        <v>26</v>
      </c>
      <c r="H206">
        <v>47917.992380480689</v>
      </c>
      <c r="I206">
        <v>9</v>
      </c>
      <c r="J206">
        <v>5</v>
      </c>
      <c r="K206" t="s">
        <v>12</v>
      </c>
      <c r="L206">
        <v>486430.30818262941</v>
      </c>
      <c r="M206">
        <v>6597.0547260863332</v>
      </c>
      <c r="O206">
        <f t="shared" si="3"/>
        <v>154049996.54099944</v>
      </c>
    </row>
    <row r="207" spans="1:15" x14ac:dyDescent="0.25">
      <c r="A207">
        <v>7.08</v>
      </c>
      <c r="B207">
        <v>52.55</v>
      </c>
      <c r="C207">
        <v>3.1060318294754672</v>
      </c>
      <c r="D207">
        <v>90</v>
      </c>
      <c r="E207">
        <v>0</v>
      </c>
      <c r="F207">
        <v>27</v>
      </c>
      <c r="G207">
        <v>26</v>
      </c>
      <c r="H207">
        <v>47917.992380480689</v>
      </c>
      <c r="I207">
        <v>9</v>
      </c>
      <c r="J207">
        <v>5</v>
      </c>
      <c r="K207" t="s">
        <v>12</v>
      </c>
      <c r="L207">
        <v>486430.30818262941</v>
      </c>
      <c r="M207">
        <v>6577.8721420385864</v>
      </c>
      <c r="O207">
        <f t="shared" si="3"/>
        <v>155301591.47377336</v>
      </c>
    </row>
    <row r="208" spans="1:15" x14ac:dyDescent="0.25">
      <c r="A208">
        <v>7.28</v>
      </c>
      <c r="B208">
        <v>52.55</v>
      </c>
      <c r="C208">
        <v>3.133340423507001</v>
      </c>
      <c r="D208">
        <v>88</v>
      </c>
      <c r="E208">
        <v>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156667021.17535004</v>
      </c>
    </row>
    <row r="209" spans="1:15" x14ac:dyDescent="0.25">
      <c r="A209">
        <v>7.48</v>
      </c>
      <c r="B209">
        <v>52.55</v>
      </c>
      <c r="C209">
        <v>3.1762992968289669</v>
      </c>
      <c r="D209">
        <v>92</v>
      </c>
      <c r="E209">
        <v>14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158814964.84144834</v>
      </c>
    </row>
    <row r="210" spans="1:15" x14ac:dyDescent="0.25">
      <c r="A210">
        <v>7.6800000000000006</v>
      </c>
      <c r="B210">
        <v>52.55</v>
      </c>
      <c r="C210">
        <v>3.225364597916113</v>
      </c>
      <c r="D210">
        <v>98</v>
      </c>
      <c r="E210">
        <v>0</v>
      </c>
      <c r="F210">
        <v>28</v>
      </c>
      <c r="G210">
        <v>27</v>
      </c>
      <c r="H210">
        <v>49692.732839017008</v>
      </c>
      <c r="I210">
        <v>9</v>
      </c>
      <c r="J210">
        <v>5</v>
      </c>
      <c r="K210" t="s">
        <v>12</v>
      </c>
      <c r="L210">
        <v>504446.24552272679</v>
      </c>
      <c r="M210">
        <v>6520.3920549781069</v>
      </c>
      <c r="O210">
        <f t="shared" si="3"/>
        <v>161268229.89580566</v>
      </c>
    </row>
    <row r="211" spans="1:15" x14ac:dyDescent="0.25">
      <c r="A211">
        <v>7.8800000000000008</v>
      </c>
      <c r="B211">
        <v>52.55</v>
      </c>
      <c r="C211">
        <v>3.2278353205142838</v>
      </c>
      <c r="D211">
        <v>98</v>
      </c>
      <c r="E211">
        <v>0</v>
      </c>
      <c r="F211">
        <v>28</v>
      </c>
      <c r="G211">
        <v>27</v>
      </c>
      <c r="H211">
        <v>49692.732839017008</v>
      </c>
      <c r="I211">
        <v>9</v>
      </c>
      <c r="J211">
        <v>5</v>
      </c>
      <c r="K211" t="s">
        <v>12</v>
      </c>
      <c r="L211">
        <v>504446.24552272679</v>
      </c>
      <c r="M211">
        <v>6501.2549691499389</v>
      </c>
      <c r="O211">
        <f t="shared" si="3"/>
        <v>161391766.02571419</v>
      </c>
    </row>
    <row r="212" spans="1:15" x14ac:dyDescent="0.25">
      <c r="A212">
        <v>8.08</v>
      </c>
      <c r="B212">
        <v>52.55</v>
      </c>
      <c r="C212">
        <v>3.2833235592541561</v>
      </c>
      <c r="D212">
        <v>103</v>
      </c>
      <c r="E212">
        <v>13</v>
      </c>
      <c r="F212">
        <v>28</v>
      </c>
      <c r="G212">
        <v>27</v>
      </c>
      <c r="H212">
        <v>49692.732839017008</v>
      </c>
      <c r="I212">
        <v>9</v>
      </c>
      <c r="J212">
        <v>5</v>
      </c>
      <c r="K212" t="s">
        <v>12</v>
      </c>
      <c r="L212">
        <v>504446.24552272679</v>
      </c>
      <c r="M212">
        <v>6482.1295521467709</v>
      </c>
      <c r="O212">
        <f t="shared" si="3"/>
        <v>164166177.96270782</v>
      </c>
    </row>
    <row r="213" spans="1:15" x14ac:dyDescent="0.25">
      <c r="A213">
        <v>8.2800000000000011</v>
      </c>
      <c r="B213">
        <v>52.55</v>
      </c>
      <c r="C213">
        <v>3.3152238339548359</v>
      </c>
      <c r="D213">
        <v>102</v>
      </c>
      <c r="E213">
        <v>6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165761191.69774181</v>
      </c>
    </row>
    <row r="214" spans="1:15" x14ac:dyDescent="0.25">
      <c r="A214">
        <v>8.48</v>
      </c>
      <c r="B214">
        <v>52.55</v>
      </c>
      <c r="C214">
        <v>3.324362635097418</v>
      </c>
      <c r="D214">
        <v>103</v>
      </c>
      <c r="E214">
        <v>0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166218131.75487089</v>
      </c>
    </row>
    <row r="215" spans="1:15" x14ac:dyDescent="0.25">
      <c r="A215">
        <v>8.68</v>
      </c>
      <c r="B215">
        <v>52.55</v>
      </c>
      <c r="C215">
        <v>3.3435446483917182</v>
      </c>
      <c r="D215">
        <v>104</v>
      </c>
      <c r="E215">
        <v>12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167177232.41958591</v>
      </c>
    </row>
    <row r="216" spans="1:15" x14ac:dyDescent="0.25">
      <c r="A216">
        <v>8.8800000000000008</v>
      </c>
      <c r="B216">
        <v>52.55</v>
      </c>
      <c r="C216">
        <v>3.3471929351355398</v>
      </c>
      <c r="D216">
        <v>104</v>
      </c>
      <c r="E216">
        <v>12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167359646.75677699</v>
      </c>
    </row>
    <row r="217" spans="1:15" x14ac:dyDescent="0.25">
      <c r="A217">
        <v>9.08</v>
      </c>
      <c r="B217">
        <v>52.55</v>
      </c>
      <c r="C217">
        <v>3.3535039126314281</v>
      </c>
      <c r="D217">
        <v>105</v>
      </c>
      <c r="E217">
        <v>0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167675195.63157141</v>
      </c>
    </row>
    <row r="218" spans="1:15" x14ac:dyDescent="0.25">
      <c r="A218">
        <v>9.2800000000000011</v>
      </c>
      <c r="B218">
        <v>52.55</v>
      </c>
      <c r="C218">
        <v>3.35902084862636</v>
      </c>
      <c r="D218">
        <v>105</v>
      </c>
      <c r="E218">
        <v>3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167951042.43131799</v>
      </c>
    </row>
    <row r="219" spans="1:15" x14ac:dyDescent="0.25">
      <c r="A219">
        <v>9.48</v>
      </c>
      <c r="B219">
        <v>52.55</v>
      </c>
      <c r="C219">
        <v>3.3656835813407788</v>
      </c>
      <c r="D219">
        <v>110</v>
      </c>
      <c r="E219">
        <v>1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168284179.06703895</v>
      </c>
    </row>
    <row r="220" spans="1:15" x14ac:dyDescent="0.25">
      <c r="A220">
        <v>9.68</v>
      </c>
      <c r="B220">
        <v>52.55</v>
      </c>
      <c r="C220">
        <v>3.3782770216471478</v>
      </c>
      <c r="D220">
        <v>111</v>
      </c>
      <c r="E220">
        <v>0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168913851.08235738</v>
      </c>
    </row>
    <row r="221" spans="1:15" x14ac:dyDescent="0.25">
      <c r="A221">
        <v>9.8800000000000008</v>
      </c>
      <c r="B221">
        <v>52.55</v>
      </c>
      <c r="C221">
        <v>3.3823661951241411</v>
      </c>
      <c r="D221">
        <v>111</v>
      </c>
      <c r="E221">
        <v>0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169118309.75620705</v>
      </c>
    </row>
    <row r="222" spans="1:15" x14ac:dyDescent="0.25">
      <c r="A222">
        <v>6.08</v>
      </c>
      <c r="B222">
        <v>52.35</v>
      </c>
      <c r="C222">
        <v>3.084050134875377</v>
      </c>
      <c r="D222">
        <v>91</v>
      </c>
      <c r="E222">
        <v>0</v>
      </c>
      <c r="F222">
        <v>26</v>
      </c>
      <c r="G222">
        <v>25</v>
      </c>
      <c r="H222">
        <v>46143.251921944357</v>
      </c>
      <c r="I222">
        <v>9</v>
      </c>
      <c r="J222">
        <v>5</v>
      </c>
      <c r="K222" t="s">
        <v>12</v>
      </c>
      <c r="L222">
        <v>468414.37084253202</v>
      </c>
      <c r="M222">
        <v>6662.9735933248512</v>
      </c>
      <c r="O222">
        <f t="shared" si="3"/>
        <v>154202506.74376884</v>
      </c>
    </row>
    <row r="223" spans="1:15" x14ac:dyDescent="0.25">
      <c r="A223">
        <v>6.28</v>
      </c>
      <c r="B223">
        <v>52.35</v>
      </c>
      <c r="C223">
        <v>3.116755962442364</v>
      </c>
      <c r="D223">
        <v>90</v>
      </c>
      <c r="E223">
        <v>3</v>
      </c>
      <c r="F223">
        <v>27</v>
      </c>
      <c r="G223">
        <v>26</v>
      </c>
      <c r="H223">
        <v>47917.992380480689</v>
      </c>
      <c r="I223">
        <v>9</v>
      </c>
      <c r="J223">
        <v>5</v>
      </c>
      <c r="K223" t="s">
        <v>12</v>
      </c>
      <c r="L223">
        <v>486430.30818262941</v>
      </c>
      <c r="M223">
        <v>6643.7323362877414</v>
      </c>
      <c r="O223">
        <f t="shared" si="3"/>
        <v>155837798.1221182</v>
      </c>
    </row>
    <row r="224" spans="1:15" x14ac:dyDescent="0.25">
      <c r="A224">
        <v>6.48</v>
      </c>
      <c r="B224">
        <v>52.35</v>
      </c>
      <c r="C224">
        <v>3.1466200659565629</v>
      </c>
      <c r="D224">
        <v>89</v>
      </c>
      <c r="E224">
        <v>0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157331003.29782814</v>
      </c>
    </row>
    <row r="225" spans="1:15" x14ac:dyDescent="0.25">
      <c r="A225">
        <v>6.6800000000000006</v>
      </c>
      <c r="B225">
        <v>52.35</v>
      </c>
      <c r="C225">
        <v>3.157264276494157</v>
      </c>
      <c r="D225">
        <v>90</v>
      </c>
      <c r="E225">
        <v>4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157863213.82470784</v>
      </c>
    </row>
    <row r="226" spans="1:15" x14ac:dyDescent="0.25">
      <c r="A226">
        <v>6.8800000000000008</v>
      </c>
      <c r="B226">
        <v>52.35</v>
      </c>
      <c r="C226">
        <v>3.1571108398887069</v>
      </c>
      <c r="D226">
        <v>90</v>
      </c>
      <c r="E226">
        <v>4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157855541.99443534</v>
      </c>
    </row>
    <row r="227" spans="1:15" x14ac:dyDescent="0.25">
      <c r="A227">
        <v>7.08</v>
      </c>
      <c r="B227">
        <v>52.35</v>
      </c>
      <c r="C227">
        <v>3.18007312108322</v>
      </c>
      <c r="D227">
        <v>92</v>
      </c>
      <c r="E227">
        <v>12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159003656.05416101</v>
      </c>
    </row>
    <row r="228" spans="1:15" x14ac:dyDescent="0.25">
      <c r="A228">
        <v>7.28</v>
      </c>
      <c r="B228">
        <v>52.35</v>
      </c>
      <c r="C228">
        <v>3.2022381298446638</v>
      </c>
      <c r="D228">
        <v>95</v>
      </c>
      <c r="E228">
        <v>1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160111906.49223319</v>
      </c>
    </row>
    <row r="229" spans="1:15" x14ac:dyDescent="0.25">
      <c r="A229">
        <v>7.48</v>
      </c>
      <c r="B229">
        <v>52.35</v>
      </c>
      <c r="C229">
        <v>3.2394601778458072</v>
      </c>
      <c r="D229">
        <v>99</v>
      </c>
      <c r="E229">
        <v>0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161973008.89229035</v>
      </c>
    </row>
    <row r="230" spans="1:15" x14ac:dyDescent="0.25">
      <c r="A230">
        <v>7.6800000000000006</v>
      </c>
      <c r="B230">
        <v>52.35</v>
      </c>
      <c r="C230">
        <v>3.2749527831931169</v>
      </c>
      <c r="D230">
        <v>98</v>
      </c>
      <c r="E230">
        <v>2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163747639.15965584</v>
      </c>
    </row>
    <row r="231" spans="1:15" x14ac:dyDescent="0.25">
      <c r="A231">
        <v>7.8800000000000008</v>
      </c>
      <c r="B231">
        <v>52.35</v>
      </c>
      <c r="C231">
        <v>3.2770823557599109</v>
      </c>
      <c r="D231">
        <v>98</v>
      </c>
      <c r="E231">
        <v>2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163854117.78799555</v>
      </c>
    </row>
    <row r="232" spans="1:15" x14ac:dyDescent="0.25">
      <c r="A232">
        <v>8.08</v>
      </c>
      <c r="B232">
        <v>52.35</v>
      </c>
      <c r="C232">
        <v>3.3010181858032972</v>
      </c>
      <c r="D232">
        <v>105</v>
      </c>
      <c r="E232">
        <v>1</v>
      </c>
      <c r="F232">
        <v>28</v>
      </c>
      <c r="G232">
        <v>27</v>
      </c>
      <c r="H232">
        <v>49692.732839017008</v>
      </c>
      <c r="I232">
        <v>9</v>
      </c>
      <c r="J232">
        <v>5</v>
      </c>
      <c r="K232" t="s">
        <v>12</v>
      </c>
      <c r="L232">
        <v>504446.24552272679</v>
      </c>
      <c r="M232">
        <v>6471.0579180846389</v>
      </c>
      <c r="O232">
        <f t="shared" si="3"/>
        <v>165050909.29016486</v>
      </c>
    </row>
    <row r="233" spans="1:15" x14ac:dyDescent="0.25">
      <c r="A233">
        <v>8.2800000000000011</v>
      </c>
      <c r="B233">
        <v>52.35</v>
      </c>
      <c r="C233">
        <v>3.328941706838588</v>
      </c>
      <c r="D233">
        <v>103</v>
      </c>
      <c r="E233">
        <v>4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166447085.34192941</v>
      </c>
    </row>
    <row r="234" spans="1:15" x14ac:dyDescent="0.25">
      <c r="A234">
        <v>8.48</v>
      </c>
      <c r="B234">
        <v>52.35</v>
      </c>
      <c r="C234">
        <v>3.349604444654255</v>
      </c>
      <c r="D234">
        <v>105</v>
      </c>
      <c r="E234">
        <v>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167480222.23271275</v>
      </c>
    </row>
    <row r="235" spans="1:15" x14ac:dyDescent="0.25">
      <c r="A235">
        <v>8.68</v>
      </c>
      <c r="B235">
        <v>52.35</v>
      </c>
      <c r="C235">
        <v>3.379036356961739</v>
      </c>
      <c r="D235">
        <v>108</v>
      </c>
      <c r="E235">
        <v>1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168951817.84808695</v>
      </c>
    </row>
    <row r="236" spans="1:15" x14ac:dyDescent="0.25">
      <c r="A236">
        <v>8.8800000000000008</v>
      </c>
      <c r="B236">
        <v>52.35</v>
      </c>
      <c r="C236">
        <v>3.3824020180106378</v>
      </c>
      <c r="D236">
        <v>108</v>
      </c>
      <c r="E236">
        <v>1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169120100.90053189</v>
      </c>
    </row>
    <row r="237" spans="1:15" x14ac:dyDescent="0.25">
      <c r="A237">
        <v>9.08</v>
      </c>
      <c r="B237">
        <v>52.35</v>
      </c>
      <c r="C237">
        <v>3.4099976664937608</v>
      </c>
      <c r="D237">
        <v>106</v>
      </c>
      <c r="E237">
        <v>2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170499883.32468805</v>
      </c>
    </row>
    <row r="238" spans="1:15" x14ac:dyDescent="0.25">
      <c r="A238">
        <v>9.2800000000000011</v>
      </c>
      <c r="B238">
        <v>52.35</v>
      </c>
      <c r="C238">
        <v>3.43678730543449</v>
      </c>
      <c r="D238">
        <v>108</v>
      </c>
      <c r="E238">
        <v>11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171839365.27172449</v>
      </c>
    </row>
    <row r="239" spans="1:15" x14ac:dyDescent="0.25">
      <c r="A239">
        <v>9.48</v>
      </c>
      <c r="B239">
        <v>52.35</v>
      </c>
      <c r="C239">
        <v>3.4532761248698769</v>
      </c>
      <c r="D239">
        <v>110</v>
      </c>
      <c r="E239">
        <v>1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172663806.24349385</v>
      </c>
    </row>
    <row r="240" spans="1:15" x14ac:dyDescent="0.25">
      <c r="A240">
        <v>9.68</v>
      </c>
      <c r="B240">
        <v>52.35</v>
      </c>
      <c r="C240">
        <v>3.4545353691655381</v>
      </c>
      <c r="D240">
        <v>114</v>
      </c>
      <c r="E240">
        <v>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172726768.4582769</v>
      </c>
    </row>
    <row r="241" spans="1:15" x14ac:dyDescent="0.25">
      <c r="A241">
        <v>9.8800000000000008</v>
      </c>
      <c r="B241">
        <v>52.35</v>
      </c>
      <c r="C241">
        <v>3.4584454963120539</v>
      </c>
      <c r="D241">
        <v>114</v>
      </c>
      <c r="E241">
        <v>6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172922274.81560269</v>
      </c>
    </row>
    <row r="242" spans="1:15" x14ac:dyDescent="0.25">
      <c r="A242">
        <v>6.08</v>
      </c>
      <c r="B242">
        <v>52.15</v>
      </c>
      <c r="C242">
        <v>3.1485543195011951</v>
      </c>
      <c r="D242">
        <v>92</v>
      </c>
      <c r="E242">
        <v>12</v>
      </c>
      <c r="F242">
        <v>27</v>
      </c>
      <c r="G242">
        <v>26</v>
      </c>
      <c r="H242">
        <v>47917.992380480689</v>
      </c>
      <c r="I242">
        <v>9</v>
      </c>
      <c r="J242">
        <v>5</v>
      </c>
      <c r="K242" t="s">
        <v>12</v>
      </c>
      <c r="L242">
        <v>486430.30818262941</v>
      </c>
      <c r="M242">
        <v>6652.0789380826191</v>
      </c>
      <c r="O242">
        <f t="shared" si="3"/>
        <v>157427715.97505975</v>
      </c>
    </row>
    <row r="243" spans="1:15" x14ac:dyDescent="0.25">
      <c r="A243">
        <v>6.28</v>
      </c>
      <c r="B243">
        <v>52.15</v>
      </c>
      <c r="C243">
        <v>3.1798001659198092</v>
      </c>
      <c r="D243">
        <v>96</v>
      </c>
      <c r="E243">
        <v>5</v>
      </c>
      <c r="F243">
        <v>27</v>
      </c>
      <c r="G243">
        <v>26</v>
      </c>
      <c r="H243">
        <v>47917.992380480689</v>
      </c>
      <c r="I243">
        <v>9</v>
      </c>
      <c r="J243">
        <v>5</v>
      </c>
      <c r="K243" t="s">
        <v>12</v>
      </c>
      <c r="L243">
        <v>486430.30818262941</v>
      </c>
      <c r="M243">
        <v>6632.8226281566294</v>
      </c>
      <c r="O243">
        <f t="shared" si="3"/>
        <v>158990008.29599047</v>
      </c>
    </row>
    <row r="244" spans="1:15" x14ac:dyDescent="0.25">
      <c r="A244">
        <v>6.48</v>
      </c>
      <c r="B244">
        <v>52.15</v>
      </c>
      <c r="C244">
        <v>3.2216792846582951</v>
      </c>
      <c r="D244">
        <v>96</v>
      </c>
      <c r="E244">
        <v>7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161083964.23291475</v>
      </c>
    </row>
    <row r="245" spans="1:15" x14ac:dyDescent="0.25">
      <c r="A245">
        <v>6.6800000000000006</v>
      </c>
      <c r="B245">
        <v>52.15</v>
      </c>
      <c r="C245">
        <v>3.2387951009117919</v>
      </c>
      <c r="D245">
        <v>98</v>
      </c>
      <c r="E245">
        <v>6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161939755.0455896</v>
      </c>
    </row>
    <row r="246" spans="1:15" x14ac:dyDescent="0.25">
      <c r="A246">
        <v>6.8800000000000008</v>
      </c>
      <c r="B246">
        <v>52.15</v>
      </c>
      <c r="C246">
        <v>3.238664971358904</v>
      </c>
      <c r="D246">
        <v>98</v>
      </c>
      <c r="E246">
        <v>6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161933248.56794521</v>
      </c>
    </row>
    <row r="247" spans="1:15" x14ac:dyDescent="0.25">
      <c r="A247">
        <v>7.08</v>
      </c>
      <c r="B247">
        <v>52.15</v>
      </c>
      <c r="C247">
        <v>3.251201022914219</v>
      </c>
      <c r="D247">
        <v>95</v>
      </c>
      <c r="E247">
        <v>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162560051.14571095</v>
      </c>
    </row>
    <row r="248" spans="1:15" x14ac:dyDescent="0.25">
      <c r="A248">
        <v>7.28</v>
      </c>
      <c r="B248">
        <v>52.15</v>
      </c>
      <c r="C248">
        <v>3.2761433030931202</v>
      </c>
      <c r="D248">
        <v>102</v>
      </c>
      <c r="E248">
        <v>6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163807165.15465602</v>
      </c>
    </row>
    <row r="249" spans="1:15" x14ac:dyDescent="0.25">
      <c r="A249">
        <v>7.48</v>
      </c>
      <c r="B249">
        <v>52.15</v>
      </c>
      <c r="C249">
        <v>3.3008140860010329</v>
      </c>
      <c r="D249">
        <v>100</v>
      </c>
      <c r="E249">
        <v>6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165040704.30005163</v>
      </c>
    </row>
    <row r="250" spans="1:15" x14ac:dyDescent="0.25">
      <c r="A250">
        <v>7.6800000000000006</v>
      </c>
      <c r="B250">
        <v>52.15</v>
      </c>
      <c r="C250">
        <v>3.3280216632314592</v>
      </c>
      <c r="D250">
        <v>103</v>
      </c>
      <c r="E250">
        <v>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166401083.16157296</v>
      </c>
    </row>
    <row r="251" spans="1:15" x14ac:dyDescent="0.25">
      <c r="A251">
        <v>7.8800000000000008</v>
      </c>
      <c r="B251">
        <v>52.15</v>
      </c>
      <c r="C251">
        <v>3.3298854953653949</v>
      </c>
      <c r="D251">
        <v>103</v>
      </c>
      <c r="E251">
        <v>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166494274.76826975</v>
      </c>
    </row>
    <row r="252" spans="1:15" x14ac:dyDescent="0.25">
      <c r="A252">
        <v>8.08</v>
      </c>
      <c r="B252">
        <v>52.15</v>
      </c>
      <c r="C252">
        <v>3.3304197840128689</v>
      </c>
      <c r="D252">
        <v>103</v>
      </c>
      <c r="E252">
        <v>0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166520989.20064345</v>
      </c>
    </row>
    <row r="253" spans="1:15" x14ac:dyDescent="0.25">
      <c r="A253">
        <v>8.2800000000000011</v>
      </c>
      <c r="B253">
        <v>52.15</v>
      </c>
      <c r="C253">
        <v>3.3510993005102492</v>
      </c>
      <c r="D253">
        <v>105</v>
      </c>
      <c r="E253">
        <v>0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167554965.02551246</v>
      </c>
    </row>
    <row r="254" spans="1:15" x14ac:dyDescent="0.25">
      <c r="A254">
        <v>8.48</v>
      </c>
      <c r="B254">
        <v>52.15</v>
      </c>
      <c r="C254">
        <v>3.3769533956032669</v>
      </c>
      <c r="D254">
        <v>107</v>
      </c>
      <c r="E254">
        <v>9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168847669.78016335</v>
      </c>
    </row>
    <row r="255" spans="1:15" x14ac:dyDescent="0.25">
      <c r="A255">
        <v>8.68</v>
      </c>
      <c r="B255">
        <v>52.15</v>
      </c>
      <c r="C255">
        <v>3.409777524405091</v>
      </c>
      <c r="D255">
        <v>106</v>
      </c>
      <c r="E255">
        <v>4</v>
      </c>
      <c r="F255">
        <v>30</v>
      </c>
      <c r="G255">
        <v>29</v>
      </c>
      <c r="H255">
        <v>53242.213756089652</v>
      </c>
      <c r="I255">
        <v>9</v>
      </c>
      <c r="J255">
        <v>5</v>
      </c>
      <c r="K255" t="s">
        <v>12</v>
      </c>
      <c r="L255">
        <v>540478.12020292156</v>
      </c>
      <c r="M255">
        <v>6402.6164291671539</v>
      </c>
      <c r="O255">
        <f t="shared" si="3"/>
        <v>170488876.22025454</v>
      </c>
    </row>
    <row r="256" spans="1:15" x14ac:dyDescent="0.25">
      <c r="A256">
        <v>8.8800000000000008</v>
      </c>
      <c r="B256">
        <v>52.15</v>
      </c>
      <c r="C256">
        <v>3.4128793449674859</v>
      </c>
      <c r="D256">
        <v>106</v>
      </c>
      <c r="E256">
        <v>4</v>
      </c>
      <c r="F256">
        <v>30</v>
      </c>
      <c r="G256">
        <v>29</v>
      </c>
      <c r="H256">
        <v>53242.213756089652</v>
      </c>
      <c r="I256">
        <v>9</v>
      </c>
      <c r="J256">
        <v>5</v>
      </c>
      <c r="K256" t="s">
        <v>12</v>
      </c>
      <c r="L256">
        <v>540478.12020292156</v>
      </c>
      <c r="M256">
        <v>6383.5085932180136</v>
      </c>
      <c r="O256">
        <f t="shared" si="3"/>
        <v>170643967.24837428</v>
      </c>
    </row>
    <row r="257" spans="1:15" x14ac:dyDescent="0.25">
      <c r="A257">
        <v>9.08</v>
      </c>
      <c r="B257">
        <v>52.15</v>
      </c>
      <c r="C257">
        <v>3.4691701387382978</v>
      </c>
      <c r="D257">
        <v>112</v>
      </c>
      <c r="E257">
        <v>1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173458506.93691489</v>
      </c>
    </row>
    <row r="258" spans="1:15" x14ac:dyDescent="0.25">
      <c r="A258">
        <v>9.2800000000000011</v>
      </c>
      <c r="B258">
        <v>52.15</v>
      </c>
      <c r="C258">
        <v>3.5170716594145381</v>
      </c>
      <c r="D258">
        <v>112</v>
      </c>
      <c r="E258">
        <v>6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175853582.97072691</v>
      </c>
    </row>
    <row r="259" spans="1:15" x14ac:dyDescent="0.25">
      <c r="A259">
        <v>9.48</v>
      </c>
      <c r="B259">
        <v>52.15</v>
      </c>
      <c r="C259">
        <v>3.5810932545159231</v>
      </c>
      <c r="D259">
        <v>119</v>
      </c>
      <c r="E259">
        <v>0</v>
      </c>
      <c r="F259">
        <v>31</v>
      </c>
      <c r="G259">
        <v>30</v>
      </c>
      <c r="H259">
        <v>55016.95421462597</v>
      </c>
      <c r="I259">
        <v>9</v>
      </c>
      <c r="J259">
        <v>5</v>
      </c>
      <c r="K259" t="s">
        <v>12</v>
      </c>
      <c r="L259">
        <v>558494.05754301895</v>
      </c>
      <c r="M259">
        <v>6326.2591782831241</v>
      </c>
      <c r="O259">
        <f t="shared" ref="O259:O322" si="4">C259*50000000</f>
        <v>179054662.72579616</v>
      </c>
    </row>
    <row r="260" spans="1:15" x14ac:dyDescent="0.25">
      <c r="A260">
        <v>9.68</v>
      </c>
      <c r="B260">
        <v>52.15</v>
      </c>
      <c r="C260">
        <v>3.5767087474104788</v>
      </c>
      <c r="D260">
        <v>118</v>
      </c>
      <c r="E260">
        <v>2</v>
      </c>
      <c r="F260">
        <v>31</v>
      </c>
      <c r="G260">
        <v>30</v>
      </c>
      <c r="H260">
        <v>55016.95421462597</v>
      </c>
      <c r="I260">
        <v>9</v>
      </c>
      <c r="J260">
        <v>5</v>
      </c>
      <c r="K260" t="s">
        <v>12</v>
      </c>
      <c r="L260">
        <v>558494.05754301895</v>
      </c>
      <c r="M260">
        <v>6307.2011659561467</v>
      </c>
      <c r="O260">
        <f t="shared" si="4"/>
        <v>178835437.37052393</v>
      </c>
    </row>
    <row r="261" spans="1:15" x14ac:dyDescent="0.25">
      <c r="A261">
        <v>9.8800000000000008</v>
      </c>
      <c r="B261">
        <v>52.15</v>
      </c>
      <c r="C261">
        <v>3.58043285984298</v>
      </c>
      <c r="D261">
        <v>118</v>
      </c>
      <c r="E261">
        <v>2</v>
      </c>
      <c r="F261">
        <v>31</v>
      </c>
      <c r="G261">
        <v>30</v>
      </c>
      <c r="H261">
        <v>55016.95421462597</v>
      </c>
      <c r="I261">
        <v>9</v>
      </c>
      <c r="J261">
        <v>5</v>
      </c>
      <c r="K261" t="s">
        <v>12</v>
      </c>
      <c r="L261">
        <v>558494.05754301895</v>
      </c>
      <c r="M261">
        <v>6288.1559343865056</v>
      </c>
      <c r="O261">
        <f t="shared" si="4"/>
        <v>179021642.992149</v>
      </c>
    </row>
    <row r="262" spans="1:15" x14ac:dyDescent="0.25">
      <c r="A262">
        <v>6.08</v>
      </c>
      <c r="B262">
        <v>51.95</v>
      </c>
      <c r="C262">
        <v>3.2215490399537252</v>
      </c>
      <c r="D262">
        <v>95</v>
      </c>
      <c r="E262">
        <v>6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161077451.99768627</v>
      </c>
    </row>
    <row r="263" spans="1:15" x14ac:dyDescent="0.25">
      <c r="A263">
        <v>6.28</v>
      </c>
      <c r="B263">
        <v>51.95</v>
      </c>
      <c r="C263">
        <v>3.2626201124641829</v>
      </c>
      <c r="D263">
        <v>100</v>
      </c>
      <c r="E263">
        <v>0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163131005.62320915</v>
      </c>
    </row>
    <row r="264" spans="1:15" x14ac:dyDescent="0.25">
      <c r="A264">
        <v>6.48</v>
      </c>
      <c r="B264">
        <v>51.95</v>
      </c>
      <c r="C264">
        <v>3.3062653415791829</v>
      </c>
      <c r="D264">
        <v>100</v>
      </c>
      <c r="E264">
        <v>5</v>
      </c>
      <c r="F264">
        <v>29</v>
      </c>
      <c r="G264">
        <v>28</v>
      </c>
      <c r="H264">
        <v>51467.473297553333</v>
      </c>
      <c r="I264">
        <v>9</v>
      </c>
      <c r="J264">
        <v>5</v>
      </c>
      <c r="K264" t="s">
        <v>12</v>
      </c>
      <c r="L264">
        <v>522462.18286282418</v>
      </c>
      <c r="M264">
        <v>6602.6789087349543</v>
      </c>
      <c r="O264">
        <f t="shared" si="4"/>
        <v>165313267.07895914</v>
      </c>
    </row>
    <row r="265" spans="1:15" x14ac:dyDescent="0.25">
      <c r="A265">
        <v>6.6800000000000006</v>
      </c>
      <c r="B265">
        <v>51.95</v>
      </c>
      <c r="C265">
        <v>3.306325585415935</v>
      </c>
      <c r="D265">
        <v>100</v>
      </c>
      <c r="E265">
        <v>6</v>
      </c>
      <c r="F265">
        <v>29</v>
      </c>
      <c r="G265">
        <v>28</v>
      </c>
      <c r="H265">
        <v>51467.473297553333</v>
      </c>
      <c r="I265">
        <v>9</v>
      </c>
      <c r="J265">
        <v>5</v>
      </c>
      <c r="K265" t="s">
        <v>12</v>
      </c>
      <c r="L265">
        <v>522462.18286282418</v>
      </c>
      <c r="M265">
        <v>6583.4290445572187</v>
      </c>
      <c r="O265">
        <f t="shared" si="4"/>
        <v>165316279.27079675</v>
      </c>
    </row>
    <row r="266" spans="1:15" x14ac:dyDescent="0.25">
      <c r="A266">
        <v>6.8800000000000008</v>
      </c>
      <c r="B266">
        <v>51.95</v>
      </c>
      <c r="C266">
        <v>3.3062124895651528</v>
      </c>
      <c r="D266">
        <v>100</v>
      </c>
      <c r="E266">
        <v>6</v>
      </c>
      <c r="F266">
        <v>29</v>
      </c>
      <c r="G266">
        <v>28</v>
      </c>
      <c r="H266">
        <v>51467.473297553333</v>
      </c>
      <c r="I266">
        <v>9</v>
      </c>
      <c r="J266">
        <v>5</v>
      </c>
      <c r="K266" t="s">
        <v>12</v>
      </c>
      <c r="L266">
        <v>522462.18286282418</v>
      </c>
      <c r="M266">
        <v>6564.190123176234</v>
      </c>
      <c r="O266">
        <f t="shared" si="4"/>
        <v>165310624.47825763</v>
      </c>
    </row>
    <row r="267" spans="1:15" x14ac:dyDescent="0.25">
      <c r="A267">
        <v>7.08</v>
      </c>
      <c r="B267">
        <v>51.95</v>
      </c>
      <c r="C267">
        <v>3.3006505882896628</v>
      </c>
      <c r="D267">
        <v>99</v>
      </c>
      <c r="E267">
        <v>12</v>
      </c>
      <c r="F267">
        <v>29</v>
      </c>
      <c r="G267">
        <v>28</v>
      </c>
      <c r="H267">
        <v>51467.473297553333</v>
      </c>
      <c r="I267">
        <v>9</v>
      </c>
      <c r="J267">
        <v>5</v>
      </c>
      <c r="K267" t="s">
        <v>12</v>
      </c>
      <c r="L267">
        <v>522462.18286282418</v>
      </c>
      <c r="M267">
        <v>6544.9622573500128</v>
      </c>
      <c r="O267">
        <f t="shared" si="4"/>
        <v>165032529.41448313</v>
      </c>
    </row>
    <row r="268" spans="1:15" x14ac:dyDescent="0.25">
      <c r="A268">
        <v>7.28</v>
      </c>
      <c r="B268">
        <v>51.95</v>
      </c>
      <c r="C268">
        <v>3.3206043908405629</v>
      </c>
      <c r="D268">
        <v>101</v>
      </c>
      <c r="E268">
        <v>14</v>
      </c>
      <c r="F268">
        <v>29</v>
      </c>
      <c r="G268">
        <v>28</v>
      </c>
      <c r="H268">
        <v>51467.473297553333</v>
      </c>
      <c r="I268">
        <v>9</v>
      </c>
      <c r="J268">
        <v>5</v>
      </c>
      <c r="K268" t="s">
        <v>12</v>
      </c>
      <c r="L268">
        <v>522462.18286282418</v>
      </c>
      <c r="M268">
        <v>6525.7455610538946</v>
      </c>
      <c r="O268">
        <f t="shared" si="4"/>
        <v>166030219.54202816</v>
      </c>
    </row>
    <row r="269" spans="1:15" x14ac:dyDescent="0.25">
      <c r="A269">
        <v>7.48</v>
      </c>
      <c r="B269">
        <v>51.95</v>
      </c>
      <c r="C269">
        <v>3.3493163287334942</v>
      </c>
      <c r="D269">
        <v>100</v>
      </c>
      <c r="E269">
        <v>5</v>
      </c>
      <c r="F269">
        <v>30</v>
      </c>
      <c r="G269">
        <v>29</v>
      </c>
      <c r="H269">
        <v>53242.213756089652</v>
      </c>
      <c r="I269">
        <v>9</v>
      </c>
      <c r="J269">
        <v>5</v>
      </c>
      <c r="K269" t="s">
        <v>12</v>
      </c>
      <c r="L269">
        <v>540478.12020292156</v>
      </c>
      <c r="M269">
        <v>6506.5401494975686</v>
      </c>
      <c r="O269">
        <f t="shared" si="4"/>
        <v>167465816.43667471</v>
      </c>
    </row>
    <row r="270" spans="1:15" x14ac:dyDescent="0.25">
      <c r="A270">
        <v>7.6800000000000006</v>
      </c>
      <c r="B270">
        <v>51.95</v>
      </c>
      <c r="C270">
        <v>3.3860029780762448</v>
      </c>
      <c r="D270">
        <v>104</v>
      </c>
      <c r="E270">
        <v>3</v>
      </c>
      <c r="F270">
        <v>30</v>
      </c>
      <c r="G270">
        <v>29</v>
      </c>
      <c r="H270">
        <v>53242.213756089652</v>
      </c>
      <c r="I270">
        <v>9</v>
      </c>
      <c r="J270">
        <v>5</v>
      </c>
      <c r="K270" t="s">
        <v>12</v>
      </c>
      <c r="L270">
        <v>540478.12020292156</v>
      </c>
      <c r="M270">
        <v>6487.3461391423507</v>
      </c>
      <c r="O270">
        <f t="shared" si="4"/>
        <v>169300148.90381223</v>
      </c>
    </row>
    <row r="271" spans="1:15" x14ac:dyDescent="0.25">
      <c r="A271">
        <v>7.8800000000000008</v>
      </c>
      <c r="B271">
        <v>51.95</v>
      </c>
      <c r="C271">
        <v>3.3876568138396341</v>
      </c>
      <c r="D271">
        <v>104</v>
      </c>
      <c r="E271">
        <v>3</v>
      </c>
      <c r="F271">
        <v>30</v>
      </c>
      <c r="G271">
        <v>29</v>
      </c>
      <c r="H271">
        <v>53242.213756089652</v>
      </c>
      <c r="I271">
        <v>9</v>
      </c>
      <c r="J271">
        <v>5</v>
      </c>
      <c r="K271" t="s">
        <v>12</v>
      </c>
      <c r="L271">
        <v>540478.12020292156</v>
      </c>
      <c r="M271">
        <v>6468.1636477186912</v>
      </c>
      <c r="O271">
        <f t="shared" si="4"/>
        <v>169382840.6919817</v>
      </c>
    </row>
    <row r="272" spans="1:15" x14ac:dyDescent="0.25">
      <c r="A272">
        <v>8.08</v>
      </c>
      <c r="B272">
        <v>51.95</v>
      </c>
      <c r="C272">
        <v>3.3967244007478139</v>
      </c>
      <c r="D272">
        <v>104</v>
      </c>
      <c r="E272">
        <v>16</v>
      </c>
      <c r="F272">
        <v>30</v>
      </c>
      <c r="G272">
        <v>29</v>
      </c>
      <c r="H272">
        <v>53242.213756089652</v>
      </c>
      <c r="I272">
        <v>9</v>
      </c>
      <c r="J272">
        <v>5</v>
      </c>
      <c r="K272" t="s">
        <v>12</v>
      </c>
      <c r="L272">
        <v>540478.12020292156</v>
      </c>
      <c r="M272">
        <v>6448.9927942439272</v>
      </c>
      <c r="O272">
        <f t="shared" si="4"/>
        <v>169836220.03739071</v>
      </c>
    </row>
    <row r="273" spans="1:15" x14ac:dyDescent="0.25">
      <c r="A273">
        <v>8.2800000000000011</v>
      </c>
      <c r="B273">
        <v>51.95</v>
      </c>
      <c r="C273">
        <v>3.3978433877593801</v>
      </c>
      <c r="D273">
        <v>104</v>
      </c>
      <c r="E273">
        <v>14</v>
      </c>
      <c r="F273">
        <v>30</v>
      </c>
      <c r="G273">
        <v>29</v>
      </c>
      <c r="H273">
        <v>53242.213756089652</v>
      </c>
      <c r="I273">
        <v>9</v>
      </c>
      <c r="J273">
        <v>5</v>
      </c>
      <c r="K273" t="s">
        <v>12</v>
      </c>
      <c r="L273">
        <v>540478.12020292156</v>
      </c>
      <c r="M273">
        <v>6429.833699040285</v>
      </c>
      <c r="O273">
        <f t="shared" si="4"/>
        <v>169892169.38796902</v>
      </c>
    </row>
    <row r="274" spans="1:15" x14ac:dyDescent="0.25">
      <c r="A274">
        <v>8.48</v>
      </c>
      <c r="B274">
        <v>51.95</v>
      </c>
      <c r="C274">
        <v>3.4119494861363231</v>
      </c>
      <c r="D274">
        <v>106</v>
      </c>
      <c r="E274">
        <v>2</v>
      </c>
      <c r="F274">
        <v>30</v>
      </c>
      <c r="G274">
        <v>29</v>
      </c>
      <c r="H274">
        <v>53242.213756089652</v>
      </c>
      <c r="I274">
        <v>9</v>
      </c>
      <c r="J274">
        <v>5</v>
      </c>
      <c r="K274" t="s">
        <v>12</v>
      </c>
      <c r="L274">
        <v>540478.12020292156</v>
      </c>
      <c r="M274">
        <v>6410.6864837531466</v>
      </c>
      <c r="O274">
        <f t="shared" si="4"/>
        <v>170597474.30681616</v>
      </c>
    </row>
    <row r="275" spans="1:15" x14ac:dyDescent="0.25">
      <c r="A275">
        <v>8.68</v>
      </c>
      <c r="B275">
        <v>51.95</v>
      </c>
      <c r="C275">
        <v>3.4408599610673232</v>
      </c>
      <c r="D275">
        <v>109</v>
      </c>
      <c r="E275">
        <v>0</v>
      </c>
      <c r="F275">
        <v>30</v>
      </c>
      <c r="G275">
        <v>29</v>
      </c>
      <c r="H275">
        <v>53242.213756089652</v>
      </c>
      <c r="I275">
        <v>9</v>
      </c>
      <c r="J275">
        <v>5</v>
      </c>
      <c r="K275" t="s">
        <v>12</v>
      </c>
      <c r="L275">
        <v>540478.12020292156</v>
      </c>
      <c r="M275">
        <v>6391.5512713695352</v>
      </c>
      <c r="O275">
        <f t="shared" si="4"/>
        <v>172042998.05336615</v>
      </c>
    </row>
    <row r="276" spans="1:15" x14ac:dyDescent="0.25">
      <c r="A276">
        <v>8.8800000000000008</v>
      </c>
      <c r="B276">
        <v>51.95</v>
      </c>
      <c r="C276">
        <v>3.4437225623592158</v>
      </c>
      <c r="D276">
        <v>109</v>
      </c>
      <c r="E276">
        <v>0</v>
      </c>
      <c r="F276">
        <v>30</v>
      </c>
      <c r="G276">
        <v>29</v>
      </c>
      <c r="H276">
        <v>53242.213756089652</v>
      </c>
      <c r="I276">
        <v>9</v>
      </c>
      <c r="J276">
        <v>5</v>
      </c>
      <c r="K276" t="s">
        <v>12</v>
      </c>
      <c r="L276">
        <v>540478.12020292156</v>
      </c>
      <c r="M276">
        <v>6372.4281862369126</v>
      </c>
      <c r="O276">
        <f t="shared" si="4"/>
        <v>172186128.11796078</v>
      </c>
    </row>
    <row r="277" spans="1:15" x14ac:dyDescent="0.25">
      <c r="A277">
        <v>9.08</v>
      </c>
      <c r="B277">
        <v>51.95</v>
      </c>
      <c r="C277">
        <v>3.510024041878347</v>
      </c>
      <c r="D277">
        <v>111</v>
      </c>
      <c r="E277">
        <v>6</v>
      </c>
      <c r="F277">
        <v>31</v>
      </c>
      <c r="G277">
        <v>30</v>
      </c>
      <c r="H277">
        <v>55016.95421462597</v>
      </c>
      <c r="I277">
        <v>9</v>
      </c>
      <c r="J277">
        <v>5</v>
      </c>
      <c r="K277" t="s">
        <v>12</v>
      </c>
      <c r="L277">
        <v>558494.05754301895</v>
      </c>
      <c r="M277">
        <v>6353.3173540821899</v>
      </c>
      <c r="O277">
        <f t="shared" si="4"/>
        <v>175501202.09391734</v>
      </c>
    </row>
    <row r="278" spans="1:15" x14ac:dyDescent="0.25">
      <c r="A278">
        <v>9.2800000000000011</v>
      </c>
      <c r="B278">
        <v>51.95</v>
      </c>
      <c r="C278">
        <v>3.6154621834723089</v>
      </c>
      <c r="D278">
        <v>118</v>
      </c>
      <c r="E278">
        <v>0</v>
      </c>
      <c r="F278">
        <v>32</v>
      </c>
      <c r="G278">
        <v>31</v>
      </c>
      <c r="H278">
        <v>56791.694673162303</v>
      </c>
      <c r="I278">
        <v>9</v>
      </c>
      <c r="J278">
        <v>5</v>
      </c>
      <c r="K278" t="s">
        <v>12</v>
      </c>
      <c r="L278">
        <v>576509.99488311633</v>
      </c>
      <c r="M278">
        <v>6334.2189020310398</v>
      </c>
      <c r="O278">
        <f t="shared" si="4"/>
        <v>180773109.17361546</v>
      </c>
    </row>
    <row r="279" spans="1:15" x14ac:dyDescent="0.25">
      <c r="A279">
        <v>9.48</v>
      </c>
      <c r="B279">
        <v>51.95</v>
      </c>
      <c r="C279">
        <v>3.7230411082314792</v>
      </c>
      <c r="D279">
        <v>128</v>
      </c>
      <c r="E279">
        <v>24</v>
      </c>
      <c r="F279">
        <v>32</v>
      </c>
      <c r="G279">
        <v>31</v>
      </c>
      <c r="H279">
        <v>56791.694673162303</v>
      </c>
      <c r="I279">
        <v>9</v>
      </c>
      <c r="J279">
        <v>5</v>
      </c>
      <c r="K279" t="s">
        <v>12</v>
      </c>
      <c r="L279">
        <v>576509.99488311633</v>
      </c>
      <c r="M279">
        <v>6315.1329586274678</v>
      </c>
      <c r="O279">
        <f t="shared" si="4"/>
        <v>186152055.41157395</v>
      </c>
    </row>
    <row r="280" spans="1:15" x14ac:dyDescent="0.25">
      <c r="A280">
        <v>9.68</v>
      </c>
      <c r="B280">
        <v>51.95</v>
      </c>
      <c r="C280">
        <v>3.7487161411696448</v>
      </c>
      <c r="D280">
        <v>127</v>
      </c>
      <c r="E280">
        <v>5</v>
      </c>
      <c r="F280">
        <v>33</v>
      </c>
      <c r="G280">
        <v>32</v>
      </c>
      <c r="H280">
        <v>58566.435131698607</v>
      </c>
      <c r="I280">
        <v>9</v>
      </c>
      <c r="J280">
        <v>5</v>
      </c>
      <c r="K280" t="s">
        <v>12</v>
      </c>
      <c r="L280">
        <v>594525.93222321372</v>
      </c>
      <c r="M280">
        <v>6296.0596538536529</v>
      </c>
      <c r="O280">
        <f t="shared" si="4"/>
        <v>187435807.05848223</v>
      </c>
    </row>
    <row r="281" spans="1:15" x14ac:dyDescent="0.25">
      <c r="A281">
        <v>9.8800000000000008</v>
      </c>
      <c r="B281">
        <v>51.95</v>
      </c>
      <c r="C281">
        <v>3.7522546616106101</v>
      </c>
      <c r="D281">
        <v>127</v>
      </c>
      <c r="E281">
        <v>5</v>
      </c>
      <c r="F281">
        <v>33</v>
      </c>
      <c r="G281">
        <v>32</v>
      </c>
      <c r="H281">
        <v>58566.435131698607</v>
      </c>
      <c r="I281">
        <v>9</v>
      </c>
      <c r="J281">
        <v>5</v>
      </c>
      <c r="K281" t="s">
        <v>12</v>
      </c>
      <c r="L281">
        <v>594525.93222321372</v>
      </c>
      <c r="M281">
        <v>6276.9991191500776</v>
      </c>
      <c r="O281">
        <f t="shared" si="4"/>
        <v>187612733.08053049</v>
      </c>
    </row>
    <row r="282" spans="1:15" x14ac:dyDescent="0.25">
      <c r="A282">
        <v>6.08</v>
      </c>
      <c r="B282">
        <v>51.75</v>
      </c>
      <c r="C282">
        <v>3.2288205889429999</v>
      </c>
      <c r="D282">
        <v>95</v>
      </c>
      <c r="E282">
        <v>6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161441029.44714999</v>
      </c>
    </row>
    <row r="283" spans="1:15" x14ac:dyDescent="0.25">
      <c r="A283">
        <v>6.28</v>
      </c>
      <c r="B283">
        <v>51.75</v>
      </c>
      <c r="C283">
        <v>3.2700216575437611</v>
      </c>
      <c r="D283">
        <v>100</v>
      </c>
      <c r="E283">
        <v>0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163501082.87718806</v>
      </c>
    </row>
    <row r="284" spans="1:15" x14ac:dyDescent="0.25">
      <c r="A284">
        <v>6.48</v>
      </c>
      <c r="B284">
        <v>51.75</v>
      </c>
      <c r="C284">
        <v>3.313761978036573</v>
      </c>
      <c r="D284">
        <v>100</v>
      </c>
      <c r="E284">
        <v>5</v>
      </c>
      <c r="F284">
        <v>29</v>
      </c>
      <c r="G284">
        <v>28</v>
      </c>
      <c r="H284">
        <v>51467.473297553333</v>
      </c>
      <c r="I284">
        <v>9</v>
      </c>
      <c r="J284">
        <v>5</v>
      </c>
      <c r="K284" t="s">
        <v>12</v>
      </c>
      <c r="L284">
        <v>522462.18286282418</v>
      </c>
      <c r="M284">
        <v>6591.8075796802541</v>
      </c>
      <c r="O284">
        <f t="shared" si="4"/>
        <v>165688098.90182865</v>
      </c>
    </row>
    <row r="285" spans="1:15" x14ac:dyDescent="0.25">
      <c r="A285">
        <v>6.6800000000000006</v>
      </c>
      <c r="B285">
        <v>51.75</v>
      </c>
      <c r="C285">
        <v>3.3138777118234128</v>
      </c>
      <c r="D285">
        <v>100</v>
      </c>
      <c r="E285">
        <v>6</v>
      </c>
      <c r="F285">
        <v>29</v>
      </c>
      <c r="G285">
        <v>28</v>
      </c>
      <c r="H285">
        <v>51467.473297553333</v>
      </c>
      <c r="I285">
        <v>9</v>
      </c>
      <c r="J285">
        <v>5</v>
      </c>
      <c r="K285" t="s">
        <v>12</v>
      </c>
      <c r="L285">
        <v>522462.18286282418</v>
      </c>
      <c r="M285">
        <v>6572.5425329586633</v>
      </c>
      <c r="O285">
        <f t="shared" si="4"/>
        <v>165693885.59117064</v>
      </c>
    </row>
    <row r="286" spans="1:15" x14ac:dyDescent="0.25">
      <c r="A286">
        <v>6.8800000000000008</v>
      </c>
      <c r="B286">
        <v>51.75</v>
      </c>
      <c r="C286">
        <v>3.313777607058229</v>
      </c>
      <c r="D286">
        <v>100</v>
      </c>
      <c r="E286">
        <v>6</v>
      </c>
      <c r="F286">
        <v>29</v>
      </c>
      <c r="G286">
        <v>28</v>
      </c>
      <c r="H286">
        <v>51467.473297553333</v>
      </c>
      <c r="I286">
        <v>9</v>
      </c>
      <c r="J286">
        <v>5</v>
      </c>
      <c r="K286" t="s">
        <v>12</v>
      </c>
      <c r="L286">
        <v>522462.18286282418</v>
      </c>
      <c r="M286">
        <v>6553.2884173576858</v>
      </c>
      <c r="O286">
        <f t="shared" si="4"/>
        <v>165688880.35291144</v>
      </c>
    </row>
    <row r="287" spans="1:15" x14ac:dyDescent="0.25">
      <c r="A287">
        <v>7.08</v>
      </c>
      <c r="B287">
        <v>51.75</v>
      </c>
      <c r="C287">
        <v>3.3081855025529929</v>
      </c>
      <c r="D287">
        <v>99</v>
      </c>
      <c r="E287">
        <v>12</v>
      </c>
      <c r="F287">
        <v>29</v>
      </c>
      <c r="G287">
        <v>28</v>
      </c>
      <c r="H287">
        <v>51467.473297553333</v>
      </c>
      <c r="I287">
        <v>9</v>
      </c>
      <c r="J287">
        <v>5</v>
      </c>
      <c r="K287" t="s">
        <v>12</v>
      </c>
      <c r="L287">
        <v>522462.18286282418</v>
      </c>
      <c r="M287">
        <v>6534.0453456171081</v>
      </c>
      <c r="O287">
        <f t="shared" si="4"/>
        <v>165409275.12764964</v>
      </c>
    </row>
    <row r="288" spans="1:15" x14ac:dyDescent="0.25">
      <c r="A288">
        <v>7.28</v>
      </c>
      <c r="B288">
        <v>51.75</v>
      </c>
      <c r="C288">
        <v>3.3280675143658658</v>
      </c>
      <c r="D288">
        <v>101</v>
      </c>
      <c r="E288">
        <v>14</v>
      </c>
      <c r="F288">
        <v>29</v>
      </c>
      <c r="G288">
        <v>28</v>
      </c>
      <c r="H288">
        <v>51467.473297553333</v>
      </c>
      <c r="I288">
        <v>9</v>
      </c>
      <c r="J288">
        <v>5</v>
      </c>
      <c r="K288" t="s">
        <v>12</v>
      </c>
      <c r="L288">
        <v>522462.18286282418</v>
      </c>
      <c r="M288">
        <v>6514.8134316982778</v>
      </c>
      <c r="O288">
        <f t="shared" si="4"/>
        <v>166403375.71829328</v>
      </c>
    </row>
    <row r="289" spans="1:15" x14ac:dyDescent="0.25">
      <c r="A289">
        <v>7.48</v>
      </c>
      <c r="B289">
        <v>51.75</v>
      </c>
      <c r="C289">
        <v>3.3566697535116021</v>
      </c>
      <c r="D289">
        <v>100</v>
      </c>
      <c r="E289">
        <v>5</v>
      </c>
      <c r="F289">
        <v>30</v>
      </c>
      <c r="G289">
        <v>29</v>
      </c>
      <c r="H289">
        <v>53242.213756089652</v>
      </c>
      <c r="I289">
        <v>9</v>
      </c>
      <c r="J289">
        <v>5</v>
      </c>
      <c r="K289" t="s">
        <v>12</v>
      </c>
      <c r="L289">
        <v>540478.12020292156</v>
      </c>
      <c r="M289">
        <v>6495.5927908012472</v>
      </c>
      <c r="O289">
        <f t="shared" si="4"/>
        <v>167833487.67558011</v>
      </c>
    </row>
    <row r="290" spans="1:15" x14ac:dyDescent="0.25">
      <c r="A290">
        <v>7.6800000000000006</v>
      </c>
      <c r="B290">
        <v>51.75</v>
      </c>
      <c r="C290">
        <v>3.3932140508907782</v>
      </c>
      <c r="D290">
        <v>104</v>
      </c>
      <c r="E290">
        <v>3</v>
      </c>
      <c r="F290">
        <v>30</v>
      </c>
      <c r="G290">
        <v>29</v>
      </c>
      <c r="H290">
        <v>53242.213756089652</v>
      </c>
      <c r="I290">
        <v>9</v>
      </c>
      <c r="J290">
        <v>5</v>
      </c>
      <c r="K290" t="s">
        <v>12</v>
      </c>
      <c r="L290">
        <v>540478.12020292156</v>
      </c>
      <c r="M290">
        <v>6476.3835393821391</v>
      </c>
      <c r="O290">
        <f t="shared" si="4"/>
        <v>169660702.54453892</v>
      </c>
    </row>
    <row r="291" spans="1:15" x14ac:dyDescent="0.25">
      <c r="A291">
        <v>7.8800000000000008</v>
      </c>
      <c r="B291">
        <v>51.75</v>
      </c>
      <c r="C291">
        <v>3.3946990712714591</v>
      </c>
      <c r="D291">
        <v>104</v>
      </c>
      <c r="E291">
        <v>3</v>
      </c>
      <c r="F291">
        <v>30</v>
      </c>
      <c r="G291">
        <v>29</v>
      </c>
      <c r="H291">
        <v>53242.213756089652</v>
      </c>
      <c r="I291">
        <v>9</v>
      </c>
      <c r="J291">
        <v>5</v>
      </c>
      <c r="K291" t="s">
        <v>12</v>
      </c>
      <c r="L291">
        <v>540478.12020292156</v>
      </c>
      <c r="M291">
        <v>6457.1857951707598</v>
      </c>
      <c r="O291">
        <f t="shared" si="4"/>
        <v>169734953.56357294</v>
      </c>
    </row>
    <row r="292" spans="1:15" x14ac:dyDescent="0.25">
      <c r="A292">
        <v>8.08</v>
      </c>
      <c r="B292">
        <v>51.75</v>
      </c>
      <c r="C292">
        <v>3.4035778600835251</v>
      </c>
      <c r="D292">
        <v>104</v>
      </c>
      <c r="E292">
        <v>16</v>
      </c>
      <c r="F292">
        <v>30</v>
      </c>
      <c r="G292">
        <v>29</v>
      </c>
      <c r="H292">
        <v>53242.213756089652</v>
      </c>
      <c r="I292">
        <v>9</v>
      </c>
      <c r="J292">
        <v>5</v>
      </c>
      <c r="K292" t="s">
        <v>12</v>
      </c>
      <c r="L292">
        <v>540478.12020292156</v>
      </c>
      <c r="M292">
        <v>6437.9996771884626</v>
      </c>
      <c r="O292">
        <f t="shared" si="4"/>
        <v>170178893.00417626</v>
      </c>
    </row>
    <row r="293" spans="1:15" x14ac:dyDescent="0.25">
      <c r="A293">
        <v>8.2800000000000011</v>
      </c>
      <c r="B293">
        <v>51.75</v>
      </c>
      <c r="C293">
        <v>3.40449429867892</v>
      </c>
      <c r="D293">
        <v>104</v>
      </c>
      <c r="E293">
        <v>14</v>
      </c>
      <c r="F293">
        <v>30</v>
      </c>
      <c r="G293">
        <v>29</v>
      </c>
      <c r="H293">
        <v>53242.213756089652</v>
      </c>
      <c r="I293">
        <v>9</v>
      </c>
      <c r="J293">
        <v>5</v>
      </c>
      <c r="K293" t="s">
        <v>12</v>
      </c>
      <c r="L293">
        <v>540478.12020292156</v>
      </c>
      <c r="M293">
        <v>6418.825305766265</v>
      </c>
      <c r="O293">
        <f t="shared" si="4"/>
        <v>170224714.93394598</v>
      </c>
    </row>
    <row r="294" spans="1:15" x14ac:dyDescent="0.25">
      <c r="A294">
        <v>8.48</v>
      </c>
      <c r="B294">
        <v>51.75</v>
      </c>
      <c r="C294">
        <v>3.4183897044297562</v>
      </c>
      <c r="D294">
        <v>106</v>
      </c>
      <c r="E294">
        <v>2</v>
      </c>
      <c r="F294">
        <v>30</v>
      </c>
      <c r="G294">
        <v>29</v>
      </c>
      <c r="H294">
        <v>53242.213756089652</v>
      </c>
      <c r="I294">
        <v>9</v>
      </c>
      <c r="J294">
        <v>5</v>
      </c>
      <c r="K294" t="s">
        <v>12</v>
      </c>
      <c r="L294">
        <v>540478.12020292156</v>
      </c>
      <c r="M294">
        <v>6399.6628025631999</v>
      </c>
      <c r="O294">
        <f t="shared" si="4"/>
        <v>170919485.22148782</v>
      </c>
    </row>
    <row r="295" spans="1:15" x14ac:dyDescent="0.25">
      <c r="A295">
        <v>8.68</v>
      </c>
      <c r="B295">
        <v>51.75</v>
      </c>
      <c r="C295">
        <v>3.4470861121274541</v>
      </c>
      <c r="D295">
        <v>109</v>
      </c>
      <c r="E295">
        <v>0</v>
      </c>
      <c r="F295">
        <v>30</v>
      </c>
      <c r="G295">
        <v>29</v>
      </c>
      <c r="H295">
        <v>53242.213756089652</v>
      </c>
      <c r="I295">
        <v>9</v>
      </c>
      <c r="J295">
        <v>5</v>
      </c>
      <c r="K295" t="s">
        <v>12</v>
      </c>
      <c r="L295">
        <v>540478.12020292156</v>
      </c>
      <c r="M295">
        <v>6380.5122905849503</v>
      </c>
      <c r="O295">
        <f t="shared" si="4"/>
        <v>172354305.60637271</v>
      </c>
    </row>
    <row r="296" spans="1:15" x14ac:dyDescent="0.25">
      <c r="A296">
        <v>8.8800000000000008</v>
      </c>
      <c r="B296">
        <v>51.75</v>
      </c>
      <c r="C296">
        <v>3.4497351355395498</v>
      </c>
      <c r="D296">
        <v>109</v>
      </c>
      <c r="E296">
        <v>0</v>
      </c>
      <c r="F296">
        <v>30</v>
      </c>
      <c r="G296">
        <v>29</v>
      </c>
      <c r="H296">
        <v>53242.213756089652</v>
      </c>
      <c r="I296">
        <v>9</v>
      </c>
      <c r="J296">
        <v>5</v>
      </c>
      <c r="K296" t="s">
        <v>12</v>
      </c>
      <c r="L296">
        <v>540478.12020292156</v>
      </c>
      <c r="M296">
        <v>6361.3738942027376</v>
      </c>
      <c r="O296">
        <f t="shared" si="4"/>
        <v>172486756.77697748</v>
      </c>
    </row>
    <row r="297" spans="1:15" x14ac:dyDescent="0.25">
      <c r="A297">
        <v>9.08</v>
      </c>
      <c r="B297">
        <v>51.75</v>
      </c>
      <c r="C297">
        <v>3.515826516163691</v>
      </c>
      <c r="D297">
        <v>111</v>
      </c>
      <c r="E297">
        <v>6</v>
      </c>
      <c r="F297">
        <v>31</v>
      </c>
      <c r="G297">
        <v>30</v>
      </c>
      <c r="H297">
        <v>55016.95421462597</v>
      </c>
      <c r="I297">
        <v>9</v>
      </c>
      <c r="J297">
        <v>5</v>
      </c>
      <c r="K297" t="s">
        <v>12</v>
      </c>
      <c r="L297">
        <v>558494.05754301895</v>
      </c>
      <c r="M297">
        <v>6342.2477391724697</v>
      </c>
      <c r="O297">
        <f t="shared" si="4"/>
        <v>175791325.80818456</v>
      </c>
    </row>
    <row r="298" spans="1:15" x14ac:dyDescent="0.25">
      <c r="A298">
        <v>9.2800000000000011</v>
      </c>
      <c r="B298">
        <v>51.75</v>
      </c>
      <c r="C298">
        <v>3.621060244592393</v>
      </c>
      <c r="D298">
        <v>118</v>
      </c>
      <c r="E298">
        <v>0</v>
      </c>
      <c r="F298">
        <v>32</v>
      </c>
      <c r="G298">
        <v>31</v>
      </c>
      <c r="H298">
        <v>56791.694673162303</v>
      </c>
      <c r="I298">
        <v>9</v>
      </c>
      <c r="J298">
        <v>5</v>
      </c>
      <c r="K298" t="s">
        <v>12</v>
      </c>
      <c r="L298">
        <v>576509.99488311633</v>
      </c>
      <c r="M298">
        <v>6323.1339526541597</v>
      </c>
      <c r="O298">
        <f t="shared" si="4"/>
        <v>181053012.22961965</v>
      </c>
    </row>
    <row r="299" spans="1:15" x14ac:dyDescent="0.25">
      <c r="A299">
        <v>9.48</v>
      </c>
      <c r="B299">
        <v>51.75</v>
      </c>
      <c r="C299">
        <v>3.7284419848992179</v>
      </c>
      <c r="D299">
        <v>128</v>
      </c>
      <c r="E299">
        <v>24</v>
      </c>
      <c r="F299">
        <v>32</v>
      </c>
      <c r="G299">
        <v>31</v>
      </c>
      <c r="H299">
        <v>56791.694673162303</v>
      </c>
      <c r="I299">
        <v>9</v>
      </c>
      <c r="J299">
        <v>5</v>
      </c>
      <c r="K299" t="s">
        <v>12</v>
      </c>
      <c r="L299">
        <v>576509.99488311633</v>
      </c>
      <c r="M299">
        <v>6304.0326632316383</v>
      </c>
      <c r="O299">
        <f t="shared" si="4"/>
        <v>186422099.2449609</v>
      </c>
    </row>
    <row r="300" spans="1:15" x14ac:dyDescent="0.25">
      <c r="A300">
        <v>9.68</v>
      </c>
      <c r="B300">
        <v>51.75</v>
      </c>
      <c r="C300">
        <v>3.7539280656740579</v>
      </c>
      <c r="D300">
        <v>127</v>
      </c>
      <c r="E300">
        <v>5</v>
      </c>
      <c r="F300">
        <v>33</v>
      </c>
      <c r="G300">
        <v>32</v>
      </c>
      <c r="H300">
        <v>58566.435131698607</v>
      </c>
      <c r="I300">
        <v>9</v>
      </c>
      <c r="J300">
        <v>5</v>
      </c>
      <c r="K300" t="s">
        <v>12</v>
      </c>
      <c r="L300">
        <v>594525.93222321372</v>
      </c>
      <c r="M300">
        <v>6284.944000932509</v>
      </c>
      <c r="O300">
        <f t="shared" si="4"/>
        <v>187696403.28370291</v>
      </c>
    </row>
    <row r="301" spans="1:15" x14ac:dyDescent="0.25">
      <c r="A301">
        <v>9.8800000000000008</v>
      </c>
      <c r="B301">
        <v>51.75</v>
      </c>
      <c r="C301">
        <v>3.7572864465444429</v>
      </c>
      <c r="D301">
        <v>127</v>
      </c>
      <c r="E301">
        <v>5</v>
      </c>
      <c r="F301">
        <v>33</v>
      </c>
      <c r="G301">
        <v>32</v>
      </c>
      <c r="H301">
        <v>58566.435131698607</v>
      </c>
      <c r="I301">
        <v>9</v>
      </c>
      <c r="J301">
        <v>5</v>
      </c>
      <c r="K301" t="s">
        <v>12</v>
      </c>
      <c r="L301">
        <v>594525.93222321372</v>
      </c>
      <c r="M301">
        <v>6265.8680972484253</v>
      </c>
      <c r="O301">
        <f t="shared" si="4"/>
        <v>187864322.32722214</v>
      </c>
    </row>
    <row r="302" spans="1:15" x14ac:dyDescent="0.25">
      <c r="A302">
        <v>6.08</v>
      </c>
      <c r="B302">
        <v>51.55</v>
      </c>
      <c r="C302">
        <v>3.299385855688171</v>
      </c>
      <c r="D302">
        <v>102</v>
      </c>
      <c r="E302">
        <v>5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164969292.78440854</v>
      </c>
    </row>
    <row r="303" spans="1:15" x14ac:dyDescent="0.25">
      <c r="A303">
        <v>6.28</v>
      </c>
      <c r="B303">
        <v>51.55</v>
      </c>
      <c r="C303">
        <v>3.337439405662439</v>
      </c>
      <c r="D303">
        <v>102</v>
      </c>
      <c r="E303">
        <v>0</v>
      </c>
      <c r="F303">
        <v>29</v>
      </c>
      <c r="G303">
        <v>28</v>
      </c>
      <c r="H303">
        <v>51467.473297553333</v>
      </c>
      <c r="I303">
        <v>9</v>
      </c>
      <c r="J303">
        <v>5</v>
      </c>
      <c r="K303" t="s">
        <v>12</v>
      </c>
      <c r="L303">
        <v>522462.18286282418</v>
      </c>
      <c r="M303">
        <v>6600.2543359463152</v>
      </c>
      <c r="O303">
        <f t="shared" si="4"/>
        <v>166871970.28312194</v>
      </c>
    </row>
    <row r="304" spans="1:15" x14ac:dyDescent="0.25">
      <c r="A304">
        <v>6.48</v>
      </c>
      <c r="B304">
        <v>51.55</v>
      </c>
      <c r="C304">
        <v>3.3593629645252001</v>
      </c>
      <c r="D304">
        <v>104</v>
      </c>
      <c r="E304">
        <v>8</v>
      </c>
      <c r="F304">
        <v>29</v>
      </c>
      <c r="G304">
        <v>28</v>
      </c>
      <c r="H304">
        <v>51467.473297553333</v>
      </c>
      <c r="I304">
        <v>9</v>
      </c>
      <c r="J304">
        <v>5</v>
      </c>
      <c r="K304" t="s">
        <v>12</v>
      </c>
      <c r="L304">
        <v>522462.18286282418</v>
      </c>
      <c r="M304">
        <v>6580.9632457389907</v>
      </c>
      <c r="O304">
        <f t="shared" si="4"/>
        <v>167968148.22626001</v>
      </c>
    </row>
    <row r="305" spans="1:15" x14ac:dyDescent="0.25">
      <c r="A305">
        <v>6.6800000000000006</v>
      </c>
      <c r="B305">
        <v>51.55</v>
      </c>
      <c r="C305">
        <v>3.350793490597189</v>
      </c>
      <c r="D305">
        <v>99</v>
      </c>
      <c r="E305">
        <v>0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167539674.52985945</v>
      </c>
    </row>
    <row r="306" spans="1:15" x14ac:dyDescent="0.25">
      <c r="A306">
        <v>6.8800000000000008</v>
      </c>
      <c r="B306">
        <v>51.55</v>
      </c>
      <c r="C306">
        <v>3.3507036201310592</v>
      </c>
      <c r="D306">
        <v>99</v>
      </c>
      <c r="E306">
        <v>0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167535181.00655296</v>
      </c>
    </row>
    <row r="307" spans="1:15" x14ac:dyDescent="0.25">
      <c r="A307">
        <v>7.08</v>
      </c>
      <c r="B307">
        <v>51.55</v>
      </c>
      <c r="C307">
        <v>3.3264815957059182</v>
      </c>
      <c r="D307">
        <v>100</v>
      </c>
      <c r="E307">
        <v>15</v>
      </c>
      <c r="F307">
        <v>29</v>
      </c>
      <c r="G307">
        <v>28</v>
      </c>
      <c r="H307">
        <v>51467.473297553333</v>
      </c>
      <c r="I307">
        <v>9</v>
      </c>
      <c r="J307">
        <v>5</v>
      </c>
      <c r="K307" t="s">
        <v>12</v>
      </c>
      <c r="L307">
        <v>522462.18286282418</v>
      </c>
      <c r="M307">
        <v>6523.1552658718356</v>
      </c>
      <c r="O307">
        <f t="shared" si="4"/>
        <v>166324079.7852959</v>
      </c>
    </row>
    <row r="308" spans="1:15" x14ac:dyDescent="0.25">
      <c r="A308">
        <v>7.28</v>
      </c>
      <c r="B308">
        <v>51.55</v>
      </c>
      <c r="C308">
        <v>3.3386387642465349</v>
      </c>
      <c r="D308">
        <v>102</v>
      </c>
      <c r="E308">
        <v>3</v>
      </c>
      <c r="F308">
        <v>29</v>
      </c>
      <c r="G308">
        <v>28</v>
      </c>
      <c r="H308">
        <v>51467.473297553333</v>
      </c>
      <c r="I308">
        <v>9</v>
      </c>
      <c r="J308">
        <v>5</v>
      </c>
      <c r="K308" t="s">
        <v>12</v>
      </c>
      <c r="L308">
        <v>522462.18286282418</v>
      </c>
      <c r="M308">
        <v>6503.9080785718143</v>
      </c>
      <c r="O308">
        <f t="shared" si="4"/>
        <v>166931938.21232674</v>
      </c>
    </row>
    <row r="309" spans="1:15" x14ac:dyDescent="0.25">
      <c r="A309">
        <v>7.48</v>
      </c>
      <c r="B309">
        <v>51.55</v>
      </c>
      <c r="C309">
        <v>3.3792031511578138</v>
      </c>
      <c r="D309">
        <v>101</v>
      </c>
      <c r="E309">
        <v>16</v>
      </c>
      <c r="F309">
        <v>30</v>
      </c>
      <c r="G309">
        <v>29</v>
      </c>
      <c r="H309">
        <v>53242.213756089652</v>
      </c>
      <c r="I309">
        <v>9</v>
      </c>
      <c r="J309">
        <v>5</v>
      </c>
      <c r="K309" t="s">
        <v>12</v>
      </c>
      <c r="L309">
        <v>540478.12020292156</v>
      </c>
      <c r="M309">
        <v>6484.6721518748309</v>
      </c>
      <c r="O309">
        <f t="shared" si="4"/>
        <v>168960157.55789068</v>
      </c>
    </row>
    <row r="310" spans="1:15" x14ac:dyDescent="0.25">
      <c r="A310">
        <v>7.6800000000000006</v>
      </c>
      <c r="B310">
        <v>51.55</v>
      </c>
      <c r="C310">
        <v>3.428413267076821</v>
      </c>
      <c r="D310">
        <v>102</v>
      </c>
      <c r="E310">
        <v>11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171420663.35384107</v>
      </c>
    </row>
    <row r="311" spans="1:15" x14ac:dyDescent="0.25">
      <c r="A311">
        <v>7.8800000000000008</v>
      </c>
      <c r="B311">
        <v>51.55</v>
      </c>
      <c r="C311">
        <v>3.429760276524747</v>
      </c>
      <c r="D311">
        <v>102</v>
      </c>
      <c r="E311">
        <v>11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171488013.82623735</v>
      </c>
    </row>
    <row r="312" spans="1:15" x14ac:dyDescent="0.25">
      <c r="A312">
        <v>8.08</v>
      </c>
      <c r="B312">
        <v>51.55</v>
      </c>
      <c r="C312">
        <v>3.459244991641127</v>
      </c>
      <c r="D312">
        <v>105</v>
      </c>
      <c r="E312">
        <v>12</v>
      </c>
      <c r="F312">
        <v>31</v>
      </c>
      <c r="G312">
        <v>30</v>
      </c>
      <c r="H312">
        <v>55016.95421462597</v>
      </c>
      <c r="I312">
        <v>9</v>
      </c>
      <c r="J312">
        <v>5</v>
      </c>
      <c r="K312" t="s">
        <v>12</v>
      </c>
      <c r="L312">
        <v>558494.05754301895</v>
      </c>
      <c r="M312">
        <v>6427.0331062645882</v>
      </c>
      <c r="O312">
        <f t="shared" si="4"/>
        <v>172962249.58205634</v>
      </c>
    </row>
    <row r="313" spans="1:15" x14ac:dyDescent="0.25">
      <c r="A313">
        <v>8.2800000000000011</v>
      </c>
      <c r="B313">
        <v>51.55</v>
      </c>
      <c r="C313">
        <v>3.4401240456293758</v>
      </c>
      <c r="D313">
        <v>103</v>
      </c>
      <c r="E313">
        <v>7</v>
      </c>
      <c r="F313">
        <v>31</v>
      </c>
      <c r="G313">
        <v>30</v>
      </c>
      <c r="H313">
        <v>55016.95421462597</v>
      </c>
      <c r="I313">
        <v>9</v>
      </c>
      <c r="J313">
        <v>5</v>
      </c>
      <c r="K313" t="s">
        <v>12</v>
      </c>
      <c r="L313">
        <v>558494.05754301895</v>
      </c>
      <c r="M313">
        <v>6407.843399305274</v>
      </c>
      <c r="O313">
        <f t="shared" si="4"/>
        <v>172006202.28146878</v>
      </c>
    </row>
    <row r="314" spans="1:15" x14ac:dyDescent="0.25">
      <c r="A314">
        <v>8.48</v>
      </c>
      <c r="B314">
        <v>51.55</v>
      </c>
      <c r="C314">
        <v>3.4427356370107418</v>
      </c>
      <c r="D314">
        <v>103</v>
      </c>
      <c r="E314">
        <v>8</v>
      </c>
      <c r="F314">
        <v>31</v>
      </c>
      <c r="G314">
        <v>30</v>
      </c>
      <c r="H314">
        <v>55016.95421462597</v>
      </c>
      <c r="I314">
        <v>9</v>
      </c>
      <c r="J314">
        <v>5</v>
      </c>
      <c r="K314" t="s">
        <v>12</v>
      </c>
      <c r="L314">
        <v>558494.05754301895</v>
      </c>
      <c r="M314">
        <v>6388.6655481385806</v>
      </c>
      <c r="O314">
        <f t="shared" si="4"/>
        <v>172136781.85053709</v>
      </c>
    </row>
    <row r="315" spans="1:15" x14ac:dyDescent="0.25">
      <c r="A315">
        <v>8.68</v>
      </c>
      <c r="B315">
        <v>51.55</v>
      </c>
      <c r="C315">
        <v>3.463776817842759</v>
      </c>
      <c r="D315">
        <v>105</v>
      </c>
      <c r="E315">
        <v>9</v>
      </c>
      <c r="F315">
        <v>31</v>
      </c>
      <c r="G315">
        <v>30</v>
      </c>
      <c r="H315">
        <v>55016.95421462597</v>
      </c>
      <c r="I315">
        <v>9</v>
      </c>
      <c r="J315">
        <v>5</v>
      </c>
      <c r="K315" t="s">
        <v>12</v>
      </c>
      <c r="L315">
        <v>558494.05754301895</v>
      </c>
      <c r="M315">
        <v>6369.4996757830077</v>
      </c>
      <c r="O315">
        <f t="shared" si="4"/>
        <v>173188840.89213794</v>
      </c>
    </row>
    <row r="316" spans="1:15" x14ac:dyDescent="0.25">
      <c r="A316">
        <v>8.8800000000000008</v>
      </c>
      <c r="B316">
        <v>51.55</v>
      </c>
      <c r="C316">
        <v>3.466236521037636</v>
      </c>
      <c r="D316">
        <v>105</v>
      </c>
      <c r="E316">
        <v>9</v>
      </c>
      <c r="F316">
        <v>31</v>
      </c>
      <c r="G316">
        <v>30</v>
      </c>
      <c r="H316">
        <v>55016.95421462597</v>
      </c>
      <c r="I316">
        <v>9</v>
      </c>
      <c r="J316">
        <v>5</v>
      </c>
      <c r="K316" t="s">
        <v>12</v>
      </c>
      <c r="L316">
        <v>558494.05754301895</v>
      </c>
      <c r="M316">
        <v>6350.3459066276591</v>
      </c>
      <c r="O316">
        <f t="shared" si="4"/>
        <v>173311826.05188179</v>
      </c>
    </row>
    <row r="317" spans="1:15" x14ac:dyDescent="0.25">
      <c r="A317">
        <v>9.08</v>
      </c>
      <c r="B317">
        <v>51.55</v>
      </c>
      <c r="C317">
        <v>3.5663603244550961</v>
      </c>
      <c r="D317">
        <v>116</v>
      </c>
      <c r="E317">
        <v>4</v>
      </c>
      <c r="F317">
        <v>31</v>
      </c>
      <c r="G317">
        <v>30</v>
      </c>
      <c r="H317">
        <v>55016.95421462597</v>
      </c>
      <c r="I317">
        <v>9</v>
      </c>
      <c r="J317">
        <v>5</v>
      </c>
      <c r="K317" t="s">
        <v>12</v>
      </c>
      <c r="L317">
        <v>558494.05754301895</v>
      </c>
      <c r="M317">
        <v>6331.204366451504</v>
      </c>
      <c r="O317">
        <f t="shared" si="4"/>
        <v>178318016.22275481</v>
      </c>
    </row>
    <row r="318" spans="1:15" x14ac:dyDescent="0.25">
      <c r="A318">
        <v>9.2800000000000011</v>
      </c>
      <c r="B318">
        <v>51.55</v>
      </c>
      <c r="C318">
        <v>3.69182139947221</v>
      </c>
      <c r="D318">
        <v>125</v>
      </c>
      <c r="E318">
        <v>2</v>
      </c>
      <c r="F318">
        <v>32</v>
      </c>
      <c r="G318">
        <v>31</v>
      </c>
      <c r="H318">
        <v>56791.694673162303</v>
      </c>
      <c r="I318">
        <v>9</v>
      </c>
      <c r="J318">
        <v>5</v>
      </c>
      <c r="K318" t="s">
        <v>12</v>
      </c>
      <c r="L318">
        <v>576509.99488311633</v>
      </c>
      <c r="M318">
        <v>6312.075182442909</v>
      </c>
      <c r="O318">
        <f t="shared" si="4"/>
        <v>184591069.97361049</v>
      </c>
    </row>
    <row r="319" spans="1:15" x14ac:dyDescent="0.25">
      <c r="A319">
        <v>9.48</v>
      </c>
      <c r="B319">
        <v>51.55</v>
      </c>
      <c r="C319">
        <v>3.8397214275707392</v>
      </c>
      <c r="D319">
        <v>117</v>
      </c>
      <c r="E319">
        <v>476</v>
      </c>
      <c r="F319">
        <v>31</v>
      </c>
      <c r="G319">
        <v>30</v>
      </c>
      <c r="H319">
        <v>55016.95421462597</v>
      </c>
      <c r="I319">
        <v>9</v>
      </c>
      <c r="J319">
        <v>5</v>
      </c>
      <c r="K319" t="s">
        <v>12</v>
      </c>
      <c r="L319">
        <v>558494.05754301895</v>
      </c>
      <c r="M319">
        <v>6292.9584832194914</v>
      </c>
      <c r="O319">
        <f t="shared" si="4"/>
        <v>191986071.37853697</v>
      </c>
    </row>
    <row r="320" spans="1:15" x14ac:dyDescent="0.25">
      <c r="A320">
        <v>9.68</v>
      </c>
      <c r="B320">
        <v>51.55</v>
      </c>
      <c r="C320">
        <v>3.8833704424128022</v>
      </c>
      <c r="D320">
        <v>114</v>
      </c>
      <c r="E320">
        <v>600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194168522.1206401</v>
      </c>
    </row>
    <row r="321" spans="1:15" x14ac:dyDescent="0.25">
      <c r="A321">
        <v>9.8800000000000008</v>
      </c>
      <c r="B321">
        <v>51.55</v>
      </c>
      <c r="C321">
        <v>3.8863578184444441</v>
      </c>
      <c r="D321">
        <v>115</v>
      </c>
      <c r="E321">
        <v>583</v>
      </c>
      <c r="F321">
        <v>31</v>
      </c>
      <c r="G321">
        <v>30</v>
      </c>
      <c r="H321">
        <v>55016.95421462597</v>
      </c>
      <c r="I321">
        <v>9</v>
      </c>
      <c r="J321">
        <v>5</v>
      </c>
      <c r="K321" t="s">
        <v>12</v>
      </c>
      <c r="L321">
        <v>558494.05754301895</v>
      </c>
      <c r="M321">
        <v>6254.7630608657</v>
      </c>
      <c r="O321">
        <f t="shared" si="4"/>
        <v>194317890.9222222</v>
      </c>
    </row>
    <row r="322" spans="1:15" x14ac:dyDescent="0.25">
      <c r="A322">
        <v>6.08</v>
      </c>
      <c r="B322">
        <v>51.35</v>
      </c>
      <c r="C322">
        <v>3.3548920367746091</v>
      </c>
      <c r="D322">
        <v>103</v>
      </c>
      <c r="E322">
        <v>0</v>
      </c>
      <c r="F322">
        <v>29</v>
      </c>
      <c r="G322">
        <v>28</v>
      </c>
      <c r="H322">
        <v>51467.473297553333</v>
      </c>
      <c r="I322">
        <v>9</v>
      </c>
      <c r="J322">
        <v>5</v>
      </c>
      <c r="K322" t="s">
        <v>12</v>
      </c>
      <c r="L322">
        <v>522462.18286282418</v>
      </c>
      <c r="M322">
        <v>6608.7695073834047</v>
      </c>
      <c r="O322">
        <f t="shared" si="4"/>
        <v>167744601.83873045</v>
      </c>
    </row>
    <row r="323" spans="1:15" x14ac:dyDescent="0.25">
      <c r="A323">
        <v>6.28</v>
      </c>
      <c r="B323">
        <v>51.35</v>
      </c>
      <c r="C323">
        <v>3.3808325406238322</v>
      </c>
      <c r="D323">
        <v>101</v>
      </c>
      <c r="E323">
        <v>6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169041627.03119162</v>
      </c>
    </row>
    <row r="324" spans="1:15" x14ac:dyDescent="0.25">
      <c r="A324">
        <v>6.48</v>
      </c>
      <c r="B324">
        <v>51.35</v>
      </c>
      <c r="C324">
        <v>3.3915150606134201</v>
      </c>
      <c r="D324">
        <v>102</v>
      </c>
      <c r="E324">
        <v>10</v>
      </c>
      <c r="F324">
        <v>30</v>
      </c>
      <c r="G324">
        <v>29</v>
      </c>
      <c r="H324">
        <v>53242.213756089652</v>
      </c>
      <c r="I324">
        <v>9</v>
      </c>
      <c r="J324">
        <v>5</v>
      </c>
      <c r="K324" t="s">
        <v>12</v>
      </c>
      <c r="L324">
        <v>540478.12020292156</v>
      </c>
      <c r="M324">
        <v>6570.1460903387388</v>
      </c>
      <c r="O324">
        <f t="shared" si="5"/>
        <v>169575753.030671</v>
      </c>
    </row>
    <row r="325" spans="1:15" x14ac:dyDescent="0.25">
      <c r="A325">
        <v>6.6800000000000006</v>
      </c>
      <c r="B325">
        <v>51.35</v>
      </c>
      <c r="C325">
        <v>3.3939010029421799</v>
      </c>
      <c r="D325">
        <v>102</v>
      </c>
      <c r="E325">
        <v>15</v>
      </c>
      <c r="F325">
        <v>30</v>
      </c>
      <c r="G325">
        <v>29</v>
      </c>
      <c r="H325">
        <v>53242.213756089652</v>
      </c>
      <c r="I325">
        <v>9</v>
      </c>
      <c r="J325">
        <v>5</v>
      </c>
      <c r="K325" t="s">
        <v>12</v>
      </c>
      <c r="L325">
        <v>540478.12020292156</v>
      </c>
      <c r="M325">
        <v>6550.8505180363754</v>
      </c>
      <c r="O325">
        <f t="shared" si="5"/>
        <v>169695050.147109</v>
      </c>
    </row>
    <row r="326" spans="1:15" x14ac:dyDescent="0.25">
      <c r="A326">
        <v>6.8800000000000008</v>
      </c>
      <c r="B326">
        <v>51.35</v>
      </c>
      <c r="C326">
        <v>3.3938194030593012</v>
      </c>
      <c r="D326">
        <v>102</v>
      </c>
      <c r="E326">
        <v>15</v>
      </c>
      <c r="F326">
        <v>30</v>
      </c>
      <c r="G326">
        <v>29</v>
      </c>
      <c r="H326">
        <v>53242.213756089652</v>
      </c>
      <c r="I326">
        <v>9</v>
      </c>
      <c r="J326">
        <v>5</v>
      </c>
      <c r="K326" t="s">
        <v>12</v>
      </c>
      <c r="L326">
        <v>540478.12020292156</v>
      </c>
      <c r="M326">
        <v>6531.5658514475599</v>
      </c>
      <c r="O326">
        <f t="shared" si="5"/>
        <v>169690970.15296507</v>
      </c>
    </row>
    <row r="327" spans="1:15" x14ac:dyDescent="0.25">
      <c r="A327">
        <v>7.08</v>
      </c>
      <c r="B327">
        <v>51.35</v>
      </c>
      <c r="C327">
        <v>3.358458803860608</v>
      </c>
      <c r="D327">
        <v>99</v>
      </c>
      <c r="E327">
        <v>0</v>
      </c>
      <c r="F327">
        <v>30</v>
      </c>
      <c r="G327">
        <v>29</v>
      </c>
      <c r="H327">
        <v>53242.213756089652</v>
      </c>
      <c r="I327">
        <v>9</v>
      </c>
      <c r="J327">
        <v>5</v>
      </c>
      <c r="K327" t="s">
        <v>12</v>
      </c>
      <c r="L327">
        <v>540478.12020292156</v>
      </c>
      <c r="M327">
        <v>6512.2922032592933</v>
      </c>
      <c r="O327">
        <f t="shared" si="5"/>
        <v>167922940.19303039</v>
      </c>
    </row>
    <row r="328" spans="1:15" x14ac:dyDescent="0.25">
      <c r="A328">
        <v>7.28</v>
      </c>
      <c r="B328">
        <v>51.35</v>
      </c>
      <c r="C328">
        <v>3.3530935454388411</v>
      </c>
      <c r="D328">
        <v>98</v>
      </c>
      <c r="E328">
        <v>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167654677.27194205</v>
      </c>
    </row>
    <row r="329" spans="1:15" x14ac:dyDescent="0.25">
      <c r="A329">
        <v>7.48</v>
      </c>
      <c r="B329">
        <v>51.35</v>
      </c>
      <c r="C329">
        <v>3.36731240963885</v>
      </c>
      <c r="D329">
        <v>99</v>
      </c>
      <c r="E329">
        <v>14</v>
      </c>
      <c r="F329">
        <v>30</v>
      </c>
      <c r="G329">
        <v>29</v>
      </c>
      <c r="H329">
        <v>53242.213756089652</v>
      </c>
      <c r="I329">
        <v>9</v>
      </c>
      <c r="J329">
        <v>5</v>
      </c>
      <c r="K329" t="s">
        <v>12</v>
      </c>
      <c r="L329">
        <v>540478.12020292156</v>
      </c>
      <c r="M329">
        <v>6473.7784189992271</v>
      </c>
      <c r="O329">
        <f t="shared" si="5"/>
        <v>168365620.4819425</v>
      </c>
    </row>
    <row r="330" spans="1:15" x14ac:dyDescent="0.25">
      <c r="A330">
        <v>7.6800000000000006</v>
      </c>
      <c r="B330">
        <v>51.35</v>
      </c>
      <c r="C330">
        <v>3.4399292600767319</v>
      </c>
      <c r="D330">
        <v>103</v>
      </c>
      <c r="E330">
        <v>2</v>
      </c>
      <c r="F330">
        <v>31</v>
      </c>
      <c r="G330">
        <v>30</v>
      </c>
      <c r="H330">
        <v>55016.95421462597</v>
      </c>
      <c r="I330">
        <v>9</v>
      </c>
      <c r="J330">
        <v>5</v>
      </c>
      <c r="K330" t="s">
        <v>12</v>
      </c>
      <c r="L330">
        <v>558494.05754301895</v>
      </c>
      <c r="M330">
        <v>6454.5385145205137</v>
      </c>
      <c r="O330">
        <f t="shared" si="5"/>
        <v>171996463.0038366</v>
      </c>
    </row>
    <row r="331" spans="1:15" x14ac:dyDescent="0.25">
      <c r="A331">
        <v>7.8800000000000008</v>
      </c>
      <c r="B331">
        <v>51.35</v>
      </c>
      <c r="C331">
        <v>3.4411616863173409</v>
      </c>
      <c r="D331">
        <v>103</v>
      </c>
      <c r="E331">
        <v>2</v>
      </c>
      <c r="F331">
        <v>31</v>
      </c>
      <c r="G331">
        <v>30</v>
      </c>
      <c r="H331">
        <v>55016.95421462597</v>
      </c>
      <c r="I331">
        <v>9</v>
      </c>
      <c r="J331">
        <v>5</v>
      </c>
      <c r="K331" t="s">
        <v>12</v>
      </c>
      <c r="L331">
        <v>558494.05754301895</v>
      </c>
      <c r="M331">
        <v>6435.310091663906</v>
      </c>
      <c r="O331">
        <f t="shared" si="5"/>
        <v>172058084.31586704</v>
      </c>
    </row>
    <row r="332" spans="1:15" x14ac:dyDescent="0.25">
      <c r="A332">
        <v>8.08</v>
      </c>
      <c r="B332">
        <v>51.35</v>
      </c>
      <c r="C332">
        <v>3.4865818117507952</v>
      </c>
      <c r="D332">
        <v>103</v>
      </c>
      <c r="E332">
        <v>6</v>
      </c>
      <c r="F332">
        <v>32</v>
      </c>
      <c r="G332">
        <v>31</v>
      </c>
      <c r="H332">
        <v>56791.694673162303</v>
      </c>
      <c r="I332">
        <v>9</v>
      </c>
      <c r="J332">
        <v>5</v>
      </c>
      <c r="K332" t="s">
        <v>12</v>
      </c>
      <c r="L332">
        <v>576509.99488311633</v>
      </c>
      <c r="M332">
        <v>6416.0932694416924</v>
      </c>
      <c r="O332">
        <f t="shared" si="5"/>
        <v>174329090.58753976</v>
      </c>
    </row>
    <row r="333" spans="1:15" x14ac:dyDescent="0.25">
      <c r="A333">
        <v>8.2800000000000011</v>
      </c>
      <c r="B333">
        <v>51.35</v>
      </c>
      <c r="C333">
        <v>3.479679319335065</v>
      </c>
      <c r="D333">
        <v>107</v>
      </c>
      <c r="E333">
        <v>0</v>
      </c>
      <c r="F333">
        <v>31</v>
      </c>
      <c r="G333">
        <v>30</v>
      </c>
      <c r="H333">
        <v>55016.95421462597</v>
      </c>
      <c r="I333">
        <v>9</v>
      </c>
      <c r="J333">
        <v>5</v>
      </c>
      <c r="K333" t="s">
        <v>12</v>
      </c>
      <c r="L333">
        <v>558494.05754301895</v>
      </c>
      <c r="M333">
        <v>6396.8881681851863</v>
      </c>
      <c r="O333">
        <f t="shared" si="5"/>
        <v>173983965.96675324</v>
      </c>
    </row>
    <row r="334" spans="1:15" x14ac:dyDescent="0.25">
      <c r="A334">
        <v>8.48</v>
      </c>
      <c r="B334">
        <v>51.35</v>
      </c>
      <c r="C334">
        <v>3.508922797122497</v>
      </c>
      <c r="D334">
        <v>110</v>
      </c>
      <c r="E334">
        <v>0</v>
      </c>
      <c r="F334">
        <v>31</v>
      </c>
      <c r="G334">
        <v>30</v>
      </c>
      <c r="H334">
        <v>55016.95421462597</v>
      </c>
      <c r="I334">
        <v>9</v>
      </c>
      <c r="J334">
        <v>5</v>
      </c>
      <c r="K334" t="s">
        <v>12</v>
      </c>
      <c r="L334">
        <v>558494.05754301895</v>
      </c>
      <c r="M334">
        <v>6377.6949095633317</v>
      </c>
      <c r="O334">
        <f t="shared" si="5"/>
        <v>175446139.85612485</v>
      </c>
    </row>
    <row r="335" spans="1:15" x14ac:dyDescent="0.25">
      <c r="A335">
        <v>8.68</v>
      </c>
      <c r="B335">
        <v>51.35</v>
      </c>
      <c r="C335">
        <v>3.5527889159117079</v>
      </c>
      <c r="D335">
        <v>110</v>
      </c>
      <c r="E335">
        <v>0</v>
      </c>
      <c r="F335">
        <v>32</v>
      </c>
      <c r="G335">
        <v>31</v>
      </c>
      <c r="H335">
        <v>56791.694673162303</v>
      </c>
      <c r="I335">
        <v>9</v>
      </c>
      <c r="J335">
        <v>5</v>
      </c>
      <c r="K335" t="s">
        <v>12</v>
      </c>
      <c r="L335">
        <v>576509.99488311633</v>
      </c>
      <c r="M335">
        <v>6358.5136166015518</v>
      </c>
      <c r="O335">
        <f t="shared" si="5"/>
        <v>177639445.79558539</v>
      </c>
    </row>
    <row r="336" spans="1:15" x14ac:dyDescent="0.25">
      <c r="A336">
        <v>8.8800000000000008</v>
      </c>
      <c r="B336">
        <v>51.35</v>
      </c>
      <c r="C336">
        <v>3.555081180080029</v>
      </c>
      <c r="D336">
        <v>110</v>
      </c>
      <c r="E336">
        <v>0</v>
      </c>
      <c r="F336">
        <v>32</v>
      </c>
      <c r="G336">
        <v>31</v>
      </c>
      <c r="H336">
        <v>56791.694673162303</v>
      </c>
      <c r="I336">
        <v>9</v>
      </c>
      <c r="J336">
        <v>5</v>
      </c>
      <c r="K336" t="s">
        <v>12</v>
      </c>
      <c r="L336">
        <v>576509.99488311633</v>
      </c>
      <c r="M336">
        <v>6339.3444137008573</v>
      </c>
      <c r="O336">
        <f t="shared" si="5"/>
        <v>177754059.00400144</v>
      </c>
    </row>
    <row r="337" spans="1:15" x14ac:dyDescent="0.25">
      <c r="A337">
        <v>9.08</v>
      </c>
      <c r="B337">
        <v>51.35</v>
      </c>
      <c r="C337">
        <v>3.6707540446143501</v>
      </c>
      <c r="D337">
        <v>117</v>
      </c>
      <c r="E337">
        <v>14</v>
      </c>
      <c r="F337">
        <v>33</v>
      </c>
      <c r="G337">
        <v>32</v>
      </c>
      <c r="H337">
        <v>58566.435131698607</v>
      </c>
      <c r="I337">
        <v>9</v>
      </c>
      <c r="J337">
        <v>5</v>
      </c>
      <c r="K337" t="s">
        <v>12</v>
      </c>
      <c r="L337">
        <v>594525.93222321372</v>
      </c>
      <c r="M337">
        <v>6320.1874266572613</v>
      </c>
      <c r="O337">
        <f t="shared" si="5"/>
        <v>183537702.23071751</v>
      </c>
    </row>
    <row r="338" spans="1:15" x14ac:dyDescent="0.25">
      <c r="A338">
        <v>9.2800000000000011</v>
      </c>
      <c r="B338">
        <v>51.35</v>
      </c>
      <c r="C338">
        <v>3.762552669447313</v>
      </c>
      <c r="D338">
        <v>123</v>
      </c>
      <c r="E338">
        <v>77</v>
      </c>
      <c r="F338">
        <v>33</v>
      </c>
      <c r="G338">
        <v>32</v>
      </c>
      <c r="H338">
        <v>58566.435131698607</v>
      </c>
      <c r="I338">
        <v>9</v>
      </c>
      <c r="J338">
        <v>5</v>
      </c>
      <c r="K338" t="s">
        <v>12</v>
      </c>
      <c r="L338">
        <v>594525.93222321372</v>
      </c>
      <c r="M338">
        <v>6301.0427826814248</v>
      </c>
      <c r="O338">
        <f t="shared" si="5"/>
        <v>188127633.47236565</v>
      </c>
    </row>
    <row r="339" spans="1:15" x14ac:dyDescent="0.25">
      <c r="A339">
        <v>9.48</v>
      </c>
      <c r="B339">
        <v>51.35</v>
      </c>
      <c r="C339">
        <v>3.8808252058458508</v>
      </c>
      <c r="D339">
        <v>111</v>
      </c>
      <c r="E339">
        <v>640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194041260.29229254</v>
      </c>
    </row>
    <row r="340" spans="1:15" x14ac:dyDescent="0.25">
      <c r="A340">
        <v>9.68</v>
      </c>
      <c r="B340">
        <v>51.35</v>
      </c>
      <c r="C340">
        <v>3.9313786876737828</v>
      </c>
      <c r="D340">
        <v>111</v>
      </c>
      <c r="E340">
        <v>727</v>
      </c>
      <c r="F340">
        <v>31</v>
      </c>
      <c r="G340">
        <v>30</v>
      </c>
      <c r="H340">
        <v>55016.95421462597</v>
      </c>
      <c r="I340">
        <v>9</v>
      </c>
      <c r="J340">
        <v>5</v>
      </c>
      <c r="K340" t="s">
        <v>12</v>
      </c>
      <c r="L340">
        <v>558494.05754301895</v>
      </c>
      <c r="M340">
        <v>6262.7910399689754</v>
      </c>
      <c r="O340">
        <f t="shared" si="5"/>
        <v>196568934.38368914</v>
      </c>
    </row>
    <row r="341" spans="1:15" x14ac:dyDescent="0.25">
      <c r="A341">
        <v>9.8800000000000008</v>
      </c>
      <c r="B341">
        <v>51.35</v>
      </c>
      <c r="C341">
        <v>3.934055792298178</v>
      </c>
      <c r="D341">
        <v>110</v>
      </c>
      <c r="E341">
        <v>743</v>
      </c>
      <c r="F341">
        <v>31</v>
      </c>
      <c r="G341">
        <v>30</v>
      </c>
      <c r="H341">
        <v>55016.95421462597</v>
      </c>
      <c r="I341">
        <v>9</v>
      </c>
      <c r="J341">
        <v>5</v>
      </c>
      <c r="K341" t="s">
        <v>12</v>
      </c>
      <c r="L341">
        <v>558494.05754301895</v>
      </c>
      <c r="M341">
        <v>6243.684202907948</v>
      </c>
      <c r="O341">
        <f t="shared" si="5"/>
        <v>196702789.6149089</v>
      </c>
    </row>
    <row r="342" spans="1:15" x14ac:dyDescent="0.25">
      <c r="A342">
        <v>6.08</v>
      </c>
      <c r="B342">
        <v>51.15</v>
      </c>
      <c r="C342">
        <v>3.397136418728862</v>
      </c>
      <c r="D342">
        <v>102</v>
      </c>
      <c r="E342">
        <v>4</v>
      </c>
      <c r="F342">
        <v>30</v>
      </c>
      <c r="G342">
        <v>29</v>
      </c>
      <c r="H342">
        <v>53242.213756089652</v>
      </c>
      <c r="I342">
        <v>9</v>
      </c>
      <c r="J342">
        <v>5</v>
      </c>
      <c r="K342" t="s">
        <v>12</v>
      </c>
      <c r="L342">
        <v>540478.12020292156</v>
      </c>
      <c r="M342">
        <v>6598.0103572425041</v>
      </c>
      <c r="O342">
        <f t="shared" si="5"/>
        <v>169856820.93644309</v>
      </c>
    </row>
    <row r="343" spans="1:15" x14ac:dyDescent="0.25">
      <c r="A343">
        <v>6.28</v>
      </c>
      <c r="B343">
        <v>51.15</v>
      </c>
      <c r="C343">
        <v>3.412358991953004</v>
      </c>
      <c r="D343">
        <v>104</v>
      </c>
      <c r="E343">
        <v>0</v>
      </c>
      <c r="F343">
        <v>30</v>
      </c>
      <c r="G343">
        <v>29</v>
      </c>
      <c r="H343">
        <v>53242.213756089652</v>
      </c>
      <c r="I343">
        <v>9</v>
      </c>
      <c r="J343">
        <v>5</v>
      </c>
      <c r="K343" t="s">
        <v>12</v>
      </c>
      <c r="L343">
        <v>540478.12020292156</v>
      </c>
      <c r="M343">
        <v>6578.6779922079704</v>
      </c>
      <c r="O343">
        <f t="shared" si="5"/>
        <v>170617949.5976502</v>
      </c>
    </row>
    <row r="344" spans="1:15" x14ac:dyDescent="0.25">
      <c r="A344">
        <v>6.48</v>
      </c>
      <c r="B344">
        <v>51.15</v>
      </c>
      <c r="C344">
        <v>3.4899958108260281</v>
      </c>
      <c r="D344">
        <v>108</v>
      </c>
      <c r="E344">
        <v>0</v>
      </c>
      <c r="F344">
        <v>31</v>
      </c>
      <c r="G344">
        <v>30</v>
      </c>
      <c r="H344">
        <v>55016.95421462597</v>
      </c>
      <c r="I344">
        <v>9</v>
      </c>
      <c r="J344">
        <v>5</v>
      </c>
      <c r="K344" t="s">
        <v>12</v>
      </c>
      <c r="L344">
        <v>558494.05754301895</v>
      </c>
      <c r="M344">
        <v>6559.3562974815532</v>
      </c>
      <c r="O344">
        <f t="shared" si="5"/>
        <v>174499790.5413014</v>
      </c>
    </row>
    <row r="345" spans="1:15" x14ac:dyDescent="0.25">
      <c r="A345">
        <v>6.6800000000000006</v>
      </c>
      <c r="B345">
        <v>51.15</v>
      </c>
      <c r="C345">
        <v>3.5197462516549152</v>
      </c>
      <c r="D345">
        <v>111</v>
      </c>
      <c r="E345">
        <v>5</v>
      </c>
      <c r="F345">
        <v>31</v>
      </c>
      <c r="G345">
        <v>30</v>
      </c>
      <c r="H345">
        <v>55016.95421462597</v>
      </c>
      <c r="I345">
        <v>9</v>
      </c>
      <c r="J345">
        <v>5</v>
      </c>
      <c r="K345" t="s">
        <v>12</v>
      </c>
      <c r="L345">
        <v>558494.05754301895</v>
      </c>
      <c r="M345">
        <v>6540.0453832988806</v>
      </c>
      <c r="O345">
        <f t="shared" si="5"/>
        <v>175987312.58274576</v>
      </c>
    </row>
    <row r="346" spans="1:15" x14ac:dyDescent="0.25">
      <c r="A346">
        <v>6.8800000000000008</v>
      </c>
      <c r="B346">
        <v>51.15</v>
      </c>
      <c r="C346">
        <v>3.5196714742581281</v>
      </c>
      <c r="D346">
        <v>111</v>
      </c>
      <c r="E346">
        <v>5</v>
      </c>
      <c r="F346">
        <v>31</v>
      </c>
      <c r="G346">
        <v>30</v>
      </c>
      <c r="H346">
        <v>55016.95421462597</v>
      </c>
      <c r="I346">
        <v>9</v>
      </c>
      <c r="J346">
        <v>5</v>
      </c>
      <c r="K346" t="s">
        <v>12</v>
      </c>
      <c r="L346">
        <v>558494.05754301895</v>
      </c>
      <c r="M346">
        <v>6520.7453610954399</v>
      </c>
      <c r="O346">
        <f t="shared" si="5"/>
        <v>175983573.71290639</v>
      </c>
    </row>
    <row r="347" spans="1:15" x14ac:dyDescent="0.25">
      <c r="A347">
        <v>7.08</v>
      </c>
      <c r="B347">
        <v>51.15</v>
      </c>
      <c r="C347">
        <v>3.4941538342240541</v>
      </c>
      <c r="D347">
        <v>108</v>
      </c>
      <c r="E347">
        <v>8</v>
      </c>
      <c r="F347">
        <v>31</v>
      </c>
      <c r="G347">
        <v>30</v>
      </c>
      <c r="H347">
        <v>55016.95421462597</v>
      </c>
      <c r="I347">
        <v>9</v>
      </c>
      <c r="J347">
        <v>5</v>
      </c>
      <c r="K347" t="s">
        <v>12</v>
      </c>
      <c r="L347">
        <v>558494.05754301895</v>
      </c>
      <c r="M347">
        <v>6501.4563435235423</v>
      </c>
      <c r="O347">
        <f t="shared" si="5"/>
        <v>174707691.71120271</v>
      </c>
    </row>
    <row r="348" spans="1:15" x14ac:dyDescent="0.25">
      <c r="A348">
        <v>7.28</v>
      </c>
      <c r="B348">
        <v>51.15</v>
      </c>
      <c r="C348">
        <v>3.4650498532336211</v>
      </c>
      <c r="D348">
        <v>105</v>
      </c>
      <c r="E348">
        <v>4</v>
      </c>
      <c r="F348">
        <v>31</v>
      </c>
      <c r="G348">
        <v>30</v>
      </c>
      <c r="H348">
        <v>55016.95421462597</v>
      </c>
      <c r="I348">
        <v>9</v>
      </c>
      <c r="J348">
        <v>5</v>
      </c>
      <c r="K348" t="s">
        <v>12</v>
      </c>
      <c r="L348">
        <v>558494.05754301895</v>
      </c>
      <c r="M348">
        <v>6482.1784444694731</v>
      </c>
      <c r="O348">
        <f t="shared" si="5"/>
        <v>173252492.66168106</v>
      </c>
    </row>
    <row r="349" spans="1:15" x14ac:dyDescent="0.25">
      <c r="A349">
        <v>7.48</v>
      </c>
      <c r="B349">
        <v>51.15</v>
      </c>
      <c r="C349">
        <v>3.413749837608794</v>
      </c>
      <c r="D349">
        <v>104</v>
      </c>
      <c r="E349">
        <v>2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170687491.8804397</v>
      </c>
    </row>
    <row r="350" spans="1:15" x14ac:dyDescent="0.25">
      <c r="A350">
        <v>7.6800000000000006</v>
      </c>
      <c r="B350">
        <v>51.15</v>
      </c>
      <c r="C350">
        <v>3.4837486260870052</v>
      </c>
      <c r="D350">
        <v>107</v>
      </c>
      <c r="E350">
        <v>2</v>
      </c>
      <c r="F350">
        <v>31</v>
      </c>
      <c r="G350">
        <v>30</v>
      </c>
      <c r="H350">
        <v>55016.95421462597</v>
      </c>
      <c r="I350">
        <v>9</v>
      </c>
      <c r="J350">
        <v>5</v>
      </c>
      <c r="K350" t="s">
        <v>12</v>
      </c>
      <c r="L350">
        <v>558494.05754301895</v>
      </c>
      <c r="M350">
        <v>6443.6564637348383</v>
      </c>
      <c r="O350">
        <f t="shared" si="5"/>
        <v>174187431.30435026</v>
      </c>
    </row>
    <row r="351" spans="1:15" x14ac:dyDescent="0.25">
      <c r="A351">
        <v>7.8800000000000008</v>
      </c>
      <c r="B351">
        <v>51.15</v>
      </c>
      <c r="C351">
        <v>3.484884595471061</v>
      </c>
      <c r="D351">
        <v>107</v>
      </c>
      <c r="E351">
        <v>2</v>
      </c>
      <c r="F351">
        <v>31</v>
      </c>
      <c r="G351">
        <v>30</v>
      </c>
      <c r="H351">
        <v>55016.95421462597</v>
      </c>
      <c r="I351">
        <v>9</v>
      </c>
      <c r="J351">
        <v>5</v>
      </c>
      <c r="K351" t="s">
        <v>12</v>
      </c>
      <c r="L351">
        <v>558494.05754301895</v>
      </c>
      <c r="M351">
        <v>6424.4126161549393</v>
      </c>
      <c r="O351">
        <f t="shared" si="5"/>
        <v>174244229.77355304</v>
      </c>
    </row>
    <row r="352" spans="1:15" x14ac:dyDescent="0.25">
      <c r="A352">
        <v>8.08</v>
      </c>
      <c r="B352">
        <v>51.15</v>
      </c>
      <c r="C352">
        <v>3.5527981804393471</v>
      </c>
      <c r="D352">
        <v>109</v>
      </c>
      <c r="E352">
        <v>14</v>
      </c>
      <c r="F352">
        <v>32</v>
      </c>
      <c r="G352">
        <v>31</v>
      </c>
      <c r="H352">
        <v>56791.694673162303</v>
      </c>
      <c r="I352">
        <v>9</v>
      </c>
      <c r="J352">
        <v>5</v>
      </c>
      <c r="K352" t="s">
        <v>12</v>
      </c>
      <c r="L352">
        <v>576509.99488311633</v>
      </c>
      <c r="M352">
        <v>6405.1803553303153</v>
      </c>
      <c r="O352">
        <f t="shared" si="5"/>
        <v>177639909.02196735</v>
      </c>
    </row>
    <row r="353" spans="1:15" x14ac:dyDescent="0.25">
      <c r="A353">
        <v>8.2800000000000011</v>
      </c>
      <c r="B353">
        <v>51.15</v>
      </c>
      <c r="C353">
        <v>3.6035627886484041</v>
      </c>
      <c r="D353">
        <v>115</v>
      </c>
      <c r="E353">
        <v>4</v>
      </c>
      <c r="F353">
        <v>32</v>
      </c>
      <c r="G353">
        <v>31</v>
      </c>
      <c r="H353">
        <v>56791.694673162303</v>
      </c>
      <c r="I353">
        <v>9</v>
      </c>
      <c r="J353">
        <v>5</v>
      </c>
      <c r="K353" t="s">
        <v>12</v>
      </c>
      <c r="L353">
        <v>576509.99488311633</v>
      </c>
      <c r="M353">
        <v>6385.9598015836582</v>
      </c>
      <c r="O353">
        <f t="shared" si="5"/>
        <v>180178139.43242019</v>
      </c>
    </row>
    <row r="354" spans="1:15" x14ac:dyDescent="0.25">
      <c r="A354">
        <v>8.48</v>
      </c>
      <c r="B354">
        <v>51.15</v>
      </c>
      <c r="C354">
        <v>3.679359933209458</v>
      </c>
      <c r="D354">
        <v>118</v>
      </c>
      <c r="E354">
        <v>13</v>
      </c>
      <c r="F354">
        <v>33</v>
      </c>
      <c r="G354">
        <v>32</v>
      </c>
      <c r="H354">
        <v>58566.435131698607</v>
      </c>
      <c r="I354">
        <v>9</v>
      </c>
      <c r="J354">
        <v>5</v>
      </c>
      <c r="K354" t="s">
        <v>12</v>
      </c>
      <c r="L354">
        <v>594525.93222321372</v>
      </c>
      <c r="M354">
        <v>6366.7510765800062</v>
      </c>
      <c r="O354">
        <f t="shared" si="5"/>
        <v>183967996.6604729</v>
      </c>
    </row>
    <row r="355" spans="1:15" x14ac:dyDescent="0.25">
      <c r="A355">
        <v>8.68</v>
      </c>
      <c r="B355">
        <v>51.15</v>
      </c>
      <c r="C355">
        <v>3.732360233084866</v>
      </c>
      <c r="D355">
        <v>123</v>
      </c>
      <c r="E355">
        <v>23</v>
      </c>
      <c r="F355">
        <v>33</v>
      </c>
      <c r="G355">
        <v>32</v>
      </c>
      <c r="H355">
        <v>58566.435131698607</v>
      </c>
      <c r="I355">
        <v>9</v>
      </c>
      <c r="J355">
        <v>5</v>
      </c>
      <c r="K355" t="s">
        <v>12</v>
      </c>
      <c r="L355">
        <v>594525.93222321372</v>
      </c>
      <c r="M355">
        <v>6347.5543033456997</v>
      </c>
      <c r="O355">
        <f t="shared" si="5"/>
        <v>186618011.65424329</v>
      </c>
    </row>
    <row r="356" spans="1:15" x14ac:dyDescent="0.25">
      <c r="A356">
        <v>8.8800000000000008</v>
      </c>
      <c r="B356">
        <v>51.15</v>
      </c>
      <c r="C356">
        <v>3.734504312250106</v>
      </c>
      <c r="D356">
        <v>123</v>
      </c>
      <c r="E356">
        <v>23</v>
      </c>
      <c r="F356">
        <v>33</v>
      </c>
      <c r="G356">
        <v>32</v>
      </c>
      <c r="H356">
        <v>58566.435131698607</v>
      </c>
      <c r="I356">
        <v>9</v>
      </c>
      <c r="J356">
        <v>5</v>
      </c>
      <c r="K356" t="s">
        <v>12</v>
      </c>
      <c r="L356">
        <v>594525.93222321372</v>
      </c>
      <c r="M356">
        <v>6328.3696062876343</v>
      </c>
      <c r="O356">
        <f t="shared" si="5"/>
        <v>186725215.61250532</v>
      </c>
    </row>
    <row r="357" spans="1:15" x14ac:dyDescent="0.25">
      <c r="A357">
        <v>9.08</v>
      </c>
      <c r="B357">
        <v>51.15</v>
      </c>
      <c r="C357">
        <v>3.8209015846410859</v>
      </c>
      <c r="D357">
        <v>112</v>
      </c>
      <c r="E357">
        <v>512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191045079.23205429</v>
      </c>
    </row>
    <row r="358" spans="1:15" x14ac:dyDescent="0.25">
      <c r="A358">
        <v>9.2800000000000011</v>
      </c>
      <c r="B358">
        <v>51.15</v>
      </c>
      <c r="C358">
        <v>3.8781923229633919</v>
      </c>
      <c r="D358">
        <v>109</v>
      </c>
      <c r="E358">
        <v>662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193909616.14816961</v>
      </c>
    </row>
    <row r="359" spans="1:15" x14ac:dyDescent="0.25">
      <c r="A359">
        <v>9.48</v>
      </c>
      <c r="B359">
        <v>51.15</v>
      </c>
      <c r="C359">
        <v>3.895794573344737</v>
      </c>
      <c r="D359">
        <v>108</v>
      </c>
      <c r="E359">
        <v>706</v>
      </c>
      <c r="F359">
        <v>31</v>
      </c>
      <c r="G359">
        <v>30</v>
      </c>
      <c r="H359">
        <v>55016.95421462597</v>
      </c>
      <c r="I359">
        <v>9</v>
      </c>
      <c r="J359">
        <v>5</v>
      </c>
      <c r="K359" t="s">
        <v>12</v>
      </c>
      <c r="L359">
        <v>558494.05754301895</v>
      </c>
      <c r="M359">
        <v>6270.8892373597346</v>
      </c>
      <c r="O359">
        <f t="shared" si="5"/>
        <v>194789728.66723686</v>
      </c>
    </row>
    <row r="360" spans="1:15" x14ac:dyDescent="0.25">
      <c r="A360">
        <v>9.68</v>
      </c>
      <c r="B360">
        <v>51.15</v>
      </c>
      <c r="C360">
        <v>3.9135986880838818</v>
      </c>
      <c r="D360">
        <v>106</v>
      </c>
      <c r="E360">
        <v>843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195679934.40419409</v>
      </c>
    </row>
    <row r="361" spans="1:15" x14ac:dyDescent="0.25">
      <c r="A361">
        <v>9.8800000000000008</v>
      </c>
      <c r="B361">
        <v>51.15</v>
      </c>
      <c r="C361">
        <v>3.9161252796087589</v>
      </c>
      <c r="D361">
        <v>105</v>
      </c>
      <c r="E361">
        <v>859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195806263.98043793</v>
      </c>
    </row>
    <row r="362" spans="1:15" x14ac:dyDescent="0.25">
      <c r="A362">
        <v>6.08</v>
      </c>
      <c r="B362">
        <v>50.95</v>
      </c>
      <c r="C362">
        <v>3.3777799039665859</v>
      </c>
      <c r="D362">
        <v>99</v>
      </c>
      <c r="E362">
        <v>5</v>
      </c>
      <c r="F362">
        <v>30</v>
      </c>
      <c r="G362">
        <v>29</v>
      </c>
      <c r="H362">
        <v>53242.213756089652</v>
      </c>
      <c r="I362">
        <v>9</v>
      </c>
      <c r="J362">
        <v>5</v>
      </c>
      <c r="K362" t="s">
        <v>12</v>
      </c>
      <c r="L362">
        <v>540478.12020292156</v>
      </c>
      <c r="M362">
        <v>6587.2788560575837</v>
      </c>
      <c r="O362">
        <f t="shared" si="5"/>
        <v>168888995.1983293</v>
      </c>
    </row>
    <row r="363" spans="1:15" x14ac:dyDescent="0.25">
      <c r="A363">
        <v>6.28</v>
      </c>
      <c r="B363">
        <v>50.95</v>
      </c>
      <c r="C363">
        <v>3.3989225757995429</v>
      </c>
      <c r="D363">
        <v>97</v>
      </c>
      <c r="E363">
        <v>2</v>
      </c>
      <c r="F363">
        <v>31</v>
      </c>
      <c r="G363">
        <v>30</v>
      </c>
      <c r="H363">
        <v>55016.95421462597</v>
      </c>
      <c r="I363">
        <v>9</v>
      </c>
      <c r="J363">
        <v>5</v>
      </c>
      <c r="K363" t="s">
        <v>12</v>
      </c>
      <c r="L363">
        <v>558494.05754301895</v>
      </c>
      <c r="M363">
        <v>6567.9311259114729</v>
      </c>
      <c r="O363">
        <f t="shared" si="5"/>
        <v>169946128.78997713</v>
      </c>
    </row>
    <row r="364" spans="1:15" x14ac:dyDescent="0.25">
      <c r="A364">
        <v>6.48</v>
      </c>
      <c r="B364">
        <v>50.95</v>
      </c>
      <c r="C364">
        <v>3.5146923891870698</v>
      </c>
      <c r="D364">
        <v>105</v>
      </c>
      <c r="E364">
        <v>5</v>
      </c>
      <c r="F364">
        <v>32</v>
      </c>
      <c r="G364">
        <v>31</v>
      </c>
      <c r="H364">
        <v>56791.694673162303</v>
      </c>
      <c r="I364">
        <v>9</v>
      </c>
      <c r="J364">
        <v>5</v>
      </c>
      <c r="K364" t="s">
        <v>12</v>
      </c>
      <c r="L364">
        <v>576509.99488311633</v>
      </c>
      <c r="M364">
        <v>6548.5940517421641</v>
      </c>
      <c r="O364">
        <f t="shared" si="5"/>
        <v>175734619.45935348</v>
      </c>
    </row>
    <row r="365" spans="1:15" x14ac:dyDescent="0.25">
      <c r="A365">
        <v>6.6800000000000006</v>
      </c>
      <c r="B365">
        <v>50.95</v>
      </c>
      <c r="C365">
        <v>3.6210301867178849</v>
      </c>
      <c r="D365">
        <v>112</v>
      </c>
      <c r="E365">
        <v>7</v>
      </c>
      <c r="F365">
        <v>33</v>
      </c>
      <c r="G365">
        <v>32</v>
      </c>
      <c r="H365">
        <v>58566.435131698607</v>
      </c>
      <c r="I365">
        <v>9</v>
      </c>
      <c r="J365">
        <v>5</v>
      </c>
      <c r="K365" t="s">
        <v>12</v>
      </c>
      <c r="L365">
        <v>594525.93222321372</v>
      </c>
      <c r="M365">
        <v>6529.2677437371913</v>
      </c>
      <c r="O365">
        <f t="shared" si="5"/>
        <v>181051509.33589426</v>
      </c>
    </row>
    <row r="366" spans="1:15" x14ac:dyDescent="0.25">
      <c r="A366">
        <v>6.8800000000000008</v>
      </c>
      <c r="B366">
        <v>50.95</v>
      </c>
      <c r="C366">
        <v>3.6209611334056562</v>
      </c>
      <c r="D366">
        <v>112</v>
      </c>
      <c r="E366">
        <v>7</v>
      </c>
      <c r="F366">
        <v>33</v>
      </c>
      <c r="G366">
        <v>32</v>
      </c>
      <c r="H366">
        <v>58566.435131698607</v>
      </c>
      <c r="I366">
        <v>9</v>
      </c>
      <c r="J366">
        <v>5</v>
      </c>
      <c r="K366" t="s">
        <v>12</v>
      </c>
      <c r="L366">
        <v>594525.93222321372</v>
      </c>
      <c r="M366">
        <v>6509.9523132877994</v>
      </c>
      <c r="O366">
        <f t="shared" si="5"/>
        <v>181048056.67028281</v>
      </c>
    </row>
    <row r="367" spans="1:15" x14ac:dyDescent="0.25">
      <c r="A367">
        <v>7.08</v>
      </c>
      <c r="B367">
        <v>50.95</v>
      </c>
      <c r="C367">
        <v>3.6946303419875099</v>
      </c>
      <c r="D367">
        <v>119</v>
      </c>
      <c r="E367">
        <v>101</v>
      </c>
      <c r="F367">
        <v>32</v>
      </c>
      <c r="G367">
        <v>31</v>
      </c>
      <c r="H367">
        <v>56791.694673162303</v>
      </c>
      <c r="I367">
        <v>9</v>
      </c>
      <c r="J367">
        <v>5</v>
      </c>
      <c r="K367" t="s">
        <v>12</v>
      </c>
      <c r="L367">
        <v>576509.99488311633</v>
      </c>
      <c r="M367">
        <v>6490.6478730059816</v>
      </c>
      <c r="O367">
        <f t="shared" si="5"/>
        <v>184731517.09937549</v>
      </c>
    </row>
    <row r="368" spans="1:15" x14ac:dyDescent="0.25">
      <c r="A368">
        <v>7.28</v>
      </c>
      <c r="B368">
        <v>50.95</v>
      </c>
      <c r="C368">
        <v>3.7013934585911121</v>
      </c>
      <c r="D368">
        <v>120</v>
      </c>
      <c r="E368">
        <v>96</v>
      </c>
      <c r="F368">
        <v>32</v>
      </c>
      <c r="G368">
        <v>31</v>
      </c>
      <c r="H368">
        <v>56791.694673162303</v>
      </c>
      <c r="I368">
        <v>9</v>
      </c>
      <c r="J368">
        <v>5</v>
      </c>
      <c r="K368" t="s">
        <v>12</v>
      </c>
      <c r="L368">
        <v>576509.99488311633</v>
      </c>
      <c r="M368">
        <v>6471.3545367417582</v>
      </c>
      <c r="O368">
        <f t="shared" si="5"/>
        <v>185069672.92955559</v>
      </c>
    </row>
    <row r="369" spans="1:15" x14ac:dyDescent="0.25">
      <c r="A369">
        <v>7.48</v>
      </c>
      <c r="B369">
        <v>50.95</v>
      </c>
      <c r="C369">
        <v>3.6457944175854138</v>
      </c>
      <c r="D369">
        <v>119</v>
      </c>
      <c r="E369">
        <v>10</v>
      </c>
      <c r="F369">
        <v>32</v>
      </c>
      <c r="G369">
        <v>31</v>
      </c>
      <c r="H369">
        <v>56791.694673162303</v>
      </c>
      <c r="I369">
        <v>9</v>
      </c>
      <c r="J369">
        <v>5</v>
      </c>
      <c r="K369" t="s">
        <v>12</v>
      </c>
      <c r="L369">
        <v>576509.99488311633</v>
      </c>
      <c r="M369">
        <v>6452.0724196007168</v>
      </c>
      <c r="O369">
        <f t="shared" si="5"/>
        <v>182289720.8792707</v>
      </c>
    </row>
    <row r="370" spans="1:15" x14ac:dyDescent="0.25">
      <c r="A370">
        <v>7.6800000000000006</v>
      </c>
      <c r="B370">
        <v>50.95</v>
      </c>
      <c r="C370">
        <v>3.6677936356702721</v>
      </c>
      <c r="D370">
        <v>120</v>
      </c>
      <c r="E370">
        <v>32</v>
      </c>
      <c r="F370">
        <v>32</v>
      </c>
      <c r="G370">
        <v>31</v>
      </c>
      <c r="H370">
        <v>56791.694673162303</v>
      </c>
      <c r="I370">
        <v>9</v>
      </c>
      <c r="J370">
        <v>5</v>
      </c>
      <c r="K370" t="s">
        <v>12</v>
      </c>
      <c r="L370">
        <v>576509.99488311633</v>
      </c>
      <c r="M370">
        <v>6432.8016379617584</v>
      </c>
      <c r="O370">
        <f t="shared" si="5"/>
        <v>183389681.78351361</v>
      </c>
    </row>
    <row r="371" spans="1:15" x14ac:dyDescent="0.25">
      <c r="A371">
        <v>7.8800000000000008</v>
      </c>
      <c r="B371">
        <v>50.95</v>
      </c>
      <c r="C371">
        <v>3.668847405097881</v>
      </c>
      <c r="D371">
        <v>120</v>
      </c>
      <c r="E371">
        <v>32</v>
      </c>
      <c r="F371">
        <v>32</v>
      </c>
      <c r="G371">
        <v>31</v>
      </c>
      <c r="H371">
        <v>56791.694673162303</v>
      </c>
      <c r="I371">
        <v>9</v>
      </c>
      <c r="J371">
        <v>5</v>
      </c>
      <c r="K371" t="s">
        <v>12</v>
      </c>
      <c r="L371">
        <v>576509.99488311633</v>
      </c>
      <c r="M371">
        <v>6413.5423094951593</v>
      </c>
      <c r="O371">
        <f t="shared" si="5"/>
        <v>183442370.25489405</v>
      </c>
    </row>
    <row r="372" spans="1:15" x14ac:dyDescent="0.25">
      <c r="A372">
        <v>8.08</v>
      </c>
      <c r="B372">
        <v>50.95</v>
      </c>
      <c r="C372">
        <v>3.714208899510286</v>
      </c>
      <c r="D372">
        <v>122</v>
      </c>
      <c r="E372">
        <v>3</v>
      </c>
      <c r="F372">
        <v>33</v>
      </c>
      <c r="G372">
        <v>32</v>
      </c>
      <c r="H372">
        <v>58566.435131698607</v>
      </c>
      <c r="I372">
        <v>9</v>
      </c>
      <c r="J372">
        <v>5</v>
      </c>
      <c r="K372" t="s">
        <v>12</v>
      </c>
      <c r="L372">
        <v>594525.93222321372</v>
      </c>
      <c r="M372">
        <v>6394.2945531808427</v>
      </c>
      <c r="O372">
        <f t="shared" si="5"/>
        <v>185710444.97551429</v>
      </c>
    </row>
    <row r="373" spans="1:15" x14ac:dyDescent="0.25">
      <c r="A373">
        <v>8.2800000000000011</v>
      </c>
      <c r="B373">
        <v>50.95</v>
      </c>
      <c r="C373">
        <v>3.800834464041039</v>
      </c>
      <c r="D373">
        <v>120</v>
      </c>
      <c r="E373">
        <v>268</v>
      </c>
      <c r="F373">
        <v>32</v>
      </c>
      <c r="G373">
        <v>31</v>
      </c>
      <c r="H373">
        <v>56791.694673162303</v>
      </c>
      <c r="I373">
        <v>9</v>
      </c>
      <c r="J373">
        <v>5</v>
      </c>
      <c r="K373" t="s">
        <v>12</v>
      </c>
      <c r="L373">
        <v>576509.99488311633</v>
      </c>
      <c r="M373">
        <v>6375.0584893269124</v>
      </c>
      <c r="O373">
        <f t="shared" si="5"/>
        <v>190041723.20205194</v>
      </c>
    </row>
    <row r="374" spans="1:15" x14ac:dyDescent="0.25">
      <c r="A374">
        <v>8.48</v>
      </c>
      <c r="B374">
        <v>50.95</v>
      </c>
      <c r="C374">
        <v>3.8618114454225072</v>
      </c>
      <c r="D374">
        <v>113</v>
      </c>
      <c r="E374">
        <v>569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193090572.27112535</v>
      </c>
    </row>
    <row r="375" spans="1:15" x14ac:dyDescent="0.25">
      <c r="A375">
        <v>8.68</v>
      </c>
      <c r="B375">
        <v>50.95</v>
      </c>
      <c r="C375">
        <v>3.8692449962448729</v>
      </c>
      <c r="D375">
        <v>109</v>
      </c>
      <c r="E375">
        <v>722</v>
      </c>
      <c r="F375">
        <v>30</v>
      </c>
      <c r="G375">
        <v>29</v>
      </c>
      <c r="H375">
        <v>53242.213756089652</v>
      </c>
      <c r="I375">
        <v>9</v>
      </c>
      <c r="J375">
        <v>5</v>
      </c>
      <c r="K375" t="s">
        <v>12</v>
      </c>
      <c r="L375">
        <v>540478.12020292156</v>
      </c>
      <c r="M375">
        <v>6336.621926986777</v>
      </c>
      <c r="O375">
        <f t="shared" si="5"/>
        <v>193462249.81224364</v>
      </c>
    </row>
    <row r="376" spans="1:15" x14ac:dyDescent="0.25">
      <c r="A376">
        <v>8.8800000000000008</v>
      </c>
      <c r="B376">
        <v>50.95</v>
      </c>
      <c r="C376">
        <v>3.871257620065808</v>
      </c>
      <c r="D376">
        <v>109</v>
      </c>
      <c r="E376">
        <v>722</v>
      </c>
      <c r="F376">
        <v>30</v>
      </c>
      <c r="G376">
        <v>29</v>
      </c>
      <c r="H376">
        <v>53242.213756089652</v>
      </c>
      <c r="I376">
        <v>9</v>
      </c>
      <c r="J376">
        <v>5</v>
      </c>
      <c r="K376" t="s">
        <v>12</v>
      </c>
      <c r="L376">
        <v>540478.12020292156</v>
      </c>
      <c r="M376">
        <v>6317.4216759284218</v>
      </c>
      <c r="O376">
        <f t="shared" si="5"/>
        <v>193562881.00329039</v>
      </c>
    </row>
    <row r="377" spans="1:15" x14ac:dyDescent="0.25">
      <c r="A377">
        <v>9.08</v>
      </c>
      <c r="B377">
        <v>50.95</v>
      </c>
      <c r="C377">
        <v>3.883343268365397</v>
      </c>
      <c r="D377">
        <v>106</v>
      </c>
      <c r="E377">
        <v>790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194167163.41826984</v>
      </c>
    </row>
    <row r="378" spans="1:15" x14ac:dyDescent="0.25">
      <c r="A378">
        <v>9.2800000000000011</v>
      </c>
      <c r="B378">
        <v>50.95</v>
      </c>
      <c r="C378">
        <v>3.878204851743007</v>
      </c>
      <c r="D378">
        <v>105</v>
      </c>
      <c r="E378">
        <v>793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193910242.58715034</v>
      </c>
    </row>
    <row r="379" spans="1:15" x14ac:dyDescent="0.25">
      <c r="A379">
        <v>9.48</v>
      </c>
      <c r="B379">
        <v>50.95</v>
      </c>
      <c r="C379">
        <v>3.8645961773699611</v>
      </c>
      <c r="D379">
        <v>106</v>
      </c>
      <c r="E379">
        <v>747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193229808.86849806</v>
      </c>
    </row>
    <row r="380" spans="1:15" x14ac:dyDescent="0.25">
      <c r="A380">
        <v>9.68</v>
      </c>
      <c r="B380">
        <v>50.95</v>
      </c>
      <c r="C380">
        <v>3.9059443266100851</v>
      </c>
      <c r="D380">
        <v>104</v>
      </c>
      <c r="E380">
        <v>851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195297216.33050424</v>
      </c>
    </row>
    <row r="381" spans="1:15" x14ac:dyDescent="0.25">
      <c r="A381">
        <v>9.8800000000000008</v>
      </c>
      <c r="B381">
        <v>50.95</v>
      </c>
      <c r="C381">
        <v>3.9086795955657121</v>
      </c>
      <c r="D381">
        <v>104</v>
      </c>
      <c r="E381">
        <v>851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195433979.77828559</v>
      </c>
    </row>
    <row r="382" spans="1:15" x14ac:dyDescent="0.25">
      <c r="A382">
        <v>6.08</v>
      </c>
      <c r="B382">
        <v>50.75</v>
      </c>
      <c r="C382">
        <v>3.3852300961820698</v>
      </c>
      <c r="D382">
        <v>99</v>
      </c>
      <c r="E382">
        <v>5</v>
      </c>
      <c r="F382">
        <v>30</v>
      </c>
      <c r="G382">
        <v>29</v>
      </c>
      <c r="H382">
        <v>53242.213756089652</v>
      </c>
      <c r="I382">
        <v>9</v>
      </c>
      <c r="J382">
        <v>5</v>
      </c>
      <c r="K382" t="s">
        <v>12</v>
      </c>
      <c r="L382">
        <v>540478.12020292156</v>
      </c>
      <c r="M382">
        <v>6576.5751877724388</v>
      </c>
      <c r="O382">
        <f t="shared" si="5"/>
        <v>169261504.80910349</v>
      </c>
    </row>
    <row r="383" spans="1:15" x14ac:dyDescent="0.25">
      <c r="A383">
        <v>6.28</v>
      </c>
      <c r="B383">
        <v>50.75</v>
      </c>
      <c r="C383">
        <v>3.4064243960368019</v>
      </c>
      <c r="D383">
        <v>97</v>
      </c>
      <c r="E383">
        <v>2</v>
      </c>
      <c r="F383">
        <v>31</v>
      </c>
      <c r="G383">
        <v>30</v>
      </c>
      <c r="H383">
        <v>55016.95421462597</v>
      </c>
      <c r="I383">
        <v>9</v>
      </c>
      <c r="J383">
        <v>5</v>
      </c>
      <c r="K383" t="s">
        <v>12</v>
      </c>
      <c r="L383">
        <v>558494.05754301895</v>
      </c>
      <c r="M383">
        <v>6557.2120425363491</v>
      </c>
      <c r="O383">
        <f t="shared" si="5"/>
        <v>170321219.8018401</v>
      </c>
    </row>
    <row r="384" spans="1:15" x14ac:dyDescent="0.25">
      <c r="A384">
        <v>6.48</v>
      </c>
      <c r="B384">
        <v>50.75</v>
      </c>
      <c r="C384">
        <v>3.5222308888138261</v>
      </c>
      <c r="D384">
        <v>105</v>
      </c>
      <c r="E384">
        <v>5</v>
      </c>
      <c r="F384">
        <v>32</v>
      </c>
      <c r="G384">
        <v>31</v>
      </c>
      <c r="H384">
        <v>56791.694673162303</v>
      </c>
      <c r="I384">
        <v>9</v>
      </c>
      <c r="J384">
        <v>5</v>
      </c>
      <c r="K384" t="s">
        <v>12</v>
      </c>
      <c r="L384">
        <v>576509.99488311633</v>
      </c>
      <c r="M384">
        <v>6537.8595382660924</v>
      </c>
      <c r="O384">
        <f t="shared" si="5"/>
        <v>176111544.44069129</v>
      </c>
    </row>
    <row r="385" spans="1:15" x14ac:dyDescent="0.25">
      <c r="A385">
        <v>6.6800000000000006</v>
      </c>
      <c r="B385">
        <v>50.75</v>
      </c>
      <c r="C385">
        <v>3.6285896777986419</v>
      </c>
      <c r="D385">
        <v>112</v>
      </c>
      <c r="E385">
        <v>7</v>
      </c>
      <c r="F385">
        <v>33</v>
      </c>
      <c r="G385">
        <v>32</v>
      </c>
      <c r="H385">
        <v>58566.435131698607</v>
      </c>
      <c r="I385">
        <v>9</v>
      </c>
      <c r="J385">
        <v>5</v>
      </c>
      <c r="K385" t="s">
        <v>12</v>
      </c>
      <c r="L385">
        <v>594525.93222321372</v>
      </c>
      <c r="M385">
        <v>6518.5177850955342</v>
      </c>
      <c r="O385">
        <f t="shared" si="5"/>
        <v>181429483.8899321</v>
      </c>
    </row>
    <row r="386" spans="1:15" x14ac:dyDescent="0.25">
      <c r="A386">
        <v>6.8800000000000008</v>
      </c>
      <c r="B386">
        <v>50.75</v>
      </c>
      <c r="C386">
        <v>3.628525495692942</v>
      </c>
      <c r="D386">
        <v>112</v>
      </c>
      <c r="E386">
        <v>7</v>
      </c>
      <c r="F386">
        <v>33</v>
      </c>
      <c r="G386">
        <v>32</v>
      </c>
      <c r="H386">
        <v>58566.435131698607</v>
      </c>
      <c r="I386">
        <v>9</v>
      </c>
      <c r="J386">
        <v>5</v>
      </c>
      <c r="K386" t="s">
        <v>12</v>
      </c>
      <c r="L386">
        <v>594525.93222321372</v>
      </c>
      <c r="M386">
        <v>6499.1868943660511</v>
      </c>
      <c r="O386">
        <f t="shared" si="5"/>
        <v>181426274.78464711</v>
      </c>
    </row>
    <row r="387" spans="1:15" x14ac:dyDescent="0.25">
      <c r="A387">
        <v>7.08</v>
      </c>
      <c r="B387">
        <v>50.75</v>
      </c>
      <c r="C387">
        <v>3.7021833539447888</v>
      </c>
      <c r="D387">
        <v>119</v>
      </c>
      <c r="E387">
        <v>101</v>
      </c>
      <c r="F387">
        <v>32</v>
      </c>
      <c r="G387">
        <v>31</v>
      </c>
      <c r="H387">
        <v>56791.694673162303</v>
      </c>
      <c r="I387">
        <v>9</v>
      </c>
      <c r="J387">
        <v>5</v>
      </c>
      <c r="K387" t="s">
        <v>12</v>
      </c>
      <c r="L387">
        <v>576509.99488311633</v>
      </c>
      <c r="M387">
        <v>6479.8669786436367</v>
      </c>
      <c r="O387">
        <f t="shared" ref="O387:O401" si="6">C387*50000000</f>
        <v>185109167.69723943</v>
      </c>
    </row>
    <row r="388" spans="1:15" x14ac:dyDescent="0.25">
      <c r="A388">
        <v>7.28</v>
      </c>
      <c r="B388">
        <v>50.75</v>
      </c>
      <c r="C388">
        <v>3.708919134127612</v>
      </c>
      <c r="D388">
        <v>120</v>
      </c>
      <c r="E388">
        <v>96</v>
      </c>
      <c r="F388">
        <v>32</v>
      </c>
      <c r="G388">
        <v>31</v>
      </c>
      <c r="H388">
        <v>56791.694673162303</v>
      </c>
      <c r="I388">
        <v>9</v>
      </c>
      <c r="J388">
        <v>5</v>
      </c>
      <c r="K388" t="s">
        <v>12</v>
      </c>
      <c r="L388">
        <v>576509.99488311633</v>
      </c>
      <c r="M388">
        <v>6460.5581517362989</v>
      </c>
      <c r="O388">
        <f t="shared" si="6"/>
        <v>185445956.70638061</v>
      </c>
    </row>
    <row r="389" spans="1:15" x14ac:dyDescent="0.25">
      <c r="A389">
        <v>7.48</v>
      </c>
      <c r="B389">
        <v>50.75</v>
      </c>
      <c r="C389">
        <v>3.653476743035267</v>
      </c>
      <c r="D389">
        <v>118</v>
      </c>
      <c r="E389">
        <v>27</v>
      </c>
      <c r="F389">
        <v>32</v>
      </c>
      <c r="G389">
        <v>31</v>
      </c>
      <c r="H389">
        <v>56791.694673162303</v>
      </c>
      <c r="I389">
        <v>9</v>
      </c>
      <c r="J389">
        <v>5</v>
      </c>
      <c r="K389" t="s">
        <v>12</v>
      </c>
      <c r="L389">
        <v>576509.99488311633</v>
      </c>
      <c r="M389">
        <v>6441.2605287116758</v>
      </c>
      <c r="O389">
        <f t="shared" si="6"/>
        <v>182673837.15176335</v>
      </c>
    </row>
    <row r="390" spans="1:15" x14ac:dyDescent="0.25">
      <c r="A390">
        <v>7.6800000000000006</v>
      </c>
      <c r="B390">
        <v>50.75</v>
      </c>
      <c r="C390">
        <v>3.6752192086632989</v>
      </c>
      <c r="D390">
        <v>120</v>
      </c>
      <c r="E390">
        <v>32</v>
      </c>
      <c r="F390">
        <v>32</v>
      </c>
      <c r="G390">
        <v>31</v>
      </c>
      <c r="H390">
        <v>56791.694673162303</v>
      </c>
      <c r="I390">
        <v>9</v>
      </c>
      <c r="J390">
        <v>5</v>
      </c>
      <c r="K390" t="s">
        <v>12</v>
      </c>
      <c r="L390">
        <v>576509.99488311633</v>
      </c>
      <c r="M390">
        <v>6421.974225914907</v>
      </c>
      <c r="O390">
        <f t="shared" si="6"/>
        <v>183760960.43316495</v>
      </c>
    </row>
    <row r="391" spans="1:15" x14ac:dyDescent="0.25">
      <c r="A391">
        <v>7.8800000000000008</v>
      </c>
      <c r="B391">
        <v>50.75</v>
      </c>
      <c r="C391">
        <v>3.6762021631640849</v>
      </c>
      <c r="D391">
        <v>120</v>
      </c>
      <c r="E391">
        <v>32</v>
      </c>
      <c r="F391">
        <v>32</v>
      </c>
      <c r="G391">
        <v>31</v>
      </c>
      <c r="H391">
        <v>56791.694673162303</v>
      </c>
      <c r="I391">
        <v>9</v>
      </c>
      <c r="J391">
        <v>5</v>
      </c>
      <c r="K391" t="s">
        <v>12</v>
      </c>
      <c r="L391">
        <v>576509.99488311633</v>
      </c>
      <c r="M391">
        <v>6402.6993609867804</v>
      </c>
      <c r="O391">
        <f t="shared" si="6"/>
        <v>183810108.15820426</v>
      </c>
    </row>
    <row r="392" spans="1:15" x14ac:dyDescent="0.25">
      <c r="A392">
        <v>8.08</v>
      </c>
      <c r="B392">
        <v>50.75</v>
      </c>
      <c r="C392">
        <v>3.72148065915726</v>
      </c>
      <c r="D392">
        <v>122</v>
      </c>
      <c r="E392">
        <v>3</v>
      </c>
      <c r="F392">
        <v>33</v>
      </c>
      <c r="G392">
        <v>32</v>
      </c>
      <c r="H392">
        <v>58566.435131698607</v>
      </c>
      <c r="I392">
        <v>9</v>
      </c>
      <c r="J392">
        <v>5</v>
      </c>
      <c r="K392" t="s">
        <v>12</v>
      </c>
      <c r="L392">
        <v>594525.93222321372</v>
      </c>
      <c r="M392">
        <v>6383.4360528821117</v>
      </c>
      <c r="O392">
        <f t="shared" si="6"/>
        <v>186074032.957863</v>
      </c>
    </row>
    <row r="393" spans="1:15" x14ac:dyDescent="0.25">
      <c r="A393">
        <v>8.2800000000000011</v>
      </c>
      <c r="B393">
        <v>50.75</v>
      </c>
      <c r="C393">
        <v>3.808012467673036</v>
      </c>
      <c r="D393">
        <v>120</v>
      </c>
      <c r="E393">
        <v>268</v>
      </c>
      <c r="F393">
        <v>32</v>
      </c>
      <c r="G393">
        <v>31</v>
      </c>
      <c r="H393">
        <v>56791.694673162303</v>
      </c>
      <c r="I393">
        <v>9</v>
      </c>
      <c r="J393">
        <v>5</v>
      </c>
      <c r="K393" t="s">
        <v>12</v>
      </c>
      <c r="L393">
        <v>576509.99488311633</v>
      </c>
      <c r="M393">
        <v>6364.1844218884016</v>
      </c>
      <c r="O393">
        <f t="shared" si="6"/>
        <v>190400623.38365179</v>
      </c>
    </row>
    <row r="394" spans="1:15" x14ac:dyDescent="0.25">
      <c r="A394">
        <v>8.48</v>
      </c>
      <c r="B394">
        <v>50.75</v>
      </c>
      <c r="C394">
        <v>3.8688864353775489</v>
      </c>
      <c r="D394">
        <v>113</v>
      </c>
      <c r="E394">
        <v>569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193444321.76887745</v>
      </c>
    </row>
    <row r="395" spans="1:15" x14ac:dyDescent="0.25">
      <c r="A395">
        <v>8.68</v>
      </c>
      <c r="B395">
        <v>50.75</v>
      </c>
      <c r="C395">
        <v>3.876209233663896</v>
      </c>
      <c r="D395">
        <v>109</v>
      </c>
      <c r="E395">
        <v>722</v>
      </c>
      <c r="F395">
        <v>30</v>
      </c>
      <c r="G395">
        <v>29</v>
      </c>
      <c r="H395">
        <v>53242.213756089652</v>
      </c>
      <c r="I395">
        <v>9</v>
      </c>
      <c r="J395">
        <v>5</v>
      </c>
      <c r="K395" t="s">
        <v>12</v>
      </c>
      <c r="L395">
        <v>540478.12020292156</v>
      </c>
      <c r="M395">
        <v>6325.7166791611198</v>
      </c>
      <c r="O395">
        <f t="shared" si="6"/>
        <v>193810461.68319482</v>
      </c>
    </row>
    <row r="396" spans="1:15" x14ac:dyDescent="0.25">
      <c r="A396">
        <v>8.8800000000000008</v>
      </c>
      <c r="B396">
        <v>50.75</v>
      </c>
      <c r="C396">
        <v>3.8781048558498479</v>
      </c>
      <c r="D396">
        <v>109</v>
      </c>
      <c r="E396">
        <v>722</v>
      </c>
      <c r="F396">
        <v>30</v>
      </c>
      <c r="G396">
        <v>29</v>
      </c>
      <c r="H396">
        <v>53242.213756089652</v>
      </c>
      <c r="I396">
        <v>9</v>
      </c>
      <c r="J396">
        <v>5</v>
      </c>
      <c r="K396" t="s">
        <v>12</v>
      </c>
      <c r="L396">
        <v>540478.12020292156</v>
      </c>
      <c r="M396">
        <v>6306.5008148376664</v>
      </c>
      <c r="O396">
        <f t="shared" si="6"/>
        <v>193905242.79249239</v>
      </c>
    </row>
    <row r="397" spans="1:15" x14ac:dyDescent="0.25">
      <c r="A397">
        <v>9.08</v>
      </c>
      <c r="B397">
        <v>50.75</v>
      </c>
      <c r="C397">
        <v>3.8900686752696649</v>
      </c>
      <c r="D397">
        <v>106</v>
      </c>
      <c r="E397">
        <v>790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194503433.76348326</v>
      </c>
    </row>
    <row r="398" spans="1:15" x14ac:dyDescent="0.25">
      <c r="A398">
        <v>9.2800000000000011</v>
      </c>
      <c r="B398">
        <v>50.75</v>
      </c>
      <c r="C398">
        <v>3.8850043407792172</v>
      </c>
      <c r="D398">
        <v>104</v>
      </c>
      <c r="E398">
        <v>810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194250217.03896087</v>
      </c>
    </row>
    <row r="399" spans="1:15" x14ac:dyDescent="0.25">
      <c r="A399">
        <v>9.48</v>
      </c>
      <c r="B399">
        <v>50.75</v>
      </c>
      <c r="C399">
        <v>3.871068627084616</v>
      </c>
      <c r="D399">
        <v>106</v>
      </c>
      <c r="E399">
        <v>747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193553431.35423079</v>
      </c>
    </row>
    <row r="400" spans="1:15" x14ac:dyDescent="0.25">
      <c r="A400">
        <v>9.68</v>
      </c>
      <c r="B400">
        <v>50.75</v>
      </c>
      <c r="C400">
        <v>3.9126362361009668</v>
      </c>
      <c r="D400">
        <v>105</v>
      </c>
      <c r="E400">
        <v>835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195631811.80504835</v>
      </c>
    </row>
    <row r="401" spans="1:15" x14ac:dyDescent="0.25">
      <c r="A401">
        <v>9.8800000000000008</v>
      </c>
      <c r="B401">
        <v>50.75</v>
      </c>
      <c r="C401">
        <v>3.9148940971922879</v>
      </c>
      <c r="D401">
        <v>104</v>
      </c>
      <c r="E401">
        <v>851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195744704.8596144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D1D5-C09E-4E7D-A6CF-98D959732A91}">
  <dimension ref="A1:R406"/>
  <sheetViews>
    <sheetView workbookViewId="0">
      <selection activeCell="Q8" sqref="Q8"/>
    </sheetView>
  </sheetViews>
  <sheetFormatPr defaultRowHeight="15" x14ac:dyDescent="0.25"/>
  <cols>
    <col min="3" max="4" width="12" bestFit="1" customWidth="1"/>
    <col min="5" max="6" width="10" bestFit="1" customWidth="1"/>
    <col min="7" max="13" width="12" bestFit="1" customWidth="1"/>
    <col min="14" max="14" width="11" bestFit="1" customWidth="1"/>
    <col min="16" max="16" width="16.5703125" bestFit="1" customWidth="1"/>
    <col min="19" max="19" width="10" bestFit="1" customWidth="1"/>
  </cols>
  <sheetData>
    <row r="1" spans="1:17" x14ac:dyDescent="0.25">
      <c r="C1" t="s">
        <v>15</v>
      </c>
    </row>
    <row r="2" spans="1:17" x14ac:dyDescent="0.25">
      <c r="A2" s="1" t="s">
        <v>0</v>
      </c>
      <c r="B2" s="1" t="s">
        <v>1</v>
      </c>
      <c r="C2">
        <v>2020</v>
      </c>
      <c r="D2">
        <v>2023</v>
      </c>
      <c r="E2">
        <v>2026</v>
      </c>
      <c r="F2">
        <v>2029</v>
      </c>
      <c r="G2">
        <v>2032</v>
      </c>
      <c r="H2">
        <v>2035</v>
      </c>
      <c r="I2">
        <v>2038</v>
      </c>
      <c r="J2">
        <v>2041</v>
      </c>
      <c r="K2">
        <v>2044</v>
      </c>
      <c r="L2">
        <v>2047</v>
      </c>
      <c r="M2">
        <v>2050</v>
      </c>
      <c r="N2" t="s">
        <v>16</v>
      </c>
      <c r="O2" t="s">
        <v>26</v>
      </c>
      <c r="P2" t="s">
        <v>17</v>
      </c>
      <c r="Q2" t="s">
        <v>25</v>
      </c>
    </row>
    <row r="3" spans="1:17" x14ac:dyDescent="0.25">
      <c r="A3">
        <v>6.08</v>
      </c>
      <c r="B3">
        <v>54.55</v>
      </c>
      <c r="C3">
        <f>'2020'!$O2</f>
        <v>252737282.65294516</v>
      </c>
      <c r="D3">
        <f>'2023'!$O2</f>
        <v>232488967.4596487</v>
      </c>
      <c r="E3">
        <f>'2026'!$O2</f>
        <v>212321428.04888353</v>
      </c>
      <c r="F3">
        <f>'2029'!$O2</f>
        <v>192192510.9736186</v>
      </c>
      <c r="G3">
        <f>'2032'!$O2</f>
        <v>173806184.22661895</v>
      </c>
      <c r="H3">
        <f>'2035'!$O2</f>
        <v>156075309.52579066</v>
      </c>
      <c r="I3">
        <f>'2038'!$O2</f>
        <v>149321989.28707886</v>
      </c>
      <c r="J3">
        <f>'2041'!$O2</f>
        <v>142997521.6888926</v>
      </c>
      <c r="K3">
        <f>'2044'!$O2</f>
        <v>137530759.37175614</v>
      </c>
      <c r="L3">
        <f>'2047'!$O2</f>
        <v>132039061.5033471</v>
      </c>
      <c r="M3">
        <f>'2050'!$O2</f>
        <v>126331630.18028666</v>
      </c>
      <c r="N3">
        <f>SUM(D3:M3)</f>
        <v>1655105362.2659218</v>
      </c>
      <c r="O3">
        <f>50000000</f>
        <v>50000000</v>
      </c>
      <c r="P3">
        <v>223388728.17778885</v>
      </c>
      <c r="Q3">
        <f>N3/P3</f>
        <v>7.4090818089472696</v>
      </c>
    </row>
    <row r="4" spans="1:17" x14ac:dyDescent="0.25">
      <c r="A4">
        <v>6.28</v>
      </c>
      <c r="B4">
        <v>54.55</v>
      </c>
      <c r="C4">
        <f>'2020'!$O3</f>
        <v>252664220.90290678</v>
      </c>
      <c r="D4">
        <f>'2023'!$O3</f>
        <v>232415905.70961037</v>
      </c>
      <c r="E4">
        <f>'2026'!$O3</f>
        <v>212248366.29884517</v>
      </c>
      <c r="F4">
        <f>'2029'!$O3</f>
        <v>192119449.22358024</v>
      </c>
      <c r="G4">
        <f>'2032'!$O3</f>
        <v>173733122.47658059</v>
      </c>
      <c r="H4">
        <f>'2035'!$O3</f>
        <v>156002247.77575237</v>
      </c>
      <c r="I4">
        <f>'2038'!$O3</f>
        <v>149248927.53704056</v>
      </c>
      <c r="J4">
        <f>'2041'!$O3</f>
        <v>142924459.93885431</v>
      </c>
      <c r="K4">
        <f>'2044'!$O3</f>
        <v>137457697.62171781</v>
      </c>
      <c r="L4">
        <f>'2047'!$O3</f>
        <v>131965999.7533088</v>
      </c>
      <c r="M4">
        <f>'2050'!$O3</f>
        <v>126258568.43024829</v>
      </c>
      <c r="N4">
        <f t="shared" ref="N4:N67" si="0">SUM(D4:M4)</f>
        <v>1654374744.7655382</v>
      </c>
      <c r="O4">
        <f t="shared" ref="O4:O67" si="1">50000000</f>
        <v>50000000</v>
      </c>
      <c r="P4">
        <v>223388728.177789</v>
      </c>
      <c r="Q4">
        <f t="shared" ref="Q4:Q67" si="2">N4/P4</f>
        <v>7.4058111985348987</v>
      </c>
    </row>
    <row r="5" spans="1:17" x14ac:dyDescent="0.25">
      <c r="A5">
        <v>6.48</v>
      </c>
      <c r="B5">
        <v>54.55</v>
      </c>
      <c r="C5">
        <f>'2020'!$O4</f>
        <v>252773622.1625025</v>
      </c>
      <c r="D5">
        <f>'2023'!$O4</f>
        <v>232505385.58949038</v>
      </c>
      <c r="E5">
        <f>'2026'!$O4</f>
        <v>212325497.52862182</v>
      </c>
      <c r="F5">
        <f>'2029'!$O4</f>
        <v>192187852.64720678</v>
      </c>
      <c r="G5">
        <f>'2032'!$O4</f>
        <v>173728364.42707631</v>
      </c>
      <c r="H5">
        <f>'2035'!$O4</f>
        <v>155949862.51233965</v>
      </c>
      <c r="I5">
        <f>'2038'!$O4</f>
        <v>149196542.27362779</v>
      </c>
      <c r="J5">
        <f>'2041'!$O4</f>
        <v>142872074.67544153</v>
      </c>
      <c r="K5">
        <f>'2044'!$O4</f>
        <v>137405312.3583051</v>
      </c>
      <c r="L5">
        <f>'2047'!$O4</f>
        <v>131938550.04116839</v>
      </c>
      <c r="M5">
        <f>'2050'!$O4</f>
        <v>126206183.16683561</v>
      </c>
      <c r="N5">
        <f t="shared" si="0"/>
        <v>1654315625.2201133</v>
      </c>
      <c r="O5">
        <f t="shared" si="1"/>
        <v>50000000</v>
      </c>
      <c r="P5">
        <v>223388728.177789</v>
      </c>
      <c r="Q5">
        <f t="shared" si="2"/>
        <v>7.4055465497949768</v>
      </c>
    </row>
    <row r="6" spans="1:17" x14ac:dyDescent="0.25">
      <c r="A6">
        <v>6.6800000000000006</v>
      </c>
      <c r="B6">
        <v>54.55</v>
      </c>
      <c r="C6">
        <f>'2020'!$O5</f>
        <v>252797371.09850058</v>
      </c>
      <c r="D6">
        <f>'2023'!$O5</f>
        <v>232522494.0655832</v>
      </c>
      <c r="E6">
        <f>'2026'!$O5</f>
        <v>212338489.78801352</v>
      </c>
      <c r="F6">
        <f>'2029'!$O5</f>
        <v>192197935.63788176</v>
      </c>
      <c r="G6">
        <f>'2032'!$O5</f>
        <v>173698184.52207151</v>
      </c>
      <c r="H6">
        <f>'2035'!$O5</f>
        <v>155919682.60733485</v>
      </c>
      <c r="I6">
        <f>'2038'!$O5</f>
        <v>149166362.36862299</v>
      </c>
      <c r="J6">
        <f>'2041'!$O5</f>
        <v>142841894.77043673</v>
      </c>
      <c r="K6">
        <f>'2044'!$O5</f>
        <v>137375132.4533003</v>
      </c>
      <c r="L6">
        <f>'2047'!$O5</f>
        <v>131908370.13616361</v>
      </c>
      <c r="M6">
        <f>'2050'!$O5</f>
        <v>126176003.26183081</v>
      </c>
      <c r="N6">
        <f t="shared" si="0"/>
        <v>1654144549.6112392</v>
      </c>
      <c r="O6">
        <f t="shared" si="1"/>
        <v>50000000</v>
      </c>
      <c r="P6">
        <v>223388728.177789</v>
      </c>
      <c r="Q6">
        <f t="shared" si="2"/>
        <v>7.4047807295574497</v>
      </c>
    </row>
    <row r="7" spans="1:17" x14ac:dyDescent="0.25">
      <c r="A7">
        <v>6.8800000000000008</v>
      </c>
      <c r="B7">
        <v>54.55</v>
      </c>
      <c r="C7">
        <f>'2020'!$O6</f>
        <v>252790345.46939799</v>
      </c>
      <c r="D7">
        <f>'2023'!$O6</f>
        <v>232515468.43648064</v>
      </c>
      <c r="E7">
        <f>'2026'!$O6</f>
        <v>212331464.15891099</v>
      </c>
      <c r="F7">
        <f>'2029'!$O6</f>
        <v>428002187.50043255</v>
      </c>
      <c r="G7">
        <f>'2032'!$O6</f>
        <v>405951764.71622348</v>
      </c>
      <c r="H7">
        <f>'2035'!$O6</f>
        <v>155912656.97823235</v>
      </c>
      <c r="I7">
        <f>'2038'!$O6</f>
        <v>149159336.73952052</v>
      </c>
      <c r="J7">
        <f>'2041'!$O6</f>
        <v>142834869.14133427</v>
      </c>
      <c r="K7">
        <f>'2044'!$O6</f>
        <v>137368106.8241978</v>
      </c>
      <c r="L7">
        <f>'2047'!$O6</f>
        <v>131901344.50706111</v>
      </c>
      <c r="M7">
        <f>'2050'!$O6</f>
        <v>126168977.63272825</v>
      </c>
      <c r="N7">
        <f t="shared" si="0"/>
        <v>2122146176.6351221</v>
      </c>
      <c r="O7">
        <f t="shared" si="1"/>
        <v>50000000</v>
      </c>
      <c r="P7">
        <v>223388728.177789</v>
      </c>
      <c r="Q7">
        <f t="shared" si="2"/>
        <v>9.499790763597364</v>
      </c>
    </row>
    <row r="8" spans="1:17" x14ac:dyDescent="0.25">
      <c r="A8">
        <v>7.08</v>
      </c>
      <c r="B8">
        <v>54.55</v>
      </c>
      <c r="C8">
        <f>'2020'!$O7</f>
        <v>252375271.92242169</v>
      </c>
      <c r="D8">
        <f>'2023'!$O7</f>
        <v>232153518.56874621</v>
      </c>
      <c r="E8">
        <f>'2026'!$O7</f>
        <v>212002444.0247854</v>
      </c>
      <c r="F8">
        <f>'2029'!$O7</f>
        <v>191885164.0243873</v>
      </c>
      <c r="G8">
        <f>'2032'!$O7</f>
        <v>173509234.56758359</v>
      </c>
      <c r="H8">
        <f>'2035'!$O7</f>
        <v>155929014.15927854</v>
      </c>
      <c r="I8">
        <f>'2038'!$O7</f>
        <v>149175693.92056671</v>
      </c>
      <c r="J8">
        <f>'2041'!$O7</f>
        <v>142851226.32238045</v>
      </c>
      <c r="K8">
        <f>'2044'!$O7</f>
        <v>137384464.00524399</v>
      </c>
      <c r="L8">
        <f>'2047'!$O7</f>
        <v>131778347.88761491</v>
      </c>
      <c r="M8">
        <f>'2050'!$O7</f>
        <v>126085762.73609844</v>
      </c>
      <c r="N8">
        <f t="shared" si="0"/>
        <v>1652754870.2166858</v>
      </c>
      <c r="O8">
        <f t="shared" si="1"/>
        <v>50000000</v>
      </c>
      <c r="P8">
        <v>223388728.17778999</v>
      </c>
      <c r="Q8">
        <f t="shared" si="2"/>
        <v>7.3985598275186737</v>
      </c>
    </row>
    <row r="9" spans="1:17" x14ac:dyDescent="0.25">
      <c r="A9">
        <v>7.28</v>
      </c>
      <c r="B9">
        <v>54.55</v>
      </c>
      <c r="C9">
        <f>'2020'!$O8</f>
        <v>253493061.18423992</v>
      </c>
      <c r="D9">
        <f>'2023'!$O8</f>
        <v>233138498.6324597</v>
      </c>
      <c r="E9">
        <f>'2026'!$O8</f>
        <v>456775542.05342406</v>
      </c>
      <c r="F9">
        <f>'2029'!$O8</f>
        <v>427494076.5837239</v>
      </c>
      <c r="G9">
        <f>'2032'!$O8</f>
        <v>173822055.66203871</v>
      </c>
      <c r="H9">
        <f>'2035'!$O8</f>
        <v>156039173.5172894</v>
      </c>
      <c r="I9">
        <f>'2038'!$O8</f>
        <v>149282152.46150044</v>
      </c>
      <c r="J9">
        <f>'2041'!$O8</f>
        <v>142954466.91058603</v>
      </c>
      <c r="K9">
        <f>'2044'!$O8</f>
        <v>137484909.33689392</v>
      </c>
      <c r="L9">
        <f>'2047'!$O8</f>
        <v>131992404.24301615</v>
      </c>
      <c r="M9">
        <f>'2050'!$O8</f>
        <v>126224547.25553636</v>
      </c>
      <c r="N9">
        <f t="shared" si="0"/>
        <v>2135207826.6564686</v>
      </c>
      <c r="O9">
        <f t="shared" si="1"/>
        <v>50000000</v>
      </c>
      <c r="P9">
        <v>223388728.17778999</v>
      </c>
      <c r="Q9">
        <f t="shared" si="2"/>
        <v>9.5582612608685675</v>
      </c>
    </row>
    <row r="10" spans="1:17" x14ac:dyDescent="0.25">
      <c r="A10">
        <v>7.48</v>
      </c>
      <c r="B10">
        <v>54.55</v>
      </c>
      <c r="C10">
        <f>'2020'!$O9</f>
        <v>254578574.53778633</v>
      </c>
      <c r="D10">
        <f>'2023'!$O9</f>
        <v>234097843.24780661</v>
      </c>
      <c r="E10">
        <f>'2026'!$O9</f>
        <v>213736557.27386448</v>
      </c>
      <c r="F10">
        <f>'2029'!$O9</f>
        <v>193297952.63973036</v>
      </c>
      <c r="G10">
        <f>'2032'!$O9</f>
        <v>174598528.92601666</v>
      </c>
      <c r="H10">
        <f>'2035'!$O9</f>
        <v>156774034.59614751</v>
      </c>
      <c r="I10">
        <f>'2038'!$O9</f>
        <v>149981855.77812615</v>
      </c>
      <c r="J10">
        <f>'2041'!$O9</f>
        <v>143623599.6762943</v>
      </c>
      <c r="K10">
        <f>'2044'!$O9</f>
        <v>138122362.24903741</v>
      </c>
      <c r="L10">
        <f>'2047'!$O9</f>
        <v>132510942.6143893</v>
      </c>
      <c r="M10">
        <f>'2050'!$O9</f>
        <v>126723583.63556091</v>
      </c>
      <c r="N10">
        <f t="shared" si="0"/>
        <v>1663467260.6369739</v>
      </c>
      <c r="O10">
        <f t="shared" si="1"/>
        <v>50000000</v>
      </c>
      <c r="P10">
        <v>223388728.17778999</v>
      </c>
      <c r="Q10">
        <f t="shared" si="2"/>
        <v>7.4465138604176051</v>
      </c>
    </row>
    <row r="11" spans="1:17" x14ac:dyDescent="0.25">
      <c r="A11">
        <v>7.6800000000000006</v>
      </c>
      <c r="B11">
        <v>54.55</v>
      </c>
      <c r="C11">
        <f>'2020'!$O10</f>
        <v>254659386.57608593</v>
      </c>
      <c r="D11">
        <f>'2023'!$O10</f>
        <v>234178655.28610614</v>
      </c>
      <c r="E11">
        <f>'2026'!$O10</f>
        <v>213817369.31216407</v>
      </c>
      <c r="F11">
        <f>'2029'!$O10</f>
        <v>193378764.67802989</v>
      </c>
      <c r="G11">
        <f>'2032'!$O10</f>
        <v>174679340.96431622</v>
      </c>
      <c r="H11">
        <f>'2035'!$O10</f>
        <v>156854846.63444704</v>
      </c>
      <c r="I11">
        <f>'2038'!$O10</f>
        <v>150062667.81642571</v>
      </c>
      <c r="J11">
        <f>'2041'!$O10</f>
        <v>143704411.71459386</v>
      </c>
      <c r="K11">
        <f>'2044'!$O10</f>
        <v>138203174.28733695</v>
      </c>
      <c r="L11">
        <f>'2047'!$O10</f>
        <v>132645294.76626621</v>
      </c>
      <c r="M11">
        <f>'2050'!$O10</f>
        <v>126821810.68799925</v>
      </c>
      <c r="N11">
        <f t="shared" si="0"/>
        <v>1664346336.1476853</v>
      </c>
      <c r="O11">
        <f t="shared" si="1"/>
        <v>50000000</v>
      </c>
      <c r="P11">
        <v>223388728.17778999</v>
      </c>
      <c r="Q11">
        <f t="shared" si="2"/>
        <v>7.4504490433513277</v>
      </c>
    </row>
    <row r="12" spans="1:17" x14ac:dyDescent="0.25">
      <c r="A12">
        <v>7.8800000000000008</v>
      </c>
      <c r="B12">
        <v>54.55</v>
      </c>
      <c r="C12">
        <f>'2020'!$O11</f>
        <v>254758143.69614202</v>
      </c>
      <c r="D12">
        <f>'2023'!$O11</f>
        <v>234277412.40616226</v>
      </c>
      <c r="E12">
        <f>'2026'!$O11</f>
        <v>213916126.43222016</v>
      </c>
      <c r="F12">
        <f>'2029'!$O11</f>
        <v>193477521.79808605</v>
      </c>
      <c r="G12">
        <f>'2032'!$O11</f>
        <v>174778098.08437231</v>
      </c>
      <c r="H12">
        <f>'2035'!$O11</f>
        <v>156953603.75450319</v>
      </c>
      <c r="I12">
        <f>'2038'!$O11</f>
        <v>150161424.93648186</v>
      </c>
      <c r="J12">
        <f>'2041'!$O11</f>
        <v>143803168.83465001</v>
      </c>
      <c r="K12">
        <f>'2044'!$O11</f>
        <v>138301931.4073931</v>
      </c>
      <c r="L12">
        <f>'2047'!$O11</f>
        <v>132744051.8863223</v>
      </c>
      <c r="M12">
        <f>'2050'!$O11</f>
        <v>126920567.8080554</v>
      </c>
      <c r="N12">
        <f t="shared" si="0"/>
        <v>1665333907.3482468</v>
      </c>
      <c r="O12">
        <f t="shared" si="1"/>
        <v>50000000</v>
      </c>
      <c r="P12">
        <v>223388728.17778999</v>
      </c>
      <c r="Q12">
        <f t="shared" si="2"/>
        <v>7.4548699074146914</v>
      </c>
    </row>
    <row r="13" spans="1:17" x14ac:dyDescent="0.25">
      <c r="A13">
        <v>8.08</v>
      </c>
      <c r="B13">
        <v>54.55</v>
      </c>
      <c r="C13">
        <f>'2020'!$O12</f>
        <v>255573819.80256718</v>
      </c>
      <c r="D13">
        <f>'2023'!$O12</f>
        <v>235006762.53381935</v>
      </c>
      <c r="E13">
        <f>'2026'!$O12</f>
        <v>214591965.7427628</v>
      </c>
      <c r="F13">
        <f>'2029'!$O12</f>
        <v>194115540.61531159</v>
      </c>
      <c r="G13">
        <f>'2032'!$O12</f>
        <v>175354625.776108</v>
      </c>
      <c r="H13">
        <f>'2035'!$O12</f>
        <v>157234434.34661853</v>
      </c>
      <c r="I13">
        <f>'2038'!$O12</f>
        <v>150389996.90397254</v>
      </c>
      <c r="J13">
        <f>'2041'!$O12</f>
        <v>143974412.10185221</v>
      </c>
      <c r="K13">
        <f>'2044'!$O12</f>
        <v>138416532.58078167</v>
      </c>
      <c r="L13">
        <f>'2047'!$O12</f>
        <v>132858653.05971085</v>
      </c>
      <c r="M13">
        <f>'2050'!$O12</f>
        <v>127035168.98144396</v>
      </c>
      <c r="N13">
        <f t="shared" si="0"/>
        <v>1668978092.6423814</v>
      </c>
      <c r="O13">
        <f t="shared" si="1"/>
        <v>50000000</v>
      </c>
      <c r="P13">
        <v>223388728.17778999</v>
      </c>
      <c r="Q13">
        <f t="shared" si="2"/>
        <v>7.4711831087291021</v>
      </c>
    </row>
    <row r="14" spans="1:17" x14ac:dyDescent="0.25">
      <c r="A14">
        <v>8.2800000000000011</v>
      </c>
      <c r="B14">
        <v>54.55</v>
      </c>
      <c r="C14">
        <f>'2020'!$O13</f>
        <v>257694517.10684508</v>
      </c>
      <c r="D14">
        <f>'2023'!$O13</f>
        <v>237058133.4786661</v>
      </c>
      <c r="E14">
        <f>'2026'!$O13</f>
        <v>216431846.82330272</v>
      </c>
      <c r="F14">
        <f>'2029'!$O13</f>
        <v>195810387.95987615</v>
      </c>
      <c r="G14">
        <f>'2032'!$O13</f>
        <v>176998174.4994489</v>
      </c>
      <c r="H14">
        <f>'2035'!$O13</f>
        <v>159091600.67835614</v>
      </c>
      <c r="I14">
        <f>'2038'!$O13</f>
        <v>152158502.91562736</v>
      </c>
      <c r="J14">
        <f>'2041'!$O13</f>
        <v>145560683.7056388</v>
      </c>
      <c r="K14">
        <f>'2044'!$O13</f>
        <v>139820569.77670005</v>
      </c>
      <c r="L14">
        <f>'2047'!$O13</f>
        <v>134080455.84776105</v>
      </c>
      <c r="M14">
        <f>'2050'!$O13</f>
        <v>128321208.5522375</v>
      </c>
      <c r="N14">
        <f t="shared" si="0"/>
        <v>1685331564.2376151</v>
      </c>
      <c r="O14">
        <f t="shared" si="1"/>
        <v>50000000</v>
      </c>
      <c r="P14">
        <v>223388728.17778999</v>
      </c>
      <c r="Q14">
        <f t="shared" si="2"/>
        <v>7.5443894505558857</v>
      </c>
    </row>
    <row r="15" spans="1:17" x14ac:dyDescent="0.25">
      <c r="A15">
        <v>8.48</v>
      </c>
      <c r="B15">
        <v>54.55</v>
      </c>
      <c r="C15">
        <f>'2020'!$O14</f>
        <v>266320346.49162394</v>
      </c>
      <c r="D15">
        <f>'2023'!$O14</f>
        <v>244794833.87608382</v>
      </c>
      <c r="E15">
        <f>'2026'!$O14</f>
        <v>223201132.46087119</v>
      </c>
      <c r="F15">
        <f>'2029'!$O14</f>
        <v>201499328.94756866</v>
      </c>
      <c r="G15">
        <f>'2032'!$O14</f>
        <v>181612659.81445235</v>
      </c>
      <c r="H15">
        <f>'2035'!$O14</f>
        <v>162639405.2639811</v>
      </c>
      <c r="I15">
        <f>'2038'!$O14</f>
        <v>155450862.5707494</v>
      </c>
      <c r="J15">
        <f>'2041'!$O14</f>
        <v>148616726.99476668</v>
      </c>
      <c r="K15">
        <f>'2044'!$O14</f>
        <v>142512144.25009161</v>
      </c>
      <c r="L15">
        <f>'2047'!$O14</f>
        <v>136407561.50541618</v>
      </c>
      <c r="M15">
        <f>'2050'!$O14</f>
        <v>130302978.76074131</v>
      </c>
      <c r="N15">
        <f t="shared" si="0"/>
        <v>1727037634.4447224</v>
      </c>
      <c r="O15">
        <f t="shared" si="1"/>
        <v>50000000</v>
      </c>
      <c r="P15">
        <v>223388728.177791</v>
      </c>
      <c r="Q15">
        <f t="shared" si="2"/>
        <v>7.7310867407338693</v>
      </c>
    </row>
    <row r="16" spans="1:17" x14ac:dyDescent="0.25">
      <c r="A16">
        <v>8.68</v>
      </c>
      <c r="B16">
        <v>54.55</v>
      </c>
      <c r="C16">
        <f>'2020'!$O15</f>
        <v>287212557.10407817</v>
      </c>
      <c r="D16">
        <f>'2023'!$O15</f>
        <v>263427647.34105307</v>
      </c>
      <c r="E16">
        <f>'2026'!$O15</f>
        <v>239675552.7396805</v>
      </c>
      <c r="F16">
        <f>'2029'!$O15</f>
        <v>215911020.87320375</v>
      </c>
      <c r="G16">
        <f>'2032'!$O15</f>
        <v>193714843.96500659</v>
      </c>
      <c r="H16">
        <f>'2035'!$O15</f>
        <v>172498821.84848896</v>
      </c>
      <c r="I16">
        <f>'2038'!$O15</f>
        <v>164497645.52942404</v>
      </c>
      <c r="J16">
        <f>'2041'!$O15</f>
        <v>156876790.19940591</v>
      </c>
      <c r="K16">
        <f>'2044'!$O15</f>
        <v>149979895.67786509</v>
      </c>
      <c r="L16">
        <f>'2047'!$O15</f>
        <v>143083001.15632403</v>
      </c>
      <c r="M16">
        <f>'2050'!$O15</f>
        <v>136186106.63478354</v>
      </c>
      <c r="N16">
        <f t="shared" si="0"/>
        <v>1835851325.9652355</v>
      </c>
      <c r="O16">
        <f t="shared" si="1"/>
        <v>50000000</v>
      </c>
      <c r="P16">
        <v>223388728.177791</v>
      </c>
      <c r="Q16">
        <f t="shared" si="2"/>
        <v>8.2181914053609493</v>
      </c>
    </row>
    <row r="17" spans="1:17" x14ac:dyDescent="0.25">
      <c r="A17">
        <v>8.8800000000000008</v>
      </c>
      <c r="B17">
        <v>54.55</v>
      </c>
      <c r="C17">
        <f>'2020'!$O16</f>
        <v>287371764.65774614</v>
      </c>
      <c r="D17">
        <f>'2023'!$O16</f>
        <v>263586854.89472106</v>
      </c>
      <c r="E17">
        <f>'2026'!$O16</f>
        <v>239834760.29334846</v>
      </c>
      <c r="F17">
        <f>'2029'!$O16</f>
        <v>216070228.42687172</v>
      </c>
      <c r="G17">
        <f>'2032'!$O16</f>
        <v>193874051.51867461</v>
      </c>
      <c r="H17">
        <f>'2035'!$O16</f>
        <v>172658029.40215692</v>
      </c>
      <c r="I17">
        <f>'2038'!$O16</f>
        <v>164656853.083092</v>
      </c>
      <c r="J17">
        <f>'2041'!$O16</f>
        <v>157035997.75307381</v>
      </c>
      <c r="K17">
        <f>'2044'!$O16</f>
        <v>150139103.23153311</v>
      </c>
      <c r="L17">
        <f>'2047'!$O16</f>
        <v>143242208.70999199</v>
      </c>
      <c r="M17">
        <f>'2050'!$O16</f>
        <v>136345314.18845156</v>
      </c>
      <c r="N17">
        <f t="shared" si="0"/>
        <v>1837443401.5019152</v>
      </c>
      <c r="O17">
        <f t="shared" si="1"/>
        <v>50000000</v>
      </c>
      <c r="P17">
        <v>223388728.177791</v>
      </c>
      <c r="Q17">
        <f t="shared" si="2"/>
        <v>8.2253183340545615</v>
      </c>
    </row>
    <row r="18" spans="1:17" x14ac:dyDescent="0.25">
      <c r="A18">
        <v>9.08</v>
      </c>
      <c r="B18">
        <v>54.55</v>
      </c>
      <c r="C18">
        <f>'2020'!$O17</f>
        <v>312216941.61921471</v>
      </c>
      <c r="D18">
        <f>'2023'!$O17</f>
        <v>285656441.77551973</v>
      </c>
      <c r="E18">
        <f>'2026'!$O17</f>
        <v>259179846.2787717</v>
      </c>
      <c r="F18">
        <f>'2029'!$O17</f>
        <v>232560749.49518654</v>
      </c>
      <c r="G18">
        <f>'2032'!$O17</f>
        <v>207858490.03993654</v>
      </c>
      <c r="H18">
        <f>'2035'!$O17</f>
        <v>183452331.07432479</v>
      </c>
      <c r="I18">
        <f>'2038'!$O17</f>
        <v>174581655.37947536</v>
      </c>
      <c r="J18">
        <f>'2041'!$O17</f>
        <v>166031899.03779146</v>
      </c>
      <c r="K18">
        <f>'2044'!$O17</f>
        <v>158251575.53545099</v>
      </c>
      <c r="L18">
        <f>'2047'!$O17</f>
        <v>150471252.0331102</v>
      </c>
      <c r="M18">
        <f>'2050'!$O17</f>
        <v>142681055.67138797</v>
      </c>
      <c r="N18">
        <f t="shared" si="0"/>
        <v>1960725296.3209553</v>
      </c>
      <c r="O18">
        <f t="shared" si="1"/>
        <v>50000000</v>
      </c>
      <c r="P18">
        <v>223388728.177791</v>
      </c>
      <c r="Q18">
        <f t="shared" si="2"/>
        <v>8.7771899339542774</v>
      </c>
    </row>
    <row r="19" spans="1:17" x14ac:dyDescent="0.25">
      <c r="A19">
        <v>9.2800000000000011</v>
      </c>
      <c r="B19">
        <v>54.55</v>
      </c>
      <c r="C19">
        <f>'2020'!$O18</f>
        <v>329110964.61761892</v>
      </c>
      <c r="D19">
        <f>'2023'!$O18</f>
        <v>300346990.9063403</v>
      </c>
      <c r="E19">
        <f>'2026'!$O18</f>
        <v>272751635.21170092</v>
      </c>
      <c r="F19">
        <f>'2029'!$O18</f>
        <v>244390940.68969086</v>
      </c>
      <c r="G19">
        <f>'2032'!$O18</f>
        <v>217589763.72118449</v>
      </c>
      <c r="H19">
        <f>'2035'!$O18</f>
        <v>190985670.43916515</v>
      </c>
      <c r="I19">
        <f>'2038'!$O18</f>
        <v>181382356.2957657</v>
      </c>
      <c r="J19">
        <f>'2041'!$O18</f>
        <v>172282960.72515854</v>
      </c>
      <c r="K19">
        <f>'2044'!$O18</f>
        <v>164042705.84828028</v>
      </c>
      <c r="L19">
        <f>'2047'!$O18</f>
        <v>155650410.86632997</v>
      </c>
      <c r="M19">
        <f>'2050'!$O18</f>
        <v>147046375.90520516</v>
      </c>
      <c r="N19">
        <f t="shared" si="0"/>
        <v>2046469810.6088212</v>
      </c>
      <c r="O19">
        <f t="shared" si="1"/>
        <v>50000000</v>
      </c>
      <c r="P19">
        <v>223388728.177791</v>
      </c>
      <c r="Q19">
        <f t="shared" si="2"/>
        <v>9.1610253896968032</v>
      </c>
    </row>
    <row r="20" spans="1:17" x14ac:dyDescent="0.25">
      <c r="A20">
        <v>9.48</v>
      </c>
      <c r="B20">
        <v>54.55</v>
      </c>
      <c r="C20">
        <f>'2020'!$O19</f>
        <v>336030538.02429706</v>
      </c>
      <c r="D20">
        <f>'2023'!$O19</f>
        <v>306444268.04019022</v>
      </c>
      <c r="E20">
        <f>'2026'!$O19</f>
        <v>278326624.04258567</v>
      </c>
      <c r="F20">
        <f>'2029'!$O19</f>
        <v>249622767.14053604</v>
      </c>
      <c r="G20">
        <f>'2032'!$O19</f>
        <v>221941115.96923074</v>
      </c>
      <c r="H20">
        <f>'2035'!$O19</f>
        <v>194502412.04132274</v>
      </c>
      <c r="I20">
        <f>'2038'!$O19</f>
        <v>184692370.06473541</v>
      </c>
      <c r="J20">
        <f>'2041'!$O19</f>
        <v>175221893.20829308</v>
      </c>
      <c r="K20">
        <f>'2044'!$O19</f>
        <v>166558140.72515288</v>
      </c>
      <c r="L20">
        <f>'2047'!$O19</f>
        <v>157894388.24201229</v>
      </c>
      <c r="M20">
        <f>'2050'!$O19</f>
        <v>148992416.8895216</v>
      </c>
      <c r="N20">
        <f t="shared" si="0"/>
        <v>2084196396.3635809</v>
      </c>
      <c r="O20">
        <f t="shared" si="1"/>
        <v>50000000</v>
      </c>
      <c r="P20">
        <v>223388728.177791</v>
      </c>
      <c r="Q20">
        <f t="shared" si="2"/>
        <v>9.3299085113408555</v>
      </c>
    </row>
    <row r="21" spans="1:17" x14ac:dyDescent="0.25">
      <c r="A21">
        <v>9.68</v>
      </c>
      <c r="B21">
        <v>54.55</v>
      </c>
      <c r="C21">
        <f>'2020'!$O20</f>
        <v>331791526.07581359</v>
      </c>
      <c r="D21">
        <f>'2023'!$O20</f>
        <v>302702485.42283869</v>
      </c>
      <c r="E21">
        <f>'2026'!$O20</f>
        <v>274926487.41142625</v>
      </c>
      <c r="F21">
        <f>'2029'!$O20</f>
        <v>246508164.63633004</v>
      </c>
      <c r="G21">
        <f>'2032'!$O20</f>
        <v>219354900.86287504</v>
      </c>
      <c r="H21">
        <f>'2035'!$O20</f>
        <v>192364884.14795309</v>
      </c>
      <c r="I21">
        <f>'2038'!$O20</f>
        <v>182664901.57500389</v>
      </c>
      <c r="J21">
        <f>'2041'!$O20</f>
        <v>173469561.87137046</v>
      </c>
      <c r="K21">
        <f>'2044'!$O20</f>
        <v>165164613.35066861</v>
      </c>
      <c r="L21">
        <f>'2047'!$O20</f>
        <v>156673153.63422817</v>
      </c>
      <c r="M21">
        <f>'2050'!$O20</f>
        <v>147973125.97133204</v>
      </c>
      <c r="N21">
        <f t="shared" si="0"/>
        <v>2061802278.8840265</v>
      </c>
      <c r="O21">
        <f t="shared" si="1"/>
        <v>50000000</v>
      </c>
      <c r="P21">
        <v>223388728.17779201</v>
      </c>
      <c r="Q21">
        <f t="shared" si="2"/>
        <v>9.2296612085237637</v>
      </c>
    </row>
    <row r="22" spans="1:17" x14ac:dyDescent="0.25">
      <c r="A22">
        <v>9.8800000000000008</v>
      </c>
      <c r="B22">
        <v>54.55</v>
      </c>
      <c r="C22">
        <f>'2020'!$O21</f>
        <v>331978718.54505771</v>
      </c>
      <c r="D22">
        <f>'2023'!$O21</f>
        <v>302850477.31665385</v>
      </c>
      <c r="E22">
        <f>'2026'!$O21</f>
        <v>275113679.88067043</v>
      </c>
      <c r="F22">
        <f>'2029'!$O21</f>
        <v>246695357.10557428</v>
      </c>
      <c r="G22">
        <f>'2032'!$O21</f>
        <v>219542093.33211926</v>
      </c>
      <c r="H22">
        <f>'2035'!$O21</f>
        <v>192552076.6171973</v>
      </c>
      <c r="I22">
        <f>'2038'!$O21</f>
        <v>182852094.04424804</v>
      </c>
      <c r="J22">
        <f>'2041'!$O21</f>
        <v>173656754.34061462</v>
      </c>
      <c r="K22">
        <f>'2044'!$O21</f>
        <v>165351805.81991279</v>
      </c>
      <c r="L22">
        <f>'2047'!$O21</f>
        <v>156860346.10347235</v>
      </c>
      <c r="M22">
        <f>'2050'!$O21</f>
        <v>148160318.4405762</v>
      </c>
      <c r="N22">
        <f t="shared" si="0"/>
        <v>2063635003.001039</v>
      </c>
      <c r="O22">
        <f t="shared" si="1"/>
        <v>50000000</v>
      </c>
      <c r="P22">
        <v>223388728.17779201</v>
      </c>
      <c r="Q22">
        <f t="shared" si="2"/>
        <v>9.2378654009732326</v>
      </c>
    </row>
    <row r="23" spans="1:17" x14ac:dyDescent="0.25">
      <c r="A23">
        <v>6.08</v>
      </c>
      <c r="B23">
        <v>54.35</v>
      </c>
      <c r="C23">
        <f>'2020'!$O22</f>
        <v>253362592.7213285</v>
      </c>
      <c r="D23">
        <f>'2023'!$O22</f>
        <v>232994749.24973783</v>
      </c>
      <c r="E23">
        <f>'2026'!$O22</f>
        <v>212617094.6309216</v>
      </c>
      <c r="F23">
        <f>'2029'!$O22</f>
        <v>192515606.37216315</v>
      </c>
      <c r="G23">
        <f>'2032'!$O22</f>
        <v>173885038.10216796</v>
      </c>
      <c r="H23">
        <f>'2035'!$O22</f>
        <v>155800847.37237233</v>
      </c>
      <c r="I23">
        <f>'2038'!$O22</f>
        <v>149043826.31658345</v>
      </c>
      <c r="J23">
        <f>'2041'!$O22</f>
        <v>142716140.76566902</v>
      </c>
      <c r="K23">
        <f>'2044'!$O22</f>
        <v>137246583.19197685</v>
      </c>
      <c r="L23">
        <f>'2047'!$O22</f>
        <v>131754078.09809905</v>
      </c>
      <c r="M23">
        <f>'2050'!$O22</f>
        <v>125986221.11061931</v>
      </c>
      <c r="N23">
        <f t="shared" si="0"/>
        <v>1654560185.2103105</v>
      </c>
      <c r="O23">
        <f t="shared" si="1"/>
        <v>50000000</v>
      </c>
      <c r="P23">
        <v>223388728.17779201</v>
      </c>
      <c r="Q23">
        <f t="shared" si="2"/>
        <v>7.4066413229832655</v>
      </c>
    </row>
    <row r="24" spans="1:17" x14ac:dyDescent="0.25">
      <c r="A24">
        <v>6.28</v>
      </c>
      <c r="B24">
        <v>54.35</v>
      </c>
      <c r="C24">
        <f>'2020'!$O23</f>
        <v>253275510.48128968</v>
      </c>
      <c r="D24">
        <f>'2023'!$O23</f>
        <v>232907667.00969902</v>
      </c>
      <c r="E24">
        <f>'2026'!$O23</f>
        <v>450739039.47605771</v>
      </c>
      <c r="F24">
        <f>'2029'!$O23</f>
        <v>421901832.7202934</v>
      </c>
      <c r="G24">
        <f>'2032'!$O23</f>
        <v>400183561.65401918</v>
      </c>
      <c r="H24">
        <f>'2035'!$O23</f>
        <v>155749238.59045804</v>
      </c>
      <c r="I24">
        <f>'2038'!$O23</f>
        <v>148990367.12613061</v>
      </c>
      <c r="J24">
        <f>'2041'!$O23</f>
        <v>142661072.5988521</v>
      </c>
      <c r="K24">
        <f>'2044'!$O23</f>
        <v>137190117.39688206</v>
      </c>
      <c r="L24">
        <f>'2047'!$O23</f>
        <v>131666995.8580603</v>
      </c>
      <c r="M24">
        <f>'2050'!$O23</f>
        <v>125899138.87058055</v>
      </c>
      <c r="N24">
        <f t="shared" si="0"/>
        <v>2347889031.301033</v>
      </c>
      <c r="O24">
        <f t="shared" si="1"/>
        <v>50000000</v>
      </c>
      <c r="P24">
        <v>223388728.17779201</v>
      </c>
      <c r="Q24">
        <f t="shared" si="2"/>
        <v>10.510329014597282</v>
      </c>
    </row>
    <row r="25" spans="1:17" x14ac:dyDescent="0.25">
      <c r="A25">
        <v>6.48</v>
      </c>
      <c r="B25">
        <v>54.35</v>
      </c>
      <c r="C25">
        <f>'2020'!$O24</f>
        <v>253428023.45401898</v>
      </c>
      <c r="D25">
        <f>'2023'!$O24</f>
        <v>233033618.1428073</v>
      </c>
      <c r="E25">
        <f>'2026'!$O24</f>
        <v>212682670.82158312</v>
      </c>
      <c r="F25">
        <f>'2029'!$O24</f>
        <v>192284795.94948286</v>
      </c>
      <c r="G25">
        <f>'2032'!$O24</f>
        <v>173621762.7514548</v>
      </c>
      <c r="H25">
        <f>'2035'!$O24</f>
        <v>155827930.03167394</v>
      </c>
      <c r="I25">
        <f>'2038'!$O24</f>
        <v>149061656.93319231</v>
      </c>
      <c r="J25">
        <f>'2041'!$O24</f>
        <v>142725926.5004575</v>
      </c>
      <c r="K25">
        <f>'2044'!$O24</f>
        <v>137249380.78537613</v>
      </c>
      <c r="L25">
        <f>'2047'!$O24</f>
        <v>131689607.15369332</v>
      </c>
      <c r="M25">
        <f>'2050'!$O24</f>
        <v>125918093.5428357</v>
      </c>
      <c r="N25">
        <f t="shared" si="0"/>
        <v>1654095442.6125569</v>
      </c>
      <c r="O25">
        <f t="shared" si="1"/>
        <v>50000000</v>
      </c>
      <c r="P25">
        <v>223388728.17779201</v>
      </c>
      <c r="Q25">
        <f t="shared" si="2"/>
        <v>7.4045609019989813</v>
      </c>
    </row>
    <row r="26" spans="1:17" x14ac:dyDescent="0.25">
      <c r="A26">
        <v>6.6800000000000006</v>
      </c>
      <c r="B26">
        <v>54.35</v>
      </c>
      <c r="C26">
        <f>'2020'!$O25</f>
        <v>253391290.74956617</v>
      </c>
      <c r="D26">
        <f>'2023'!$O25</f>
        <v>232996885.43835452</v>
      </c>
      <c r="E26">
        <f>'2026'!$O25</f>
        <v>212645938.1171304</v>
      </c>
      <c r="F26">
        <f>'2029'!$O25</f>
        <v>192248063.24503011</v>
      </c>
      <c r="G26">
        <f>'2032'!$O25</f>
        <v>173585030.04700202</v>
      </c>
      <c r="H26">
        <f>'2035'!$O25</f>
        <v>155791197.32722118</v>
      </c>
      <c r="I26">
        <f>'2038'!$O25</f>
        <v>149024924.2287395</v>
      </c>
      <c r="J26">
        <f>'2041'!$O25</f>
        <v>142689193.79600474</v>
      </c>
      <c r="K26">
        <f>'2044'!$O25</f>
        <v>137212648.08092335</v>
      </c>
      <c r="L26">
        <f>'2047'!$O25</f>
        <v>131652874.44924054</v>
      </c>
      <c r="M26">
        <f>'2050'!$O25</f>
        <v>125881360.83838294</v>
      </c>
      <c r="N26">
        <f t="shared" si="0"/>
        <v>1653728115.5680292</v>
      </c>
      <c r="O26">
        <f t="shared" si="1"/>
        <v>50000000</v>
      </c>
      <c r="P26">
        <v>223388728.17779201</v>
      </c>
      <c r="Q26">
        <f t="shared" si="2"/>
        <v>7.4029165618949664</v>
      </c>
    </row>
    <row r="27" spans="1:17" x14ac:dyDescent="0.25">
      <c r="A27">
        <v>6.8800000000000008</v>
      </c>
      <c r="B27">
        <v>54.35</v>
      </c>
      <c r="C27">
        <f>'2020'!$O26</f>
        <v>253382703.91856211</v>
      </c>
      <c r="D27">
        <f>'2023'!$O26</f>
        <v>232988298.60735047</v>
      </c>
      <c r="E27">
        <f>'2026'!$O26</f>
        <v>212637351.28612626</v>
      </c>
      <c r="F27">
        <f>'2029'!$O26</f>
        <v>192239476.41402599</v>
      </c>
      <c r="G27">
        <f>'2032'!$O26</f>
        <v>173576443.2159979</v>
      </c>
      <c r="H27">
        <f>'2035'!$O26</f>
        <v>155782610.4962171</v>
      </c>
      <c r="I27">
        <f>'2038'!$O26</f>
        <v>149016337.39773545</v>
      </c>
      <c r="J27">
        <f>'2041'!$O26</f>
        <v>142680606.9650006</v>
      </c>
      <c r="K27">
        <f>'2044'!$O26</f>
        <v>137204061.24991924</v>
      </c>
      <c r="L27">
        <f>'2047'!$O26</f>
        <v>131644287.61823641</v>
      </c>
      <c r="M27">
        <f>'2050'!$O26</f>
        <v>125872774.0073788</v>
      </c>
      <c r="N27">
        <f t="shared" si="0"/>
        <v>1653642247.2579882</v>
      </c>
      <c r="O27">
        <f t="shared" si="1"/>
        <v>50000000</v>
      </c>
      <c r="P27">
        <v>223388728.17779201</v>
      </c>
      <c r="Q27">
        <f t="shared" si="2"/>
        <v>7.4025321722673363</v>
      </c>
    </row>
    <row r="28" spans="1:17" x14ac:dyDescent="0.25">
      <c r="A28">
        <v>7.08</v>
      </c>
      <c r="B28">
        <v>54.35</v>
      </c>
      <c r="C28">
        <f>'2020'!$O27</f>
        <v>252917315.15952128</v>
      </c>
      <c r="D28">
        <f>'2023'!$O27</f>
        <v>493315999.07603979</v>
      </c>
      <c r="E28">
        <f>'2026'!$O27</f>
        <v>212355116.94533554</v>
      </c>
      <c r="F28">
        <f>'2029'!$O27</f>
        <v>191977606.95425209</v>
      </c>
      <c r="G28">
        <f>'2032'!$O27</f>
        <v>173332769.01406685</v>
      </c>
      <c r="H28">
        <f>'2035'!$O27</f>
        <v>155554267.09933025</v>
      </c>
      <c r="I28">
        <f>'2038'!$O27</f>
        <v>148800946.86061841</v>
      </c>
      <c r="J28">
        <f>'2041'!$O27</f>
        <v>142476479.26243213</v>
      </c>
      <c r="K28">
        <f>'2044'!$O27</f>
        <v>137009716.94529569</v>
      </c>
      <c r="L28">
        <f>'2047'!$O27</f>
        <v>131542954.62815899</v>
      </c>
      <c r="M28">
        <f>'2050'!$O27</f>
        <v>327704550.98142463</v>
      </c>
      <c r="N28">
        <f t="shared" si="0"/>
        <v>2114070407.7669542</v>
      </c>
      <c r="O28">
        <f t="shared" si="1"/>
        <v>50000000</v>
      </c>
      <c r="P28">
        <v>223388728.177793</v>
      </c>
      <c r="Q28">
        <f t="shared" si="2"/>
        <v>9.4636395713054302</v>
      </c>
    </row>
    <row r="29" spans="1:17" x14ac:dyDescent="0.25">
      <c r="A29">
        <v>7.28</v>
      </c>
      <c r="B29">
        <v>54.35</v>
      </c>
      <c r="C29">
        <f>'2020'!$O28</f>
        <v>253719901.62557298</v>
      </c>
      <c r="D29">
        <f>'2023'!$O28</f>
        <v>233292294.01483512</v>
      </c>
      <c r="E29">
        <f>'2026'!$O28</f>
        <v>212963937.77450183</v>
      </c>
      <c r="F29">
        <f>'2029'!$O28</f>
        <v>192548607.29010138</v>
      </c>
      <c r="G29">
        <f>'2032'!$O28</f>
        <v>173869978.15677944</v>
      </c>
      <c r="H29">
        <f>'2035'!$O28</f>
        <v>156063004.74696079</v>
      </c>
      <c r="I29">
        <f>'2038'!$O28</f>
        <v>149285629.19724786</v>
      </c>
      <c r="J29">
        <f>'2041'!$O28</f>
        <v>142940244.90632859</v>
      </c>
      <c r="K29">
        <f>'2044'!$O28</f>
        <v>137455313.4215802</v>
      </c>
      <c r="L29">
        <f>'2047'!$O28</f>
        <v>131826259.3694533</v>
      </c>
      <c r="M29">
        <f>'2050'!$O28</f>
        <v>126049870.26075855</v>
      </c>
      <c r="N29">
        <f t="shared" si="0"/>
        <v>1656295139.1385469</v>
      </c>
      <c r="O29">
        <f t="shared" si="1"/>
        <v>50000000</v>
      </c>
      <c r="P29">
        <v>223388728.177793</v>
      </c>
      <c r="Q29">
        <f t="shared" si="2"/>
        <v>7.4144078470258226</v>
      </c>
    </row>
    <row r="30" spans="1:17" x14ac:dyDescent="0.25">
      <c r="A30">
        <v>7.48</v>
      </c>
      <c r="B30">
        <v>54.35</v>
      </c>
      <c r="C30">
        <f>'2020'!$O29</f>
        <v>255141223.70002016</v>
      </c>
      <c r="D30">
        <f>'2023'!$O29</f>
        <v>234547604.59165147</v>
      </c>
      <c r="E30">
        <f>'2026'!$O29</f>
        <v>214073170.76939392</v>
      </c>
      <c r="F30">
        <f>'2029'!$O29</f>
        <v>193588017.83579266</v>
      </c>
      <c r="G30">
        <f>'2032'!$O29</f>
        <v>174706314.30954975</v>
      </c>
      <c r="H30">
        <f>'2035'!$O29</f>
        <v>156586122.88006032</v>
      </c>
      <c r="I30">
        <f>'2038'!$O29</f>
        <v>149741685.43741435</v>
      </c>
      <c r="J30">
        <f>'2041'!$O29</f>
        <v>143326100.63529393</v>
      </c>
      <c r="K30">
        <f>'2044'!$O29</f>
        <v>137768221.11422339</v>
      </c>
      <c r="L30">
        <f>'2047'!$O29</f>
        <v>132210341.5931526</v>
      </c>
      <c r="M30">
        <f>'2050'!$O29</f>
        <v>126386857.51488569</v>
      </c>
      <c r="N30">
        <f t="shared" si="0"/>
        <v>1662934436.6814179</v>
      </c>
      <c r="O30">
        <f t="shared" si="1"/>
        <v>50000000</v>
      </c>
      <c r="P30">
        <v>223388728.177793</v>
      </c>
      <c r="Q30">
        <f t="shared" si="2"/>
        <v>7.4441286731258165</v>
      </c>
    </row>
    <row r="31" spans="1:17" x14ac:dyDescent="0.25">
      <c r="A31">
        <v>7.6800000000000006</v>
      </c>
      <c r="B31">
        <v>54.35</v>
      </c>
      <c r="C31">
        <f>'2020'!$O30</f>
        <v>255884161.13934338</v>
      </c>
      <c r="D31">
        <f>'2023'!$O30</f>
        <v>235210856.51211181</v>
      </c>
      <c r="E31">
        <f>'2026'!$O30</f>
        <v>214643855.92504454</v>
      </c>
      <c r="F31">
        <f>'2029'!$O30</f>
        <v>193949684.69449636</v>
      </c>
      <c r="G31">
        <f>'2032'!$O30</f>
        <v>174952759.94936234</v>
      </c>
      <c r="H31">
        <f>'2035'!$O30</f>
        <v>156823808.05984759</v>
      </c>
      <c r="I31">
        <f>'2038'!$O30</f>
        <v>149971968.98304749</v>
      </c>
      <c r="J31">
        <f>'2041'!$O30</f>
        <v>143549948.27547085</v>
      </c>
      <c r="K31">
        <f>'2044'!$O30</f>
        <v>137986478.24128884</v>
      </c>
      <c r="L31">
        <f>'2047'!$O30</f>
        <v>132420551.1896621</v>
      </c>
      <c r="M31">
        <f>'2050'!$O30</f>
        <v>126646962.98924944</v>
      </c>
      <c r="N31">
        <f t="shared" si="0"/>
        <v>1666156874.8195817</v>
      </c>
      <c r="O31">
        <f t="shared" si="1"/>
        <v>50000000</v>
      </c>
      <c r="P31">
        <v>223388728.177793</v>
      </c>
      <c r="Q31">
        <f t="shared" si="2"/>
        <v>7.458553922620049</v>
      </c>
    </row>
    <row r="32" spans="1:17" x14ac:dyDescent="0.25">
      <c r="A32">
        <v>7.8800000000000008</v>
      </c>
      <c r="B32">
        <v>54.35</v>
      </c>
      <c r="C32">
        <f>'2020'!$O31</f>
        <v>255999529.21121591</v>
      </c>
      <c r="D32">
        <f>'2023'!$O31</f>
        <v>235326224.58398426</v>
      </c>
      <c r="E32">
        <f>'2026'!$O31</f>
        <v>214759223.99691698</v>
      </c>
      <c r="F32">
        <f>'2029'!$O31</f>
        <v>194065052.76636884</v>
      </c>
      <c r="G32">
        <f>'2032'!$O31</f>
        <v>175068128.02123478</v>
      </c>
      <c r="H32">
        <f>'2035'!$O31</f>
        <v>156939176.1317201</v>
      </c>
      <c r="I32">
        <f>'2038'!$O31</f>
        <v>150087337.05491996</v>
      </c>
      <c r="J32">
        <f>'2041'!$O31</f>
        <v>143665316.3473433</v>
      </c>
      <c r="K32">
        <f>'2044'!$O31</f>
        <v>138101846.3131614</v>
      </c>
      <c r="L32">
        <f>'2047'!$O31</f>
        <v>132535919.2615346</v>
      </c>
      <c r="M32">
        <f>'2050'!$O31</f>
        <v>126762331.061122</v>
      </c>
      <c r="N32">
        <f t="shared" si="0"/>
        <v>1667310555.538306</v>
      </c>
      <c r="O32">
        <f t="shared" si="1"/>
        <v>50000000</v>
      </c>
      <c r="P32">
        <v>223388728.177793</v>
      </c>
      <c r="Q32">
        <f t="shared" si="2"/>
        <v>7.463718376207904</v>
      </c>
    </row>
    <row r="33" spans="1:17" x14ac:dyDescent="0.25">
      <c r="A33">
        <v>8.08</v>
      </c>
      <c r="B33">
        <v>54.35</v>
      </c>
      <c r="C33">
        <f>'2020'!$O32</f>
        <v>256832505.06726977</v>
      </c>
      <c r="D33">
        <f>'2023'!$O32</f>
        <v>236080962.26693869</v>
      </c>
      <c r="E33">
        <f>'2026'!$O32</f>
        <v>215452363.05708846</v>
      </c>
      <c r="F33">
        <f>'2029'!$O32</f>
        <v>194720371.33322319</v>
      </c>
      <c r="G33">
        <f>'2032'!$O32</f>
        <v>175689655.39495251</v>
      </c>
      <c r="H33">
        <f>'2035'!$O32</f>
        <v>157532232.01035574</v>
      </c>
      <c r="I33">
        <f>'2038'!$O32</f>
        <v>150656337.62255445</v>
      </c>
      <c r="J33">
        <f>'2041'!$O32</f>
        <v>144213400.22224486</v>
      </c>
      <c r="K33">
        <f>'2044'!$O32</f>
        <v>138631761.02045095</v>
      </c>
      <c r="L33">
        <f>'2047'!$O32</f>
        <v>133039679.49451716</v>
      </c>
      <c r="M33">
        <f>'2050'!$O32</f>
        <v>127185503.87673539</v>
      </c>
      <c r="N33">
        <f t="shared" si="0"/>
        <v>1673202266.2990618</v>
      </c>
      <c r="O33">
        <f t="shared" si="1"/>
        <v>50000000</v>
      </c>
      <c r="P33">
        <v>223388728.177793</v>
      </c>
      <c r="Q33">
        <f t="shared" si="2"/>
        <v>7.4900926288786414</v>
      </c>
    </row>
    <row r="34" spans="1:17" x14ac:dyDescent="0.25">
      <c r="A34">
        <v>8.2800000000000011</v>
      </c>
      <c r="B34">
        <v>54.35</v>
      </c>
      <c r="C34">
        <f>'2020'!$O33</f>
        <v>259024409.78178433</v>
      </c>
      <c r="D34">
        <f>'2023'!$O33</f>
        <v>238188812.35644823</v>
      </c>
      <c r="E34">
        <f>'2026'!$O33</f>
        <v>217439039.20005155</v>
      </c>
      <c r="F34">
        <f>'2029'!$O33</f>
        <v>196730302.27512395</v>
      </c>
      <c r="G34">
        <f>'2032'!$O33</f>
        <v>177812409.20587432</v>
      </c>
      <c r="H34">
        <f>'2035'!$O33</f>
        <v>159393830.62473899</v>
      </c>
      <c r="I34">
        <f>'2038'!$O33</f>
        <v>152341253.05468521</v>
      </c>
      <c r="J34">
        <f>'2041'!$O33</f>
        <v>145720908.1755996</v>
      </c>
      <c r="K34">
        <f>'2044'!$O33</f>
        <v>139961227.450771</v>
      </c>
      <c r="L34">
        <f>'2047'!$O33</f>
        <v>134192947.16488606</v>
      </c>
      <c r="M34">
        <f>'2050'!$O33</f>
        <v>128242350.82615121</v>
      </c>
      <c r="N34">
        <f t="shared" si="0"/>
        <v>1690023080.3343301</v>
      </c>
      <c r="O34">
        <f t="shared" si="1"/>
        <v>50000000</v>
      </c>
      <c r="P34">
        <v>223388728.177793</v>
      </c>
      <c r="Q34">
        <f t="shared" si="2"/>
        <v>7.5653910298878486</v>
      </c>
    </row>
    <row r="35" spans="1:17" x14ac:dyDescent="0.25">
      <c r="A35">
        <v>8.48</v>
      </c>
      <c r="B35">
        <v>54.35</v>
      </c>
      <c r="C35">
        <f>'2020'!$O34</f>
        <v>266049148.79897711</v>
      </c>
      <c r="D35">
        <f>'2023'!$O34</f>
        <v>244523636.18343696</v>
      </c>
      <c r="E35">
        <f>'2026'!$O34</f>
        <v>222998123.56789589</v>
      </c>
      <c r="F35">
        <f>'2029'!$O34</f>
        <v>201472610.95235401</v>
      </c>
      <c r="G35">
        <f>'2032'!$O34</f>
        <v>181605107.13372105</v>
      </c>
      <c r="H35">
        <f>'2035'!$O34</f>
        <v>162463490.07381204</v>
      </c>
      <c r="I35">
        <f>'2038'!$O34</f>
        <v>155226389.57303286</v>
      </c>
      <c r="J35">
        <f>'2041'!$O34</f>
        <v>148345529.30211985</v>
      </c>
      <c r="K35">
        <f>'2044'!$O34</f>
        <v>142240946.55744469</v>
      </c>
      <c r="L35">
        <f>'2047'!$O34</f>
        <v>136136363.81276935</v>
      </c>
      <c r="M35">
        <f>'2050'!$O34</f>
        <v>130031781.06809445</v>
      </c>
      <c r="N35">
        <f t="shared" si="0"/>
        <v>1725043978.2246811</v>
      </c>
      <c r="O35">
        <f t="shared" si="1"/>
        <v>50000000</v>
      </c>
      <c r="P35">
        <v>223388728.17779401</v>
      </c>
      <c r="Q35">
        <f t="shared" si="2"/>
        <v>7.7221621354669558</v>
      </c>
    </row>
    <row r="36" spans="1:17" x14ac:dyDescent="0.25">
      <c r="A36">
        <v>8.68</v>
      </c>
      <c r="B36">
        <v>54.35</v>
      </c>
      <c r="C36">
        <f>'2020'!$O35</f>
        <v>286364118.54690993</v>
      </c>
      <c r="D36">
        <f>'2023'!$O35</f>
        <v>262652253.84284246</v>
      </c>
      <c r="E36">
        <f>'2026'!$O35</f>
        <v>238945437.62518206</v>
      </c>
      <c r="F36">
        <f>'2029'!$O35</f>
        <v>215241035.30348966</v>
      </c>
      <c r="G36">
        <f>'2032'!$O35</f>
        <v>193384295.51260775</v>
      </c>
      <c r="H36">
        <f>'2035'!$O35</f>
        <v>171922631.00453883</v>
      </c>
      <c r="I36">
        <f>'2038'!$O35</f>
        <v>163906193.72742745</v>
      </c>
      <c r="J36">
        <f>'2041'!$O35</f>
        <v>156358797.81089404</v>
      </c>
      <c r="K36">
        <f>'2044'!$O35</f>
        <v>149724674.37172785</v>
      </c>
      <c r="L36">
        <f>'2047'!$O35</f>
        <v>142827779.85018679</v>
      </c>
      <c r="M36">
        <f>'2050'!$O35</f>
        <v>135802209.2106784</v>
      </c>
      <c r="N36">
        <f t="shared" si="0"/>
        <v>1830765308.2595754</v>
      </c>
      <c r="O36">
        <f t="shared" si="1"/>
        <v>50000000</v>
      </c>
      <c r="P36">
        <v>223388728.17779401</v>
      </c>
      <c r="Q36">
        <f t="shared" si="2"/>
        <v>8.1954238389435563</v>
      </c>
    </row>
    <row r="37" spans="1:17" x14ac:dyDescent="0.25">
      <c r="A37">
        <v>8.8800000000000008</v>
      </c>
      <c r="B37">
        <v>54.35</v>
      </c>
      <c r="C37">
        <f>'2020'!$O36</f>
        <v>286538348.62057751</v>
      </c>
      <c r="D37">
        <f>'2023'!$O36</f>
        <v>262826483.91650999</v>
      </c>
      <c r="E37">
        <f>'2026'!$O36</f>
        <v>239119667.69884968</v>
      </c>
      <c r="F37">
        <f>'2029'!$O36</f>
        <v>215415265.37715724</v>
      </c>
      <c r="G37">
        <f>'2032'!$O36</f>
        <v>193558525.58627531</v>
      </c>
      <c r="H37">
        <f>'2035'!$O36</f>
        <v>172096861.07820642</v>
      </c>
      <c r="I37">
        <f>'2038'!$O36</f>
        <v>164080423.80109495</v>
      </c>
      <c r="J37">
        <f>'2041'!$O36</f>
        <v>156533027.8845616</v>
      </c>
      <c r="K37">
        <f>'2044'!$O36</f>
        <v>149898904.44539541</v>
      </c>
      <c r="L37">
        <f>'2047'!$O36</f>
        <v>143002009.92385435</v>
      </c>
      <c r="M37">
        <f>'2050'!$O36</f>
        <v>135976439.28434595</v>
      </c>
      <c r="N37">
        <f t="shared" si="0"/>
        <v>1832507608.9962509</v>
      </c>
      <c r="O37">
        <f t="shared" si="1"/>
        <v>50000000</v>
      </c>
      <c r="P37">
        <v>223388728.17779401</v>
      </c>
      <c r="Q37">
        <f t="shared" si="2"/>
        <v>8.2032232509859089</v>
      </c>
    </row>
    <row r="38" spans="1:17" x14ac:dyDescent="0.25">
      <c r="A38">
        <v>9.08</v>
      </c>
      <c r="B38">
        <v>54.35</v>
      </c>
      <c r="C38">
        <f>'2020'!$O37</f>
        <v>313154292.7383827</v>
      </c>
      <c r="D38">
        <f>'2023'!$O37</f>
        <v>286376019.61061001</v>
      </c>
      <c r="E38">
        <f>'2026'!$O37</f>
        <v>259860271.94423628</v>
      </c>
      <c r="F38">
        <f>'2029'!$O37</f>
        <v>233003064.17653731</v>
      </c>
      <c r="G38">
        <f>'2032'!$O37</f>
        <v>208082908.94713527</v>
      </c>
      <c r="H38">
        <f>'2035'!$O37</f>
        <v>183745396.8727428</v>
      </c>
      <c r="I38">
        <f>'2038'!$O37</f>
        <v>174705877.7441135</v>
      </c>
      <c r="J38">
        <f>'2041'!$O37</f>
        <v>166153080.01434395</v>
      </c>
      <c r="K38">
        <f>'2044'!$O37</f>
        <v>158571552.95219013</v>
      </c>
      <c r="L38">
        <f>'2047'!$O37</f>
        <v>150791765.46985349</v>
      </c>
      <c r="M38">
        <f>'2050'!$O37</f>
        <v>142828294.84066001</v>
      </c>
      <c r="N38">
        <f t="shared" si="0"/>
        <v>1964118232.5724227</v>
      </c>
      <c r="O38">
        <f t="shared" si="1"/>
        <v>50000000</v>
      </c>
      <c r="P38">
        <v>223388728.17779401</v>
      </c>
      <c r="Q38">
        <f t="shared" si="2"/>
        <v>8.79237841852607</v>
      </c>
    </row>
    <row r="39" spans="1:17" x14ac:dyDescent="0.25">
      <c r="A39">
        <v>9.2800000000000011</v>
      </c>
      <c r="B39">
        <v>54.35</v>
      </c>
      <c r="C39">
        <f>'2020'!$O38</f>
        <v>332780648.74705827</v>
      </c>
      <c r="D39">
        <f>'2023'!$O38</f>
        <v>303546323.13792908</v>
      </c>
      <c r="E39">
        <f>'2026'!$O38</f>
        <v>275646838.62548333</v>
      </c>
      <c r="F39">
        <f>'2029'!$O38</f>
        <v>247100974.89320639</v>
      </c>
      <c r="G39">
        <f>'2032'!$O38</f>
        <v>219656312.96782395</v>
      </c>
      <c r="H39">
        <f>'2035'!$O38</f>
        <v>192772189.38570607</v>
      </c>
      <c r="I39">
        <f>'2038'!$O38</f>
        <v>182977388.79174566</v>
      </c>
      <c r="J39">
        <f>'2041'!$O38</f>
        <v>173687713.93144992</v>
      </c>
      <c r="K39">
        <f>'2044'!$O38</f>
        <v>165406389.92464244</v>
      </c>
      <c r="L39">
        <f>'2047'!$O38</f>
        <v>156924203.21220395</v>
      </c>
      <c r="M39">
        <f>'2050'!$O38</f>
        <v>148117784.47791591</v>
      </c>
      <c r="N39">
        <f t="shared" si="0"/>
        <v>2065836119.3481071</v>
      </c>
      <c r="O39">
        <f t="shared" si="1"/>
        <v>50000000</v>
      </c>
      <c r="P39">
        <v>223388728.17779401</v>
      </c>
      <c r="Q39">
        <f t="shared" si="2"/>
        <v>9.2477187018313565</v>
      </c>
    </row>
    <row r="40" spans="1:17" x14ac:dyDescent="0.25">
      <c r="A40">
        <v>9.48</v>
      </c>
      <c r="B40">
        <v>54.35</v>
      </c>
      <c r="C40">
        <f>'2020'!$O39</f>
        <v>344619771.20443016</v>
      </c>
      <c r="D40">
        <f>'2023'!$O39</f>
        <v>313864617.29924327</v>
      </c>
      <c r="E40">
        <f>'2026'!$O39</f>
        <v>285119346.77148795</v>
      </c>
      <c r="F40">
        <f>'2029'!$O39</f>
        <v>256149304.74351919</v>
      </c>
      <c r="G40">
        <f>'2032'!$O39</f>
        <v>227288647.94688883</v>
      </c>
      <c r="H40">
        <f>'2035'!$O39</f>
        <v>198761821.83222383</v>
      </c>
      <c r="I40">
        <f>'2038'!$O39</f>
        <v>188544751.64351341</v>
      </c>
      <c r="J40">
        <f>'2041'!$O39</f>
        <v>178700029.54615608</v>
      </c>
      <c r="K40">
        <f>'2044'!$O39</f>
        <v>169847310.60356849</v>
      </c>
      <c r="L40">
        <f>'2047'!$O39</f>
        <v>160741386.64206433</v>
      </c>
      <c r="M40">
        <f>'2050'!$O39</f>
        <v>151497379.41637281</v>
      </c>
      <c r="N40">
        <f t="shared" si="0"/>
        <v>2130514596.4450383</v>
      </c>
      <c r="O40">
        <f t="shared" si="1"/>
        <v>50000000</v>
      </c>
      <c r="P40">
        <v>223388728.17779401</v>
      </c>
      <c r="Q40">
        <f t="shared" si="2"/>
        <v>9.5372520082990579</v>
      </c>
    </row>
    <row r="41" spans="1:17" x14ac:dyDescent="0.25">
      <c r="A41">
        <v>9.68</v>
      </c>
      <c r="B41">
        <v>54.35</v>
      </c>
      <c r="C41">
        <f>'2020'!$O40</f>
        <v>344513355.38694674</v>
      </c>
      <c r="D41">
        <f>'2023'!$O40</f>
        <v>313775150.64515829</v>
      </c>
      <c r="E41">
        <f>'2026'!$O40</f>
        <v>285097749.58200622</v>
      </c>
      <c r="F41">
        <f>'2029'!$O40</f>
        <v>256142253.89762101</v>
      </c>
      <c r="G41">
        <f>'2032'!$O40</f>
        <v>227294593.7137354</v>
      </c>
      <c r="H41">
        <f>'2035'!$O40</f>
        <v>198743244.71597752</v>
      </c>
      <c r="I41">
        <f>'2038'!$O40</f>
        <v>188517835.58455241</v>
      </c>
      <c r="J41">
        <f>'2041'!$O40</f>
        <v>178670194.66610366</v>
      </c>
      <c r="K41">
        <f>'2044'!$O40</f>
        <v>169801571.48190892</v>
      </c>
      <c r="L41">
        <f>'2047'!$O40</f>
        <v>160678209.2138198</v>
      </c>
      <c r="M41">
        <f>'2050'!$O40</f>
        <v>151556432.96209088</v>
      </c>
      <c r="N41">
        <f t="shared" si="0"/>
        <v>2130277236.4629743</v>
      </c>
      <c r="O41">
        <f t="shared" si="1"/>
        <v>50000000</v>
      </c>
      <c r="P41">
        <v>223388728.17779499</v>
      </c>
      <c r="Q41">
        <f t="shared" si="2"/>
        <v>9.5361894659585857</v>
      </c>
    </row>
    <row r="42" spans="1:17" x14ac:dyDescent="0.25">
      <c r="A42">
        <v>9.8800000000000008</v>
      </c>
      <c r="B42">
        <v>54.35</v>
      </c>
      <c r="C42">
        <f>'2020'!$O41</f>
        <v>344687919.19023836</v>
      </c>
      <c r="D42">
        <f>'2023'!$O41</f>
        <v>313964520.23881423</v>
      </c>
      <c r="E42">
        <f>'2026'!$O41</f>
        <v>285280450.28157735</v>
      </c>
      <c r="F42">
        <f>'2029'!$O41</f>
        <v>256339711.29694548</v>
      </c>
      <c r="G42">
        <f>'2032'!$O41</f>
        <v>227492051.11305985</v>
      </c>
      <c r="H42">
        <f>'2035'!$O41</f>
        <v>198940702.11530194</v>
      </c>
      <c r="I42">
        <f>'2038'!$O41</f>
        <v>188715292.98387691</v>
      </c>
      <c r="J42">
        <f>'2041'!$O41</f>
        <v>178867652.06542811</v>
      </c>
      <c r="K42">
        <f>'2044'!$O41</f>
        <v>169999028.88123333</v>
      </c>
      <c r="L42">
        <f>'2047'!$O41</f>
        <v>160875666.61314431</v>
      </c>
      <c r="M42">
        <f>'2050'!$O41</f>
        <v>151753890.36141539</v>
      </c>
      <c r="N42">
        <f t="shared" si="0"/>
        <v>2132228965.9507966</v>
      </c>
      <c r="O42">
        <f t="shared" si="1"/>
        <v>50000000</v>
      </c>
      <c r="P42">
        <v>223388728.17779499</v>
      </c>
      <c r="Q42">
        <f t="shared" si="2"/>
        <v>9.5449263861413662</v>
      </c>
    </row>
    <row r="43" spans="1:17" x14ac:dyDescent="0.25">
      <c r="A43">
        <v>6.08</v>
      </c>
      <c r="B43">
        <v>54.15</v>
      </c>
      <c r="C43">
        <f>'2020'!$O42</f>
        <v>255424853.40046141</v>
      </c>
      <c r="D43">
        <f>'2023'!$O42</f>
        <v>234934155.77506518</v>
      </c>
      <c r="E43">
        <f>'2026'!$O42</f>
        <v>214358922.75459567</v>
      </c>
      <c r="F43">
        <f>'2029'!$O42</f>
        <v>193658932.98661411</v>
      </c>
      <c r="G43">
        <f>'2032'!$O42</f>
        <v>174656809.59638214</v>
      </c>
      <c r="H43">
        <f>'2035'!$O42</f>
        <v>156523477.4768548</v>
      </c>
      <c r="I43">
        <f>'2038'!$O42</f>
        <v>149667937.58297759</v>
      </c>
      <c r="J43">
        <f>'2041'!$O42</f>
        <v>143242698.92267275</v>
      </c>
      <c r="K43">
        <f>'2044'!$O42</f>
        <v>137676433.63193515</v>
      </c>
      <c r="L43">
        <f>'2047'!$O42</f>
        <v>132106482.81503035</v>
      </c>
      <c r="M43">
        <f>'2050'!$O42</f>
        <v>126467385.30492781</v>
      </c>
      <c r="N43">
        <f t="shared" si="0"/>
        <v>1663293236.8470554</v>
      </c>
      <c r="O43">
        <f t="shared" si="1"/>
        <v>50000000</v>
      </c>
      <c r="P43">
        <v>223388728.17779499</v>
      </c>
      <c r="Q43">
        <f t="shared" si="2"/>
        <v>7.4457348426427368</v>
      </c>
    </row>
    <row r="44" spans="1:17" x14ac:dyDescent="0.25">
      <c r="A44">
        <v>6.28</v>
      </c>
      <c r="B44">
        <v>54.15</v>
      </c>
      <c r="C44">
        <f>'2020'!$O43</f>
        <v>254940680.59394279</v>
      </c>
      <c r="D44">
        <f>'2023'!$O43</f>
        <v>234307312.66349283</v>
      </c>
      <c r="E44">
        <f>'2026'!$O43</f>
        <v>213820530.1911321</v>
      </c>
      <c r="F44">
        <f>'2029'!$O43</f>
        <v>193310684.69303662</v>
      </c>
      <c r="G44">
        <f>'2032'!$O43</f>
        <v>174324157.23809844</v>
      </c>
      <c r="H44">
        <f>'2035'!$O43</f>
        <v>156203965.80860901</v>
      </c>
      <c r="I44">
        <f>'2038'!$O43</f>
        <v>149359528.36596304</v>
      </c>
      <c r="J44">
        <f>'2041'!$O43</f>
        <v>142943943.56384271</v>
      </c>
      <c r="K44">
        <f>'2044'!$O43</f>
        <v>137386064.04277208</v>
      </c>
      <c r="L44">
        <f>'2047'!$O43</f>
        <v>131828184.52170135</v>
      </c>
      <c r="M44">
        <f>'2050'!$O43</f>
        <v>126032086.13128014</v>
      </c>
      <c r="N44">
        <f t="shared" si="0"/>
        <v>1659516457.2199283</v>
      </c>
      <c r="O44">
        <f t="shared" si="1"/>
        <v>50000000</v>
      </c>
      <c r="P44">
        <v>223388728.17779499</v>
      </c>
      <c r="Q44">
        <f t="shared" si="2"/>
        <v>7.4288280825840047</v>
      </c>
    </row>
    <row r="45" spans="1:17" x14ac:dyDescent="0.25">
      <c r="A45">
        <v>6.48</v>
      </c>
      <c r="B45">
        <v>54.15</v>
      </c>
      <c r="C45">
        <f>'2020'!$O44</f>
        <v>255131249.52343974</v>
      </c>
      <c r="D45">
        <f>'2023'!$O44</f>
        <v>234511967.67456129</v>
      </c>
      <c r="E45">
        <f>'2026'!$O44</f>
        <v>214000487.90199381</v>
      </c>
      <c r="F45">
        <f>'2029'!$O44</f>
        <v>193312135.20887905</v>
      </c>
      <c r="G45">
        <f>'2032'!$O44</f>
        <v>174320409.108843</v>
      </c>
      <c r="H45">
        <f>'2035'!$O44</f>
        <v>156195837.44934088</v>
      </c>
      <c r="I45">
        <f>'2038'!$O44</f>
        <v>149347699.18961781</v>
      </c>
      <c r="J45">
        <f>'2041'!$O44</f>
        <v>142928896.43476936</v>
      </c>
      <c r="K45">
        <f>'2044'!$O44</f>
        <v>137368221.65714303</v>
      </c>
      <c r="L45">
        <f>'2047'!$O44</f>
        <v>131806318.37079431</v>
      </c>
      <c r="M45">
        <f>'2050'!$O44</f>
        <v>126062553.60714599</v>
      </c>
      <c r="N45">
        <f t="shared" si="0"/>
        <v>1659854526.6030889</v>
      </c>
      <c r="O45">
        <f t="shared" si="1"/>
        <v>50000000</v>
      </c>
      <c r="P45">
        <v>223388728.17779499</v>
      </c>
      <c r="Q45">
        <f t="shared" si="2"/>
        <v>7.4303414507199816</v>
      </c>
    </row>
    <row r="46" spans="1:17" x14ac:dyDescent="0.25">
      <c r="A46">
        <v>6.6800000000000006</v>
      </c>
      <c r="B46">
        <v>54.15</v>
      </c>
      <c r="C46">
        <f>'2020'!$O45</f>
        <v>254687213.76749316</v>
      </c>
      <c r="D46">
        <f>'2023'!$O45</f>
        <v>234086954.19921911</v>
      </c>
      <c r="E46">
        <f>'2026'!$O45</f>
        <v>213608404.16026056</v>
      </c>
      <c r="F46">
        <f>'2029'!$O45</f>
        <v>193120341.95794255</v>
      </c>
      <c r="G46">
        <f>'2032'!$O45</f>
        <v>174198375.53601983</v>
      </c>
      <c r="H46">
        <f>'2035'!$O45</f>
        <v>156078184.1065304</v>
      </c>
      <c r="I46">
        <f>'2038'!$O45</f>
        <v>149233746.6638844</v>
      </c>
      <c r="J46">
        <f>'2041'!$O45</f>
        <v>142818161.86176407</v>
      </c>
      <c r="K46">
        <f>'2044'!$O45</f>
        <v>137260282.34069344</v>
      </c>
      <c r="L46">
        <f>'2047'!$O45</f>
        <v>131702402.81962271</v>
      </c>
      <c r="M46">
        <f>'2050'!$O45</f>
        <v>125878918.74135579</v>
      </c>
      <c r="N46">
        <f t="shared" si="0"/>
        <v>1657985772.3872931</v>
      </c>
      <c r="O46">
        <f t="shared" si="1"/>
        <v>50000000</v>
      </c>
      <c r="P46">
        <v>223388728.17779499</v>
      </c>
      <c r="Q46">
        <f t="shared" si="2"/>
        <v>7.4219759694755183</v>
      </c>
    </row>
    <row r="47" spans="1:17" x14ac:dyDescent="0.25">
      <c r="A47">
        <v>6.8800000000000008</v>
      </c>
      <c r="B47">
        <v>54.15</v>
      </c>
      <c r="C47">
        <f>'2020'!$O46</f>
        <v>254676208.07643768</v>
      </c>
      <c r="D47">
        <f>'2023'!$O46</f>
        <v>234075948.50816369</v>
      </c>
      <c r="E47">
        <f>'2026'!$O46</f>
        <v>213597398.46920508</v>
      </c>
      <c r="F47">
        <f>'2029'!$O46</f>
        <v>193109336.2668871</v>
      </c>
      <c r="G47">
        <f>'2032'!$O46</f>
        <v>174187369.84496439</v>
      </c>
      <c r="H47">
        <f>'2035'!$O46</f>
        <v>156067178.41547495</v>
      </c>
      <c r="I47">
        <f>'2038'!$O46</f>
        <v>149222740.97282895</v>
      </c>
      <c r="J47">
        <f>'2041'!$O46</f>
        <v>142807156.17070866</v>
      </c>
      <c r="K47">
        <f>'2044'!$O46</f>
        <v>137249276.64963803</v>
      </c>
      <c r="L47">
        <f>'2047'!$O46</f>
        <v>131691397.12856729</v>
      </c>
      <c r="M47">
        <f>'2050'!$O46</f>
        <v>125867913.05030034</v>
      </c>
      <c r="N47">
        <f t="shared" si="0"/>
        <v>1657875715.4767382</v>
      </c>
      <c r="O47">
        <f t="shared" si="1"/>
        <v>50000000</v>
      </c>
      <c r="P47">
        <v>223388728.17779499</v>
      </c>
      <c r="Q47">
        <f t="shared" si="2"/>
        <v>7.42148329953889</v>
      </c>
    </row>
    <row r="48" spans="1:17" x14ac:dyDescent="0.25">
      <c r="A48">
        <v>7.08</v>
      </c>
      <c r="B48">
        <v>54.15</v>
      </c>
      <c r="C48">
        <f>'2020'!$O47</f>
        <v>254486036.96360159</v>
      </c>
      <c r="D48">
        <f>'2023'!$O47</f>
        <v>233912339.23494858</v>
      </c>
      <c r="E48">
        <f>'2026'!$O47</f>
        <v>213450254.06279445</v>
      </c>
      <c r="F48">
        <f>'2029'!$O47</f>
        <v>192973828.93534324</v>
      </c>
      <c r="G48">
        <f>'2032'!$O47</f>
        <v>174212914.09613967</v>
      </c>
      <c r="H48">
        <f>'2035'!$O47</f>
        <v>156092722.66665015</v>
      </c>
      <c r="I48">
        <f>'2038'!$O47</f>
        <v>149248285.22400421</v>
      </c>
      <c r="J48">
        <f>'2041'!$O47</f>
        <v>142832700.42188385</v>
      </c>
      <c r="K48">
        <f>'2044'!$O47</f>
        <v>137274820.90081331</v>
      </c>
      <c r="L48">
        <f>'2047'!$O47</f>
        <v>131716941.3797425</v>
      </c>
      <c r="M48">
        <f>'2050'!$O47</f>
        <v>125893457.30147561</v>
      </c>
      <c r="N48">
        <f t="shared" si="0"/>
        <v>1657608264.2237954</v>
      </c>
      <c r="O48">
        <f t="shared" si="1"/>
        <v>50000000</v>
      </c>
      <c r="P48">
        <v>223388728.17779601</v>
      </c>
      <c r="Q48">
        <f t="shared" si="2"/>
        <v>7.4202860535760706</v>
      </c>
    </row>
    <row r="49" spans="1:17" x14ac:dyDescent="0.25">
      <c r="A49">
        <v>7.28</v>
      </c>
      <c r="B49">
        <v>54.15</v>
      </c>
      <c r="C49">
        <f>'2020'!$O48</f>
        <v>256110135.32910585</v>
      </c>
      <c r="D49">
        <f>'2023'!$O48</f>
        <v>235343864.26320094</v>
      </c>
      <c r="E49">
        <f>'2026'!$O48</f>
        <v>214712729.82807657</v>
      </c>
      <c r="F49">
        <f>'2029'!$O48</f>
        <v>193944072.75405639</v>
      </c>
      <c r="G49">
        <f>'2032'!$O48</f>
        <v>174913356.81578571</v>
      </c>
      <c r="H49">
        <f>'2035'!$O48</f>
        <v>156755933.43118894</v>
      </c>
      <c r="I49">
        <f>'2038'!$O48</f>
        <v>149880039.04338765</v>
      </c>
      <c r="J49">
        <f>'2041'!$O48</f>
        <v>143437101.64307806</v>
      </c>
      <c r="K49">
        <f>'2044'!$O48</f>
        <v>137855462.44128409</v>
      </c>
      <c r="L49">
        <f>'2047'!$O48</f>
        <v>132263380.91535035</v>
      </c>
      <c r="M49">
        <f>'2050'!$O48</f>
        <v>126391790.28342976</v>
      </c>
      <c r="N49">
        <f t="shared" si="0"/>
        <v>1665497731.4188385</v>
      </c>
      <c r="O49">
        <f t="shared" si="1"/>
        <v>50000000</v>
      </c>
      <c r="P49">
        <v>223388728.17779601</v>
      </c>
      <c r="Q49">
        <f t="shared" si="2"/>
        <v>7.4556032661292653</v>
      </c>
    </row>
    <row r="50" spans="1:17" x14ac:dyDescent="0.25">
      <c r="A50">
        <v>7.48</v>
      </c>
      <c r="B50">
        <v>54.15</v>
      </c>
      <c r="C50">
        <f>'2020'!$O49</f>
        <v>256359581.81381699</v>
      </c>
      <c r="D50">
        <f>'2023'!$O49</f>
        <v>235749760.0252589</v>
      </c>
      <c r="E50">
        <f>'2026'!$O49</f>
        <v>215139938.2367</v>
      </c>
      <c r="F50">
        <f>'2029'!$O49</f>
        <v>194530116.4481402</v>
      </c>
      <c r="G50">
        <f>'2032'!$O49</f>
        <v>175728300.27790892</v>
      </c>
      <c r="H50">
        <f>'2035'!$O49</f>
        <v>157686884.66965094</v>
      </c>
      <c r="I50">
        <f>'2038'!$O49</f>
        <v>150723573.89499268</v>
      </c>
      <c r="J50">
        <f>'2041'!$O49</f>
        <v>144192737.24347711</v>
      </c>
      <c r="K50">
        <f>'2044'!$O49</f>
        <v>138522776.0943048</v>
      </c>
      <c r="L50">
        <f>'2047'!$O49</f>
        <v>132843601.12971489</v>
      </c>
      <c r="M50">
        <f>'2050'!$O49</f>
        <v>126955517.43260916</v>
      </c>
      <c r="N50">
        <f t="shared" si="0"/>
        <v>1672073205.4527576</v>
      </c>
      <c r="O50">
        <f t="shared" si="1"/>
        <v>50000000</v>
      </c>
      <c r="P50">
        <v>223388728.17779601</v>
      </c>
      <c r="Q50">
        <f t="shared" si="2"/>
        <v>7.4850383861890633</v>
      </c>
    </row>
    <row r="51" spans="1:17" x14ac:dyDescent="0.25">
      <c r="A51">
        <v>7.6800000000000006</v>
      </c>
      <c r="B51">
        <v>54.15</v>
      </c>
      <c r="C51">
        <f>'2020'!$O50</f>
        <v>257446573.96434039</v>
      </c>
      <c r="D51">
        <f>'2023'!$O50</f>
        <v>236717223.89748809</v>
      </c>
      <c r="E51">
        <f>'2026'!$O50</f>
        <v>216033310.20830914</v>
      </c>
      <c r="F51">
        <f>'2029'!$O50</f>
        <v>195371121.58284876</v>
      </c>
      <c r="G51">
        <f>'2032'!$O50</f>
        <v>176522517.60673589</v>
      </c>
      <c r="H51">
        <f>'2035'!$O50</f>
        <v>158182227.84959739</v>
      </c>
      <c r="I51">
        <f>'2038'!$O50</f>
        <v>151155555.99908325</v>
      </c>
      <c r="J51">
        <f>'2041'!$O50</f>
        <v>144557736.78909466</v>
      </c>
      <c r="K51">
        <f>'2044'!$O50</f>
        <v>138817622.86015591</v>
      </c>
      <c r="L51">
        <f>'2047'!$O50</f>
        <v>133077508.93121696</v>
      </c>
      <c r="M51">
        <f>'2050'!$O50</f>
        <v>127181333.19646475</v>
      </c>
      <c r="N51">
        <f t="shared" si="0"/>
        <v>1677616158.9209948</v>
      </c>
      <c r="O51">
        <f t="shared" si="1"/>
        <v>50000000</v>
      </c>
      <c r="P51">
        <v>223388728.17779601</v>
      </c>
      <c r="Q51">
        <f t="shared" si="2"/>
        <v>7.5098514262804397</v>
      </c>
    </row>
    <row r="52" spans="1:17" x14ac:dyDescent="0.25">
      <c r="A52">
        <v>7.8800000000000008</v>
      </c>
      <c r="B52">
        <v>54.15</v>
      </c>
      <c r="C52">
        <f>'2020'!$O51</f>
        <v>257583428.86163047</v>
      </c>
      <c r="D52">
        <f>'2023'!$O51</f>
        <v>236854078.79477811</v>
      </c>
      <c r="E52">
        <f>'2026'!$O51</f>
        <v>216170165.10559916</v>
      </c>
      <c r="F52">
        <f>'2029'!$O51</f>
        <v>195507976.48013881</v>
      </c>
      <c r="G52">
        <f>'2032'!$O51</f>
        <v>176659372.50402594</v>
      </c>
      <c r="H52">
        <f>'2035'!$O51</f>
        <v>158319082.74688739</v>
      </c>
      <c r="I52">
        <f>'2038'!$O51</f>
        <v>151292410.89637318</v>
      </c>
      <c r="J52">
        <f>'2041'!$O51</f>
        <v>144694591.68638471</v>
      </c>
      <c r="K52">
        <f>'2044'!$O51</f>
        <v>138954477.7574459</v>
      </c>
      <c r="L52">
        <f>'2047'!$O51</f>
        <v>133214363.82850696</v>
      </c>
      <c r="M52">
        <f>'2050'!$O51</f>
        <v>127318188.09375475</v>
      </c>
      <c r="N52">
        <f t="shared" si="0"/>
        <v>1678984707.8938949</v>
      </c>
      <c r="O52">
        <f t="shared" si="1"/>
        <v>50000000</v>
      </c>
      <c r="P52">
        <v>223388728.17779601</v>
      </c>
      <c r="Q52">
        <f t="shared" si="2"/>
        <v>7.5159777379527588</v>
      </c>
    </row>
    <row r="53" spans="1:17" x14ac:dyDescent="0.25">
      <c r="A53">
        <v>8.08</v>
      </c>
      <c r="B53">
        <v>54.15</v>
      </c>
      <c r="C53">
        <f>'2020'!$O52</f>
        <v>258383672.64634755</v>
      </c>
      <c r="D53">
        <f>'2023'!$O52</f>
        <v>237574637.06063241</v>
      </c>
      <c r="E53">
        <f>'2026'!$O52</f>
        <v>216841328.77104014</v>
      </c>
      <c r="F53">
        <f>'2029'!$O52</f>
        <v>196144228.92097935</v>
      </c>
      <c r="G53">
        <f>'2032'!$O52</f>
        <v>177264433.0742788</v>
      </c>
      <c r="H53">
        <f>'2035'!$O52</f>
        <v>158755968.1045666</v>
      </c>
      <c r="I53">
        <f>'2038'!$O52</f>
        <v>151714492.98574403</v>
      </c>
      <c r="J53">
        <f>'2041'!$O52</f>
        <v>145103801.96484289</v>
      </c>
      <c r="K53">
        <f>'2044'!$O52</f>
        <v>139352507.0096814</v>
      </c>
      <c r="L53">
        <f>'2047'!$O52</f>
        <v>133596298.0196304</v>
      </c>
      <c r="M53">
        <f>'2050'!$O52</f>
        <v>127799914.04058686</v>
      </c>
      <c r="N53">
        <f t="shared" si="0"/>
        <v>1684147609.951983</v>
      </c>
      <c r="O53">
        <f t="shared" si="1"/>
        <v>50000000</v>
      </c>
      <c r="P53">
        <v>223388728.17779601</v>
      </c>
      <c r="Q53">
        <f t="shared" si="2"/>
        <v>7.5390894772970061</v>
      </c>
    </row>
    <row r="54" spans="1:17" x14ac:dyDescent="0.25">
      <c r="A54">
        <v>8.2800000000000011</v>
      </c>
      <c r="B54">
        <v>54.15</v>
      </c>
      <c r="C54">
        <f>'2020'!$O53</f>
        <v>263087646.22444633</v>
      </c>
      <c r="D54">
        <f>'2023'!$O53</f>
        <v>510689437.50608099</v>
      </c>
      <c r="E54">
        <f>'2026'!$O53</f>
        <v>475531819.39163381</v>
      </c>
      <c r="F54">
        <f>'2029'!$O53</f>
        <v>198975722.69976065</v>
      </c>
      <c r="G54">
        <f>'2032'!$O53</f>
        <v>179446339.016691</v>
      </c>
      <c r="H54">
        <f>'2035'!$O53</f>
        <v>160827914.67101046</v>
      </c>
      <c r="I54">
        <f>'2038'!$O53</f>
        <v>153741591.63294414</v>
      </c>
      <c r="J54">
        <f>'2041'!$O53</f>
        <v>147015613.1717101</v>
      </c>
      <c r="K54">
        <f>'2044'!$O53</f>
        <v>141069505.15417981</v>
      </c>
      <c r="L54">
        <f>'2047'!$O53</f>
        <v>135112954.8125096</v>
      </c>
      <c r="M54">
        <f>'2050'!$O53</f>
        <v>129086010.1939116</v>
      </c>
      <c r="N54">
        <f t="shared" si="0"/>
        <v>2231496908.250432</v>
      </c>
      <c r="O54">
        <f t="shared" si="1"/>
        <v>50000000</v>
      </c>
      <c r="P54">
        <v>223388728.17779601</v>
      </c>
      <c r="Q54">
        <f t="shared" si="2"/>
        <v>9.9892994890698983</v>
      </c>
    </row>
    <row r="55" spans="1:17" x14ac:dyDescent="0.25">
      <c r="A55">
        <v>8.48</v>
      </c>
      <c r="B55">
        <v>54.15</v>
      </c>
      <c r="C55">
        <f>'2020'!$O54</f>
        <v>270100039.29632908</v>
      </c>
      <c r="D55">
        <f>'2023'!$O54</f>
        <v>248026982.90897381</v>
      </c>
      <c r="E55">
        <f>'2026'!$O54</f>
        <v>226032178.06094551</v>
      </c>
      <c r="F55">
        <f>'2029'!$O54</f>
        <v>204074788.60043299</v>
      </c>
      <c r="G55">
        <f>'2032'!$O54</f>
        <v>184010346.6568788</v>
      </c>
      <c r="H55">
        <f>'2035'!$O54</f>
        <v>164116257.8819024</v>
      </c>
      <c r="I55">
        <f>'2038'!$O54</f>
        <v>156693222.15617785</v>
      </c>
      <c r="J55">
        <f>'2041'!$O54</f>
        <v>149718167.70230734</v>
      </c>
      <c r="K55">
        <f>'2044'!$O54</f>
        <v>143638532.75961772</v>
      </c>
      <c r="L55">
        <f>'2047'!$O54</f>
        <v>137535950.2967425</v>
      </c>
      <c r="M55">
        <f>'2050'!$O54</f>
        <v>131158015.9402653</v>
      </c>
      <c r="N55">
        <f t="shared" si="0"/>
        <v>1745004442.9642439</v>
      </c>
      <c r="O55">
        <f t="shared" si="1"/>
        <v>50000000</v>
      </c>
      <c r="P55">
        <v>223388728.17779699</v>
      </c>
      <c r="Q55">
        <f t="shared" si="2"/>
        <v>7.8115151878897846</v>
      </c>
    </row>
    <row r="56" spans="1:17" x14ac:dyDescent="0.25">
      <c r="A56">
        <v>8.68</v>
      </c>
      <c r="B56">
        <v>54.15</v>
      </c>
      <c r="C56">
        <f>'2020'!$O55</f>
        <v>292339459.91463149</v>
      </c>
      <c r="D56">
        <f>'2023'!$O55</f>
        <v>268025049.22975898</v>
      </c>
      <c r="E56">
        <f>'2026'!$O55</f>
        <v>243544297.21516851</v>
      </c>
      <c r="F56">
        <f>'2029'!$O55</f>
        <v>219092511.95220292</v>
      </c>
      <c r="G56">
        <f>'2032'!$O55</f>
        <v>196608198.75513026</v>
      </c>
      <c r="H56">
        <f>'2035'!$O55</f>
        <v>174539158.30300015</v>
      </c>
      <c r="I56">
        <f>'2038'!$O55</f>
        <v>166243818.18847075</v>
      </c>
      <c r="J56">
        <f>'2041'!$O55</f>
        <v>158418243.73104286</v>
      </c>
      <c r="K56">
        <f>'2044'!$O55</f>
        <v>151528127.84387571</v>
      </c>
      <c r="L56">
        <f>'2047'!$O55</f>
        <v>144387503.13859051</v>
      </c>
      <c r="M56">
        <f>'2050'!$O55</f>
        <v>137211162.63295129</v>
      </c>
      <c r="N56">
        <f t="shared" si="0"/>
        <v>1859598070.9901919</v>
      </c>
      <c r="O56">
        <f t="shared" si="1"/>
        <v>50000000</v>
      </c>
      <c r="P56">
        <v>223388728.17779699</v>
      </c>
      <c r="Q56">
        <f t="shared" si="2"/>
        <v>8.3244937475543619</v>
      </c>
    </row>
    <row r="57" spans="1:17" x14ac:dyDescent="0.25">
      <c r="A57">
        <v>8.8800000000000008</v>
      </c>
      <c r="B57">
        <v>54.15</v>
      </c>
      <c r="C57">
        <f>'2020'!$O56</f>
        <v>292529245.45391208</v>
      </c>
      <c r="D57">
        <f>'2023'!$O56</f>
        <v>268206746.96337098</v>
      </c>
      <c r="E57">
        <f>'2026'!$O56</f>
        <v>243734082.75444907</v>
      </c>
      <c r="F57">
        <f>'2029'!$O56</f>
        <v>219282297.49148351</v>
      </c>
      <c r="G57">
        <f>'2032'!$O56</f>
        <v>196797984.29441079</v>
      </c>
      <c r="H57">
        <f>'2035'!$O56</f>
        <v>174728943.84228075</v>
      </c>
      <c r="I57">
        <f>'2038'!$O56</f>
        <v>166433603.72775134</v>
      </c>
      <c r="J57">
        <f>'2041'!$O56</f>
        <v>158608029.27032346</v>
      </c>
      <c r="K57">
        <f>'2044'!$O56</f>
        <v>151717913.3831563</v>
      </c>
      <c r="L57">
        <f>'2047'!$O56</f>
        <v>144577288.67787111</v>
      </c>
      <c r="M57">
        <f>'2050'!$O56</f>
        <v>137400948.17223188</v>
      </c>
      <c r="N57">
        <f t="shared" si="0"/>
        <v>1861487838.5773294</v>
      </c>
      <c r="O57">
        <f t="shared" si="1"/>
        <v>50000000</v>
      </c>
      <c r="P57">
        <v>223388728.17779699</v>
      </c>
      <c r="Q57">
        <f t="shared" si="2"/>
        <v>8.3329532951893412</v>
      </c>
    </row>
    <row r="58" spans="1:17" x14ac:dyDescent="0.25">
      <c r="A58">
        <v>9.08</v>
      </c>
      <c r="B58">
        <v>54.15</v>
      </c>
      <c r="C58">
        <f>'2020'!$O57</f>
        <v>322231214.59581214</v>
      </c>
      <c r="D58">
        <f>'2023'!$O57</f>
        <v>294260481.67284244</v>
      </c>
      <c r="E58">
        <f>'2026'!$O57</f>
        <v>267280211.41438979</v>
      </c>
      <c r="F58">
        <f>'2029'!$O57</f>
        <v>239618261.6978372</v>
      </c>
      <c r="G58">
        <f>'2032'!$O57</f>
        <v>213503209.03381813</v>
      </c>
      <c r="H58">
        <f>'2035'!$O57</f>
        <v>187730132.01688117</v>
      </c>
      <c r="I58">
        <f>'2038'!$O57</f>
        <v>178396468.66820696</v>
      </c>
      <c r="J58">
        <f>'2041'!$O57</f>
        <v>169567206.75667396</v>
      </c>
      <c r="K58">
        <f>'2044'!$O57</f>
        <v>161566891.79009825</v>
      </c>
      <c r="L58">
        <f>'2047'!$O57</f>
        <v>153503145.66192123</v>
      </c>
      <c r="M58">
        <f>'2050'!$O57</f>
        <v>145168805.68922079</v>
      </c>
      <c r="N58">
        <f t="shared" si="0"/>
        <v>2010594814.4018898</v>
      </c>
      <c r="O58">
        <f t="shared" si="1"/>
        <v>50000000</v>
      </c>
      <c r="P58">
        <v>223388728.17779699</v>
      </c>
      <c r="Q58">
        <f t="shared" si="2"/>
        <v>9.0004309116332859</v>
      </c>
    </row>
    <row r="59" spans="1:17" x14ac:dyDescent="0.25">
      <c r="A59">
        <v>9.2800000000000011</v>
      </c>
      <c r="B59">
        <v>54.15</v>
      </c>
      <c r="C59">
        <f>'2020'!$O58</f>
        <v>341359003.96236849</v>
      </c>
      <c r="D59">
        <f>'2023'!$O58</f>
        <v>310978741.8714605</v>
      </c>
      <c r="E59">
        <f>'2026'!$O58</f>
        <v>282638914.10636008</v>
      </c>
      <c r="F59">
        <f>'2029'!$O58</f>
        <v>254078426.32203487</v>
      </c>
      <c r="G59">
        <f>'2032'!$O58</f>
        <v>225588955.82259101</v>
      </c>
      <c r="H59">
        <f>'2035'!$O58</f>
        <v>197337252.53644246</v>
      </c>
      <c r="I59">
        <f>'2038'!$O58</f>
        <v>187218701.18582037</v>
      </c>
      <c r="J59">
        <f>'2041'!$O58</f>
        <v>177471532.19785345</v>
      </c>
      <c r="K59">
        <f>'2044'!$O58</f>
        <v>168720645.88859704</v>
      </c>
      <c r="L59">
        <f>'2047'!$O58</f>
        <v>159680157.18299225</v>
      </c>
      <c r="M59">
        <f>'2050'!$O58</f>
        <v>150644622.63736036</v>
      </c>
      <c r="N59">
        <f t="shared" si="0"/>
        <v>2114357949.7515125</v>
      </c>
      <c r="O59">
        <f t="shared" si="1"/>
        <v>50000000</v>
      </c>
      <c r="P59">
        <v>223388728.17779699</v>
      </c>
      <c r="Q59">
        <f t="shared" si="2"/>
        <v>9.4649267534603485</v>
      </c>
    </row>
    <row r="60" spans="1:17" x14ac:dyDescent="0.25">
      <c r="A60">
        <v>9.48</v>
      </c>
      <c r="B60">
        <v>54.15</v>
      </c>
      <c r="C60">
        <f>'2020'!$O59</f>
        <v>355744333.48403698</v>
      </c>
      <c r="D60">
        <f>'2023'!$O59</f>
        <v>323625718.24372017</v>
      </c>
      <c r="E60">
        <f>'2026'!$O59</f>
        <v>294130802.00216806</v>
      </c>
      <c r="F60">
        <f>'2029'!$O59</f>
        <v>264953939.94288906</v>
      </c>
      <c r="G60">
        <f>'2032'!$O59</f>
        <v>235501266.18393564</v>
      </c>
      <c r="H60">
        <f>'2035'!$O59</f>
        <v>204936801.97816381</v>
      </c>
      <c r="I60">
        <f>'2038'!$O59</f>
        <v>194162401.10027695</v>
      </c>
      <c r="J60">
        <f>'2041'!$O59</f>
        <v>183781034.15190315</v>
      </c>
      <c r="K60">
        <f>'2044'!$O59</f>
        <v>174234443.84515646</v>
      </c>
      <c r="L60">
        <f>'2047'!$O59</f>
        <v>164681226.73329911</v>
      </c>
      <c r="M60">
        <f>'2050'!$O59</f>
        <v>154864784.08878511</v>
      </c>
      <c r="N60">
        <f t="shared" si="0"/>
        <v>2194872418.2702975</v>
      </c>
      <c r="O60">
        <f t="shared" si="1"/>
        <v>50000000</v>
      </c>
      <c r="P60">
        <v>223388728.17779699</v>
      </c>
      <c r="Q60">
        <f t="shared" si="2"/>
        <v>9.8253499009286624</v>
      </c>
    </row>
    <row r="61" spans="1:17" x14ac:dyDescent="0.25">
      <c r="A61">
        <v>9.68</v>
      </c>
      <c r="B61">
        <v>54.15</v>
      </c>
      <c r="C61">
        <f>'2020'!$O60</f>
        <v>355140147.83778399</v>
      </c>
      <c r="D61">
        <f>'2023'!$O60</f>
        <v>323073851.11494815</v>
      </c>
      <c r="E61">
        <f>'2026'!$O60</f>
        <v>293601622.17621726</v>
      </c>
      <c r="F61">
        <f>'2029'!$O60</f>
        <v>264490182.44346628</v>
      </c>
      <c r="G61">
        <f>'2032'!$O60</f>
        <v>235065732.40950143</v>
      </c>
      <c r="H61">
        <f>'2035'!$O60</f>
        <v>204643212.11851782</v>
      </c>
      <c r="I61">
        <f>'2038'!$O60</f>
        <v>193816077.6303468</v>
      </c>
      <c r="J61">
        <f>'2041'!$O60</f>
        <v>183512956.0749945</v>
      </c>
      <c r="K61">
        <f>'2044'!$O60</f>
        <v>174107534.8358472</v>
      </c>
      <c r="L61">
        <f>'2047'!$O60</f>
        <v>164546387.96546075</v>
      </c>
      <c r="M61">
        <f>'2050'!$O60</f>
        <v>154778259.16497824</v>
      </c>
      <c r="N61">
        <f t="shared" si="0"/>
        <v>2191635815.9342785</v>
      </c>
      <c r="O61">
        <f t="shared" si="1"/>
        <v>50000000</v>
      </c>
      <c r="P61">
        <v>223388728.17779699</v>
      </c>
      <c r="Q61">
        <f t="shared" si="2"/>
        <v>9.8108612453800124</v>
      </c>
    </row>
    <row r="62" spans="1:17" x14ac:dyDescent="0.25">
      <c r="A62">
        <v>9.8800000000000008</v>
      </c>
      <c r="B62">
        <v>54.15</v>
      </c>
      <c r="C62">
        <f>'2020'!$O61</f>
        <v>355293214.5506888</v>
      </c>
      <c r="D62">
        <f>'2023'!$O61</f>
        <v>323233558.28775817</v>
      </c>
      <c r="E62">
        <f>'2026'!$O61</f>
        <v>293765445.56572837</v>
      </c>
      <c r="F62">
        <f>'2029'!$O61</f>
        <v>264681213.23902977</v>
      </c>
      <c r="G62">
        <f>'2032'!$O61</f>
        <v>235272727.96340898</v>
      </c>
      <c r="H62">
        <f>'2035'!$O61</f>
        <v>204850207.67242542</v>
      </c>
      <c r="I62">
        <f>'2038'!$O61</f>
        <v>194023073.18425441</v>
      </c>
      <c r="J62">
        <f>'2041'!$O61</f>
        <v>183719951.62890208</v>
      </c>
      <c r="K62">
        <f>'2044'!$O61</f>
        <v>174314530.3897548</v>
      </c>
      <c r="L62">
        <f>'2047'!$O61</f>
        <v>164753383.51936838</v>
      </c>
      <c r="M62">
        <f>'2050'!$O61</f>
        <v>154985254.71888584</v>
      </c>
      <c r="N62">
        <f t="shared" si="0"/>
        <v>2193599346.1695161</v>
      </c>
      <c r="O62">
        <f t="shared" si="1"/>
        <v>50000000</v>
      </c>
      <c r="P62">
        <v>223388728.177798</v>
      </c>
      <c r="Q62">
        <f t="shared" si="2"/>
        <v>9.8196509916274817</v>
      </c>
    </row>
    <row r="63" spans="1:17" x14ac:dyDescent="0.25">
      <c r="A63">
        <v>6.08</v>
      </c>
      <c r="B63">
        <v>53.95</v>
      </c>
      <c r="C63">
        <f>'2020'!$O62</f>
        <v>256446153.53005019</v>
      </c>
      <c r="D63">
        <f>'2023'!$O62</f>
        <v>235796488.98206073</v>
      </c>
      <c r="E63">
        <f>'2026'!$O62</f>
        <v>215161969.89329508</v>
      </c>
      <c r="F63">
        <f>'2029'!$O62</f>
        <v>194534692.49243516</v>
      </c>
      <c r="G63">
        <f>'2032'!$O62</f>
        <v>175717280.38690993</v>
      </c>
      <c r="H63">
        <f>'2035'!$O62</f>
        <v>157806326.33580461</v>
      </c>
      <c r="I63">
        <f>'2038'!$O62</f>
        <v>150802281.65682679</v>
      </c>
      <c r="J63">
        <f>'2041'!$O62</f>
        <v>144204462.44683823</v>
      </c>
      <c r="K63">
        <f>'2044'!$O62</f>
        <v>138464348.51789954</v>
      </c>
      <c r="L63">
        <f>'2047'!$O62</f>
        <v>132724234.5889605</v>
      </c>
      <c r="M63">
        <f>'2050'!$O62</f>
        <v>126984120.66002201</v>
      </c>
      <c r="N63">
        <f t="shared" si="0"/>
        <v>1672196205.9610524</v>
      </c>
      <c r="O63">
        <f t="shared" si="1"/>
        <v>50000000</v>
      </c>
      <c r="P63">
        <v>223388728.177798</v>
      </c>
      <c r="Q63">
        <f t="shared" si="2"/>
        <v>7.4855889981616697</v>
      </c>
    </row>
    <row r="64" spans="1:17" x14ac:dyDescent="0.25">
      <c r="A64">
        <v>6.28</v>
      </c>
      <c r="B64">
        <v>53.95</v>
      </c>
      <c r="C64">
        <f>'2020'!$O63</f>
        <v>255987793.70223522</v>
      </c>
      <c r="D64">
        <f>'2023'!$O63</f>
        <v>235377971.91367722</v>
      </c>
      <c r="E64">
        <f>'2026'!$O63</f>
        <v>214768150.1251182</v>
      </c>
      <c r="F64">
        <f>'2029'!$O63</f>
        <v>427130706.92107981</v>
      </c>
      <c r="G64">
        <f>'2032'!$O63</f>
        <v>175356512.16632712</v>
      </c>
      <c r="H64">
        <f>'2035'!$O63</f>
        <v>157456990.39056715</v>
      </c>
      <c r="I64">
        <f>'2038'!$O63</f>
        <v>150486277.98175466</v>
      </c>
      <c r="J64">
        <f>'2041'!$O63</f>
        <v>143949005.42478278</v>
      </c>
      <c r="K64">
        <f>'2044'!$O63</f>
        <v>138273453.76249912</v>
      </c>
      <c r="L64">
        <f>'2047'!$O63</f>
        <v>132589447.8071624</v>
      </c>
      <c r="M64">
        <f>'2050'!$O63</f>
        <v>126638500.6967188</v>
      </c>
      <c r="N64">
        <f t="shared" si="0"/>
        <v>1902027017.1896873</v>
      </c>
      <c r="O64">
        <f t="shared" si="1"/>
        <v>50000000</v>
      </c>
      <c r="P64">
        <v>223388728.177798</v>
      </c>
      <c r="Q64">
        <f t="shared" si="2"/>
        <v>8.5144269932717425</v>
      </c>
    </row>
    <row r="65" spans="1:17" x14ac:dyDescent="0.25">
      <c r="A65">
        <v>6.48</v>
      </c>
      <c r="B65">
        <v>53.95</v>
      </c>
      <c r="C65">
        <f>'2020'!$O64</f>
        <v>255991655.60529333</v>
      </c>
      <c r="D65">
        <f>'2023'!$O64</f>
        <v>235368552.89692479</v>
      </c>
      <c r="E65">
        <f>'2026'!$O64</f>
        <v>214750498.67496362</v>
      </c>
      <c r="F65">
        <f>'2029'!$O64</f>
        <v>194134858.34897044</v>
      </c>
      <c r="G65">
        <f>'2032'!$O64</f>
        <v>175327843.53364116</v>
      </c>
      <c r="H65">
        <f>'2035'!$O64</f>
        <v>157425649.94256106</v>
      </c>
      <c r="I65">
        <f>'2038'!$O64</f>
        <v>150563499.0960812</v>
      </c>
      <c r="J65">
        <f>'2041'!$O64</f>
        <v>143965679.88609266</v>
      </c>
      <c r="K65">
        <f>'2044'!$O64</f>
        <v>138225565.95715389</v>
      </c>
      <c r="L65">
        <f>'2047'!$O64</f>
        <v>132485452.02821489</v>
      </c>
      <c r="M65">
        <f>'2050'!$O64</f>
        <v>126671433.35699995</v>
      </c>
      <c r="N65">
        <f t="shared" si="0"/>
        <v>1668919033.7216034</v>
      </c>
      <c r="O65">
        <f t="shared" si="1"/>
        <v>50000000</v>
      </c>
      <c r="P65">
        <v>223388728.177798</v>
      </c>
      <c r="Q65">
        <f t="shared" si="2"/>
        <v>7.4709187313752414</v>
      </c>
    </row>
    <row r="66" spans="1:17" x14ac:dyDescent="0.25">
      <c r="A66">
        <v>6.6800000000000006</v>
      </c>
      <c r="B66">
        <v>53.95</v>
      </c>
      <c r="C66">
        <f>'2020'!$O65</f>
        <v>256251676.25384328</v>
      </c>
      <c r="D66">
        <f>'2023'!$O65</f>
        <v>235588730.78604341</v>
      </c>
      <c r="E66">
        <f>'2026'!$O65</f>
        <v>214945979.26387554</v>
      </c>
      <c r="F66">
        <f>'2029'!$O65</f>
        <v>194312883.32558215</v>
      </c>
      <c r="G66">
        <f>'2032'!$O65</f>
        <v>175490272.57495907</v>
      </c>
      <c r="H66">
        <f>'2035'!$O65</f>
        <v>157526618.54912847</v>
      </c>
      <c r="I66">
        <f>'2038'!$O65</f>
        <v>150499946.6986143</v>
      </c>
      <c r="J66">
        <f>'2041'!$O65</f>
        <v>143902127.48862574</v>
      </c>
      <c r="K66">
        <f>'2044'!$O65</f>
        <v>138162013.55968699</v>
      </c>
      <c r="L66">
        <f>'2047'!$O65</f>
        <v>132421899.630748</v>
      </c>
      <c r="M66">
        <f>'2050'!$O65</f>
        <v>126525723.89599586</v>
      </c>
      <c r="N66">
        <f t="shared" si="0"/>
        <v>1669376195.7732596</v>
      </c>
      <c r="O66">
        <f t="shared" si="1"/>
        <v>50000000</v>
      </c>
      <c r="P66">
        <v>223388728.177798</v>
      </c>
      <c r="Q66">
        <f t="shared" si="2"/>
        <v>7.4729652180327619</v>
      </c>
    </row>
    <row r="67" spans="1:17" x14ac:dyDescent="0.25">
      <c r="A67">
        <v>6.8800000000000008</v>
      </c>
      <c r="B67">
        <v>53.95</v>
      </c>
      <c r="C67">
        <f>'2020'!$O66</f>
        <v>256236428.09519029</v>
      </c>
      <c r="D67">
        <f>'2023'!$O66</f>
        <v>235573482.62739035</v>
      </c>
      <c r="E67">
        <f>'2026'!$O66</f>
        <v>214930731.10522252</v>
      </c>
      <c r="F67">
        <f>'2029'!$O66</f>
        <v>194297635.1669291</v>
      </c>
      <c r="G67">
        <f>'2032'!$O66</f>
        <v>175475024.41630599</v>
      </c>
      <c r="H67">
        <f>'2035'!$O66</f>
        <v>157511370.39047539</v>
      </c>
      <c r="I67">
        <f>'2038'!$O66</f>
        <v>150484698.53996125</v>
      </c>
      <c r="J67">
        <f>'2041'!$O66</f>
        <v>143886879.32997271</v>
      </c>
      <c r="K67">
        <f>'2044'!$O66</f>
        <v>138146765.40103394</v>
      </c>
      <c r="L67">
        <f>'2047'!$O66</f>
        <v>132406651.47209497</v>
      </c>
      <c r="M67">
        <f>'2050'!$O66</f>
        <v>126510475.7373428</v>
      </c>
      <c r="N67">
        <f t="shared" si="0"/>
        <v>1669223714.1867292</v>
      </c>
      <c r="O67">
        <f t="shared" si="1"/>
        <v>50000000</v>
      </c>
      <c r="P67">
        <v>223388728.177798</v>
      </c>
      <c r="Q67">
        <f t="shared" si="2"/>
        <v>7.4722826339660804</v>
      </c>
    </row>
    <row r="68" spans="1:17" x14ac:dyDescent="0.25">
      <c r="A68">
        <v>7.08</v>
      </c>
      <c r="B68">
        <v>53.95</v>
      </c>
      <c r="C68">
        <f>'2020'!$O67</f>
        <v>258675556.88640466</v>
      </c>
      <c r="D68">
        <f>'2023'!$O67</f>
        <v>237697483.74347284</v>
      </c>
      <c r="E68">
        <f>'2026'!$O67</f>
        <v>216729507.57335657</v>
      </c>
      <c r="F68">
        <f>'2029'!$O67</f>
        <v>195766359.19517711</v>
      </c>
      <c r="G68">
        <f>'2032'!$O67</f>
        <v>176612456.21999705</v>
      </c>
      <c r="H68">
        <f>'2035'!$O67</f>
        <v>158364192.8841514</v>
      </c>
      <c r="I68">
        <f>'2038'!$O67</f>
        <v>151339977.91748849</v>
      </c>
      <c r="J68">
        <f>'2041'!$O67</f>
        <v>144651041.50356585</v>
      </c>
      <c r="K68">
        <f>'2044'!$O67</f>
        <v>138819810.370693</v>
      </c>
      <c r="L68">
        <f>'2047'!$O67</f>
        <v>132988579.23781995</v>
      </c>
      <c r="M68">
        <f>'2050'!$O67</f>
        <v>127157348.1049473</v>
      </c>
      <c r="N68">
        <f t="shared" ref="N68:N131" si="3">SUM(D68:M68)</f>
        <v>1680126756.7506695</v>
      </c>
      <c r="O68">
        <f t="shared" ref="O68:O131" si="4">50000000</f>
        <v>50000000</v>
      </c>
      <c r="P68">
        <v>223388728.17779899</v>
      </c>
      <c r="Q68">
        <f t="shared" ref="Q68:Q131" si="5">N68/P68</f>
        <v>7.5210901214918389</v>
      </c>
    </row>
    <row r="69" spans="1:17" x14ac:dyDescent="0.25">
      <c r="A69">
        <v>7.28</v>
      </c>
      <c r="B69">
        <v>53.95</v>
      </c>
      <c r="C69">
        <f>'2020'!$O68</f>
        <v>262292830.03431591</v>
      </c>
      <c r="D69">
        <f>'2023'!$O68</f>
        <v>240860179.5582422</v>
      </c>
      <c r="E69">
        <f>'2026'!$O68</f>
        <v>219480538.18945432</v>
      </c>
      <c r="F69">
        <f>'2029'!$O68</f>
        <v>198126242.728338</v>
      </c>
      <c r="G69">
        <f>'2032'!$O68</f>
        <v>178586461.7550725</v>
      </c>
      <c r="H69">
        <f>'2035'!$O68</f>
        <v>159959276.94936675</v>
      </c>
      <c r="I69">
        <f>'2038'!$O68</f>
        <v>152778864.78402844</v>
      </c>
      <c r="J69">
        <f>'2041'!$O68</f>
        <v>145973067.54434657</v>
      </c>
      <c r="K69">
        <f>'2044'!$O68</f>
        <v>140028357.15509409</v>
      </c>
      <c r="L69">
        <f>'2047'!$O68</f>
        <v>134073818.69606289</v>
      </c>
      <c r="M69">
        <f>'2050'!$O68</f>
        <v>127993321.57623276</v>
      </c>
      <c r="N69">
        <f t="shared" si="3"/>
        <v>1697860128.9362385</v>
      </c>
      <c r="O69">
        <f t="shared" si="4"/>
        <v>50000000</v>
      </c>
      <c r="P69">
        <v>223388728.17779899</v>
      </c>
      <c r="Q69">
        <f t="shared" si="5"/>
        <v>7.6004735905245946</v>
      </c>
    </row>
    <row r="70" spans="1:17" x14ac:dyDescent="0.25">
      <c r="A70">
        <v>7.48</v>
      </c>
      <c r="B70">
        <v>53.95</v>
      </c>
      <c r="C70">
        <f>'2020'!$O69</f>
        <v>264739785.58986092</v>
      </c>
      <c r="D70">
        <f>'2023'!$O69</f>
        <v>243214272.9743208</v>
      </c>
      <c r="E70">
        <f>'2026'!$O69</f>
        <v>221688760.35877973</v>
      </c>
      <c r="F70">
        <f>'2029'!$O69</f>
        <v>200163247.74323782</v>
      </c>
      <c r="G70">
        <f>'2032'!$O69</f>
        <v>180371071.07086647</v>
      </c>
      <c r="H70">
        <f>'2035'!$O69</f>
        <v>161154126.86469591</v>
      </c>
      <c r="I70">
        <f>'2038'!$O69</f>
        <v>153917026.36391664</v>
      </c>
      <c r="J70">
        <f>'2041'!$O69</f>
        <v>147036166.09300366</v>
      </c>
      <c r="K70">
        <f>'2044'!$O69</f>
        <v>140931583.34832856</v>
      </c>
      <c r="L70">
        <f>'2047'!$O69</f>
        <v>134827000.60365316</v>
      </c>
      <c r="M70">
        <f>'2050'!$O69</f>
        <v>128722417.85897824</v>
      </c>
      <c r="N70">
        <f t="shared" si="3"/>
        <v>1712025673.2797811</v>
      </c>
      <c r="O70">
        <f t="shared" si="4"/>
        <v>50000000</v>
      </c>
      <c r="P70">
        <v>223388728.17779899</v>
      </c>
      <c r="Q70">
        <f t="shared" si="5"/>
        <v>7.6638856724997781</v>
      </c>
    </row>
    <row r="71" spans="1:17" x14ac:dyDescent="0.25">
      <c r="A71">
        <v>7.6800000000000006</v>
      </c>
      <c r="B71">
        <v>53.95</v>
      </c>
      <c r="C71">
        <f>'2020'!$O70</f>
        <v>267041547.53799921</v>
      </c>
      <c r="D71">
        <f>'2023'!$O70</f>
        <v>245250416.52624959</v>
      </c>
      <c r="E71">
        <f>'2026'!$O70</f>
        <v>223560255.24266413</v>
      </c>
      <c r="F71">
        <f>'2029'!$O70</f>
        <v>201902407.12011012</v>
      </c>
      <c r="G71">
        <f>'2032'!$O70</f>
        <v>181816168.14689425</v>
      </c>
      <c r="H71">
        <f>'2035'!$O70</f>
        <v>162209907.21206245</v>
      </c>
      <c r="I71">
        <f>'2038'!$O70</f>
        <v>154881689.50734916</v>
      </c>
      <c r="J71">
        <f>'2041'!$O70</f>
        <v>147941726.10572386</v>
      </c>
      <c r="K71">
        <f>'2044'!$O70</f>
        <v>141744628.52883685</v>
      </c>
      <c r="L71">
        <f>'2047'!$O70</f>
        <v>135546916.69758835</v>
      </c>
      <c r="M71">
        <f>'2050'!$O70</f>
        <v>129349997.87452003</v>
      </c>
      <c r="N71">
        <f t="shared" si="3"/>
        <v>1724204112.9619992</v>
      </c>
      <c r="O71">
        <f t="shared" si="4"/>
        <v>50000000</v>
      </c>
      <c r="P71">
        <v>223388728.17779899</v>
      </c>
      <c r="Q71">
        <f t="shared" si="5"/>
        <v>7.7184024772712574</v>
      </c>
    </row>
    <row r="72" spans="1:17" x14ac:dyDescent="0.25">
      <c r="A72">
        <v>7.8800000000000008</v>
      </c>
      <c r="B72">
        <v>53.95</v>
      </c>
      <c r="C72">
        <f>'2020'!$O71</f>
        <v>267205618.57326168</v>
      </c>
      <c r="D72">
        <f>'2023'!$O71</f>
        <v>245414487.56151202</v>
      </c>
      <c r="E72">
        <f>'2026'!$O71</f>
        <v>223724326.27792662</v>
      </c>
      <c r="F72">
        <f>'2029'!$O71</f>
        <v>202066478.15537262</v>
      </c>
      <c r="G72">
        <f>'2032'!$O71</f>
        <v>181980239.18215674</v>
      </c>
      <c r="H72">
        <f>'2035'!$O71</f>
        <v>162373978.24732494</v>
      </c>
      <c r="I72">
        <f>'2038'!$O71</f>
        <v>155045760.54261166</v>
      </c>
      <c r="J72">
        <f>'2041'!$O71</f>
        <v>148105797.14098635</v>
      </c>
      <c r="K72">
        <f>'2044'!$O71</f>
        <v>141908699.56409931</v>
      </c>
      <c r="L72">
        <f>'2047'!$O71</f>
        <v>135710987.73285079</v>
      </c>
      <c r="M72">
        <f>'2050'!$O71</f>
        <v>129514068.90978254</v>
      </c>
      <c r="N72">
        <f t="shared" si="3"/>
        <v>1725844823.3146238</v>
      </c>
      <c r="O72">
        <f t="shared" si="4"/>
        <v>50000000</v>
      </c>
      <c r="P72">
        <v>223388728.17779899</v>
      </c>
      <c r="Q72">
        <f t="shared" si="5"/>
        <v>7.7257471197964556</v>
      </c>
    </row>
    <row r="73" spans="1:17" x14ac:dyDescent="0.25">
      <c r="A73">
        <v>8.08</v>
      </c>
      <c r="B73">
        <v>53.95</v>
      </c>
      <c r="C73">
        <f>'2020'!$O72</f>
        <v>267899936.7845864</v>
      </c>
      <c r="D73">
        <f>'2023'!$O72</f>
        <v>246026094.19438824</v>
      </c>
      <c r="E73">
        <f>'2026'!$O72</f>
        <v>224154775.84739318</v>
      </c>
      <c r="F73">
        <f>'2029'!$O72</f>
        <v>444647585.75726986</v>
      </c>
      <c r="G73">
        <f>'2032'!$O72</f>
        <v>182298202.1812968</v>
      </c>
      <c r="H73">
        <f>'2035'!$O72</f>
        <v>162800215.85152572</v>
      </c>
      <c r="I73">
        <f>'2038'!$O72</f>
        <v>155459045.28704256</v>
      </c>
      <c r="J73">
        <f>'2041'!$O72</f>
        <v>148567063.15528569</v>
      </c>
      <c r="K73">
        <f>'2044'!$O72</f>
        <v>142515253.19064495</v>
      </c>
      <c r="L73">
        <f>'2047'!$O72</f>
        <v>136289375.00245044</v>
      </c>
      <c r="M73">
        <f>'2050'!$O72</f>
        <v>130075391.9369521</v>
      </c>
      <c r="N73">
        <f t="shared" si="3"/>
        <v>1972833002.4042497</v>
      </c>
      <c r="O73">
        <f t="shared" si="4"/>
        <v>50000000</v>
      </c>
      <c r="P73">
        <v>223388728.17779899</v>
      </c>
      <c r="Q73">
        <f t="shared" si="5"/>
        <v>8.8313900996564048</v>
      </c>
    </row>
    <row r="74" spans="1:17" x14ac:dyDescent="0.25">
      <c r="A74">
        <v>8.2800000000000011</v>
      </c>
      <c r="B74">
        <v>53.95</v>
      </c>
      <c r="C74">
        <f>'2020'!$O73</f>
        <v>274286559.80822486</v>
      </c>
      <c r="D74">
        <f>'2023'!$O73</f>
        <v>251825434.98598689</v>
      </c>
      <c r="E74">
        <f>'2026'!$O73</f>
        <v>229371882.89336041</v>
      </c>
      <c r="F74">
        <f>'2029'!$O73</f>
        <v>206921951.64468625</v>
      </c>
      <c r="G74">
        <f>'2032'!$O73</f>
        <v>186206995.73242924</v>
      </c>
      <c r="H74">
        <f>'2035'!$O73</f>
        <v>166005392.09652621</v>
      </c>
      <c r="I74">
        <f>'2038'!$O73</f>
        <v>158376066.65193236</v>
      </c>
      <c r="J74">
        <f>'2041'!$O73</f>
        <v>151197861.09746066</v>
      </c>
      <c r="K74">
        <f>'2044'!$O73</f>
        <v>144917626.46839711</v>
      </c>
      <c r="L74">
        <f>'2047'!$O73</f>
        <v>138349410.17349523</v>
      </c>
      <c r="M74">
        <f>'2050'!$O73</f>
        <v>131784365.91131274</v>
      </c>
      <c r="N74">
        <f t="shared" si="3"/>
        <v>1764956987.6555874</v>
      </c>
      <c r="O74">
        <f t="shared" si="4"/>
        <v>50000000</v>
      </c>
      <c r="P74">
        <v>223388728.17779899</v>
      </c>
      <c r="Q74">
        <f t="shared" si="5"/>
        <v>7.9008327862040888</v>
      </c>
    </row>
    <row r="75" spans="1:17" x14ac:dyDescent="0.25">
      <c r="A75">
        <v>8.48</v>
      </c>
      <c r="B75">
        <v>53.95</v>
      </c>
      <c r="C75">
        <f>'2020'!$O74</f>
        <v>285650041.86980724</v>
      </c>
      <c r="D75">
        <f>'2023'!$O74</f>
        <v>261951458.08555016</v>
      </c>
      <c r="E75">
        <f>'2026'!$O74</f>
        <v>238252874.30129203</v>
      </c>
      <c r="F75">
        <f>'2029'!$O74</f>
        <v>214554290.51703304</v>
      </c>
      <c r="G75">
        <f>'2032'!$O74</f>
        <v>192692785.73047149</v>
      </c>
      <c r="H75">
        <f>'2035'!$O74</f>
        <v>170997150.8863214</v>
      </c>
      <c r="I75">
        <f>'2038'!$O74</f>
        <v>162997367.28605691</v>
      </c>
      <c r="J75">
        <f>'2041'!$O74</f>
        <v>155464452.15680021</v>
      </c>
      <c r="K75">
        <f>'2044'!$O74</f>
        <v>148864459.42076945</v>
      </c>
      <c r="L75">
        <f>'2047'!$O74</f>
        <v>142046716.94145036</v>
      </c>
      <c r="M75">
        <f>'2050'!$O74</f>
        <v>135059061.77635264</v>
      </c>
      <c r="N75">
        <f t="shared" si="3"/>
        <v>1822880617.1020977</v>
      </c>
      <c r="O75">
        <f t="shared" si="4"/>
        <v>50000000</v>
      </c>
      <c r="P75">
        <v>223388728.1778</v>
      </c>
      <c r="Q75">
        <f t="shared" si="5"/>
        <v>8.1601280063299662</v>
      </c>
    </row>
    <row r="76" spans="1:17" x14ac:dyDescent="0.25">
      <c r="A76">
        <v>8.68</v>
      </c>
      <c r="B76">
        <v>53.95</v>
      </c>
      <c r="C76">
        <f>'2020'!$O75</f>
        <v>305832223.94949484</v>
      </c>
      <c r="D76">
        <f>'2023'!$O75</f>
        <v>279830093.21806109</v>
      </c>
      <c r="E76">
        <f>'2026'!$O75</f>
        <v>254113641.23734024</v>
      </c>
      <c r="F76">
        <f>'2029'!$O75</f>
        <v>228062786.11788672</v>
      </c>
      <c r="G76">
        <f>'2032'!$O75</f>
        <v>203866418.76610261</v>
      </c>
      <c r="H76">
        <f>'2035'!$O75</f>
        <v>179967524.80241689</v>
      </c>
      <c r="I76">
        <f>'2038'!$O75</f>
        <v>171216160.55389842</v>
      </c>
      <c r="J76">
        <f>'2041'!$O75</f>
        <v>162949586.2468437</v>
      </c>
      <c r="K76">
        <f>'2044'!$O75</f>
        <v>155626904.18316284</v>
      </c>
      <c r="L76">
        <f>'2047'!$O75</f>
        <v>148101825.34887332</v>
      </c>
      <c r="M76">
        <f>'2050'!$O75</f>
        <v>140536654.3672671</v>
      </c>
      <c r="N76">
        <f t="shared" si="3"/>
        <v>1924271594.8418527</v>
      </c>
      <c r="O76">
        <f t="shared" si="4"/>
        <v>50000000</v>
      </c>
      <c r="P76">
        <v>223388728.1778</v>
      </c>
      <c r="Q76">
        <f t="shared" si="5"/>
        <v>8.6140048808115441</v>
      </c>
    </row>
    <row r="77" spans="1:17" x14ac:dyDescent="0.25">
      <c r="A77">
        <v>8.8800000000000008</v>
      </c>
      <c r="B77">
        <v>53.95</v>
      </c>
      <c r="C77">
        <f>'2020'!$O76</f>
        <v>306036865.73243672</v>
      </c>
      <c r="D77">
        <f>'2023'!$O76</f>
        <v>280034735.00100291</v>
      </c>
      <c r="E77">
        <f>'2026'!$O76</f>
        <v>254318283.02028206</v>
      </c>
      <c r="F77">
        <f>'2029'!$O76</f>
        <v>228267427.9008286</v>
      </c>
      <c r="G77">
        <f>'2032'!$O76</f>
        <v>204071060.54904446</v>
      </c>
      <c r="H77">
        <f>'2035'!$O76</f>
        <v>180172166.5853588</v>
      </c>
      <c r="I77">
        <f>'2038'!$O76</f>
        <v>171420802.33684024</v>
      </c>
      <c r="J77">
        <f>'2041'!$O76</f>
        <v>163154228.0297856</v>
      </c>
      <c r="K77">
        <f>'2044'!$O76</f>
        <v>155831545.96610475</v>
      </c>
      <c r="L77">
        <f>'2047'!$O76</f>
        <v>148306467.13181514</v>
      </c>
      <c r="M77">
        <f>'2050'!$O76</f>
        <v>140741296.15020895</v>
      </c>
      <c r="N77">
        <f t="shared" si="3"/>
        <v>1926318012.6712716</v>
      </c>
      <c r="O77">
        <f t="shared" si="4"/>
        <v>50000000</v>
      </c>
      <c r="P77">
        <v>223388728.1778</v>
      </c>
      <c r="Q77">
        <f t="shared" si="5"/>
        <v>8.6231656735073603</v>
      </c>
    </row>
    <row r="78" spans="1:17" x14ac:dyDescent="0.25">
      <c r="A78">
        <v>9.08</v>
      </c>
      <c r="B78">
        <v>53.95</v>
      </c>
      <c r="C78">
        <f>'2020'!$O77</f>
        <v>337549361.85318047</v>
      </c>
      <c r="D78">
        <f>'2023'!$O77</f>
        <v>307535700.69904286</v>
      </c>
      <c r="E78">
        <f>'2026'!$O77</f>
        <v>279644041.40292591</v>
      </c>
      <c r="F78">
        <f>'2029'!$O77</f>
        <v>251647599.71529317</v>
      </c>
      <c r="G78">
        <f>'2032'!$O77</f>
        <v>223671701.25293535</v>
      </c>
      <c r="H78">
        <f>'2035'!$O77</f>
        <v>195647278.20986983</v>
      </c>
      <c r="I78">
        <f>'2038'!$O77</f>
        <v>185588984.52211261</v>
      </c>
      <c r="J78">
        <f>'2041'!$O77</f>
        <v>175941276.75153679</v>
      </c>
      <c r="K78">
        <f>'2044'!$O77</f>
        <v>167301074.44210425</v>
      </c>
      <c r="L78">
        <f>'2047'!$O77</f>
        <v>158605489.25601053</v>
      </c>
      <c r="M78">
        <f>'2050'!$O77</f>
        <v>149625082.64644697</v>
      </c>
      <c r="N78">
        <f t="shared" si="3"/>
        <v>2095208228.8982785</v>
      </c>
      <c r="O78">
        <f t="shared" si="4"/>
        <v>50000000</v>
      </c>
      <c r="P78">
        <v>223388728.1778</v>
      </c>
      <c r="Q78">
        <f t="shared" si="5"/>
        <v>9.3792029973448621</v>
      </c>
    </row>
    <row r="79" spans="1:17" x14ac:dyDescent="0.25">
      <c r="A79">
        <v>9.2800000000000011</v>
      </c>
      <c r="B79">
        <v>53.95</v>
      </c>
      <c r="C79">
        <f>'2020'!$O78</f>
        <v>354397709.85215706</v>
      </c>
      <c r="D79">
        <f>'2023'!$O78</f>
        <v>322421570.329436</v>
      </c>
      <c r="E79">
        <f>'2026'!$O78</f>
        <v>293101684.93720692</v>
      </c>
      <c r="F79">
        <f>'2029'!$O78</f>
        <v>264399422.83663934</v>
      </c>
      <c r="G79">
        <f>'2032'!$O78</f>
        <v>235580659.8802928</v>
      </c>
      <c r="H79">
        <f>'2035'!$O78</f>
        <v>204969294.48208582</v>
      </c>
      <c r="I79">
        <f>'2038'!$O78</f>
        <v>194052893.19851932</v>
      </c>
      <c r="J79">
        <f>'2041'!$O78</f>
        <v>183660263.41559696</v>
      </c>
      <c r="K79">
        <f>'2044'!$O78</f>
        <v>174287588.38056946</v>
      </c>
      <c r="L79">
        <f>'2047'!$O78</f>
        <v>164708216.7944051</v>
      </c>
      <c r="M79">
        <f>'2050'!$O78</f>
        <v>154893343.79605919</v>
      </c>
      <c r="N79">
        <f t="shared" si="3"/>
        <v>2192074938.0508108</v>
      </c>
      <c r="O79">
        <f t="shared" si="4"/>
        <v>50000000</v>
      </c>
      <c r="P79">
        <v>223388728.1778</v>
      </c>
      <c r="Q79">
        <f t="shared" si="5"/>
        <v>9.8128269762388829</v>
      </c>
    </row>
    <row r="80" spans="1:17" x14ac:dyDescent="0.25">
      <c r="A80">
        <v>9.48</v>
      </c>
      <c r="B80">
        <v>53.95</v>
      </c>
      <c r="C80">
        <f>'2020'!$O79</f>
        <v>364671788.8721751</v>
      </c>
      <c r="D80">
        <f>'2023'!$O79</f>
        <v>331508216.30330986</v>
      </c>
      <c r="E80">
        <f>'2026'!$O79</f>
        <v>301337480.04923266</v>
      </c>
      <c r="F80">
        <f>'2029'!$O79</f>
        <v>271955513.95722544</v>
      </c>
      <c r="G80">
        <f>'2032'!$O79</f>
        <v>242890590.4625116</v>
      </c>
      <c r="H80">
        <f>'2035'!$O79</f>
        <v>210838819.64386606</v>
      </c>
      <c r="I80">
        <f>'2038'!$O79</f>
        <v>199507550.39970365</v>
      </c>
      <c r="J80">
        <f>'2041'!$O79</f>
        <v>188566309.28517607</v>
      </c>
      <c r="K80">
        <f>'2044'!$O79</f>
        <v>178627829.82747984</v>
      </c>
      <c r="L80">
        <f>'2047'!$O79</f>
        <v>168432768.52280581</v>
      </c>
      <c r="M80">
        <f>'2050'!$O79</f>
        <v>158167767.51675469</v>
      </c>
      <c r="N80">
        <f t="shared" si="3"/>
        <v>2251832845.9680657</v>
      </c>
      <c r="O80">
        <f t="shared" si="4"/>
        <v>50000000</v>
      </c>
      <c r="P80">
        <v>223388728.1778</v>
      </c>
      <c r="Q80">
        <f t="shared" si="5"/>
        <v>10.080333346881238</v>
      </c>
    </row>
    <row r="81" spans="1:17" x14ac:dyDescent="0.25">
      <c r="A81">
        <v>9.68</v>
      </c>
      <c r="B81">
        <v>53.95</v>
      </c>
      <c r="C81">
        <f>'2020'!$O80</f>
        <v>363753166.06121099</v>
      </c>
      <c r="D81">
        <f>'2023'!$O80</f>
        <v>330705691.59592187</v>
      </c>
      <c r="E81">
        <f>'2026'!$O80</f>
        <v>300601575.28260547</v>
      </c>
      <c r="F81">
        <f>'2029'!$O80</f>
        <v>271323875.99804538</v>
      </c>
      <c r="G81">
        <f>'2032'!$O80</f>
        <v>242248174.77137601</v>
      </c>
      <c r="H81">
        <f>'2035'!$O80</f>
        <v>210354371.20336705</v>
      </c>
      <c r="I81">
        <f>'2038'!$O80</f>
        <v>199050052.26837572</v>
      </c>
      <c r="J81">
        <f>'2041'!$O80</f>
        <v>188179310.7966859</v>
      </c>
      <c r="K81">
        <f>'2044'!$O80</f>
        <v>178234508.69498035</v>
      </c>
      <c r="L81">
        <f>'2047'!$O80</f>
        <v>168128552.71160129</v>
      </c>
      <c r="M81">
        <f>'2050'!$O80</f>
        <v>157871292.97148791</v>
      </c>
      <c r="N81">
        <f t="shared" si="3"/>
        <v>2246697406.2944469</v>
      </c>
      <c r="O81">
        <f t="shared" si="4"/>
        <v>50000000</v>
      </c>
      <c r="P81">
        <v>223388728.1778</v>
      </c>
      <c r="Q81">
        <f t="shared" si="5"/>
        <v>10.057344542945117</v>
      </c>
    </row>
    <row r="82" spans="1:17" x14ac:dyDescent="0.25">
      <c r="A82">
        <v>9.8800000000000008</v>
      </c>
      <c r="B82">
        <v>53.95</v>
      </c>
      <c r="C82">
        <f>'2020'!$O81</f>
        <v>363914432.43824959</v>
      </c>
      <c r="D82">
        <f>'2023'!$O81</f>
        <v>330896949.98729956</v>
      </c>
      <c r="E82">
        <f>'2026'!$O81</f>
        <v>300816770.50064677</v>
      </c>
      <c r="F82">
        <f>'2029'!$O81</f>
        <v>271523106.45774257</v>
      </c>
      <c r="G82">
        <f>'2032'!$O81</f>
        <v>242453406.34863976</v>
      </c>
      <c r="H82">
        <f>'2035'!$O81</f>
        <v>210569566.42140841</v>
      </c>
      <c r="I82">
        <f>'2038'!$O81</f>
        <v>199265247.48641706</v>
      </c>
      <c r="J82">
        <f>'2041'!$O81</f>
        <v>188394506.01472721</v>
      </c>
      <c r="K82">
        <f>'2044'!$O81</f>
        <v>178449703.91302171</v>
      </c>
      <c r="L82">
        <f>'2047'!$O81</f>
        <v>168343747.92964271</v>
      </c>
      <c r="M82">
        <f>'2050'!$O81</f>
        <v>158086488.18952924</v>
      </c>
      <c r="N82">
        <f t="shared" si="3"/>
        <v>2248799493.2490749</v>
      </c>
      <c r="O82">
        <f t="shared" si="4"/>
        <v>50000000</v>
      </c>
      <c r="P82">
        <v>223388728.17780101</v>
      </c>
      <c r="Q82">
        <f t="shared" si="5"/>
        <v>10.066754538569178</v>
      </c>
    </row>
    <row r="83" spans="1:17" x14ac:dyDescent="0.25">
      <c r="A83">
        <v>6.08</v>
      </c>
      <c r="B83">
        <v>53.75</v>
      </c>
      <c r="C83">
        <f>'2020'!$O82</f>
        <v>256191759.63691849</v>
      </c>
      <c r="D83">
        <f>'2023'!$O82</f>
        <v>235542095.088929</v>
      </c>
      <c r="E83">
        <f>'2026'!$O82</f>
        <v>214907576.00016335</v>
      </c>
      <c r="F83">
        <f>'2029'!$O82</f>
        <v>427131888.49678546</v>
      </c>
      <c r="G83">
        <f>'2032'!$O82</f>
        <v>175462886.49377826</v>
      </c>
      <c r="H83">
        <f>'2035'!$O82</f>
        <v>157551932.44267285</v>
      </c>
      <c r="I83">
        <f>'2038'!$O82</f>
        <v>150547887.76369506</v>
      </c>
      <c r="J83">
        <f>'2041'!$O82</f>
        <v>143950068.55370656</v>
      </c>
      <c r="K83">
        <f>'2044'!$O82</f>
        <v>138209954.62476778</v>
      </c>
      <c r="L83">
        <f>'2047'!$O82</f>
        <v>132469840.69582875</v>
      </c>
      <c r="M83">
        <f>'2050'!$O82</f>
        <v>126729726.76689024</v>
      </c>
      <c r="N83">
        <f t="shared" si="3"/>
        <v>1902503856.9272172</v>
      </c>
      <c r="O83">
        <f t="shared" si="4"/>
        <v>50000000</v>
      </c>
      <c r="P83">
        <v>223388728.17780101</v>
      </c>
      <c r="Q83">
        <f t="shared" si="5"/>
        <v>8.5165615671215242</v>
      </c>
    </row>
    <row r="84" spans="1:17" x14ac:dyDescent="0.25">
      <c r="A84">
        <v>6.28</v>
      </c>
      <c r="B84">
        <v>53.75</v>
      </c>
      <c r="C84">
        <f>'2020'!$O83</f>
        <v>255694143.21993685</v>
      </c>
      <c r="D84">
        <f>'2023'!$O83</f>
        <v>235084321.43137878</v>
      </c>
      <c r="E84">
        <f>'2026'!$O83</f>
        <v>214474499.64281985</v>
      </c>
      <c r="F84">
        <f>'2029'!$O83</f>
        <v>193864677.85426006</v>
      </c>
      <c r="G84">
        <f>'2032'!$O83</f>
        <v>175062861.68402874</v>
      </c>
      <c r="H84">
        <f>'2035'!$O83</f>
        <v>157165048.32296121</v>
      </c>
      <c r="I84">
        <f>'2038'!$O83</f>
        <v>150192627.49945629</v>
      </c>
      <c r="J84">
        <f>'2041'!$O83</f>
        <v>143655354.94248441</v>
      </c>
      <c r="K84">
        <f>'2044'!$O83</f>
        <v>137979803.28020069</v>
      </c>
      <c r="L84">
        <f>'2047'!$O83</f>
        <v>132295797.32486404</v>
      </c>
      <c r="M84">
        <f>'2050'!$O83</f>
        <v>126344850.21442045</v>
      </c>
      <c r="N84">
        <f t="shared" si="3"/>
        <v>1666119842.1968749</v>
      </c>
      <c r="O84">
        <f t="shared" si="4"/>
        <v>50000000</v>
      </c>
      <c r="P84">
        <v>223388728.17780101</v>
      </c>
      <c r="Q84">
        <f t="shared" si="5"/>
        <v>7.4583881460248342</v>
      </c>
    </row>
    <row r="85" spans="1:17" x14ac:dyDescent="0.25">
      <c r="A85">
        <v>6.48</v>
      </c>
      <c r="B85">
        <v>53.75</v>
      </c>
      <c r="C85">
        <f>'2020'!$O84</f>
        <v>255656511.32937405</v>
      </c>
      <c r="D85">
        <f>'2023'!$O84</f>
        <v>235033408.62100548</v>
      </c>
      <c r="E85">
        <f>'2026'!$O84</f>
        <v>214415354.39904436</v>
      </c>
      <c r="F85">
        <f>'2029'!$O84</f>
        <v>193799714.07305124</v>
      </c>
      <c r="G85">
        <f>'2032'!$O84</f>
        <v>174992699.25772193</v>
      </c>
      <c r="H85">
        <f>'2035'!$O84</f>
        <v>157090505.6666418</v>
      </c>
      <c r="I85">
        <f>'2038'!$O84</f>
        <v>150228354.82016194</v>
      </c>
      <c r="J85">
        <f>'2041'!$O84</f>
        <v>143630535.6101734</v>
      </c>
      <c r="K85">
        <f>'2044'!$O84</f>
        <v>137890421.68123463</v>
      </c>
      <c r="L85">
        <f>'2047'!$O84</f>
        <v>132150307.75229566</v>
      </c>
      <c r="M85">
        <f>'2050'!$O84</f>
        <v>126336289.0810807</v>
      </c>
      <c r="N85">
        <f t="shared" si="3"/>
        <v>1665567590.9624112</v>
      </c>
      <c r="O85">
        <f t="shared" si="4"/>
        <v>50000000</v>
      </c>
      <c r="P85">
        <v>223388728.17780101</v>
      </c>
      <c r="Q85">
        <f t="shared" si="5"/>
        <v>7.455915992487955</v>
      </c>
    </row>
    <row r="86" spans="1:17" x14ac:dyDescent="0.25">
      <c r="A86">
        <v>6.6800000000000006</v>
      </c>
      <c r="B86">
        <v>53.75</v>
      </c>
      <c r="C86">
        <f>'2020'!$O85</f>
        <v>255883197.91559649</v>
      </c>
      <c r="D86">
        <f>'2023'!$O85</f>
        <v>235220252.44779652</v>
      </c>
      <c r="E86">
        <f>'2026'!$O85</f>
        <v>214577500.92562869</v>
      </c>
      <c r="F86">
        <f>'2029'!$O85</f>
        <v>193944404.98733529</v>
      </c>
      <c r="G86">
        <f>'2032'!$O85</f>
        <v>175121794.23671216</v>
      </c>
      <c r="H86">
        <f>'2035'!$O85</f>
        <v>157158140.21088165</v>
      </c>
      <c r="I86">
        <f>'2038'!$O85</f>
        <v>150131468.36036739</v>
      </c>
      <c r="J86">
        <f>'2041'!$O85</f>
        <v>143533649.15037888</v>
      </c>
      <c r="K86">
        <f>'2044'!$O85</f>
        <v>137793535.22144017</v>
      </c>
      <c r="L86">
        <f>'2047'!$O85</f>
        <v>132053421.29250115</v>
      </c>
      <c r="M86">
        <f>'2050'!$O85</f>
        <v>126157245.557749</v>
      </c>
      <c r="N86">
        <f t="shared" si="3"/>
        <v>1665691412.3907909</v>
      </c>
      <c r="O86">
        <f t="shared" si="4"/>
        <v>50000000</v>
      </c>
      <c r="P86">
        <v>223388728.17780101</v>
      </c>
      <c r="Q86">
        <f t="shared" si="5"/>
        <v>7.4564702793107047</v>
      </c>
    </row>
    <row r="87" spans="1:17" x14ac:dyDescent="0.25">
      <c r="A87">
        <v>6.8800000000000008</v>
      </c>
      <c r="B87">
        <v>53.75</v>
      </c>
      <c r="C87">
        <f>'2020'!$O86</f>
        <v>255858647.72412246</v>
      </c>
      <c r="D87">
        <f>'2023'!$O86</f>
        <v>235195702.25632256</v>
      </c>
      <c r="E87">
        <f>'2026'!$O86</f>
        <v>214552950.73415467</v>
      </c>
      <c r="F87">
        <f>'2029'!$O86</f>
        <v>193919854.79586136</v>
      </c>
      <c r="G87">
        <f>'2032'!$O86</f>
        <v>175097244.0452382</v>
      </c>
      <c r="H87">
        <f>'2035'!$O86</f>
        <v>157133590.01940769</v>
      </c>
      <c r="I87">
        <f>'2038'!$O86</f>
        <v>150106918.16889346</v>
      </c>
      <c r="J87">
        <f>'2041'!$O86</f>
        <v>143509098.95890495</v>
      </c>
      <c r="K87">
        <f>'2044'!$O86</f>
        <v>137768985.02996615</v>
      </c>
      <c r="L87">
        <f>'2047'!$O86</f>
        <v>132028871.10102719</v>
      </c>
      <c r="M87">
        <f>'2050'!$O86</f>
        <v>126132695.366275</v>
      </c>
      <c r="N87">
        <f t="shared" si="3"/>
        <v>1665445910.4760513</v>
      </c>
      <c r="O87">
        <f t="shared" si="4"/>
        <v>50000000</v>
      </c>
      <c r="P87">
        <v>223388728.17780101</v>
      </c>
      <c r="Q87">
        <f t="shared" si="5"/>
        <v>7.4553712895955915</v>
      </c>
    </row>
    <row r="88" spans="1:17" x14ac:dyDescent="0.25">
      <c r="A88">
        <v>7.08</v>
      </c>
      <c r="B88">
        <v>53.75</v>
      </c>
      <c r="C88">
        <f>'2020'!$O87</f>
        <v>258318423.12640011</v>
      </c>
      <c r="D88">
        <f>'2023'!$O87</f>
        <v>237340349.98346817</v>
      </c>
      <c r="E88">
        <f>'2026'!$O87</f>
        <v>216372373.81335196</v>
      </c>
      <c r="F88">
        <f>'2029'!$O87</f>
        <v>195409225.43517253</v>
      </c>
      <c r="G88">
        <f>'2032'!$O87</f>
        <v>176255322.45999244</v>
      </c>
      <c r="H88">
        <f>'2035'!$O87</f>
        <v>158007059.12414685</v>
      </c>
      <c r="I88">
        <f>'2038'!$O87</f>
        <v>150982844.15748397</v>
      </c>
      <c r="J88">
        <f>'2041'!$O87</f>
        <v>144293907.7435613</v>
      </c>
      <c r="K88">
        <f>'2044'!$O87</f>
        <v>138462676.61068845</v>
      </c>
      <c r="L88">
        <f>'2047'!$O87</f>
        <v>132631445.4778154</v>
      </c>
      <c r="M88">
        <f>'2050'!$O87</f>
        <v>126800214.34494275</v>
      </c>
      <c r="N88">
        <f t="shared" si="3"/>
        <v>1676555419.1506238</v>
      </c>
      <c r="O88">
        <f t="shared" si="4"/>
        <v>50000000</v>
      </c>
      <c r="P88">
        <v>223388728.177802</v>
      </c>
      <c r="Q88">
        <f t="shared" si="5"/>
        <v>7.5051030229967628</v>
      </c>
    </row>
    <row r="89" spans="1:17" x14ac:dyDescent="0.25">
      <c r="A89">
        <v>7.28</v>
      </c>
      <c r="B89">
        <v>53.75</v>
      </c>
      <c r="C89">
        <f>'2020'!$O88</f>
        <v>261974078.88294718</v>
      </c>
      <c r="D89">
        <f>'2023'!$O88</f>
        <v>240541428.40687346</v>
      </c>
      <c r="E89">
        <f>'2026'!$O88</f>
        <v>219161787.03808549</v>
      </c>
      <c r="F89">
        <f>'2029'!$O88</f>
        <v>197807491.57696924</v>
      </c>
      <c r="G89">
        <f>'2032'!$O88</f>
        <v>178267710.60370374</v>
      </c>
      <c r="H89">
        <f>'2035'!$O88</f>
        <v>159640525.79799795</v>
      </c>
      <c r="I89">
        <f>'2038'!$O88</f>
        <v>152460113.6326597</v>
      </c>
      <c r="J89">
        <f>'2041'!$O88</f>
        <v>145654316.3929778</v>
      </c>
      <c r="K89">
        <f>'2044'!$O88</f>
        <v>139709606.00372535</v>
      </c>
      <c r="L89">
        <f>'2047'!$O88</f>
        <v>133755067.54469416</v>
      </c>
      <c r="M89">
        <f>'2050'!$O88</f>
        <v>127674570.42486401</v>
      </c>
      <c r="N89">
        <f t="shared" si="3"/>
        <v>1694672617.4225509</v>
      </c>
      <c r="O89">
        <f t="shared" si="4"/>
        <v>50000000</v>
      </c>
      <c r="P89">
        <v>223388728.177802</v>
      </c>
      <c r="Q89">
        <f t="shared" si="5"/>
        <v>7.5862046901207503</v>
      </c>
    </row>
    <row r="90" spans="1:17" x14ac:dyDescent="0.25">
      <c r="A90">
        <v>7.48</v>
      </c>
      <c r="B90">
        <v>53.75</v>
      </c>
      <c r="C90">
        <f>'2020'!$O89</f>
        <v>264462415.48062429</v>
      </c>
      <c r="D90">
        <f>'2023'!$O89</f>
        <v>242936902.86508411</v>
      </c>
      <c r="E90">
        <f>'2026'!$O89</f>
        <v>221411390.2495431</v>
      </c>
      <c r="F90">
        <f>'2029'!$O89</f>
        <v>199885877.6340012</v>
      </c>
      <c r="G90">
        <f>'2032'!$O89</f>
        <v>180093700.96162981</v>
      </c>
      <c r="H90">
        <f>'2035'!$O89</f>
        <v>160876756.75545925</v>
      </c>
      <c r="I90">
        <f>'2038'!$O89</f>
        <v>153639656.25467998</v>
      </c>
      <c r="J90">
        <f>'2041'!$O89</f>
        <v>146758795.983767</v>
      </c>
      <c r="K90">
        <f>'2044'!$O89</f>
        <v>140654213.2390919</v>
      </c>
      <c r="L90">
        <f>'2047'!$O89</f>
        <v>134549630.49441651</v>
      </c>
      <c r="M90">
        <f>'2050'!$O89</f>
        <v>128445047.7497416</v>
      </c>
      <c r="N90">
        <f t="shared" si="3"/>
        <v>1709251972.1874144</v>
      </c>
      <c r="O90">
        <f t="shared" si="4"/>
        <v>50000000</v>
      </c>
      <c r="P90">
        <v>223388728.177802</v>
      </c>
      <c r="Q90">
        <f t="shared" si="5"/>
        <v>7.6514691951107219</v>
      </c>
    </row>
    <row r="91" spans="1:17" x14ac:dyDescent="0.25">
      <c r="A91">
        <v>7.6800000000000006</v>
      </c>
      <c r="B91">
        <v>53.75</v>
      </c>
      <c r="C91">
        <f>'2020'!$O90</f>
        <v>266801307.02421483</v>
      </c>
      <c r="D91">
        <f>'2023'!$O90</f>
        <v>245010176.01246521</v>
      </c>
      <c r="E91">
        <f>'2026'!$O90</f>
        <v>223320014.72887978</v>
      </c>
      <c r="F91">
        <f>'2029'!$O90</f>
        <v>201662166.60632578</v>
      </c>
      <c r="G91">
        <f>'2032'!$O90</f>
        <v>181575927.6331099</v>
      </c>
      <c r="H91">
        <f>'2035'!$O90</f>
        <v>161969666.6982781</v>
      </c>
      <c r="I91">
        <f>'2038'!$O90</f>
        <v>154641448.99356481</v>
      </c>
      <c r="J91">
        <f>'2041'!$O90</f>
        <v>147701485.59193951</v>
      </c>
      <c r="K91">
        <f>'2044'!$O90</f>
        <v>141504388.01505244</v>
      </c>
      <c r="L91">
        <f>'2047'!$O90</f>
        <v>135306676.18380401</v>
      </c>
      <c r="M91">
        <f>'2050'!$O90</f>
        <v>129109757.36073571</v>
      </c>
      <c r="N91">
        <f t="shared" si="3"/>
        <v>1721801707.8241551</v>
      </c>
      <c r="O91">
        <f t="shared" si="4"/>
        <v>50000000</v>
      </c>
      <c r="P91">
        <v>223388728.177802</v>
      </c>
      <c r="Q91">
        <f t="shared" si="5"/>
        <v>7.7076481068181737</v>
      </c>
    </row>
    <row r="92" spans="1:17" x14ac:dyDescent="0.25">
      <c r="A92">
        <v>7.8800000000000008</v>
      </c>
      <c r="B92">
        <v>53.75</v>
      </c>
      <c r="C92">
        <f>'2020'!$O91</f>
        <v>266996509.69958365</v>
      </c>
      <c r="D92">
        <f>'2023'!$O91</f>
        <v>245205378.68783408</v>
      </c>
      <c r="E92">
        <f>'2026'!$O91</f>
        <v>223515217.40424865</v>
      </c>
      <c r="F92">
        <f>'2029'!$O91</f>
        <v>201857369.28169465</v>
      </c>
      <c r="G92">
        <f>'2032'!$O91</f>
        <v>181771130.3084788</v>
      </c>
      <c r="H92">
        <f>'2035'!$O91</f>
        <v>162164869.37364694</v>
      </c>
      <c r="I92">
        <f>'2038'!$O91</f>
        <v>154836651.66893366</v>
      </c>
      <c r="J92">
        <f>'2041'!$O91</f>
        <v>147896688.26730835</v>
      </c>
      <c r="K92">
        <f>'2044'!$O91</f>
        <v>141699590.69042131</v>
      </c>
      <c r="L92">
        <f>'2047'!$O91</f>
        <v>135501878.85917279</v>
      </c>
      <c r="M92">
        <f>'2050'!$O91</f>
        <v>129304960.03610454</v>
      </c>
      <c r="N92">
        <f t="shared" si="3"/>
        <v>1723753734.5778437</v>
      </c>
      <c r="O92">
        <f t="shared" si="4"/>
        <v>50000000</v>
      </c>
      <c r="P92">
        <v>223388728.177802</v>
      </c>
      <c r="Q92">
        <f t="shared" si="5"/>
        <v>7.7163863577120813</v>
      </c>
    </row>
    <row r="93" spans="1:17" x14ac:dyDescent="0.25">
      <c r="A93">
        <v>8.08</v>
      </c>
      <c r="B93">
        <v>53.75</v>
      </c>
      <c r="C93">
        <f>'2020'!$O92</f>
        <v>267716397.1195839</v>
      </c>
      <c r="D93">
        <f>'2023'!$O92</f>
        <v>245842554.52938578</v>
      </c>
      <c r="E93">
        <f>'2026'!$O92</f>
        <v>223971236.18239072</v>
      </c>
      <c r="F93">
        <f>'2029'!$O92</f>
        <v>202101124.78337926</v>
      </c>
      <c r="G93">
        <f>'2032'!$O92</f>
        <v>182114662.5162943</v>
      </c>
      <c r="H93">
        <f>'2035'!$O92</f>
        <v>162616676.18652317</v>
      </c>
      <c r="I93">
        <f>'2038'!$O92</f>
        <v>155275505.62204</v>
      </c>
      <c r="J93">
        <f>'2041'!$O92</f>
        <v>148383523.49028322</v>
      </c>
      <c r="K93">
        <f>'2044'!$O92</f>
        <v>142331713.5256424</v>
      </c>
      <c r="L93">
        <f>'2047'!$O92</f>
        <v>136105835.33744788</v>
      </c>
      <c r="M93">
        <f>'2050'!$O92</f>
        <v>129891852.27194954</v>
      </c>
      <c r="N93">
        <f t="shared" si="3"/>
        <v>1728634684.4453363</v>
      </c>
      <c r="O93">
        <f t="shared" si="4"/>
        <v>50000000</v>
      </c>
      <c r="P93">
        <v>223388728.177802</v>
      </c>
      <c r="Q93">
        <f t="shared" si="5"/>
        <v>7.7382359376228802</v>
      </c>
    </row>
    <row r="94" spans="1:17" x14ac:dyDescent="0.25">
      <c r="A94">
        <v>8.2800000000000011</v>
      </c>
      <c r="B94">
        <v>53.75</v>
      </c>
      <c r="C94">
        <f>'2020'!$O93</f>
        <v>274124006.66373354</v>
      </c>
      <c r="D94">
        <f>'2023'!$O93</f>
        <v>251662881.84149569</v>
      </c>
      <c r="E94">
        <f>'2026'!$O93</f>
        <v>229209329.74886918</v>
      </c>
      <c r="F94">
        <f>'2029'!$O93</f>
        <v>206759398.50019497</v>
      </c>
      <c r="G94">
        <f>'2032'!$O93</f>
        <v>186044442.58793801</v>
      </c>
      <c r="H94">
        <f>'2035'!$O93</f>
        <v>165842838.95203501</v>
      </c>
      <c r="I94">
        <f>'2038'!$O93</f>
        <v>158213513.50744116</v>
      </c>
      <c r="J94">
        <f>'2041'!$O93</f>
        <v>151035307.9529694</v>
      </c>
      <c r="K94">
        <f>'2044'!$O93</f>
        <v>144755073.32390589</v>
      </c>
      <c r="L94">
        <f>'2047'!$O93</f>
        <v>138186857.02900404</v>
      </c>
      <c r="M94">
        <f>'2050'!$O93</f>
        <v>131621812.7668215</v>
      </c>
      <c r="N94">
        <f t="shared" si="3"/>
        <v>1763331456.2106748</v>
      </c>
      <c r="O94">
        <f t="shared" si="4"/>
        <v>50000000</v>
      </c>
      <c r="P94">
        <v>223388728.177802</v>
      </c>
      <c r="Q94">
        <f t="shared" si="5"/>
        <v>7.8935560920835037</v>
      </c>
    </row>
    <row r="95" spans="1:17" x14ac:dyDescent="0.25">
      <c r="A95">
        <v>8.48</v>
      </c>
      <c r="B95">
        <v>53.75</v>
      </c>
      <c r="C95">
        <f>'2020'!$O94</f>
        <v>285504846.33037591</v>
      </c>
      <c r="D95">
        <f>'2023'!$O94</f>
        <v>261806262.54611883</v>
      </c>
      <c r="E95">
        <f>'2026'!$O94</f>
        <v>238107678.7618607</v>
      </c>
      <c r="F95">
        <f>'2029'!$O94</f>
        <v>214409094.97760171</v>
      </c>
      <c r="G95">
        <f>'2032'!$O94</f>
        <v>192547590.19104016</v>
      </c>
      <c r="H95">
        <f>'2035'!$O94</f>
        <v>170851955.34689009</v>
      </c>
      <c r="I95">
        <f>'2038'!$O94</f>
        <v>162852171.74662554</v>
      </c>
      <c r="J95">
        <f>'2041'!$O94</f>
        <v>155319256.61736891</v>
      </c>
      <c r="K95">
        <f>'2044'!$O94</f>
        <v>148719263.88133809</v>
      </c>
      <c r="L95">
        <f>'2047'!$O94</f>
        <v>141901521.40201905</v>
      </c>
      <c r="M95">
        <f>'2050'!$O94</f>
        <v>134913866.23692131</v>
      </c>
      <c r="N95">
        <f t="shared" si="3"/>
        <v>1821428661.7077844</v>
      </c>
      <c r="O95">
        <f t="shared" si="4"/>
        <v>50000000</v>
      </c>
      <c r="P95">
        <v>223388728.17780301</v>
      </c>
      <c r="Q95">
        <f t="shared" si="5"/>
        <v>8.153628325678298</v>
      </c>
    </row>
    <row r="96" spans="1:17" x14ac:dyDescent="0.25">
      <c r="A96">
        <v>8.68</v>
      </c>
      <c r="B96">
        <v>53.75</v>
      </c>
      <c r="C96">
        <f>'2020'!$O95</f>
        <v>305701540.75240308</v>
      </c>
      <c r="D96">
        <f>'2023'!$O95</f>
        <v>279699410.02096939</v>
      </c>
      <c r="E96">
        <f>'2026'!$O95</f>
        <v>253982958.04024854</v>
      </c>
      <c r="F96">
        <f>'2029'!$O95</f>
        <v>227932102.92079502</v>
      </c>
      <c r="G96">
        <f>'2032'!$O95</f>
        <v>203735735.56901085</v>
      </c>
      <c r="H96">
        <f>'2035'!$O95</f>
        <v>179836841.60532519</v>
      </c>
      <c r="I96">
        <f>'2038'!$O95</f>
        <v>171085477.35680667</v>
      </c>
      <c r="J96">
        <f>'2041'!$O95</f>
        <v>162818903.04975194</v>
      </c>
      <c r="K96">
        <f>'2044'!$O95</f>
        <v>155496220.98607114</v>
      </c>
      <c r="L96">
        <f>'2047'!$O95</f>
        <v>147971142.15178159</v>
      </c>
      <c r="M96">
        <f>'2050'!$O95</f>
        <v>140405971.17017534</v>
      </c>
      <c r="N96">
        <f t="shared" si="3"/>
        <v>1922964762.8709357</v>
      </c>
      <c r="O96">
        <f t="shared" si="4"/>
        <v>50000000</v>
      </c>
      <c r="P96">
        <v>223388728.17780301</v>
      </c>
      <c r="Q96">
        <f t="shared" si="5"/>
        <v>8.6081548453974808</v>
      </c>
    </row>
    <row r="97" spans="1:17" x14ac:dyDescent="0.25">
      <c r="A97">
        <v>8.8800000000000008</v>
      </c>
      <c r="B97">
        <v>53.75</v>
      </c>
      <c r="C97">
        <f>'2020'!$O96</f>
        <v>305918458.13816094</v>
      </c>
      <c r="D97">
        <f>'2023'!$O96</f>
        <v>279916327.40672719</v>
      </c>
      <c r="E97">
        <f>'2026'!$O96</f>
        <v>254199875.42600629</v>
      </c>
      <c r="F97">
        <f>'2029'!$O96</f>
        <v>228149020.30655283</v>
      </c>
      <c r="G97">
        <f>'2032'!$O96</f>
        <v>203952652.95476866</v>
      </c>
      <c r="H97">
        <f>'2035'!$O96</f>
        <v>180053758.99108297</v>
      </c>
      <c r="I97">
        <f>'2038'!$O96</f>
        <v>171302394.74256447</v>
      </c>
      <c r="J97">
        <f>'2041'!$O96</f>
        <v>163035820.43550974</v>
      </c>
      <c r="K97">
        <f>'2044'!$O96</f>
        <v>155713138.37182888</v>
      </c>
      <c r="L97">
        <f>'2047'!$O96</f>
        <v>148188059.53753936</v>
      </c>
      <c r="M97">
        <f>'2050'!$O96</f>
        <v>140622888.55593315</v>
      </c>
      <c r="N97">
        <f t="shared" si="3"/>
        <v>1925133936.7285135</v>
      </c>
      <c r="O97">
        <f t="shared" si="4"/>
        <v>50000000</v>
      </c>
      <c r="P97">
        <v>223388728.17780301</v>
      </c>
      <c r="Q97">
        <f t="shared" si="5"/>
        <v>8.6178651556502484</v>
      </c>
    </row>
    <row r="98" spans="1:17" x14ac:dyDescent="0.25">
      <c r="A98">
        <v>9.08</v>
      </c>
      <c r="B98">
        <v>53.75</v>
      </c>
      <c r="C98">
        <f>'2020'!$O97</f>
        <v>337472492.49400371</v>
      </c>
      <c r="D98">
        <f>'2023'!$O97</f>
        <v>307435883.90056461</v>
      </c>
      <c r="E98">
        <f>'2026'!$O97</f>
        <v>279536136.79877907</v>
      </c>
      <c r="F98">
        <f>'2029'!$O97</f>
        <v>251539695.11114642</v>
      </c>
      <c r="G98">
        <f>'2032'!$O97</f>
        <v>223563796.64878857</v>
      </c>
      <c r="H98">
        <f>'2035'!$O97</f>
        <v>195539373.60572311</v>
      </c>
      <c r="I98">
        <f>'2038'!$O97</f>
        <v>185481079.9179658</v>
      </c>
      <c r="J98">
        <f>'2041'!$O97</f>
        <v>175833372.14739001</v>
      </c>
      <c r="K98">
        <f>'2044'!$O97</f>
        <v>167193169.8379575</v>
      </c>
      <c r="L98">
        <f>'2047'!$O97</f>
        <v>158497584.65186375</v>
      </c>
      <c r="M98">
        <f>'2050'!$O97</f>
        <v>149517178.04230016</v>
      </c>
      <c r="N98">
        <f t="shared" si="3"/>
        <v>2094137270.6624792</v>
      </c>
      <c r="O98">
        <f t="shared" si="4"/>
        <v>50000000</v>
      </c>
      <c r="P98">
        <v>223388728.17780301</v>
      </c>
      <c r="Q98">
        <f t="shared" si="5"/>
        <v>9.3744088510843806</v>
      </c>
    </row>
    <row r="99" spans="1:17" x14ac:dyDescent="0.25">
      <c r="A99">
        <v>9.2800000000000011</v>
      </c>
      <c r="B99">
        <v>53.75</v>
      </c>
      <c r="C99">
        <f>'2020'!$O98</f>
        <v>354352817.82342619</v>
      </c>
      <c r="D99">
        <f>'2023'!$O98</f>
        <v>322322749.45970231</v>
      </c>
      <c r="E99">
        <f>'2026'!$O98</f>
        <v>293046036.2318697</v>
      </c>
      <c r="F99">
        <f>'2029'!$O98</f>
        <v>264300601.96690562</v>
      </c>
      <c r="G99">
        <f>'2032'!$O98</f>
        <v>235481839.01055908</v>
      </c>
      <c r="H99">
        <f>'2035'!$O98</f>
        <v>204870473.61235216</v>
      </c>
      <c r="I99">
        <f>'2038'!$O98</f>
        <v>193954072.3287856</v>
      </c>
      <c r="J99">
        <f>'2041'!$O98</f>
        <v>183561442.54586324</v>
      </c>
      <c r="K99">
        <f>'2044'!$O98</f>
        <v>174188767.51083574</v>
      </c>
      <c r="L99">
        <f>'2047'!$O98</f>
        <v>164609395.92467135</v>
      </c>
      <c r="M99">
        <f>'2050'!$O98</f>
        <v>154794522.9263255</v>
      </c>
      <c r="N99">
        <f t="shared" si="3"/>
        <v>2191129901.5178699</v>
      </c>
      <c r="O99">
        <f t="shared" si="4"/>
        <v>50000000</v>
      </c>
      <c r="P99">
        <v>223388728.17780301</v>
      </c>
      <c r="Q99">
        <f t="shared" si="5"/>
        <v>9.8085965186832169</v>
      </c>
    </row>
    <row r="100" spans="1:17" x14ac:dyDescent="0.25">
      <c r="A100">
        <v>9.48</v>
      </c>
      <c r="B100">
        <v>53.75</v>
      </c>
      <c r="C100">
        <f>'2020'!$O99</f>
        <v>364580902.99092579</v>
      </c>
      <c r="D100">
        <f>'2023'!$O99</f>
        <v>331417330.42206043</v>
      </c>
      <c r="E100">
        <f>'2026'!$O99</f>
        <v>301274364.49621987</v>
      </c>
      <c r="F100">
        <f>'2029'!$O99</f>
        <v>271880592.83432025</v>
      </c>
      <c r="G100">
        <f>'2032'!$O99</f>
        <v>242799704.58126226</v>
      </c>
      <c r="H100">
        <f>'2035'!$O99</f>
        <v>210747933.76261672</v>
      </c>
      <c r="I100">
        <f>'2038'!$O99</f>
        <v>199416664.51845434</v>
      </c>
      <c r="J100">
        <f>'2041'!$O99</f>
        <v>188475423.4039267</v>
      </c>
      <c r="K100">
        <f>'2044'!$O99</f>
        <v>178536943.94623053</v>
      </c>
      <c r="L100">
        <f>'2047'!$O99</f>
        <v>168341882.64155644</v>
      </c>
      <c r="M100">
        <f>'2050'!$O99</f>
        <v>158076881.63550535</v>
      </c>
      <c r="N100">
        <f t="shared" si="3"/>
        <v>2250967722.2421532</v>
      </c>
      <c r="O100">
        <f t="shared" si="4"/>
        <v>50000000</v>
      </c>
      <c r="P100">
        <v>223388728.17780301</v>
      </c>
      <c r="Q100">
        <f t="shared" si="5"/>
        <v>10.076460619134409</v>
      </c>
    </row>
    <row r="101" spans="1:17" x14ac:dyDescent="0.25">
      <c r="A101">
        <v>9.68</v>
      </c>
      <c r="B101">
        <v>53.75</v>
      </c>
      <c r="C101">
        <f>'2020'!$O100</f>
        <v>363669275.34385955</v>
      </c>
      <c r="D101">
        <f>'2023'!$O100</f>
        <v>330621800.87857044</v>
      </c>
      <c r="E101">
        <f>'2026'!$O100</f>
        <v>300524191.37949556</v>
      </c>
      <c r="F101">
        <f>'2029'!$O100</f>
        <v>271239985.28069395</v>
      </c>
      <c r="G101">
        <f>'2032'!$O100</f>
        <v>242164284.05402458</v>
      </c>
      <c r="H101">
        <f>'2035'!$O100</f>
        <v>210270480.48601565</v>
      </c>
      <c r="I101">
        <f>'2038'!$O100</f>
        <v>198966161.5510242</v>
      </c>
      <c r="J101">
        <f>'2041'!$O100</f>
        <v>188095420.07933441</v>
      </c>
      <c r="K101">
        <f>'2044'!$O100</f>
        <v>178150617.97762889</v>
      </c>
      <c r="L101">
        <f>'2047'!$O100</f>
        <v>168044661.99424991</v>
      </c>
      <c r="M101">
        <f>'2050'!$O100</f>
        <v>157787402.25413644</v>
      </c>
      <c r="N101">
        <f t="shared" si="3"/>
        <v>2245865005.935174</v>
      </c>
      <c r="O101">
        <f t="shared" si="4"/>
        <v>50000000</v>
      </c>
      <c r="P101">
        <v>223388728.17780301</v>
      </c>
      <c r="Q101">
        <f t="shared" si="5"/>
        <v>10.053618301401539</v>
      </c>
    </row>
    <row r="102" spans="1:17" x14ac:dyDescent="0.25">
      <c r="A102">
        <v>9.8800000000000008</v>
      </c>
      <c r="B102">
        <v>53.75</v>
      </c>
      <c r="C102">
        <f>'2020'!$O101</f>
        <v>363890688.90705448</v>
      </c>
      <c r="D102">
        <f>'2023'!$O101</f>
        <v>330843214.44176531</v>
      </c>
      <c r="E102">
        <f>'2026'!$O101</f>
        <v>300739098.1284489</v>
      </c>
      <c r="F102">
        <f>'2029'!$O101</f>
        <v>271461398.84388888</v>
      </c>
      <c r="G102">
        <f>'2032'!$O101</f>
        <v>242385697.61721948</v>
      </c>
      <c r="H102">
        <f>'2035'!$O101</f>
        <v>210491894.04921052</v>
      </c>
      <c r="I102">
        <f>'2038'!$O101</f>
        <v>199187575.11421913</v>
      </c>
      <c r="J102">
        <f>'2041'!$O101</f>
        <v>188316833.64252928</v>
      </c>
      <c r="K102">
        <f>'2044'!$O101</f>
        <v>178372031.54082376</v>
      </c>
      <c r="L102">
        <f>'2047'!$O101</f>
        <v>168266075.55744478</v>
      </c>
      <c r="M102">
        <f>'2050'!$O101</f>
        <v>158008815.81733134</v>
      </c>
      <c r="N102">
        <f t="shared" si="3"/>
        <v>2248072634.7528815</v>
      </c>
      <c r="O102">
        <f t="shared" si="4"/>
        <v>50000000</v>
      </c>
      <c r="P102">
        <v>223388728.17780399</v>
      </c>
      <c r="Q102">
        <f t="shared" si="5"/>
        <v>10.063500755344965</v>
      </c>
    </row>
    <row r="103" spans="1:17" x14ac:dyDescent="0.25">
      <c r="A103">
        <v>6.08</v>
      </c>
      <c r="B103">
        <v>53.55</v>
      </c>
      <c r="C103">
        <f>'2020'!$O102</f>
        <v>263049653.4520891</v>
      </c>
      <c r="D103">
        <f>'2023'!$O102</f>
        <v>241497474.69772115</v>
      </c>
      <c r="E103">
        <f>'2026'!$O102</f>
        <v>220043741.42831323</v>
      </c>
      <c r="F103">
        <f>'2029'!$O102</f>
        <v>198637079.13029635</v>
      </c>
      <c r="G103">
        <f>'2032'!$O102</f>
        <v>178834492.55314213</v>
      </c>
      <c r="H103">
        <f>'2035'!$O102</f>
        <v>159911610.64781606</v>
      </c>
      <c r="I103">
        <f>'2038'!$O102</f>
        <v>152765627.35097095</v>
      </c>
      <c r="J103">
        <f>'2041'!$O102</f>
        <v>146067142.46163085</v>
      </c>
      <c r="K103">
        <f>'2044'!$O102</f>
        <v>140237966.74774715</v>
      </c>
      <c r="L103">
        <f>'2047'!$O102</f>
        <v>134206394.26325485</v>
      </c>
      <c r="M103">
        <f>'2050'!$O102</f>
        <v>128181958.85238044</v>
      </c>
      <c r="N103">
        <f t="shared" si="3"/>
        <v>1700383488.1332731</v>
      </c>
      <c r="O103">
        <f t="shared" si="4"/>
        <v>50000000</v>
      </c>
      <c r="P103">
        <v>223388728.17780399</v>
      </c>
      <c r="Q103">
        <f t="shared" si="5"/>
        <v>7.6117694120173782</v>
      </c>
    </row>
    <row r="104" spans="1:17" x14ac:dyDescent="0.25">
      <c r="A104">
        <v>6.28</v>
      </c>
      <c r="B104">
        <v>53.55</v>
      </c>
      <c r="C104">
        <f>'2020'!$O103</f>
        <v>263288311.7786769</v>
      </c>
      <c r="D104">
        <f>'2023'!$O103</f>
        <v>241699316.32446322</v>
      </c>
      <c r="E104">
        <f>'2026'!$O103</f>
        <v>220210118.09617224</v>
      </c>
      <c r="F104">
        <f>'2029'!$O103</f>
        <v>198566499.95720375</v>
      </c>
      <c r="G104">
        <f>'2032'!$O103</f>
        <v>178731817.27506694</v>
      </c>
      <c r="H104">
        <f>'2035'!$O103</f>
        <v>159802365.02472189</v>
      </c>
      <c r="I104">
        <f>'2038'!$O103</f>
        <v>152650830.50226116</v>
      </c>
      <c r="J104">
        <f>'2041'!$O103</f>
        <v>145947518.68382886</v>
      </c>
      <c r="K104">
        <f>'2044'!$O103</f>
        <v>140139837.72466365</v>
      </c>
      <c r="L104">
        <f>'2047'!$O103</f>
        <v>134248169.32653245</v>
      </c>
      <c r="M104">
        <f>'2050'!$O103</f>
        <v>128175407.68397179</v>
      </c>
      <c r="N104">
        <f t="shared" si="3"/>
        <v>1700171880.598886</v>
      </c>
      <c r="O104">
        <f t="shared" si="4"/>
        <v>50000000</v>
      </c>
      <c r="P104">
        <v>223388728.17780399</v>
      </c>
      <c r="Q104">
        <f t="shared" si="5"/>
        <v>7.6108221505502796</v>
      </c>
    </row>
    <row r="105" spans="1:17" x14ac:dyDescent="0.25">
      <c r="A105">
        <v>6.48</v>
      </c>
      <c r="B105">
        <v>53.55</v>
      </c>
      <c r="C105">
        <f>'2020'!$O104</f>
        <v>265442774.53196684</v>
      </c>
      <c r="D105">
        <f>'2023'!$O104</f>
        <v>243737969.49898532</v>
      </c>
      <c r="E105">
        <f>'2026'!$O104</f>
        <v>222101319.03251433</v>
      </c>
      <c r="F105">
        <f>'2029'!$O104</f>
        <v>436043585.27007198</v>
      </c>
      <c r="G105">
        <f>'2032'!$O104</f>
        <v>180784901.0230161</v>
      </c>
      <c r="H105">
        <f>'2035'!$O104</f>
        <v>161312209.13906676</v>
      </c>
      <c r="I105">
        <f>'2038'!$O104</f>
        <v>153983991.43435344</v>
      </c>
      <c r="J105">
        <f>'2041'!$O104</f>
        <v>147103272.13714516</v>
      </c>
      <c r="K105">
        <f>'2044'!$O104</f>
        <v>141117549.65494528</v>
      </c>
      <c r="L105">
        <f>'2047'!$O104</f>
        <v>135131827.17274526</v>
      </c>
      <c r="M105">
        <f>'2050'!$O104</f>
        <v>128880500.13334911</v>
      </c>
      <c r="N105">
        <f t="shared" si="3"/>
        <v>1950197124.4961927</v>
      </c>
      <c r="O105">
        <f t="shared" si="4"/>
        <v>50000000</v>
      </c>
      <c r="P105">
        <v>223388728.17780399</v>
      </c>
      <c r="Q105">
        <f t="shared" si="5"/>
        <v>8.7300605558931927</v>
      </c>
    </row>
    <row r="106" spans="1:17" x14ac:dyDescent="0.25">
      <c r="A106">
        <v>6.6800000000000006</v>
      </c>
      <c r="B106">
        <v>53.55</v>
      </c>
      <c r="C106">
        <f>'2020'!$O105</f>
        <v>270421766.79435182</v>
      </c>
      <c r="D106">
        <f>'2023'!$O105</f>
        <v>248063170.63107133</v>
      </c>
      <c r="E106">
        <f>'2026'!$O105</f>
        <v>225755345.15746433</v>
      </c>
      <c r="F106">
        <f>'2029'!$O105</f>
        <v>203470812.52578244</v>
      </c>
      <c r="G106">
        <f>'2032'!$O105</f>
        <v>183077677.68022025</v>
      </c>
      <c r="H106">
        <f>'2035'!$O105</f>
        <v>163278531.46301633</v>
      </c>
      <c r="I106">
        <f>'2038'!$O105</f>
        <v>155751425.67358792</v>
      </c>
      <c r="J106">
        <f>'2041'!$O105</f>
        <v>148673991.18123469</v>
      </c>
      <c r="K106">
        <f>'2044'!$O105</f>
        <v>142493455.63666612</v>
      </c>
      <c r="L106">
        <f>'2047'!$O105</f>
        <v>136307391.80284685</v>
      </c>
      <c r="M106">
        <f>'2050'!$O105</f>
        <v>129835474.7976032</v>
      </c>
      <c r="N106">
        <f t="shared" si="3"/>
        <v>1736707276.5494933</v>
      </c>
      <c r="O106">
        <f t="shared" si="4"/>
        <v>50000000</v>
      </c>
      <c r="P106">
        <v>223388728.17780399</v>
      </c>
      <c r="Q106">
        <f t="shared" si="5"/>
        <v>7.7743729091253826</v>
      </c>
    </row>
    <row r="107" spans="1:17" x14ac:dyDescent="0.25">
      <c r="A107">
        <v>6.8800000000000008</v>
      </c>
      <c r="B107">
        <v>53.55</v>
      </c>
      <c r="C107">
        <f>'2020'!$O106</f>
        <v>270363178.74876082</v>
      </c>
      <c r="D107">
        <f>'2023'!$O106</f>
        <v>248004582.58548036</v>
      </c>
      <c r="E107">
        <f>'2026'!$O106</f>
        <v>225696757.11187333</v>
      </c>
      <c r="F107">
        <f>'2029'!$O106</f>
        <v>203412224.48019144</v>
      </c>
      <c r="G107">
        <f>'2032'!$O106</f>
        <v>183019089.63462931</v>
      </c>
      <c r="H107">
        <f>'2035'!$O106</f>
        <v>163219943.41742539</v>
      </c>
      <c r="I107">
        <f>'2038'!$O106</f>
        <v>155692837.62799689</v>
      </c>
      <c r="J107">
        <f>'2041'!$O106</f>
        <v>148615403.13564375</v>
      </c>
      <c r="K107">
        <f>'2044'!$O106</f>
        <v>142434867.59107515</v>
      </c>
      <c r="L107">
        <f>'2047'!$O106</f>
        <v>136248803.75725591</v>
      </c>
      <c r="M107">
        <f>'2050'!$O106</f>
        <v>129776886.75201219</v>
      </c>
      <c r="N107">
        <f t="shared" si="3"/>
        <v>1736121396.0935841</v>
      </c>
      <c r="O107">
        <f t="shared" si="4"/>
        <v>50000000</v>
      </c>
      <c r="P107">
        <v>223388728.17780399</v>
      </c>
      <c r="Q107">
        <f t="shared" si="5"/>
        <v>7.7717502143247614</v>
      </c>
    </row>
    <row r="108" spans="1:17" x14ac:dyDescent="0.25">
      <c r="A108">
        <v>7.08</v>
      </c>
      <c r="B108">
        <v>53.55</v>
      </c>
      <c r="C108">
        <f>'2020'!$O107</f>
        <v>280867391.18129086</v>
      </c>
      <c r="D108">
        <f>'2023'!$O107</f>
        <v>257387249.93396592</v>
      </c>
      <c r="E108">
        <f>'2026'!$O107</f>
        <v>234029624.10140079</v>
      </c>
      <c r="F108">
        <f>'2029'!$O107</f>
        <v>210528440.89001775</v>
      </c>
      <c r="G108">
        <f>'2032'!$O107</f>
        <v>188989649.78583661</v>
      </c>
      <c r="H108">
        <f>'2035'!$O107</f>
        <v>168149609.46907321</v>
      </c>
      <c r="I108">
        <f>'2038'!$O107</f>
        <v>160295052.10590592</v>
      </c>
      <c r="J108">
        <f>'2041'!$O107</f>
        <v>152822808.13417006</v>
      </c>
      <c r="K108">
        <f>'2044'!$O107</f>
        <v>146108148.02049744</v>
      </c>
      <c r="L108">
        <f>'2047'!$O107</f>
        <v>139393487.90682459</v>
      </c>
      <c r="M108">
        <f>'2050'!$O107</f>
        <v>132678827.7931523</v>
      </c>
      <c r="N108">
        <f t="shared" si="3"/>
        <v>1790382898.1408448</v>
      </c>
      <c r="O108">
        <f t="shared" si="4"/>
        <v>50000000</v>
      </c>
      <c r="P108">
        <v>223388728.17780399</v>
      </c>
      <c r="Q108">
        <f t="shared" si="5"/>
        <v>8.0146519152739337</v>
      </c>
    </row>
    <row r="109" spans="1:17" x14ac:dyDescent="0.25">
      <c r="A109">
        <v>7.28</v>
      </c>
      <c r="B109">
        <v>53.55</v>
      </c>
      <c r="C109">
        <f>'2020'!$O108</f>
        <v>288260436.87763512</v>
      </c>
      <c r="D109">
        <f>'2023'!$O108</f>
        <v>264058625.48634338</v>
      </c>
      <c r="E109">
        <f>'2026'!$O108</f>
        <v>239898981.90300024</v>
      </c>
      <c r="F109">
        <f>'2029'!$O108</f>
        <v>215774339.81120402</v>
      </c>
      <c r="G109">
        <f>'2032'!$O108</f>
        <v>193468065.22361615</v>
      </c>
      <c r="H109">
        <f>'2035'!$O108</f>
        <v>171525683.42248574</v>
      </c>
      <c r="I109">
        <f>'2038'!$O108</f>
        <v>163330712.55458319</v>
      </c>
      <c r="J109">
        <f>'2041'!$O108</f>
        <v>155604300.18290982</v>
      </c>
      <c r="K109">
        <f>'2044'!$O108</f>
        <v>148812289.6410659</v>
      </c>
      <c r="L109">
        <f>'2047'!$O108</f>
        <v>141772841.55290985</v>
      </c>
      <c r="M109">
        <f>'2050'!$O108</f>
        <v>134693712.62350115</v>
      </c>
      <c r="N109">
        <f t="shared" si="3"/>
        <v>1828939552.4016192</v>
      </c>
      <c r="O109">
        <f t="shared" si="4"/>
        <v>50000000</v>
      </c>
      <c r="P109">
        <v>223388728.17780501</v>
      </c>
      <c r="Q109">
        <f t="shared" si="5"/>
        <v>8.187250839916528</v>
      </c>
    </row>
    <row r="110" spans="1:17" x14ac:dyDescent="0.25">
      <c r="A110">
        <v>7.48</v>
      </c>
      <c r="B110">
        <v>53.55</v>
      </c>
      <c r="C110">
        <f>'2020'!$O109</f>
        <v>296534874.0910908</v>
      </c>
      <c r="D110">
        <f>'2023'!$O109</f>
        <v>271402154.03914261</v>
      </c>
      <c r="E110">
        <f>'2026'!$O109</f>
        <v>246514289.74616438</v>
      </c>
      <c r="F110">
        <f>'2029'!$O109</f>
        <v>221357042.50732976</v>
      </c>
      <c r="G110">
        <f>'2032'!$O109</f>
        <v>197973620.17973006</v>
      </c>
      <c r="H110">
        <f>'2035'!$O109</f>
        <v>175287868.30479747</v>
      </c>
      <c r="I110">
        <f>'2038'!$O109</f>
        <v>166788379.65935791</v>
      </c>
      <c r="J110">
        <f>'2041'!$O109</f>
        <v>158699107.44831219</v>
      </c>
      <c r="K110">
        <f>'2044'!$O109</f>
        <v>151544025.71900979</v>
      </c>
      <c r="L110">
        <f>'2047'!$O109</f>
        <v>144170725.26006141</v>
      </c>
      <c r="M110">
        <f>'2050'!$O109</f>
        <v>136727127.51491636</v>
      </c>
      <c r="N110">
        <f t="shared" si="3"/>
        <v>1870464340.3788221</v>
      </c>
      <c r="O110">
        <f t="shared" si="4"/>
        <v>50000000</v>
      </c>
      <c r="P110">
        <v>223388728.17780501</v>
      </c>
      <c r="Q110">
        <f t="shared" si="5"/>
        <v>8.3731366199015937</v>
      </c>
    </row>
    <row r="111" spans="1:17" x14ac:dyDescent="0.25">
      <c r="A111">
        <v>7.6800000000000006</v>
      </c>
      <c r="B111">
        <v>53.55</v>
      </c>
      <c r="C111">
        <f>'2020'!$O110</f>
        <v>302415036.82041216</v>
      </c>
      <c r="D111">
        <f>'2023'!$O110</f>
        <v>276545867.90298504</v>
      </c>
      <c r="E111">
        <f>'2026'!$O110</f>
        <v>251172150.28878474</v>
      </c>
      <c r="F111">
        <f>'2029'!$O110</f>
        <v>225436112.98882568</v>
      </c>
      <c r="G111">
        <f>'2032'!$O110</f>
        <v>201450249.17455915</v>
      </c>
      <c r="H111">
        <f>'2035'!$O110</f>
        <v>177742390.43310314</v>
      </c>
      <c r="I111">
        <f>'2038'!$O110</f>
        <v>169082143.38851875</v>
      </c>
      <c r="J111">
        <f>'2041'!$O110</f>
        <v>160815428.1077593</v>
      </c>
      <c r="K111">
        <f>'2044'!$O110</f>
        <v>153399573.42115521</v>
      </c>
      <c r="L111">
        <f>'2047'!$O110</f>
        <v>145983718.7345508</v>
      </c>
      <c r="M111">
        <f>'2050'!$O110</f>
        <v>138311519.99795336</v>
      </c>
      <c r="N111">
        <f t="shared" si="3"/>
        <v>1899939154.438195</v>
      </c>
      <c r="O111">
        <f t="shared" si="4"/>
        <v>50000000</v>
      </c>
      <c r="P111">
        <v>223388728.17780501</v>
      </c>
      <c r="Q111">
        <f t="shared" si="5"/>
        <v>8.5050806723155219</v>
      </c>
    </row>
    <row r="112" spans="1:17" x14ac:dyDescent="0.25">
      <c r="A112">
        <v>7.8800000000000008</v>
      </c>
      <c r="B112">
        <v>53.55</v>
      </c>
      <c r="C112">
        <f>'2020'!$O111</f>
        <v>302635653.63096809</v>
      </c>
      <c r="D112">
        <f>'2023'!$O111</f>
        <v>276766484.71354091</v>
      </c>
      <c r="E112">
        <f>'2026'!$O111</f>
        <v>251386260.28509906</v>
      </c>
      <c r="F112">
        <f>'2029'!$O111</f>
        <v>225656729.79938158</v>
      </c>
      <c r="G112">
        <f>'2032'!$O111</f>
        <v>201670865.98511505</v>
      </c>
      <c r="H112">
        <f>'2035'!$O111</f>
        <v>177963007.24365911</v>
      </c>
      <c r="I112">
        <f>'2038'!$O111</f>
        <v>169302760.19907466</v>
      </c>
      <c r="J112">
        <f>'2041'!$O111</f>
        <v>161036044.91831523</v>
      </c>
      <c r="K112">
        <f>'2044'!$O111</f>
        <v>153620190.23171115</v>
      </c>
      <c r="L112">
        <f>'2047'!$O111</f>
        <v>146204335.54510671</v>
      </c>
      <c r="M112">
        <f>'2050'!$O111</f>
        <v>138532136.80850932</v>
      </c>
      <c r="N112">
        <f t="shared" si="3"/>
        <v>1902138815.7295127</v>
      </c>
      <c r="O112">
        <f t="shared" si="4"/>
        <v>50000000</v>
      </c>
      <c r="P112">
        <v>223388728.17780501</v>
      </c>
      <c r="Q112">
        <f t="shared" si="5"/>
        <v>8.5149274596143272</v>
      </c>
    </row>
    <row r="113" spans="1:17" x14ac:dyDescent="0.25">
      <c r="A113">
        <v>8.08</v>
      </c>
      <c r="B113">
        <v>53.55</v>
      </c>
      <c r="C113">
        <f>'2020'!$O112</f>
        <v>304021400.53271306</v>
      </c>
      <c r="D113">
        <f>'2023'!$O112</f>
        <v>278029035.09340358</v>
      </c>
      <c r="E113">
        <f>'2026'!$O112</f>
        <v>252515081.7331408</v>
      </c>
      <c r="F113">
        <f>'2029'!$O112</f>
        <v>226547440.26330933</v>
      </c>
      <c r="G113">
        <f>'2032'!$O112</f>
        <v>202354998.49917805</v>
      </c>
      <c r="H113">
        <f>'2035'!$O112</f>
        <v>178788262.02749109</v>
      </c>
      <c r="I113">
        <f>'2038'!$O112</f>
        <v>170096558.03775141</v>
      </c>
      <c r="J113">
        <f>'2041'!$O112</f>
        <v>161770476.0855808</v>
      </c>
      <c r="K113">
        <f>'2044'!$O112</f>
        <v>154332259.3465313</v>
      </c>
      <c r="L113">
        <f>'2047'!$O112</f>
        <v>146814546.90883261</v>
      </c>
      <c r="M113">
        <f>'2050'!$O112</f>
        <v>139082971.05837381</v>
      </c>
      <c r="N113">
        <f t="shared" si="3"/>
        <v>1910331629.0535927</v>
      </c>
      <c r="O113">
        <f t="shared" si="4"/>
        <v>50000000</v>
      </c>
      <c r="P113">
        <v>223388728.17780501</v>
      </c>
      <c r="Q113">
        <f t="shared" si="5"/>
        <v>8.5516026016007167</v>
      </c>
    </row>
    <row r="114" spans="1:17" x14ac:dyDescent="0.25">
      <c r="A114">
        <v>8.2800000000000011</v>
      </c>
      <c r="B114">
        <v>53.55</v>
      </c>
      <c r="C114">
        <f>'2020'!$O113</f>
        <v>311817480.0612331</v>
      </c>
      <c r="D114">
        <f>'2023'!$O113</f>
        <v>284872556.63915759</v>
      </c>
      <c r="E114">
        <f>'2026'!$O113</f>
        <v>258832011.91937748</v>
      </c>
      <c r="F114">
        <f>'2029'!$O113</f>
        <v>232198447.99281862</v>
      </c>
      <c r="G114">
        <f>'2032'!$O113</f>
        <v>207202993.53556064</v>
      </c>
      <c r="H114">
        <f>'2035'!$O113</f>
        <v>182443257.62820095</v>
      </c>
      <c r="I114">
        <f>'2038'!$O113</f>
        <v>173398187.27395603</v>
      </c>
      <c r="J114">
        <f>'2041'!$O113</f>
        <v>164840562.6150943</v>
      </c>
      <c r="K114">
        <f>'2044'!$O113</f>
        <v>157229155.02855489</v>
      </c>
      <c r="L114">
        <f>'2047'!$O113</f>
        <v>149383205.85093826</v>
      </c>
      <c r="M114">
        <f>'2050'!$O113</f>
        <v>141255421.09467036</v>
      </c>
      <c r="N114">
        <f t="shared" si="3"/>
        <v>1951655799.5783291</v>
      </c>
      <c r="O114">
        <f t="shared" si="4"/>
        <v>50000000</v>
      </c>
      <c r="P114">
        <v>223388728.17780501</v>
      </c>
      <c r="Q114">
        <f t="shared" si="5"/>
        <v>8.7365903172380275</v>
      </c>
    </row>
    <row r="115" spans="1:17" x14ac:dyDescent="0.25">
      <c r="A115">
        <v>8.48</v>
      </c>
      <c r="B115">
        <v>53.55</v>
      </c>
      <c r="C115">
        <f>'2020'!$O114</f>
        <v>321882239.53304851</v>
      </c>
      <c r="D115">
        <f>'2023'!$O114</f>
        <v>293702792.65851974</v>
      </c>
      <c r="E115">
        <f>'2026'!$O114</f>
        <v>266978177.31393573</v>
      </c>
      <c r="F115">
        <f>'2029'!$O114</f>
        <v>239778875.25467905</v>
      </c>
      <c r="G115">
        <f>'2032'!$O114</f>
        <v>213501379.91646886</v>
      </c>
      <c r="H115">
        <f>'2035'!$O114</f>
        <v>187508364.56419674</v>
      </c>
      <c r="I115">
        <f>'2038'!$O114</f>
        <v>178090985.6457426</v>
      </c>
      <c r="J115">
        <f>'2041'!$O114</f>
        <v>169085784.258093</v>
      </c>
      <c r="K115">
        <f>'2044'!$O114</f>
        <v>160968734.99855736</v>
      </c>
      <c r="L115">
        <f>'2047'!$O114</f>
        <v>152851685.73902136</v>
      </c>
      <c r="M115">
        <f>'2050'!$O114</f>
        <v>144469031.92228946</v>
      </c>
      <c r="N115">
        <f t="shared" si="3"/>
        <v>2006935812.2715037</v>
      </c>
      <c r="O115">
        <f t="shared" si="4"/>
        <v>50000000</v>
      </c>
      <c r="P115">
        <v>223388728.17780599</v>
      </c>
      <c r="Q115">
        <f t="shared" si="5"/>
        <v>8.9840513827272677</v>
      </c>
    </row>
    <row r="116" spans="1:17" x14ac:dyDescent="0.25">
      <c r="A116">
        <v>8.68</v>
      </c>
      <c r="B116">
        <v>53.55</v>
      </c>
      <c r="C116">
        <f>'2020'!$O115</f>
        <v>340496132.33935452</v>
      </c>
      <c r="D116">
        <f>'2023'!$O115</f>
        <v>310044200.8314712</v>
      </c>
      <c r="E116">
        <f>'2026'!$O115</f>
        <v>281967215.56187403</v>
      </c>
      <c r="F116">
        <f>'2029'!$O115</f>
        <v>254106480.07408386</v>
      </c>
      <c r="G116">
        <f>'2032'!$O115</f>
        <v>226242835.6574654</v>
      </c>
      <c r="H116">
        <f>'2035'!$O115</f>
        <v>197519947.10100952</v>
      </c>
      <c r="I116">
        <f>'2038'!$O115</f>
        <v>187254319.10475162</v>
      </c>
      <c r="J116">
        <f>'2041'!$O115</f>
        <v>177419514.40627766</v>
      </c>
      <c r="K116">
        <f>'2044'!$O115</f>
        <v>168510153.36987635</v>
      </c>
      <c r="L116">
        <f>'2047'!$O115</f>
        <v>159600792.33347464</v>
      </c>
      <c r="M116">
        <f>'2050'!$O115</f>
        <v>150324536.30975503</v>
      </c>
      <c r="N116">
        <f t="shared" si="3"/>
        <v>2112989994.7500396</v>
      </c>
      <c r="O116">
        <f t="shared" si="4"/>
        <v>50000000</v>
      </c>
      <c r="P116">
        <v>223388728.17780599</v>
      </c>
      <c r="Q116">
        <f t="shared" si="5"/>
        <v>9.4588031007016955</v>
      </c>
    </row>
    <row r="117" spans="1:17" x14ac:dyDescent="0.25">
      <c r="A117">
        <v>8.8800000000000008</v>
      </c>
      <c r="B117">
        <v>53.55</v>
      </c>
      <c r="C117">
        <f>'2020'!$O116</f>
        <v>340720577.78574008</v>
      </c>
      <c r="D117">
        <f>'2023'!$O116</f>
        <v>310276734.08352536</v>
      </c>
      <c r="E117">
        <f>'2026'!$O116</f>
        <v>282191661.00825953</v>
      </c>
      <c r="F117">
        <f>'2029'!$O116</f>
        <v>254330925.5204694</v>
      </c>
      <c r="G117">
        <f>'2032'!$O116</f>
        <v>226467281.10385096</v>
      </c>
      <c r="H117">
        <f>'2035'!$O116</f>
        <v>197744392.54739511</v>
      </c>
      <c r="I117">
        <f>'2038'!$O116</f>
        <v>187478764.55113715</v>
      </c>
      <c r="J117">
        <f>'2041'!$O116</f>
        <v>177643959.85266319</v>
      </c>
      <c r="K117">
        <f>'2044'!$O116</f>
        <v>168734598.81626195</v>
      </c>
      <c r="L117">
        <f>'2047'!$O116</f>
        <v>159825237.77986023</v>
      </c>
      <c r="M117">
        <f>'2050'!$O116</f>
        <v>150548981.75614059</v>
      </c>
      <c r="N117">
        <f t="shared" si="3"/>
        <v>2115242537.0195637</v>
      </c>
      <c r="O117">
        <f t="shared" si="4"/>
        <v>50000000</v>
      </c>
      <c r="P117">
        <v>223388728.17780599</v>
      </c>
      <c r="Q117">
        <f t="shared" si="5"/>
        <v>9.4688866097842634</v>
      </c>
    </row>
    <row r="118" spans="1:17" x14ac:dyDescent="0.25">
      <c r="A118">
        <v>9.08</v>
      </c>
      <c r="B118">
        <v>53.55</v>
      </c>
      <c r="C118">
        <f>'2020'!$O117</f>
        <v>358877577.16197151</v>
      </c>
      <c r="D118">
        <f>'2023'!$O117</f>
        <v>326209219.48558396</v>
      </c>
      <c r="E118">
        <f>'2026'!$O117</f>
        <v>296576786.00229532</v>
      </c>
      <c r="F118">
        <f>'2029'!$O117</f>
        <v>267818038.02945122</v>
      </c>
      <c r="G118">
        <f>'2032'!$O117</f>
        <v>239469851.10796142</v>
      </c>
      <c r="H118">
        <f>'2035'!$O117</f>
        <v>208217627.08747423</v>
      </c>
      <c r="I118">
        <f>'2038'!$O117</f>
        <v>197079694.70241135</v>
      </c>
      <c r="J118">
        <f>'2041'!$O117</f>
        <v>186330341.85393643</v>
      </c>
      <c r="K118">
        <f>'2044'!$O117</f>
        <v>176613099.01871943</v>
      </c>
      <c r="L118">
        <f>'2047'!$O117</f>
        <v>166610331.5351086</v>
      </c>
      <c r="M118">
        <f>'2050'!$O117</f>
        <v>156506273.62137645</v>
      </c>
      <c r="N118">
        <f t="shared" si="3"/>
        <v>2221431262.4443183</v>
      </c>
      <c r="O118">
        <f t="shared" si="4"/>
        <v>50000000</v>
      </c>
      <c r="P118">
        <v>223388728.17780599</v>
      </c>
      <c r="Q118">
        <f t="shared" si="5"/>
        <v>9.9442406094732441</v>
      </c>
    </row>
    <row r="119" spans="1:17" x14ac:dyDescent="0.25">
      <c r="A119">
        <v>9.2800000000000011</v>
      </c>
      <c r="B119">
        <v>53.55</v>
      </c>
      <c r="C119">
        <f>'2020'!$O118</f>
        <v>367923825.49203867</v>
      </c>
      <c r="D119">
        <f>'2023'!$O118</f>
        <v>334315342.10952258</v>
      </c>
      <c r="E119">
        <f>'2026'!$O118</f>
        <v>303911991.50086761</v>
      </c>
      <c r="F119">
        <f>'2029'!$O118</f>
        <v>274468948.5815081</v>
      </c>
      <c r="G119">
        <f>'2032'!$O118</f>
        <v>245860688.65580186</v>
      </c>
      <c r="H119">
        <f>'2035'!$O118</f>
        <v>213838524.40890893</v>
      </c>
      <c r="I119">
        <f>'2038'!$O118</f>
        <v>202157589.61731854</v>
      </c>
      <c r="J119">
        <f>'2041'!$O118</f>
        <v>191020037.82204971</v>
      </c>
      <c r="K119">
        <f>'2044'!$O118</f>
        <v>180787495.4762592</v>
      </c>
      <c r="L119">
        <f>'2047'!$O118</f>
        <v>170372803.93911904</v>
      </c>
      <c r="M119">
        <f>'2050'!$O118</f>
        <v>159755873.63363332</v>
      </c>
      <c r="N119">
        <f t="shared" si="3"/>
        <v>2276489295.7449889</v>
      </c>
      <c r="O119">
        <f t="shared" si="4"/>
        <v>50000000</v>
      </c>
      <c r="P119">
        <v>223388728.17780599</v>
      </c>
      <c r="Q119">
        <f t="shared" si="5"/>
        <v>10.190707983855926</v>
      </c>
    </row>
    <row r="120" spans="1:17" x14ac:dyDescent="0.25">
      <c r="A120">
        <v>9.48</v>
      </c>
      <c r="B120">
        <v>53.55</v>
      </c>
      <c r="C120">
        <f>'2020'!$O119</f>
        <v>370305911.06448221</v>
      </c>
      <c r="D120">
        <f>'2023'!$O119</f>
        <v>336431809.28575653</v>
      </c>
      <c r="E120">
        <f>'2026'!$O119</f>
        <v>305848408.17289722</v>
      </c>
      <c r="F120">
        <f>'2029'!$O119</f>
        <v>276239835.30801427</v>
      </c>
      <c r="G120">
        <f>'2032'!$O119</f>
        <v>247451472.86161888</v>
      </c>
      <c r="H120">
        <f>'2035'!$O119</f>
        <v>215222942.58745217</v>
      </c>
      <c r="I120">
        <f>'2038'!$O119</f>
        <v>203437937.7321578</v>
      </c>
      <c r="J120">
        <f>'2041'!$O119</f>
        <v>192198005.89840636</v>
      </c>
      <c r="K120">
        <f>'2044'!$O119</f>
        <v>181828821.5895071</v>
      </c>
      <c r="L120">
        <f>'2047'!$O119</f>
        <v>171258857.34427455</v>
      </c>
      <c r="M120">
        <f>'2050'!$O119</f>
        <v>160518548.6491718</v>
      </c>
      <c r="N120">
        <f t="shared" si="3"/>
        <v>2290436639.4292564</v>
      </c>
      <c r="O120">
        <f t="shared" si="4"/>
        <v>50000000</v>
      </c>
      <c r="P120">
        <v>223388728.17780599</v>
      </c>
      <c r="Q120">
        <f t="shared" si="5"/>
        <v>10.253143290229874</v>
      </c>
    </row>
    <row r="121" spans="1:17" x14ac:dyDescent="0.25">
      <c r="A121">
        <v>9.68</v>
      </c>
      <c r="B121">
        <v>53.55</v>
      </c>
      <c r="C121">
        <f>'2020'!$O120</f>
        <v>369668074.69375789</v>
      </c>
      <c r="D121">
        <f>'2023'!$O120</f>
        <v>335900220.27351618</v>
      </c>
      <c r="E121">
        <f>'2026'!$O120</f>
        <v>305398080.46403456</v>
      </c>
      <c r="F121">
        <f>'2029'!$O120</f>
        <v>275844952.19979453</v>
      </c>
      <c r="G121">
        <f>'2032'!$O120</f>
        <v>246970853.6982322</v>
      </c>
      <c r="H121">
        <f>'2035'!$O120</f>
        <v>214714162.92405435</v>
      </c>
      <c r="I121">
        <f>'2038'!$O120</f>
        <v>203011023.23000145</v>
      </c>
      <c r="J121">
        <f>'2041'!$O120</f>
        <v>191755519.48809481</v>
      </c>
      <c r="K121">
        <f>'2044'!$O120</f>
        <v>181416026.24728924</v>
      </c>
      <c r="L121">
        <f>'2047'!$O120</f>
        <v>170908574.64368573</v>
      </c>
      <c r="M121">
        <f>'2050'!$O120</f>
        <v>160205830.65128496</v>
      </c>
      <c r="N121">
        <f t="shared" si="3"/>
        <v>2286125243.8199883</v>
      </c>
      <c r="O121">
        <f t="shared" si="4"/>
        <v>50000000</v>
      </c>
      <c r="P121">
        <v>223388728.17780599</v>
      </c>
      <c r="Q121">
        <f t="shared" si="5"/>
        <v>10.233843320869573</v>
      </c>
    </row>
    <row r="122" spans="1:17" x14ac:dyDescent="0.25">
      <c r="A122">
        <v>9.8800000000000008</v>
      </c>
      <c r="B122">
        <v>53.55</v>
      </c>
      <c r="C122">
        <f>'2020'!$O121</f>
        <v>369893173.04016733</v>
      </c>
      <c r="D122">
        <f>'2023'!$O121</f>
        <v>336125318.61992562</v>
      </c>
      <c r="E122">
        <f>'2026'!$O121</f>
        <v>305580006.64604747</v>
      </c>
      <c r="F122">
        <f>'2029'!$O121</f>
        <v>276045752.40886825</v>
      </c>
      <c r="G122">
        <f>'2032'!$O121</f>
        <v>247195952.0446417</v>
      </c>
      <c r="H122">
        <f>'2035'!$O121</f>
        <v>214939261.27046382</v>
      </c>
      <c r="I122">
        <f>'2038'!$O121</f>
        <v>203236121.57641092</v>
      </c>
      <c r="J122">
        <f>'2041'!$O121</f>
        <v>191980617.83450425</v>
      </c>
      <c r="K122">
        <f>'2044'!$O121</f>
        <v>181641124.59369871</v>
      </c>
      <c r="L122">
        <f>'2047'!$O121</f>
        <v>171133672.9900952</v>
      </c>
      <c r="M122">
        <f>'2050'!$O121</f>
        <v>160430928.9976944</v>
      </c>
      <c r="N122">
        <f t="shared" si="3"/>
        <v>2288308756.9823503</v>
      </c>
      <c r="O122">
        <f t="shared" si="4"/>
        <v>50000000</v>
      </c>
      <c r="P122">
        <v>223388728.177807</v>
      </c>
      <c r="Q122">
        <f t="shared" si="5"/>
        <v>10.243617821043161</v>
      </c>
    </row>
    <row r="123" spans="1:17" x14ac:dyDescent="0.25">
      <c r="A123">
        <v>6.08</v>
      </c>
      <c r="B123">
        <v>53.35</v>
      </c>
      <c r="C123">
        <f>'2020'!$O122</f>
        <v>286861578.28325081</v>
      </c>
      <c r="D123">
        <f>'2023'!$O122</f>
        <v>262864173.80325821</v>
      </c>
      <c r="E123">
        <f>'2026'!$O122</f>
        <v>238973853.45320842</v>
      </c>
      <c r="F123">
        <f>'2029'!$O122</f>
        <v>214933580.15419665</v>
      </c>
      <c r="G123">
        <f>'2032'!$O122</f>
        <v>192927313.17580426</v>
      </c>
      <c r="H123">
        <f>'2035'!$O122</f>
        <v>171404239.07116139</v>
      </c>
      <c r="I123">
        <f>'2038'!$O122</f>
        <v>163321346.37642971</v>
      </c>
      <c r="J123">
        <f>'2041'!$O122</f>
        <v>155611023.76839706</v>
      </c>
      <c r="K123">
        <f>'2044'!$O122</f>
        <v>148832989.50933158</v>
      </c>
      <c r="L123">
        <f>'2047'!$O122</f>
        <v>142054955.25026587</v>
      </c>
      <c r="M123">
        <f>'2050'!$O122</f>
        <v>135020576.94120705</v>
      </c>
      <c r="N123">
        <f t="shared" si="3"/>
        <v>1825944051.5032606</v>
      </c>
      <c r="O123">
        <f t="shared" si="4"/>
        <v>50000000</v>
      </c>
      <c r="P123">
        <v>223388728.177807</v>
      </c>
      <c r="Q123">
        <f t="shared" si="5"/>
        <v>8.1738414753402164</v>
      </c>
    </row>
    <row r="124" spans="1:17" x14ac:dyDescent="0.25">
      <c r="A124">
        <v>6.28</v>
      </c>
      <c r="B124">
        <v>53.35</v>
      </c>
      <c r="C124">
        <f>'2020'!$O123</f>
        <v>292461235.11160254</v>
      </c>
      <c r="D124">
        <f>'2023'!$O123</f>
        <v>267923031.6189068</v>
      </c>
      <c r="E124">
        <f>'2026'!$O123</f>
        <v>243485797.85437497</v>
      </c>
      <c r="F124">
        <f>'2029'!$O123</f>
        <v>218827137.04623941</v>
      </c>
      <c r="G124">
        <f>'2032'!$O123</f>
        <v>196077706.61971492</v>
      </c>
      <c r="H124">
        <f>'2035'!$O123</f>
        <v>173774269.5104011</v>
      </c>
      <c r="I124">
        <f>'2038'!$O123</f>
        <v>165478491.28155309</v>
      </c>
      <c r="J124">
        <f>'2041'!$O123</f>
        <v>157576244.81653011</v>
      </c>
      <c r="K124">
        <f>'2044'!$O123</f>
        <v>150524858.94566235</v>
      </c>
      <c r="L124">
        <f>'2047'!$O123</f>
        <v>143473473.07479429</v>
      </c>
      <c r="M124">
        <f>'2050'!$O123</f>
        <v>136165743.1539332</v>
      </c>
      <c r="N124">
        <f t="shared" si="3"/>
        <v>1853306753.9221101</v>
      </c>
      <c r="O124">
        <f t="shared" si="4"/>
        <v>50000000</v>
      </c>
      <c r="P124">
        <v>223388728.177807</v>
      </c>
      <c r="Q124">
        <f t="shared" si="5"/>
        <v>8.2963306566075463</v>
      </c>
    </row>
    <row r="125" spans="1:17" x14ac:dyDescent="0.25">
      <c r="A125">
        <v>6.48</v>
      </c>
      <c r="B125">
        <v>53.35</v>
      </c>
      <c r="C125">
        <f>'2020'!$O124</f>
        <v>298153699.48080981</v>
      </c>
      <c r="D125">
        <f>'2023'!$O124</f>
        <v>272868738.41914177</v>
      </c>
      <c r="E125">
        <f>'2026'!$O124</f>
        <v>247696195.79941681</v>
      </c>
      <c r="F125">
        <f>'2029'!$O124</f>
        <v>222375268.00893632</v>
      </c>
      <c r="G125">
        <f>'2032'!$O124</f>
        <v>198941532.42057225</v>
      </c>
      <c r="H125">
        <f>'2035'!$O124</f>
        <v>176232870.4536933</v>
      </c>
      <c r="I125">
        <f>'2038'!$O124</f>
        <v>167721841.24270383</v>
      </c>
      <c r="J125">
        <f>'2041'!$O124</f>
        <v>159610271.31232232</v>
      </c>
      <c r="K125">
        <f>'2044'!$O124</f>
        <v>152282738.5730966</v>
      </c>
      <c r="L125">
        <f>'2047'!$O124</f>
        <v>144953977.32514825</v>
      </c>
      <c r="M125">
        <f>'2050'!$O124</f>
        <v>137616929.23417789</v>
      </c>
      <c r="N125">
        <f t="shared" si="3"/>
        <v>1880300362.7892094</v>
      </c>
      <c r="O125">
        <f t="shared" si="4"/>
        <v>50000000</v>
      </c>
      <c r="P125">
        <v>223388728.177807</v>
      </c>
      <c r="Q125">
        <f t="shared" si="5"/>
        <v>8.4171675899984439</v>
      </c>
    </row>
    <row r="126" spans="1:17" x14ac:dyDescent="0.25">
      <c r="A126">
        <v>6.6800000000000006</v>
      </c>
      <c r="B126">
        <v>53.35</v>
      </c>
      <c r="C126">
        <f>'2020'!$O125</f>
        <v>302593107.85180199</v>
      </c>
      <c r="D126">
        <f>'2023'!$O125</f>
        <v>276737067.23828346</v>
      </c>
      <c r="E126">
        <f>'2026'!$O125</f>
        <v>251210529.98226318</v>
      </c>
      <c r="F126">
        <f>'2029'!$O125</f>
        <v>225325635.29569983</v>
      </c>
      <c r="G126">
        <f>'2032'!$O125</f>
        <v>201435747.25565422</v>
      </c>
      <c r="H126">
        <f>'2035'!$O125</f>
        <v>177985790.12303507</v>
      </c>
      <c r="I126">
        <f>'2038'!$O125</f>
        <v>169230725.05743939</v>
      </c>
      <c r="J126">
        <f>'2041'!$O125</f>
        <v>160960932.7976566</v>
      </c>
      <c r="K126">
        <f>'2044'!$O125</f>
        <v>153661143.11697209</v>
      </c>
      <c r="L126">
        <f>'2047'!$O125</f>
        <v>146338405.9161019</v>
      </c>
      <c r="M126">
        <f>'2050'!$O125</f>
        <v>138648286.89871061</v>
      </c>
      <c r="N126">
        <f t="shared" si="3"/>
        <v>1901534263.6818161</v>
      </c>
      <c r="O126">
        <f t="shared" si="4"/>
        <v>50000000</v>
      </c>
      <c r="P126">
        <v>223388728.177807</v>
      </c>
      <c r="Q126">
        <f t="shared" si="5"/>
        <v>8.5122211814030457</v>
      </c>
    </row>
    <row r="127" spans="1:17" x14ac:dyDescent="0.25">
      <c r="A127">
        <v>6.8800000000000008</v>
      </c>
      <c r="B127">
        <v>53.35</v>
      </c>
      <c r="C127">
        <f>'2020'!$O126</f>
        <v>302515165.5625</v>
      </c>
      <c r="D127">
        <f>'2023'!$O126</f>
        <v>276659124.94898146</v>
      </c>
      <c r="E127">
        <f>'2026'!$O126</f>
        <v>251132587.69296113</v>
      </c>
      <c r="F127">
        <f>'2029'!$O126</f>
        <v>225247693.00639778</v>
      </c>
      <c r="G127">
        <f>'2032'!$O126</f>
        <v>201357804.96635225</v>
      </c>
      <c r="H127">
        <f>'2035'!$O126</f>
        <v>177907847.83373299</v>
      </c>
      <c r="I127">
        <f>'2038'!$O126</f>
        <v>169152782.76813734</v>
      </c>
      <c r="J127">
        <f>'2041'!$O126</f>
        <v>160882990.50835454</v>
      </c>
      <c r="K127">
        <f>'2044'!$O126</f>
        <v>153583200.82767004</v>
      </c>
      <c r="L127">
        <f>'2047'!$O126</f>
        <v>146260463.62679985</v>
      </c>
      <c r="M127">
        <f>'2050'!$O126</f>
        <v>138570344.60940856</v>
      </c>
      <c r="N127">
        <f t="shared" si="3"/>
        <v>1900754840.7887964</v>
      </c>
      <c r="O127">
        <f t="shared" si="4"/>
        <v>50000000</v>
      </c>
      <c r="P127">
        <v>223388728.177807</v>
      </c>
      <c r="Q127">
        <f t="shared" si="5"/>
        <v>8.5087320935722612</v>
      </c>
    </row>
    <row r="128" spans="1:17" x14ac:dyDescent="0.25">
      <c r="A128">
        <v>7.08</v>
      </c>
      <c r="B128">
        <v>53.35</v>
      </c>
      <c r="C128">
        <f>'2020'!$O127</f>
        <v>316334872.61243445</v>
      </c>
      <c r="D128">
        <f>'2023'!$O127</f>
        <v>288823190.42795581</v>
      </c>
      <c r="E128">
        <f>'2026'!$O127</f>
        <v>262294306.29425007</v>
      </c>
      <c r="F128">
        <f>'2029'!$O127</f>
        <v>235277783.95832604</v>
      </c>
      <c r="G128">
        <f>'2032'!$O127</f>
        <v>209668071.71432781</v>
      </c>
      <c r="H128">
        <f>'2035'!$O127</f>
        <v>184487188.53402144</v>
      </c>
      <c r="I128">
        <f>'2038'!$O127</f>
        <v>175233539.93805003</v>
      </c>
      <c r="J128">
        <f>'2041'!$O127</f>
        <v>166485741.37226665</v>
      </c>
      <c r="K128">
        <f>'2044'!$O127</f>
        <v>158690623.61973411</v>
      </c>
      <c r="L128">
        <f>'2047'!$O127</f>
        <v>150719594.8805643</v>
      </c>
      <c r="M128">
        <f>'2050'!$O127</f>
        <v>142459879.36988077</v>
      </c>
      <c r="N128">
        <f t="shared" si="3"/>
        <v>1974139920.1093767</v>
      </c>
      <c r="O128">
        <f t="shared" si="4"/>
        <v>50000000</v>
      </c>
      <c r="P128">
        <v>223388728.177807</v>
      </c>
      <c r="Q128">
        <f t="shared" si="5"/>
        <v>8.8372405188593639</v>
      </c>
    </row>
    <row r="129" spans="1:17" x14ac:dyDescent="0.25">
      <c r="A129">
        <v>7.28</v>
      </c>
      <c r="B129">
        <v>53.35</v>
      </c>
      <c r="C129">
        <f>'2020'!$O128</f>
        <v>326174606.39611477</v>
      </c>
      <c r="D129">
        <f>'2023'!$O128</f>
        <v>297363071.55666518</v>
      </c>
      <c r="E129">
        <f>'2026'!$O128</f>
        <v>270231488.56142706</v>
      </c>
      <c r="F129">
        <f>'2029'!$O128</f>
        <v>242799031.05390877</v>
      </c>
      <c r="G129">
        <f>'2032'!$O128</f>
        <v>215876745.12958062</v>
      </c>
      <c r="H129">
        <f>'2035'!$O128</f>
        <v>189513574.06439456</v>
      </c>
      <c r="I129">
        <f>'2038'!$O128</f>
        <v>179879409.45115247</v>
      </c>
      <c r="J129">
        <f>'2041'!$O128</f>
        <v>170659935.1020579</v>
      </c>
      <c r="K129">
        <f>'2044'!$O128</f>
        <v>162390130.13079071</v>
      </c>
      <c r="L129">
        <f>'2047'!$O128</f>
        <v>153894528.8770453</v>
      </c>
      <c r="M129">
        <f>'2050'!$O128</f>
        <v>145402760.32811239</v>
      </c>
      <c r="N129">
        <f t="shared" si="3"/>
        <v>2028010674.2551353</v>
      </c>
      <c r="O129">
        <f t="shared" si="4"/>
        <v>50000000</v>
      </c>
      <c r="P129">
        <v>223388728.17780799</v>
      </c>
      <c r="Q129">
        <f t="shared" si="5"/>
        <v>9.0783930362006657</v>
      </c>
    </row>
    <row r="130" spans="1:17" x14ac:dyDescent="0.25">
      <c r="A130">
        <v>7.48</v>
      </c>
      <c r="B130">
        <v>53.35</v>
      </c>
      <c r="C130">
        <f>'2020'!$O129</f>
        <v>335584752.24063581</v>
      </c>
      <c r="D130">
        <f>'2023'!$O129</f>
        <v>305621445.62126309</v>
      </c>
      <c r="E130">
        <f>'2026'!$O129</f>
        <v>277839784.7654745</v>
      </c>
      <c r="F130">
        <f>'2029'!$O129</f>
        <v>250104649.97155765</v>
      </c>
      <c r="G130">
        <f>'2032'!$O129</f>
        <v>222396711.56768036</v>
      </c>
      <c r="H130">
        <f>'2035'!$O129</f>
        <v>194348592.58346212</v>
      </c>
      <c r="I130">
        <f>'2038'!$O129</f>
        <v>184265198.99507245</v>
      </c>
      <c r="J130">
        <f>'2041'!$O129</f>
        <v>174703886.88210544</v>
      </c>
      <c r="K130">
        <f>'2044'!$O129</f>
        <v>166038584.30065367</v>
      </c>
      <c r="L130">
        <f>'2047'!$O129</f>
        <v>157222470.122852</v>
      </c>
      <c r="M130">
        <f>'2050'!$O129</f>
        <v>148193029.94951651</v>
      </c>
      <c r="N130">
        <f t="shared" si="3"/>
        <v>2080734354.7596376</v>
      </c>
      <c r="O130">
        <f t="shared" si="4"/>
        <v>50000000</v>
      </c>
      <c r="P130">
        <v>223388728.17780799</v>
      </c>
      <c r="Q130">
        <f t="shared" si="5"/>
        <v>9.3144106765470323</v>
      </c>
    </row>
    <row r="131" spans="1:17" x14ac:dyDescent="0.25">
      <c r="A131">
        <v>7.6800000000000006</v>
      </c>
      <c r="B131">
        <v>53.35</v>
      </c>
      <c r="C131">
        <f>'2020'!$O130</f>
        <v>342417633.22619796</v>
      </c>
      <c r="D131">
        <f>'2023'!$O130</f>
        <v>311660443.6345138</v>
      </c>
      <c r="E131">
        <f>'2026'!$O130</f>
        <v>283301545.63185579</v>
      </c>
      <c r="F131">
        <f>'2029'!$O130</f>
        <v>255274981.82721367</v>
      </c>
      <c r="G131">
        <f>'2032'!$O130</f>
        <v>227178722.04473454</v>
      </c>
      <c r="H131">
        <f>'2035'!$O130</f>
        <v>198215807.87907439</v>
      </c>
      <c r="I131">
        <f>'2038'!$O130</f>
        <v>187767945.47494832</v>
      </c>
      <c r="J131">
        <f>'2041'!$O130</f>
        <v>177842164.54624495</v>
      </c>
      <c r="K131">
        <f>'2044'!$O130</f>
        <v>168873626.03894481</v>
      </c>
      <c r="L131">
        <f>'2047'!$O130</f>
        <v>159767947.41620192</v>
      </c>
      <c r="M131">
        <f>'2050'!$O130</f>
        <v>150456986.66921267</v>
      </c>
      <c r="N131">
        <f t="shared" si="3"/>
        <v>2120340171.1629446</v>
      </c>
      <c r="O131">
        <f t="shared" si="4"/>
        <v>50000000</v>
      </c>
      <c r="P131">
        <v>223388728.17780799</v>
      </c>
      <c r="Q131">
        <f t="shared" si="5"/>
        <v>9.4917061772035485</v>
      </c>
    </row>
    <row r="132" spans="1:17" x14ac:dyDescent="0.25">
      <c r="A132">
        <v>7.8800000000000008</v>
      </c>
      <c r="B132">
        <v>53.35</v>
      </c>
      <c r="C132">
        <f>'2020'!$O131</f>
        <v>342641549.47559553</v>
      </c>
      <c r="D132">
        <f>'2023'!$O131</f>
        <v>311884359.88391143</v>
      </c>
      <c r="E132">
        <f>'2026'!$O131</f>
        <v>283525461.88125336</v>
      </c>
      <c r="F132">
        <f>'2029'!$O131</f>
        <v>255498898.07661125</v>
      </c>
      <c r="G132">
        <f>'2032'!$O131</f>
        <v>227402638.29413214</v>
      </c>
      <c r="H132">
        <f>'2035'!$O131</f>
        <v>198439724.12847203</v>
      </c>
      <c r="I132">
        <f>'2038'!$O131</f>
        <v>187991861.72434589</v>
      </c>
      <c r="J132">
        <f>'2041'!$O131</f>
        <v>178066080.79564255</v>
      </c>
      <c r="K132">
        <f>'2044'!$O131</f>
        <v>169097542.28834239</v>
      </c>
      <c r="L132">
        <f>'2047'!$O131</f>
        <v>159991863.6655995</v>
      </c>
      <c r="M132">
        <f>'2050'!$O131</f>
        <v>150680902.91861024</v>
      </c>
      <c r="N132">
        <f t="shared" ref="N132:N195" si="6">SUM(D132:M132)</f>
        <v>2122579333.6569214</v>
      </c>
      <c r="O132">
        <f t="shared" ref="O132:O195" si="7">50000000</f>
        <v>50000000</v>
      </c>
      <c r="P132">
        <v>223388728.17780799</v>
      </c>
      <c r="Q132">
        <f t="shared" ref="Q132:Q195" si="8">N132/P132</f>
        <v>9.5017297916994181</v>
      </c>
    </row>
    <row r="133" spans="1:17" x14ac:dyDescent="0.25">
      <c r="A133">
        <v>8.08</v>
      </c>
      <c r="B133">
        <v>53.35</v>
      </c>
      <c r="C133">
        <f>'2020'!$O132</f>
        <v>346695139.84557712</v>
      </c>
      <c r="D133">
        <f>'2023'!$O132</f>
        <v>315474565.40628982</v>
      </c>
      <c r="E133">
        <f>'2026'!$O132</f>
        <v>286750247.39738637</v>
      </c>
      <c r="F133">
        <f>'2029'!$O132</f>
        <v>258421154.74593741</v>
      </c>
      <c r="G133">
        <f>'2032'!$O132</f>
        <v>230133004.06110141</v>
      </c>
      <c r="H133">
        <f>'2035'!$O132</f>
        <v>200605977.52689707</v>
      </c>
      <c r="I133">
        <f>'2038'!$O132</f>
        <v>189991106.25228491</v>
      </c>
      <c r="J133">
        <f>'2041'!$O132</f>
        <v>179876655.0102571</v>
      </c>
      <c r="K133">
        <f>'2044'!$O132</f>
        <v>170807212.1114175</v>
      </c>
      <c r="L133">
        <f>'2047'!$O132</f>
        <v>161538749.27003041</v>
      </c>
      <c r="M133">
        <f>'2050'!$O132</f>
        <v>152008417.4316529</v>
      </c>
      <c r="N133">
        <f t="shared" si="6"/>
        <v>2145607089.2132549</v>
      </c>
      <c r="O133">
        <f t="shared" si="7"/>
        <v>50000000</v>
      </c>
      <c r="P133">
        <v>223388728.17780799</v>
      </c>
      <c r="Q133">
        <f t="shared" si="8"/>
        <v>9.6048135763835063</v>
      </c>
    </row>
    <row r="134" spans="1:17" x14ac:dyDescent="0.25">
      <c r="A134">
        <v>8.2800000000000011</v>
      </c>
      <c r="B134">
        <v>53.35</v>
      </c>
      <c r="C134">
        <f>'2020'!$O133</f>
        <v>351719875.0941388</v>
      </c>
      <c r="D134">
        <f>'2023'!$O133</f>
        <v>319908299.72328532</v>
      </c>
      <c r="E134">
        <f>'2026'!$O133</f>
        <v>290789868.09974658</v>
      </c>
      <c r="F134">
        <f>'2029'!$O133</f>
        <v>262189357.96506804</v>
      </c>
      <c r="G134">
        <f>'2032'!$O133</f>
        <v>233898448.33470699</v>
      </c>
      <c r="H134">
        <f>'2035'!$O133</f>
        <v>203600035.50235537</v>
      </c>
      <c r="I134">
        <f>'2038'!$O133</f>
        <v>192830272.75010604</v>
      </c>
      <c r="J134">
        <f>'2041'!$O133</f>
        <v>182480620.74331751</v>
      </c>
      <c r="K134">
        <f>'2044'!$O133</f>
        <v>173129440.46300852</v>
      </c>
      <c r="L134">
        <f>'2047'!$O133</f>
        <v>163521562.12918431</v>
      </c>
      <c r="M134">
        <f>'2050'!$O133</f>
        <v>153699815.96765131</v>
      </c>
      <c r="N134">
        <f t="shared" si="6"/>
        <v>2176047721.6784301</v>
      </c>
      <c r="O134">
        <f t="shared" si="7"/>
        <v>50000000</v>
      </c>
      <c r="P134">
        <v>223388728.17780799</v>
      </c>
      <c r="Q134">
        <f t="shared" si="8"/>
        <v>9.7410811164401636</v>
      </c>
    </row>
    <row r="135" spans="1:17" x14ac:dyDescent="0.25">
      <c r="A135">
        <v>8.48</v>
      </c>
      <c r="B135">
        <v>53.35</v>
      </c>
      <c r="C135">
        <f>'2020'!$O134</f>
        <v>359333464.54492426</v>
      </c>
      <c r="D135">
        <f>'2023'!$O134</f>
        <v>326620233.97272187</v>
      </c>
      <c r="E135">
        <f>'2026'!$O134</f>
        <v>296893127.50530761</v>
      </c>
      <c r="F135">
        <f>'2029'!$O134</f>
        <v>267930712.90659598</v>
      </c>
      <c r="G135">
        <f>'2032'!$O134</f>
        <v>239564240.58404645</v>
      </c>
      <c r="H135">
        <f>'2035'!$O134</f>
        <v>208452180.84870875</v>
      </c>
      <c r="I135">
        <f>'2038'!$O134</f>
        <v>197223131.2597118</v>
      </c>
      <c r="J135">
        <f>'2041'!$O134</f>
        <v>186542731.57341206</v>
      </c>
      <c r="K135">
        <f>'2044'!$O134</f>
        <v>176727579.50376555</v>
      </c>
      <c r="L135">
        <f>'2047'!$O134</f>
        <v>166737857.54135185</v>
      </c>
      <c r="M135">
        <f>'2050'!$O134</f>
        <v>156576513.25553656</v>
      </c>
      <c r="N135">
        <f t="shared" si="6"/>
        <v>2223268308.951158</v>
      </c>
      <c r="O135">
        <f t="shared" si="7"/>
        <v>50000000</v>
      </c>
      <c r="P135">
        <v>223388728.177809</v>
      </c>
      <c r="Q135">
        <f t="shared" si="8"/>
        <v>9.9524641511075718</v>
      </c>
    </row>
    <row r="136" spans="1:17" x14ac:dyDescent="0.25">
      <c r="A136">
        <v>8.68</v>
      </c>
      <c r="B136">
        <v>53.35</v>
      </c>
      <c r="C136">
        <f>'2020'!$O135</f>
        <v>367517558.58006704</v>
      </c>
      <c r="D136">
        <f>'2023'!$O135</f>
        <v>333875872.8980248</v>
      </c>
      <c r="E136">
        <f>'2026'!$O135</f>
        <v>303443046.18394589</v>
      </c>
      <c r="F136">
        <f>'2029'!$O135</f>
        <v>273994351.94292134</v>
      </c>
      <c r="G136">
        <f>'2032'!$O135</f>
        <v>245438458.90995416</v>
      </c>
      <c r="H136">
        <f>'2035'!$O135</f>
        <v>213731897.03660747</v>
      </c>
      <c r="I136">
        <f>'2038'!$O135</f>
        <v>202099995.03822407</v>
      </c>
      <c r="J136">
        <f>'2041'!$O135</f>
        <v>190880979.89720556</v>
      </c>
      <c r="K136">
        <f>'2044'!$O135</f>
        <v>180718788.34186813</v>
      </c>
      <c r="L136">
        <f>'2047'!$O135</f>
        <v>170351128.7441161</v>
      </c>
      <c r="M136">
        <f>'2050'!$O135</f>
        <v>159728966.70368436</v>
      </c>
      <c r="N136">
        <f t="shared" si="6"/>
        <v>2274263485.6965518</v>
      </c>
      <c r="O136">
        <f t="shared" si="7"/>
        <v>50000000</v>
      </c>
      <c r="P136">
        <v>223388728.177809</v>
      </c>
      <c r="Q136">
        <f t="shared" si="8"/>
        <v>10.180744141603796</v>
      </c>
    </row>
    <row r="137" spans="1:17" x14ac:dyDescent="0.25">
      <c r="A137">
        <v>8.8800000000000008</v>
      </c>
      <c r="B137">
        <v>53.35</v>
      </c>
      <c r="C137">
        <f>'2020'!$O136</f>
        <v>367743204.21976274</v>
      </c>
      <c r="D137">
        <f>'2023'!$O136</f>
        <v>334101518.5377205</v>
      </c>
      <c r="E137">
        <f>'2026'!$O136</f>
        <v>303662185.00939995</v>
      </c>
      <c r="F137">
        <f>'2029'!$O136</f>
        <v>274195699.44528127</v>
      </c>
      <c r="G137">
        <f>'2032'!$O136</f>
        <v>245664104.5496498</v>
      </c>
      <c r="H137">
        <f>'2035'!$O136</f>
        <v>213957542.67630315</v>
      </c>
      <c r="I137">
        <f>'2038'!$O136</f>
        <v>202325640.67791975</v>
      </c>
      <c r="J137">
        <f>'2041'!$O136</f>
        <v>191106625.53690127</v>
      </c>
      <c r="K137">
        <f>'2044'!$O136</f>
        <v>180944433.98156387</v>
      </c>
      <c r="L137">
        <f>'2047'!$O136</f>
        <v>170576774.38381177</v>
      </c>
      <c r="M137">
        <f>'2050'!$O136</f>
        <v>159954612.34338</v>
      </c>
      <c r="N137">
        <f t="shared" si="6"/>
        <v>2276489137.1419315</v>
      </c>
      <c r="O137">
        <f t="shared" si="7"/>
        <v>50000000</v>
      </c>
      <c r="P137">
        <v>223388728.177809</v>
      </c>
      <c r="Q137">
        <f t="shared" si="8"/>
        <v>10.190707273868949</v>
      </c>
    </row>
    <row r="138" spans="1:17" x14ac:dyDescent="0.25">
      <c r="A138">
        <v>9.08</v>
      </c>
      <c r="B138">
        <v>53.35</v>
      </c>
      <c r="C138">
        <f>'2020'!$O137</f>
        <v>375981444.77913332</v>
      </c>
      <c r="D138">
        <f>'2023'!$O137</f>
        <v>341334023.59181446</v>
      </c>
      <c r="E138">
        <f>'2026'!$O137</f>
        <v>310147885.69287181</v>
      </c>
      <c r="F138">
        <f>'2029'!$O137</f>
        <v>280122802.71944815</v>
      </c>
      <c r="G138">
        <f>'2032'!$O137</f>
        <v>251238068.78020626</v>
      </c>
      <c r="H138">
        <f>'2035'!$O137</f>
        <v>219271241.59085888</v>
      </c>
      <c r="I138">
        <f>'2038'!$O137</f>
        <v>207175438.83867267</v>
      </c>
      <c r="J138">
        <f>'2041'!$O137</f>
        <v>195545917.80561215</v>
      </c>
      <c r="K138">
        <f>'2044'!$O137</f>
        <v>184869698.80761147</v>
      </c>
      <c r="L138">
        <f>'2047'!$O137</f>
        <v>174025521.44681275</v>
      </c>
      <c r="M138">
        <f>'2050'!$O137</f>
        <v>162986051.69721684</v>
      </c>
      <c r="N138">
        <f t="shared" si="6"/>
        <v>2326716650.9711256</v>
      </c>
      <c r="O138">
        <f t="shared" si="7"/>
        <v>50000000</v>
      </c>
      <c r="P138">
        <v>223388728.177809</v>
      </c>
      <c r="Q138">
        <f t="shared" si="8"/>
        <v>10.415550820089486</v>
      </c>
    </row>
    <row r="139" spans="1:17" x14ac:dyDescent="0.25">
      <c r="A139">
        <v>9.2800000000000011</v>
      </c>
      <c r="B139">
        <v>53.35</v>
      </c>
      <c r="C139">
        <f>'2020'!$O138</f>
        <v>374558348.45201176</v>
      </c>
      <c r="D139">
        <f>'2023'!$O138</f>
        <v>340141176.30682003</v>
      </c>
      <c r="E139">
        <f>'2026'!$O138</f>
        <v>309121697.0733071</v>
      </c>
      <c r="F139">
        <f>'2029'!$O138</f>
        <v>279277473.44237137</v>
      </c>
      <c r="G139">
        <f>'2032'!$O138</f>
        <v>250484620.02673855</v>
      </c>
      <c r="H139">
        <f>'2035'!$O138</f>
        <v>218514926.78320184</v>
      </c>
      <c r="I139">
        <f>'2038'!$O138</f>
        <v>206513942.05202681</v>
      </c>
      <c r="J139">
        <f>'2041'!$O138</f>
        <v>194922114.08181494</v>
      </c>
      <c r="K139">
        <f>'2044'!$O138</f>
        <v>184309529.1086776</v>
      </c>
      <c r="L139">
        <f>'2047'!$O138</f>
        <v>173504390.43500605</v>
      </c>
      <c r="M139">
        <f>'2050'!$O138</f>
        <v>162519769.30857459</v>
      </c>
      <c r="N139">
        <f t="shared" si="6"/>
        <v>2319309638.6185393</v>
      </c>
      <c r="O139">
        <f t="shared" si="7"/>
        <v>50000000</v>
      </c>
      <c r="P139">
        <v>223388728.177809</v>
      </c>
      <c r="Q139">
        <f t="shared" si="8"/>
        <v>10.382393317412401</v>
      </c>
    </row>
    <row r="140" spans="1:17" x14ac:dyDescent="0.25">
      <c r="A140">
        <v>9.48</v>
      </c>
      <c r="B140">
        <v>53.35</v>
      </c>
      <c r="C140">
        <f>'2020'!$O139</f>
        <v>373543839.73632878</v>
      </c>
      <c r="D140">
        <f>'2023'!$O139</f>
        <v>339271310.36328888</v>
      </c>
      <c r="E140">
        <f>'2026'!$O139</f>
        <v>308397764.08396655</v>
      </c>
      <c r="F140">
        <f>'2029'!$O139</f>
        <v>278617544.36479825</v>
      </c>
      <c r="G140">
        <f>'2032'!$O139</f>
        <v>249854176.11288968</v>
      </c>
      <c r="H140">
        <f>'2035'!$O139</f>
        <v>217758662.45499372</v>
      </c>
      <c r="I140">
        <f>'2038'!$O139</f>
        <v>205765808.25171211</v>
      </c>
      <c r="J140">
        <f>'2041'!$O139</f>
        <v>194258960.71161467</v>
      </c>
      <c r="K140">
        <f>'2044'!$O139</f>
        <v>183744481.08380067</v>
      </c>
      <c r="L140">
        <f>'2047'!$O139</f>
        <v>173040519.02725822</v>
      </c>
      <c r="M140">
        <f>'2050'!$O139</f>
        <v>162070952.4135201</v>
      </c>
      <c r="N140">
        <f t="shared" si="6"/>
        <v>2312780178.8678427</v>
      </c>
      <c r="O140">
        <f t="shared" si="7"/>
        <v>50000000</v>
      </c>
      <c r="P140">
        <v>223388728.177809</v>
      </c>
      <c r="Q140">
        <f t="shared" si="8"/>
        <v>10.353164180365255</v>
      </c>
    </row>
    <row r="141" spans="1:17" x14ac:dyDescent="0.25">
      <c r="A141">
        <v>9.68</v>
      </c>
      <c r="B141">
        <v>53.35</v>
      </c>
      <c r="C141">
        <f>'2020'!$O140</f>
        <v>372906871.16311264</v>
      </c>
      <c r="D141">
        <f>'2023'!$O140</f>
        <v>338748676.95422524</v>
      </c>
      <c r="E141">
        <f>'2026'!$O140</f>
        <v>307932902.33645201</v>
      </c>
      <c r="F141">
        <f>'2029'!$O140</f>
        <v>278223529.05408663</v>
      </c>
      <c r="G141">
        <f>'2032'!$O140</f>
        <v>249402124.67936438</v>
      </c>
      <c r="H141">
        <f>'2035'!$O140</f>
        <v>217202430.84439158</v>
      </c>
      <c r="I141">
        <f>'2038'!$O140</f>
        <v>205238892.39830616</v>
      </c>
      <c r="J141">
        <f>'2041'!$O140</f>
        <v>193819944.10941467</v>
      </c>
      <c r="K141">
        <f>'2044'!$O140</f>
        <v>183307062.01043266</v>
      </c>
      <c r="L141">
        <f>'2047'!$O140</f>
        <v>172608959.44829521</v>
      </c>
      <c r="M141">
        <f>'2050'!$O140</f>
        <v>161739968.84655651</v>
      </c>
      <c r="N141">
        <f t="shared" si="6"/>
        <v>2308224490.6815252</v>
      </c>
      <c r="O141">
        <f t="shared" si="7"/>
        <v>50000000</v>
      </c>
      <c r="P141">
        <v>223388728.177809</v>
      </c>
      <c r="Q141">
        <f t="shared" si="8"/>
        <v>10.332770634891952</v>
      </c>
    </row>
    <row r="142" spans="1:17" x14ac:dyDescent="0.25">
      <c r="A142">
        <v>9.8800000000000008</v>
      </c>
      <c r="B142">
        <v>53.35</v>
      </c>
      <c r="C142">
        <f>'2020'!$O141</f>
        <v>373078864.32755458</v>
      </c>
      <c r="D142">
        <f>'2023'!$O141</f>
        <v>338919222.77290392</v>
      </c>
      <c r="E142">
        <f>'2026'!$O141</f>
        <v>308158824.34189677</v>
      </c>
      <c r="F142">
        <f>'2029'!$O141</f>
        <v>278412990.09163916</v>
      </c>
      <c r="G142">
        <f>'2032'!$O141</f>
        <v>249618083.04403159</v>
      </c>
      <c r="H142">
        <f>'2035'!$O141</f>
        <v>217428352.84983638</v>
      </c>
      <c r="I142">
        <f>'2038'!$O141</f>
        <v>205464814.40375093</v>
      </c>
      <c r="J142">
        <f>'2041'!$O141</f>
        <v>194045866.1148594</v>
      </c>
      <c r="K142">
        <f>'2044'!$O141</f>
        <v>183532984.01587746</v>
      </c>
      <c r="L142">
        <f>'2047'!$O141</f>
        <v>172834881.45374</v>
      </c>
      <c r="M142">
        <f>'2050'!$O141</f>
        <v>161965890.85200125</v>
      </c>
      <c r="N142">
        <f t="shared" si="6"/>
        <v>2310381909.9405365</v>
      </c>
      <c r="O142">
        <f t="shared" si="7"/>
        <v>50000000</v>
      </c>
      <c r="P142">
        <v>223388728.17781001</v>
      </c>
      <c r="Q142">
        <f t="shared" si="8"/>
        <v>10.342428325665336</v>
      </c>
    </row>
    <row r="143" spans="1:17" x14ac:dyDescent="0.25">
      <c r="A143">
        <v>6.08</v>
      </c>
      <c r="B143">
        <v>53.15</v>
      </c>
      <c r="C143">
        <f>'2020'!$O142</f>
        <v>315445595.81535894</v>
      </c>
      <c r="D143">
        <f>'2023'!$O142</f>
        <v>288238935.67435879</v>
      </c>
      <c r="E143">
        <f>'2026'!$O142</f>
        <v>261714517.40381557</v>
      </c>
      <c r="F143">
        <f>'2029'!$O142</f>
        <v>234746218.2923035</v>
      </c>
      <c r="G143">
        <f>'2032'!$O142</f>
        <v>209540092.44715649</v>
      </c>
      <c r="H143">
        <f>'2035'!$O142</f>
        <v>184668552.29044846</v>
      </c>
      <c r="I143">
        <f>'2038'!$O142</f>
        <v>175583747.12825683</v>
      </c>
      <c r="J143">
        <f>'2041'!$O142</f>
        <v>166866219.98175427</v>
      </c>
      <c r="K143">
        <f>'2044'!$O142</f>
        <v>159115694.95694417</v>
      </c>
      <c r="L143">
        <f>'2047'!$O142</f>
        <v>151162773.16152531</v>
      </c>
      <c r="M143">
        <f>'2050'!$O142</f>
        <v>143160498.71158689</v>
      </c>
      <c r="N143">
        <f t="shared" si="6"/>
        <v>1974797250.0481503</v>
      </c>
      <c r="O143">
        <f t="shared" si="7"/>
        <v>50000000</v>
      </c>
      <c r="P143">
        <v>223388728.17781001</v>
      </c>
      <c r="Q143">
        <f t="shared" si="8"/>
        <v>8.8401830573845128</v>
      </c>
    </row>
    <row r="144" spans="1:17" x14ac:dyDescent="0.25">
      <c r="A144">
        <v>6.28</v>
      </c>
      <c r="B144">
        <v>53.15</v>
      </c>
      <c r="C144">
        <f>'2020'!$O143</f>
        <v>326532153.89329839</v>
      </c>
      <c r="D144">
        <f>'2023'!$O143</f>
        <v>297898437.05667466</v>
      </c>
      <c r="E144">
        <f>'2026'!$O143</f>
        <v>270509757.90663207</v>
      </c>
      <c r="F144">
        <f>'2029'!$O143</f>
        <v>242586829.67112389</v>
      </c>
      <c r="G144">
        <f>'2032'!$O143</f>
        <v>215919784.92751318</v>
      </c>
      <c r="H144">
        <f>'2035'!$O143</f>
        <v>189784785.41611814</v>
      </c>
      <c r="I144">
        <f>'2038'!$O143</f>
        <v>180205535.65494654</v>
      </c>
      <c r="J144">
        <f>'2041'!$O143</f>
        <v>171030648.0583497</v>
      </c>
      <c r="K144">
        <f>'2044'!$O143</f>
        <v>162783735.47007889</v>
      </c>
      <c r="L144">
        <f>'2047'!$O143</f>
        <v>154401445.62302855</v>
      </c>
      <c r="M144">
        <f>'2050'!$O143</f>
        <v>145902863.30532679</v>
      </c>
      <c r="N144">
        <f t="shared" si="6"/>
        <v>2031023823.0897923</v>
      </c>
      <c r="O144">
        <f t="shared" si="7"/>
        <v>50000000</v>
      </c>
      <c r="P144">
        <v>223388728.17781001</v>
      </c>
      <c r="Q144">
        <f t="shared" si="8"/>
        <v>9.0918814017919676</v>
      </c>
    </row>
    <row r="145" spans="1:17" x14ac:dyDescent="0.25">
      <c r="A145">
        <v>6.48</v>
      </c>
      <c r="B145">
        <v>53.15</v>
      </c>
      <c r="C145">
        <f>'2020'!$O144</f>
        <v>329717625.66876155</v>
      </c>
      <c r="D145">
        <f>'2023'!$O144</f>
        <v>300624911.93691552</v>
      </c>
      <c r="E145">
        <f>'2026'!$O144</f>
        <v>272985143.56810528</v>
      </c>
      <c r="F145">
        <f>'2029'!$O144</f>
        <v>244844487.04519859</v>
      </c>
      <c r="G145">
        <f>'2032'!$O144</f>
        <v>217805465.15064222</v>
      </c>
      <c r="H145">
        <f>'2035'!$O144</f>
        <v>191023331.63059479</v>
      </c>
      <c r="I145">
        <f>'2038'!$O144</f>
        <v>181284052.36401749</v>
      </c>
      <c r="J145">
        <f>'2041'!$O144</f>
        <v>172069510.32678214</v>
      </c>
      <c r="K145">
        <f>'2044'!$O144</f>
        <v>163692069.76012236</v>
      </c>
      <c r="L145">
        <f>'2047'!$O144</f>
        <v>155193712.89200109</v>
      </c>
      <c r="M145">
        <f>'2050'!$O144</f>
        <v>146518990.53872764</v>
      </c>
      <c r="N145">
        <f t="shared" si="6"/>
        <v>2046041675.2131071</v>
      </c>
      <c r="O145">
        <f t="shared" si="7"/>
        <v>50000000</v>
      </c>
      <c r="P145">
        <v>223388728.17781001</v>
      </c>
      <c r="Q145">
        <f t="shared" si="8"/>
        <v>9.1591088409103882</v>
      </c>
    </row>
    <row r="146" spans="1:17" x14ac:dyDescent="0.25">
      <c r="A146">
        <v>6.6800000000000006</v>
      </c>
      <c r="B146">
        <v>53.15</v>
      </c>
      <c r="C146">
        <f>'2020'!$O145</f>
        <v>331635243.72697294</v>
      </c>
      <c r="D146">
        <f>'2023'!$O145</f>
        <v>302265797.7336632</v>
      </c>
      <c r="E146">
        <f>'2026'!$O145</f>
        <v>274430557.18251526</v>
      </c>
      <c r="F146">
        <f>'2029'!$O145</f>
        <v>246104641.19444793</v>
      </c>
      <c r="G146">
        <f>'2032'!$O145</f>
        <v>218797533.92484048</v>
      </c>
      <c r="H146">
        <f>'2035'!$O145</f>
        <v>191790245.90794843</v>
      </c>
      <c r="I146">
        <f>'2038'!$O145</f>
        <v>181961699.84597561</v>
      </c>
      <c r="J146">
        <f>'2041'!$O145</f>
        <v>172657649.5811702</v>
      </c>
      <c r="K146">
        <f>'2044'!$O145</f>
        <v>164221105.88379818</v>
      </c>
      <c r="L146">
        <f>'2047'!$O145</f>
        <v>155688840.93635288</v>
      </c>
      <c r="M146">
        <f>'2050'!$O145</f>
        <v>146920563.63022673</v>
      </c>
      <c r="N146">
        <f t="shared" si="6"/>
        <v>2054838635.8209391</v>
      </c>
      <c r="O146">
        <f t="shared" si="7"/>
        <v>50000000</v>
      </c>
      <c r="P146">
        <v>223388728.17781001</v>
      </c>
      <c r="Q146">
        <f t="shared" si="8"/>
        <v>9.198488449181534</v>
      </c>
    </row>
    <row r="147" spans="1:17" x14ac:dyDescent="0.25">
      <c r="A147">
        <v>6.8800000000000008</v>
      </c>
      <c r="B147">
        <v>53.15</v>
      </c>
      <c r="C147">
        <f>'2020'!$O146</f>
        <v>331606988.10128051</v>
      </c>
      <c r="D147">
        <f>'2023'!$O146</f>
        <v>302237542.10797071</v>
      </c>
      <c r="E147">
        <f>'2026'!$O146</f>
        <v>274402301.5568229</v>
      </c>
      <c r="F147">
        <f>'2029'!$O146</f>
        <v>246076385.56875551</v>
      </c>
      <c r="G147">
        <f>'2032'!$O146</f>
        <v>218769278.29914802</v>
      </c>
      <c r="H147">
        <f>'2035'!$O146</f>
        <v>191761990.28225601</v>
      </c>
      <c r="I147">
        <f>'2038'!$O146</f>
        <v>181933444.22028315</v>
      </c>
      <c r="J147">
        <f>'2041'!$O146</f>
        <v>172629393.95547774</v>
      </c>
      <c r="K147">
        <f>'2044'!$O146</f>
        <v>164192850.25810578</v>
      </c>
      <c r="L147">
        <f>'2047'!$O146</f>
        <v>155660585.31066045</v>
      </c>
      <c r="M147">
        <f>'2050'!$O146</f>
        <v>146892308.0045343</v>
      </c>
      <c r="N147">
        <f t="shared" si="6"/>
        <v>2054556079.5640144</v>
      </c>
      <c r="O147">
        <f t="shared" si="7"/>
        <v>50000000</v>
      </c>
      <c r="P147">
        <v>223388728.17781001</v>
      </c>
      <c r="Q147">
        <f t="shared" si="8"/>
        <v>9.1972235856441955</v>
      </c>
    </row>
    <row r="148" spans="1:17" x14ac:dyDescent="0.25">
      <c r="A148">
        <v>7.08</v>
      </c>
      <c r="B148">
        <v>53.15</v>
      </c>
      <c r="C148">
        <f>'2020'!$O147</f>
        <v>338222185.61492383</v>
      </c>
      <c r="D148">
        <f>'2023'!$O147</f>
        <v>308023284.22338021</v>
      </c>
      <c r="E148">
        <f>'2026'!$O147</f>
        <v>279761569.08043772</v>
      </c>
      <c r="F148">
        <f>'2029'!$O147</f>
        <v>251277919.46002427</v>
      </c>
      <c r="G148">
        <f>'2032'!$O147</f>
        <v>223053637.48237896</v>
      </c>
      <c r="H148">
        <f>'2035'!$O147</f>
        <v>195270531.98006341</v>
      </c>
      <c r="I148">
        <f>'2038'!$O147</f>
        <v>185109396.31658325</v>
      </c>
      <c r="J148">
        <f>'2041'!$O147</f>
        <v>175448922.11786181</v>
      </c>
      <c r="K148">
        <f>'2044'!$O147</f>
        <v>166833667.6104148</v>
      </c>
      <c r="L148">
        <f>'2047'!$O147</f>
        <v>158018778.90605921</v>
      </c>
      <c r="M148">
        <f>'2050'!$O147</f>
        <v>148932843.53918606</v>
      </c>
      <c r="N148">
        <f t="shared" si="6"/>
        <v>2091730550.7163894</v>
      </c>
      <c r="O148">
        <f t="shared" si="7"/>
        <v>50000000</v>
      </c>
      <c r="P148">
        <v>223388728.17781001</v>
      </c>
      <c r="Q148">
        <f t="shared" si="8"/>
        <v>9.3636351653850749</v>
      </c>
    </row>
    <row r="149" spans="1:17" x14ac:dyDescent="0.25">
      <c r="A149">
        <v>7.28</v>
      </c>
      <c r="B149">
        <v>53.15</v>
      </c>
      <c r="C149">
        <f>'2020'!$O148</f>
        <v>345257173.8621372</v>
      </c>
      <c r="D149">
        <f>'2023'!$O148</f>
        <v>314208293.60272324</v>
      </c>
      <c r="E149">
        <f>'2026'!$O148</f>
        <v>285419702.72203875</v>
      </c>
      <c r="F149">
        <f>'2029'!$O148</f>
        <v>256760449.73308238</v>
      </c>
      <c r="G149">
        <f>'2032'!$O148</f>
        <v>227998898.79117548</v>
      </c>
      <c r="H149">
        <f>'2035'!$O148</f>
        <v>199011843.2781556</v>
      </c>
      <c r="I149">
        <f>'2038'!$O148</f>
        <v>188608399.75018132</v>
      </c>
      <c r="J149">
        <f>'2041'!$O148</f>
        <v>178624825.53549314</v>
      </c>
      <c r="K149">
        <f>'2044'!$O148</f>
        <v>169639511.6991984</v>
      </c>
      <c r="L149">
        <f>'2047'!$O148</f>
        <v>160426718.62605458</v>
      </c>
      <c r="M149">
        <f>'2050'!$O148</f>
        <v>151152888.77391732</v>
      </c>
      <c r="N149">
        <f t="shared" si="6"/>
        <v>2131851532.5120206</v>
      </c>
      <c r="O149">
        <f t="shared" si="7"/>
        <v>50000000</v>
      </c>
      <c r="P149">
        <v>223388728.177811</v>
      </c>
      <c r="Q149">
        <f t="shared" si="8"/>
        <v>9.5432368047466039</v>
      </c>
    </row>
    <row r="150" spans="1:17" x14ac:dyDescent="0.25">
      <c r="A150">
        <v>7.48</v>
      </c>
      <c r="B150">
        <v>53.15</v>
      </c>
      <c r="C150">
        <f>'2020'!$O149</f>
        <v>352708293.7735064</v>
      </c>
      <c r="D150">
        <f>'2023'!$O149</f>
        <v>320762951.42688537</v>
      </c>
      <c r="E150">
        <f>'2026'!$O149</f>
        <v>291412164.47730953</v>
      </c>
      <c r="F150">
        <f>'2029'!$O149</f>
        <v>262543683.36690339</v>
      </c>
      <c r="G150">
        <f>'2032'!$O149</f>
        <v>233528652.99898493</v>
      </c>
      <c r="H150">
        <f>'2035'!$O149</f>
        <v>203383695.2696045</v>
      </c>
      <c r="I150">
        <f>'2038'!$O149</f>
        <v>192543169.80734515</v>
      </c>
      <c r="J150">
        <f>'2041'!$O149</f>
        <v>182243371.58748797</v>
      </c>
      <c r="K150">
        <f>'2044'!$O149</f>
        <v>172846257.98816055</v>
      </c>
      <c r="L150">
        <f>'2047'!$O149</f>
        <v>163359565.68237141</v>
      </c>
      <c r="M150">
        <f>'2050'!$O149</f>
        <v>153628930.93610436</v>
      </c>
      <c r="N150">
        <f t="shared" si="6"/>
        <v>2176252443.5411572</v>
      </c>
      <c r="O150">
        <f t="shared" si="7"/>
        <v>50000000</v>
      </c>
      <c r="P150">
        <v>223388728.177811</v>
      </c>
      <c r="Q150">
        <f t="shared" si="8"/>
        <v>9.7419975541869004</v>
      </c>
    </row>
    <row r="151" spans="1:17" x14ac:dyDescent="0.25">
      <c r="A151">
        <v>7.6800000000000006</v>
      </c>
      <c r="B151">
        <v>53.15</v>
      </c>
      <c r="C151">
        <f>'2020'!$O150</f>
        <v>359725710.31156856</v>
      </c>
      <c r="D151">
        <f>'2023'!$O150</f>
        <v>326920722.57758623</v>
      </c>
      <c r="E151">
        <f>'2026'!$O150</f>
        <v>297000032.35360551</v>
      </c>
      <c r="F151">
        <f>'2029'!$O150</f>
        <v>267783857.41195586</v>
      </c>
      <c r="G151">
        <f>'2032'!$O150</f>
        <v>238738382.38642526</v>
      </c>
      <c r="H151">
        <f>'2035'!$O150</f>
        <v>207480891.24716496</v>
      </c>
      <c r="I151">
        <f>'2038'!$O150</f>
        <v>196283720.87239724</v>
      </c>
      <c r="J151">
        <f>'2041'!$O150</f>
        <v>185606582.02589104</v>
      </c>
      <c r="K151">
        <f>'2044'!$O150</f>
        <v>176012588.44887674</v>
      </c>
      <c r="L151">
        <f>'2047'!$O150</f>
        <v>166188513.34956518</v>
      </c>
      <c r="M151">
        <f>'2050'!$O150</f>
        <v>156070822.67334819</v>
      </c>
      <c r="N151">
        <f t="shared" si="6"/>
        <v>2218086113.3468161</v>
      </c>
      <c r="O151">
        <f t="shared" si="7"/>
        <v>50000000</v>
      </c>
      <c r="P151">
        <v>223388728.177811</v>
      </c>
      <c r="Q151">
        <f t="shared" si="8"/>
        <v>9.9292660441724863</v>
      </c>
    </row>
    <row r="152" spans="1:17" x14ac:dyDescent="0.25">
      <c r="A152">
        <v>7.8800000000000008</v>
      </c>
      <c r="B152">
        <v>53.15</v>
      </c>
      <c r="C152">
        <f>'2020'!$O151</f>
        <v>359928551.53693813</v>
      </c>
      <c r="D152">
        <f>'2023'!$O151</f>
        <v>327123563.80295575</v>
      </c>
      <c r="E152">
        <f>'2026'!$O151</f>
        <v>297202873.57897496</v>
      </c>
      <c r="F152">
        <f>'2029'!$O151</f>
        <v>267986698.63732535</v>
      </c>
      <c r="G152">
        <f>'2032'!$O151</f>
        <v>238941223.61179474</v>
      </c>
      <c r="H152">
        <f>'2035'!$O151</f>
        <v>207683732.47253451</v>
      </c>
      <c r="I152">
        <f>'2038'!$O151</f>
        <v>196486562.09776676</v>
      </c>
      <c r="J152">
        <f>'2041'!$O151</f>
        <v>185809423.25126055</v>
      </c>
      <c r="K152">
        <f>'2044'!$O151</f>
        <v>176215429.67424625</v>
      </c>
      <c r="L152">
        <f>'2047'!$O151</f>
        <v>166391354.57493469</v>
      </c>
      <c r="M152">
        <f>'2050'!$O151</f>
        <v>156273663.89871776</v>
      </c>
      <c r="N152">
        <f t="shared" si="6"/>
        <v>2220114525.6005116</v>
      </c>
      <c r="O152">
        <f t="shared" si="7"/>
        <v>50000000</v>
      </c>
      <c r="P152">
        <v>223388728.177811</v>
      </c>
      <c r="Q152">
        <f t="shared" si="8"/>
        <v>9.9383462348796954</v>
      </c>
    </row>
    <row r="153" spans="1:17" x14ac:dyDescent="0.25">
      <c r="A153">
        <v>8.08</v>
      </c>
      <c r="B153">
        <v>53.15</v>
      </c>
      <c r="C153">
        <f>'2020'!$O152</f>
        <v>366178266.84108067</v>
      </c>
      <c r="D153">
        <f>'2023'!$O152</f>
        <v>332629547.5977118</v>
      </c>
      <c r="E153">
        <f>'2026'!$O152</f>
        <v>302198162.12456876</v>
      </c>
      <c r="F153">
        <f>'2029'!$O152</f>
        <v>272548578.41035515</v>
      </c>
      <c r="G153">
        <f>'2032'!$O152</f>
        <v>243396928.84662411</v>
      </c>
      <c r="H153">
        <f>'2035'!$O152</f>
        <v>211325264.99297866</v>
      </c>
      <c r="I153">
        <f>'2038'!$O152</f>
        <v>199895038.7964094</v>
      </c>
      <c r="J153">
        <f>'2041'!$O152</f>
        <v>188870830.74253505</v>
      </c>
      <c r="K153">
        <f>'2044'!$O152</f>
        <v>178915163.60634005</v>
      </c>
      <c r="L153">
        <f>'2047'!$O152</f>
        <v>168819673.68329442</v>
      </c>
      <c r="M153">
        <f>'2050'!$O152</f>
        <v>158415235.8406097</v>
      </c>
      <c r="N153">
        <f t="shared" si="6"/>
        <v>2257014424.6414266</v>
      </c>
      <c r="O153">
        <f t="shared" si="7"/>
        <v>50000000</v>
      </c>
      <c r="P153">
        <v>223388728.177811</v>
      </c>
      <c r="Q153">
        <f t="shared" si="8"/>
        <v>10.103528692123213</v>
      </c>
    </row>
    <row r="154" spans="1:17" x14ac:dyDescent="0.25">
      <c r="A154">
        <v>8.2800000000000011</v>
      </c>
      <c r="B154">
        <v>53.15</v>
      </c>
      <c r="C154">
        <f>'2020'!$O153</f>
        <v>370414057.33361703</v>
      </c>
      <c r="D154">
        <f>'2023'!$O153</f>
        <v>336350996.61795914</v>
      </c>
      <c r="E154">
        <f>'2026'!$O153</f>
        <v>305563751.13886893</v>
      </c>
      <c r="F154">
        <f>'2029'!$O153</f>
        <v>275701790.80833614</v>
      </c>
      <c r="G154">
        <f>'2032'!$O153</f>
        <v>246520171.82536063</v>
      </c>
      <c r="H154">
        <f>'2035'!$O153</f>
        <v>214095434.83373696</v>
      </c>
      <c r="I154">
        <f>'2038'!$O153</f>
        <v>202401109.0680581</v>
      </c>
      <c r="J154">
        <f>'2041'!$O153</f>
        <v>191271664.65031117</v>
      </c>
      <c r="K154">
        <f>'2044'!$O153</f>
        <v>181042645.90231389</v>
      </c>
      <c r="L154">
        <f>'2047'!$O153</f>
        <v>170673804.367466</v>
      </c>
      <c r="M154">
        <f>'2050'!$O153</f>
        <v>160105557.66436189</v>
      </c>
      <c r="N154">
        <f t="shared" si="6"/>
        <v>2283726926.8767729</v>
      </c>
      <c r="O154">
        <f t="shared" si="7"/>
        <v>50000000</v>
      </c>
      <c r="P154">
        <v>223388728.177811</v>
      </c>
      <c r="Q154">
        <f t="shared" si="8"/>
        <v>10.223107251226176</v>
      </c>
    </row>
    <row r="155" spans="1:17" x14ac:dyDescent="0.25">
      <c r="A155">
        <v>8.48</v>
      </c>
      <c r="B155">
        <v>53.15</v>
      </c>
      <c r="C155">
        <f>'2020'!$O154</f>
        <v>371817407.80908233</v>
      </c>
      <c r="D155">
        <f>'2023'!$O154</f>
        <v>337608256.97550917</v>
      </c>
      <c r="E155">
        <f>'2026'!$O154</f>
        <v>306693789.37883967</v>
      </c>
      <c r="F155">
        <f>'2029'!$O154</f>
        <v>276820455.24503851</v>
      </c>
      <c r="G155">
        <f>'2032'!$O154</f>
        <v>247847067.7111325</v>
      </c>
      <c r="H155">
        <f>'2035'!$O154</f>
        <v>215507310.51147705</v>
      </c>
      <c r="I155">
        <f>'2038'!$O154</f>
        <v>203707064.27355576</v>
      </c>
      <c r="J155">
        <f>'2041'!$O154</f>
        <v>192468846.79893529</v>
      </c>
      <c r="K155">
        <f>'2044'!$O154</f>
        <v>182142313.86280796</v>
      </c>
      <c r="L155">
        <f>'2047'!$O154</f>
        <v>171580446.37599885</v>
      </c>
      <c r="M155">
        <f>'2050'!$O154</f>
        <v>160942373.78450996</v>
      </c>
      <c r="N155">
        <f t="shared" si="6"/>
        <v>2295317924.9178047</v>
      </c>
      <c r="O155">
        <f t="shared" si="7"/>
        <v>50000000</v>
      </c>
      <c r="P155">
        <v>223388728.17781201</v>
      </c>
      <c r="Q155">
        <f t="shared" si="8"/>
        <v>10.274994372548589</v>
      </c>
    </row>
    <row r="156" spans="1:17" x14ac:dyDescent="0.25">
      <c r="A156">
        <v>8.68</v>
      </c>
      <c r="B156">
        <v>53.15</v>
      </c>
      <c r="C156">
        <f>'2020'!$O155</f>
        <v>376620293.59409857</v>
      </c>
      <c r="D156">
        <f>'2023'!$O155</f>
        <v>341854791.47424883</v>
      </c>
      <c r="E156">
        <f>'2026'!$O155</f>
        <v>310532678.67367828</v>
      </c>
      <c r="F156">
        <f>'2029'!$O155</f>
        <v>280340946.99055636</v>
      </c>
      <c r="G156">
        <f>'2032'!$O155</f>
        <v>251276532.56133425</v>
      </c>
      <c r="H156">
        <f>'2035'!$O155</f>
        <v>218980724.92924836</v>
      </c>
      <c r="I156">
        <f>'2038'!$O155</f>
        <v>206836364.36951467</v>
      </c>
      <c r="J156">
        <f>'2041'!$O155</f>
        <v>195251376.81916261</v>
      </c>
      <c r="K156">
        <f>'2044'!$O155</f>
        <v>184667598.31318724</v>
      </c>
      <c r="L156">
        <f>'2047'!$O155</f>
        <v>173900379.88327885</v>
      </c>
      <c r="M156">
        <f>'2050'!$O155</f>
        <v>162920628.46601644</v>
      </c>
      <c r="N156">
        <f t="shared" si="6"/>
        <v>2326562022.4802256</v>
      </c>
      <c r="O156">
        <f t="shared" si="7"/>
        <v>50000000</v>
      </c>
      <c r="P156">
        <v>223388728.17781201</v>
      </c>
      <c r="Q156">
        <f t="shared" si="8"/>
        <v>10.414858625401809</v>
      </c>
    </row>
    <row r="157" spans="1:17" x14ac:dyDescent="0.25">
      <c r="A157">
        <v>8.8800000000000008</v>
      </c>
      <c r="B157">
        <v>53.15</v>
      </c>
      <c r="C157">
        <f>'2020'!$O156</f>
        <v>376786757.21423125</v>
      </c>
      <c r="D157">
        <f>'2023'!$O156</f>
        <v>342019807.74861819</v>
      </c>
      <c r="E157">
        <f>'2026'!$O156</f>
        <v>310709898.97041732</v>
      </c>
      <c r="F157">
        <f>'2029'!$O156</f>
        <v>280545374.69334775</v>
      </c>
      <c r="G157">
        <f>'2032'!$O156</f>
        <v>251486961.38169223</v>
      </c>
      <c r="H157">
        <f>'2035'!$O156</f>
        <v>219201117.39038396</v>
      </c>
      <c r="I157">
        <f>'2038'!$O156</f>
        <v>207056756.83065018</v>
      </c>
      <c r="J157">
        <f>'2041'!$O156</f>
        <v>195471769.28029814</v>
      </c>
      <c r="K157">
        <f>'2044'!$O156</f>
        <v>184887990.77432275</v>
      </c>
      <c r="L157">
        <f>'2047'!$O156</f>
        <v>174120772.34441444</v>
      </c>
      <c r="M157">
        <f>'2050'!$O156</f>
        <v>163141020.92715207</v>
      </c>
      <c r="N157">
        <f t="shared" si="6"/>
        <v>2328641470.3412971</v>
      </c>
      <c r="O157">
        <f t="shared" si="7"/>
        <v>50000000</v>
      </c>
      <c r="P157">
        <v>223388728.17781201</v>
      </c>
      <c r="Q157">
        <f t="shared" si="8"/>
        <v>10.424167277087298</v>
      </c>
    </row>
    <row r="158" spans="1:17" x14ac:dyDescent="0.25">
      <c r="A158">
        <v>9.08</v>
      </c>
      <c r="B158">
        <v>53.15</v>
      </c>
      <c r="C158">
        <f>'2020'!$O157</f>
        <v>380857009.84092313</v>
      </c>
      <c r="D158">
        <f>'2023'!$O157</f>
        <v>345701424.8475365</v>
      </c>
      <c r="E158">
        <f>'2026'!$O157</f>
        <v>313996600.11569321</v>
      </c>
      <c r="F158">
        <f>'2029'!$O157</f>
        <v>283504729.07269853</v>
      </c>
      <c r="G158">
        <f>'2032'!$O157</f>
        <v>254241861.89535937</v>
      </c>
      <c r="H158">
        <f>'2035'!$O157</f>
        <v>222098010.35187232</v>
      </c>
      <c r="I158">
        <f>'2038'!$O157</f>
        <v>209738398.80999717</v>
      </c>
      <c r="J158">
        <f>'2041'!$O157</f>
        <v>197880059.64784288</v>
      </c>
      <c r="K158">
        <f>'2044'!$O157</f>
        <v>187053545.9750092</v>
      </c>
      <c r="L158">
        <f>'2047'!$O157</f>
        <v>176068173.17526954</v>
      </c>
      <c r="M158">
        <f>'2050'!$O157</f>
        <v>164811413.52282703</v>
      </c>
      <c r="N158">
        <f t="shared" si="6"/>
        <v>2355094217.4141054</v>
      </c>
      <c r="O158">
        <f t="shared" si="7"/>
        <v>50000000</v>
      </c>
      <c r="P158">
        <v>223388728.17781201</v>
      </c>
      <c r="Q158">
        <f t="shared" si="8"/>
        <v>10.542583041788516</v>
      </c>
    </row>
    <row r="159" spans="1:17" x14ac:dyDescent="0.25">
      <c r="A159">
        <v>9.2800000000000011</v>
      </c>
      <c r="B159">
        <v>53.15</v>
      </c>
      <c r="C159">
        <f>'2020'!$O158</f>
        <v>379838951.48275036</v>
      </c>
      <c r="D159">
        <f>'2023'!$O158</f>
        <v>344741520.30498904</v>
      </c>
      <c r="E159">
        <f>'2026'!$O158</f>
        <v>313182773.15506995</v>
      </c>
      <c r="F159">
        <f>'2029'!$O158</f>
        <v>282841250.35263562</v>
      </c>
      <c r="G159">
        <f>'2032'!$O158</f>
        <v>253625604.63059637</v>
      </c>
      <c r="H159">
        <f>'2035'!$O158</f>
        <v>221513855.2571044</v>
      </c>
      <c r="I159">
        <f>'2038'!$O158</f>
        <v>209207895.05865419</v>
      </c>
      <c r="J159">
        <f>'2041'!$O158</f>
        <v>197437455.14770585</v>
      </c>
      <c r="K159">
        <f>'2044'!$O158</f>
        <v>186638030.53236255</v>
      </c>
      <c r="L159">
        <f>'2047'!$O158</f>
        <v>175657961.24964195</v>
      </c>
      <c r="M159">
        <f>'2050'!$O158</f>
        <v>164495975.4245114</v>
      </c>
      <c r="N159">
        <f t="shared" si="6"/>
        <v>2349342321.1132712</v>
      </c>
      <c r="O159">
        <f t="shared" si="7"/>
        <v>50000000</v>
      </c>
      <c r="P159">
        <v>223388728.17781201</v>
      </c>
      <c r="Q159">
        <f t="shared" si="8"/>
        <v>10.51683466877188</v>
      </c>
    </row>
    <row r="160" spans="1:17" x14ac:dyDescent="0.25">
      <c r="A160">
        <v>9.48</v>
      </c>
      <c r="B160">
        <v>53.15</v>
      </c>
      <c r="C160">
        <f>'2020'!$O159</f>
        <v>378585994.69985694</v>
      </c>
      <c r="D160">
        <f>'2023'!$O159</f>
        <v>343679595.57623398</v>
      </c>
      <c r="E160">
        <f>'2026'!$O159</f>
        <v>312283246.2473098</v>
      </c>
      <c r="F160">
        <f>'2029'!$O159</f>
        <v>282033329.18985385</v>
      </c>
      <c r="G160">
        <f>'2032'!$O159</f>
        <v>252869301.09574389</v>
      </c>
      <c r="H160">
        <f>'2035'!$O159</f>
        <v>220577318.37744021</v>
      </c>
      <c r="I160">
        <f>'2038'!$O159</f>
        <v>208395949.64693552</v>
      </c>
      <c r="J160">
        <f>'2041'!$O159</f>
        <v>196751552.53810689</v>
      </c>
      <c r="K160">
        <f>'2044'!$O159</f>
        <v>186008844.35676396</v>
      </c>
      <c r="L160">
        <f>'2047'!$O159</f>
        <v>175044945.22972617</v>
      </c>
      <c r="M160">
        <f>'2050'!$O159</f>
        <v>163942962.8385011</v>
      </c>
      <c r="N160">
        <f t="shared" si="6"/>
        <v>2341587045.0966153</v>
      </c>
      <c r="O160">
        <f t="shared" si="7"/>
        <v>50000000</v>
      </c>
      <c r="P160">
        <v>223388728.17781201</v>
      </c>
      <c r="Q160">
        <f t="shared" si="8"/>
        <v>10.482118163243978</v>
      </c>
    </row>
    <row r="161" spans="1:17" x14ac:dyDescent="0.25">
      <c r="A161">
        <v>9.68</v>
      </c>
      <c r="B161">
        <v>53.15</v>
      </c>
      <c r="C161">
        <f>'2020'!$O160</f>
        <v>377353376.07877618</v>
      </c>
      <c r="D161">
        <f>'2023'!$O160</f>
        <v>342626269.37259448</v>
      </c>
      <c r="E161">
        <f>'2026'!$O160</f>
        <v>311384230.0589968</v>
      </c>
      <c r="F161">
        <f>'2029'!$O160</f>
        <v>281234252.12551063</v>
      </c>
      <c r="G161">
        <f>'2032'!$O160</f>
        <v>252067235.24993956</v>
      </c>
      <c r="H161">
        <f>'2035'!$O160</f>
        <v>219641292.21722302</v>
      </c>
      <c r="I161">
        <f>'2038'!$O160</f>
        <v>207563993.55042231</v>
      </c>
      <c r="J161">
        <f>'2041'!$O160</f>
        <v>195925934.26041073</v>
      </c>
      <c r="K161">
        <f>'2044'!$O160</f>
        <v>185293248.37117219</v>
      </c>
      <c r="L161">
        <f>'2047'!$O160</f>
        <v>174407051.90676156</v>
      </c>
      <c r="M161">
        <f>'2050'!$O160</f>
        <v>163310022.26084673</v>
      </c>
      <c r="N161">
        <f t="shared" si="6"/>
        <v>2333453529.373878</v>
      </c>
      <c r="O161">
        <f t="shared" si="7"/>
        <v>50000000</v>
      </c>
      <c r="P161">
        <v>223388728.17781201</v>
      </c>
      <c r="Q161">
        <f t="shared" si="8"/>
        <v>10.445708467065113</v>
      </c>
    </row>
    <row r="162" spans="1:17" x14ac:dyDescent="0.25">
      <c r="A162">
        <v>9.8800000000000008</v>
      </c>
      <c r="B162">
        <v>53.15</v>
      </c>
      <c r="C162">
        <f>'2020'!$O161</f>
        <v>377523318.26359969</v>
      </c>
      <c r="D162">
        <f>'2023'!$O161</f>
        <v>342802852.01732326</v>
      </c>
      <c r="E162">
        <f>'2026'!$O161</f>
        <v>311564928.92042673</v>
      </c>
      <c r="F162">
        <f>'2029'!$O161</f>
        <v>281433825.01400137</v>
      </c>
      <c r="G162">
        <f>'2032'!$O161</f>
        <v>252272015.80068085</v>
      </c>
      <c r="H162">
        <f>'2035'!$O161</f>
        <v>219865163.24304941</v>
      </c>
      <c r="I162">
        <f>'2038'!$O161</f>
        <v>207787864.57624868</v>
      </c>
      <c r="J162">
        <f>'2041'!$O161</f>
        <v>196149805.28623712</v>
      </c>
      <c r="K162">
        <f>'2044'!$O161</f>
        <v>185517119.39699858</v>
      </c>
      <c r="L162">
        <f>'2047'!$O161</f>
        <v>174630922.93258795</v>
      </c>
      <c r="M162">
        <f>'2050'!$O161</f>
        <v>163533893.28667316</v>
      </c>
      <c r="N162">
        <f t="shared" si="6"/>
        <v>2335558390.474227</v>
      </c>
      <c r="O162">
        <f t="shared" si="7"/>
        <v>50000000</v>
      </c>
      <c r="P162">
        <v>223388728.17781299</v>
      </c>
      <c r="Q162">
        <f t="shared" si="8"/>
        <v>10.455130881156943</v>
      </c>
    </row>
    <row r="163" spans="1:17" x14ac:dyDescent="0.25">
      <c r="A163">
        <v>6.08</v>
      </c>
      <c r="B163">
        <v>52.95</v>
      </c>
      <c r="C163">
        <f>'2020'!$O162</f>
        <v>328846001.84370363</v>
      </c>
      <c r="D163">
        <f>'2023'!$O162</f>
        <v>300019069.48582554</v>
      </c>
      <c r="E163">
        <f>'2026'!$O162</f>
        <v>272539973.31884962</v>
      </c>
      <c r="F163">
        <f>'2029'!$O162</f>
        <v>244663946.9093011</v>
      </c>
      <c r="G163">
        <f>'2032'!$O162</f>
        <v>217785948.6790581</v>
      </c>
      <c r="H163">
        <f>'2035'!$O162</f>
        <v>191323998.84761706</v>
      </c>
      <c r="I163">
        <f>'2038'!$O162</f>
        <v>181599522.84934816</v>
      </c>
      <c r="J163">
        <f>'2041'!$O162</f>
        <v>172397852.62302536</v>
      </c>
      <c r="K163">
        <f>'2044'!$O162</f>
        <v>164184675.30730844</v>
      </c>
      <c r="L163">
        <f>'2047'!$O162</f>
        <v>155799886.78548235</v>
      </c>
      <c r="M163">
        <f>'2050'!$O162</f>
        <v>147158216.7964372</v>
      </c>
      <c r="N163">
        <f t="shared" si="6"/>
        <v>2047473091.602253</v>
      </c>
      <c r="O163">
        <f t="shared" si="7"/>
        <v>50000000</v>
      </c>
      <c r="P163">
        <v>223388728.17781299</v>
      </c>
      <c r="Q163">
        <f t="shared" si="8"/>
        <v>9.1655165786722463</v>
      </c>
    </row>
    <row r="164" spans="1:17" x14ac:dyDescent="0.25">
      <c r="A164">
        <v>6.28</v>
      </c>
      <c r="B164">
        <v>52.95</v>
      </c>
      <c r="C164">
        <f>'2020'!$O163</f>
        <v>340296394.76816833</v>
      </c>
      <c r="D164">
        <f>'2023'!$O163</f>
        <v>310002562.9552353</v>
      </c>
      <c r="E164">
        <f>'2026'!$O163</f>
        <v>281548164.27976048</v>
      </c>
      <c r="F164">
        <f>'2029'!$O163</f>
        <v>253031074.76493567</v>
      </c>
      <c r="G164">
        <f>'2032'!$O163</f>
        <v>224819837.95430297</v>
      </c>
      <c r="H164">
        <f>'2035'!$O163</f>
        <v>196836936.76973251</v>
      </c>
      <c r="I164">
        <f>'2038'!$O163</f>
        <v>186697592.8108677</v>
      </c>
      <c r="J164">
        <f>'2041'!$O163</f>
        <v>176979325.3261615</v>
      </c>
      <c r="K164">
        <f>'2044'!$O163</f>
        <v>168260178.84938604</v>
      </c>
      <c r="L164">
        <f>'2047'!$O163</f>
        <v>159253664.96113324</v>
      </c>
      <c r="M164">
        <f>'2050'!$O163</f>
        <v>150249530.09742039</v>
      </c>
      <c r="N164">
        <f t="shared" si="6"/>
        <v>2107678868.7689359</v>
      </c>
      <c r="O164">
        <f t="shared" si="7"/>
        <v>50000000</v>
      </c>
      <c r="P164">
        <v>223388728.17781299</v>
      </c>
      <c r="Q164">
        <f t="shared" si="8"/>
        <v>9.4350278367280254</v>
      </c>
    </row>
    <row r="165" spans="1:17" x14ac:dyDescent="0.25">
      <c r="A165">
        <v>6.48</v>
      </c>
      <c r="B165">
        <v>52.95</v>
      </c>
      <c r="C165">
        <f>'2020'!$O164</f>
        <v>342533502.39746827</v>
      </c>
      <c r="D165">
        <f>'2023'!$O164</f>
        <v>311970383.94473761</v>
      </c>
      <c r="E165">
        <f>'2026'!$O164</f>
        <v>283285192.75577587</v>
      </c>
      <c r="F165">
        <f>'2029'!$O164</f>
        <v>254472495.15931135</v>
      </c>
      <c r="G165">
        <f>'2032'!$O164</f>
        <v>225997495.30273634</v>
      </c>
      <c r="H165">
        <f>'2035'!$O164</f>
        <v>197777134.86278009</v>
      </c>
      <c r="I165">
        <f>'2038'!$O164</f>
        <v>187539272.0658271</v>
      </c>
      <c r="J165">
        <f>'2041'!$O164</f>
        <v>177723451.4717305</v>
      </c>
      <c r="K165">
        <f>'2044'!$O164</f>
        <v>168907793.38880336</v>
      </c>
      <c r="L165">
        <f>'2047'!$O164</f>
        <v>159830523.21747172</v>
      </c>
      <c r="M165">
        <f>'2050'!$O164</f>
        <v>150700072.73723641</v>
      </c>
      <c r="N165">
        <f t="shared" si="6"/>
        <v>2118203814.9064102</v>
      </c>
      <c r="O165">
        <f t="shared" si="7"/>
        <v>50000000</v>
      </c>
      <c r="P165">
        <v>223388728.17781299</v>
      </c>
      <c r="Q165">
        <f t="shared" si="8"/>
        <v>9.4821427749942782</v>
      </c>
    </row>
    <row r="166" spans="1:17" x14ac:dyDescent="0.25">
      <c r="A166">
        <v>6.6800000000000006</v>
      </c>
      <c r="B166">
        <v>52.95</v>
      </c>
      <c r="C166">
        <f>'2020'!$O165</f>
        <v>342140069.59269363</v>
      </c>
      <c r="D166">
        <f>'2023'!$O165</f>
        <v>311656321.06516564</v>
      </c>
      <c r="E166">
        <f>'2026'!$O165</f>
        <v>282913127.84624296</v>
      </c>
      <c r="F166">
        <f>'2029'!$O165</f>
        <v>253932345.48259211</v>
      </c>
      <c r="G166">
        <f>'2032'!$O165</f>
        <v>225428045.45250079</v>
      </c>
      <c r="H166">
        <f>'2035'!$O165</f>
        <v>197210646.69027969</v>
      </c>
      <c r="I166">
        <f>'2038'!$O165</f>
        <v>186998689.61286634</v>
      </c>
      <c r="J166">
        <f>'2041'!$O165</f>
        <v>177205394.68786681</v>
      </c>
      <c r="K166">
        <f>'2044'!$O165</f>
        <v>168409303.4008294</v>
      </c>
      <c r="L166">
        <f>'2047'!$O165</f>
        <v>159531826.96027395</v>
      </c>
      <c r="M166">
        <f>'2050'!$O165</f>
        <v>150284169.71019122</v>
      </c>
      <c r="N166">
        <f t="shared" si="6"/>
        <v>2113569870.9088089</v>
      </c>
      <c r="O166">
        <f t="shared" si="7"/>
        <v>50000000</v>
      </c>
      <c r="P166">
        <v>223388728.17781299</v>
      </c>
      <c r="Q166">
        <f t="shared" si="8"/>
        <v>9.4613989172562434</v>
      </c>
    </row>
    <row r="167" spans="1:17" x14ac:dyDescent="0.25">
      <c r="A167">
        <v>6.8800000000000008</v>
      </c>
      <c r="B167">
        <v>52.95</v>
      </c>
      <c r="C167">
        <f>'2020'!$O166</f>
        <v>342123186.15717214</v>
      </c>
      <c r="D167">
        <f>'2023'!$O166</f>
        <v>311639437.62964404</v>
      </c>
      <c r="E167">
        <f>'2026'!$O166</f>
        <v>282853072.2463249</v>
      </c>
      <c r="F167">
        <f>'2029'!$O166</f>
        <v>253907128.66807893</v>
      </c>
      <c r="G167">
        <f>'2032'!$O166</f>
        <v>225411162.01697916</v>
      </c>
      <c r="H167">
        <f>'2035'!$O166</f>
        <v>197193763.25475809</v>
      </c>
      <c r="I167">
        <f>'2038'!$O166</f>
        <v>186981806.17734474</v>
      </c>
      <c r="J167">
        <f>'2041'!$O166</f>
        <v>177188511.25234517</v>
      </c>
      <c r="K167">
        <f>'2044'!$O166</f>
        <v>168392419.96530786</v>
      </c>
      <c r="L167">
        <f>'2047'!$O166</f>
        <v>159514943.52475232</v>
      </c>
      <c r="M167">
        <f>'2050'!$O166</f>
        <v>150267286.27466962</v>
      </c>
      <c r="N167">
        <f t="shared" si="6"/>
        <v>2113349531.010205</v>
      </c>
      <c r="O167">
        <f t="shared" si="7"/>
        <v>50000000</v>
      </c>
      <c r="P167">
        <v>223388728.17781299</v>
      </c>
      <c r="Q167">
        <f t="shared" si="8"/>
        <v>9.4604125653467204</v>
      </c>
    </row>
    <row r="168" spans="1:17" x14ac:dyDescent="0.25">
      <c r="A168">
        <v>7.08</v>
      </c>
      <c r="B168">
        <v>52.95</v>
      </c>
      <c r="C168">
        <f>'2020'!$O167</f>
        <v>346853922.4620496</v>
      </c>
      <c r="D168">
        <f>'2023'!$O167</f>
        <v>315713726.1815657</v>
      </c>
      <c r="E168">
        <f>'2026'!$O167</f>
        <v>286691149.85084659</v>
      </c>
      <c r="F168">
        <f>'2029'!$O167</f>
        <v>257670008.8943817</v>
      </c>
      <c r="G168">
        <f>'2032'!$O167</f>
        <v>228604702.46329081</v>
      </c>
      <c r="H168">
        <f>'2035'!$O167</f>
        <v>199788839.21979097</v>
      </c>
      <c r="I168">
        <f>'2038'!$O167</f>
        <v>189312782.573268</v>
      </c>
      <c r="J168">
        <f>'2041'!$O167</f>
        <v>179350223.13795215</v>
      </c>
      <c r="K168">
        <f>'2044'!$O167</f>
        <v>170283575.49566814</v>
      </c>
      <c r="L168">
        <f>'2047'!$O167</f>
        <v>161193980.33319846</v>
      </c>
      <c r="M168">
        <f>'2050'!$O167</f>
        <v>151829033.277127</v>
      </c>
      <c r="N168">
        <f t="shared" si="6"/>
        <v>2140438021.4270895</v>
      </c>
      <c r="O168">
        <f t="shared" si="7"/>
        <v>50000000</v>
      </c>
      <c r="P168">
        <v>223388728.17781299</v>
      </c>
      <c r="Q168">
        <f t="shared" si="8"/>
        <v>9.5816742361474176</v>
      </c>
    </row>
    <row r="169" spans="1:17" x14ac:dyDescent="0.25">
      <c r="A169">
        <v>7.28</v>
      </c>
      <c r="B169">
        <v>52.95</v>
      </c>
      <c r="C169">
        <f>'2020'!$O168</f>
        <v>351364556.65330231</v>
      </c>
      <c r="D169">
        <f>'2023'!$O168</f>
        <v>319624466.47382283</v>
      </c>
      <c r="E169">
        <f>'2026'!$O168</f>
        <v>290341645.21078044</v>
      </c>
      <c r="F169">
        <f>'2029'!$O168</f>
        <v>261196789.01452798</v>
      </c>
      <c r="G169">
        <f>'2032'!$O168</f>
        <v>231876839.11685446</v>
      </c>
      <c r="H169">
        <f>'2035'!$O168</f>
        <v>202375356.64655229</v>
      </c>
      <c r="I169">
        <f>'2038'!$O168</f>
        <v>191713822.4648222</v>
      </c>
      <c r="J169">
        <f>'2041'!$O168</f>
        <v>181561477.11494842</v>
      </c>
      <c r="K169">
        <f>'2044'!$O168</f>
        <v>172224273.1174179</v>
      </c>
      <c r="L169">
        <f>'2047'!$O168</f>
        <v>162887069.11988696</v>
      </c>
      <c r="M169">
        <f>'2050'!$O168</f>
        <v>153284260.56516021</v>
      </c>
      <c r="N169">
        <f t="shared" si="6"/>
        <v>2167085998.8447738</v>
      </c>
      <c r="O169">
        <f t="shared" si="7"/>
        <v>50000000</v>
      </c>
      <c r="P169">
        <v>223388728.17781401</v>
      </c>
      <c r="Q169">
        <f t="shared" si="8"/>
        <v>9.7009639498005757</v>
      </c>
    </row>
    <row r="170" spans="1:17" x14ac:dyDescent="0.25">
      <c r="A170">
        <v>7.48</v>
      </c>
      <c r="B170">
        <v>52.95</v>
      </c>
      <c r="C170">
        <f>'2020'!$O169</f>
        <v>358936566.08810192</v>
      </c>
      <c r="D170">
        <f>'2023'!$O169</f>
        <v>326237825.71260333</v>
      </c>
      <c r="E170">
        <f>'2026'!$O169</f>
        <v>296389501.77008188</v>
      </c>
      <c r="F170">
        <f>'2029'!$O169</f>
        <v>267076614.86827457</v>
      </c>
      <c r="G170">
        <f>'2032'!$O169</f>
        <v>237655329.29919678</v>
      </c>
      <c r="H170">
        <f>'2035'!$O169</f>
        <v>206820803.73102486</v>
      </c>
      <c r="I170">
        <f>'2038'!$O169</f>
        <v>195825809.06020218</v>
      </c>
      <c r="J170">
        <f>'2041'!$O169</f>
        <v>185303516.43243721</v>
      </c>
      <c r="K170">
        <f>'2044'!$O169</f>
        <v>175754453.5924629</v>
      </c>
      <c r="L170">
        <f>'2047'!$O169</f>
        <v>165947580.39678842</v>
      </c>
      <c r="M170">
        <f>'2050'!$O169</f>
        <v>156072353.51609629</v>
      </c>
      <c r="N170">
        <f t="shared" si="6"/>
        <v>2213083788.379168</v>
      </c>
      <c r="O170">
        <f t="shared" si="7"/>
        <v>50000000</v>
      </c>
      <c r="P170">
        <v>223388728.17781401</v>
      </c>
      <c r="Q170">
        <f t="shared" si="8"/>
        <v>9.906873128431025</v>
      </c>
    </row>
    <row r="171" spans="1:17" x14ac:dyDescent="0.25">
      <c r="A171">
        <v>7.6800000000000006</v>
      </c>
      <c r="B171">
        <v>52.95</v>
      </c>
      <c r="C171">
        <f>'2020'!$O170</f>
        <v>366691515.28106177</v>
      </c>
      <c r="D171">
        <f>'2023'!$O170</f>
        <v>333154112.97478718</v>
      </c>
      <c r="E171">
        <f>'2026'!$O170</f>
        <v>302617812.08673102</v>
      </c>
      <c r="F171">
        <f>'2029'!$O170</f>
        <v>272883433.78701633</v>
      </c>
      <c r="G171">
        <f>'2032'!$O170</f>
        <v>243524277.53952983</v>
      </c>
      <c r="H171">
        <f>'2035'!$O170</f>
        <v>211530712.69295967</v>
      </c>
      <c r="I171">
        <f>'2038'!$O170</f>
        <v>200080132.00246638</v>
      </c>
      <c r="J171">
        <f>'2041'!$O170</f>
        <v>189193511.53266975</v>
      </c>
      <c r="K171">
        <f>'2044'!$O170</f>
        <v>179184525.02482626</v>
      </c>
      <c r="L171">
        <f>'2047'!$O170</f>
        <v>169146126.45436376</v>
      </c>
      <c r="M171">
        <f>'2050'!$O170</f>
        <v>158795604.27227479</v>
      </c>
      <c r="N171">
        <f t="shared" si="6"/>
        <v>2260110248.3676252</v>
      </c>
      <c r="O171">
        <f t="shared" si="7"/>
        <v>50000000</v>
      </c>
      <c r="P171">
        <v>223388728.17781401</v>
      </c>
      <c r="Q171">
        <f t="shared" si="8"/>
        <v>10.117387151999058</v>
      </c>
    </row>
    <row r="172" spans="1:17" x14ac:dyDescent="0.25">
      <c r="A172">
        <v>7.8800000000000008</v>
      </c>
      <c r="B172">
        <v>52.95</v>
      </c>
      <c r="C172">
        <f>'2020'!$O171</f>
        <v>366864411.52669472</v>
      </c>
      <c r="D172">
        <f>'2023'!$O171</f>
        <v>333287808.64499122</v>
      </c>
      <c r="E172">
        <f>'2026'!$O171</f>
        <v>302754042.98220915</v>
      </c>
      <c r="F172">
        <f>'2029'!$O171</f>
        <v>273040365.27430522</v>
      </c>
      <c r="G172">
        <f>'2032'!$O171</f>
        <v>243697173.7851629</v>
      </c>
      <c r="H172">
        <f>'2035'!$O171</f>
        <v>211703608.93859264</v>
      </c>
      <c r="I172">
        <f>'2038'!$O171</f>
        <v>200253028.24809939</v>
      </c>
      <c r="J172">
        <f>'2041'!$O171</f>
        <v>189366407.77830276</v>
      </c>
      <c r="K172">
        <f>'2044'!$O171</f>
        <v>179357421.27045926</v>
      </c>
      <c r="L172">
        <f>'2047'!$O171</f>
        <v>169319022.69999671</v>
      </c>
      <c r="M172">
        <f>'2050'!$O171</f>
        <v>158968500.51790774</v>
      </c>
      <c r="N172">
        <f t="shared" si="6"/>
        <v>2261747380.1400266</v>
      </c>
      <c r="O172">
        <f t="shared" si="7"/>
        <v>50000000</v>
      </c>
      <c r="P172">
        <v>223388728.17781401</v>
      </c>
      <c r="Q172">
        <f t="shared" si="8"/>
        <v>10.124715775004146</v>
      </c>
    </row>
    <row r="173" spans="1:17" x14ac:dyDescent="0.25">
      <c r="A173">
        <v>8.08</v>
      </c>
      <c r="B173">
        <v>52.95</v>
      </c>
      <c r="C173">
        <f>'2020'!$O172</f>
        <v>374438583.53098059</v>
      </c>
      <c r="D173">
        <f>'2023'!$O172</f>
        <v>340070165.95888865</v>
      </c>
      <c r="E173">
        <f>'2026'!$O172</f>
        <v>308848043.47718382</v>
      </c>
      <c r="F173">
        <f>'2029'!$O172</f>
        <v>278637478.8406384</v>
      </c>
      <c r="G173">
        <f>'2032'!$O172</f>
        <v>249258185.08251858</v>
      </c>
      <c r="H173">
        <f>'2035'!$O172</f>
        <v>216482571.79501432</v>
      </c>
      <c r="I173">
        <f>'2038'!$O172</f>
        <v>204672635.40008166</v>
      </c>
      <c r="J173">
        <f>'2041'!$O172</f>
        <v>193317686.96282387</v>
      </c>
      <c r="K173">
        <f>'2044'!$O172</f>
        <v>182946759.30966061</v>
      </c>
      <c r="L173">
        <f>'2047'!$O172</f>
        <v>172438691.54105461</v>
      </c>
      <c r="M173">
        <f>'2050'!$O172</f>
        <v>161670570.27251086</v>
      </c>
      <c r="N173">
        <f t="shared" si="6"/>
        <v>2308342788.6403756</v>
      </c>
      <c r="O173">
        <f t="shared" si="7"/>
        <v>50000000</v>
      </c>
      <c r="P173">
        <v>223388728.17781401</v>
      </c>
      <c r="Q173">
        <f t="shared" si="8"/>
        <v>10.333300195894262</v>
      </c>
    </row>
    <row r="174" spans="1:17" x14ac:dyDescent="0.25">
      <c r="A174">
        <v>8.2800000000000011</v>
      </c>
      <c r="B174">
        <v>52.95</v>
      </c>
      <c r="C174">
        <f>'2020'!$O173</f>
        <v>377491878.22146785</v>
      </c>
      <c r="D174">
        <f>'2023'!$O173</f>
        <v>342771516.27439839</v>
      </c>
      <c r="E174">
        <f>'2026'!$O173</f>
        <v>311367899.65768963</v>
      </c>
      <c r="F174">
        <f>'2029'!$O173</f>
        <v>281031039.46201956</v>
      </c>
      <c r="G174">
        <f>'2032'!$O173</f>
        <v>251626937.99419501</v>
      </c>
      <c r="H174">
        <f>'2035'!$O173</f>
        <v>218890190.03040361</v>
      </c>
      <c r="I174">
        <f>'2038'!$O173</f>
        <v>206858223.3397328</v>
      </c>
      <c r="J174">
        <f>'2041'!$O173</f>
        <v>195258755.0021041</v>
      </c>
      <c r="K174">
        <f>'2044'!$O173</f>
        <v>184779934.8160122</v>
      </c>
      <c r="L174">
        <f>'2047'!$O173</f>
        <v>174073635.39307114</v>
      </c>
      <c r="M174">
        <f>'2050'!$O173</f>
        <v>163040694.63394019</v>
      </c>
      <c r="N174">
        <f t="shared" si="6"/>
        <v>2329698826.6035666</v>
      </c>
      <c r="O174">
        <f t="shared" si="7"/>
        <v>50000000</v>
      </c>
      <c r="P174">
        <v>223388728.17781401</v>
      </c>
      <c r="Q174">
        <f t="shared" si="8"/>
        <v>10.428900534091238</v>
      </c>
    </row>
    <row r="175" spans="1:17" x14ac:dyDescent="0.25">
      <c r="A175">
        <v>8.48</v>
      </c>
      <c r="B175">
        <v>52.95</v>
      </c>
      <c r="C175">
        <f>'2020'!$O174</f>
        <v>377477792.90330476</v>
      </c>
      <c r="D175">
        <f>'2023'!$O174</f>
        <v>342783992.79585624</v>
      </c>
      <c r="E175">
        <f>'2026'!$O174</f>
        <v>311360175.69579709</v>
      </c>
      <c r="F175">
        <f>'2029'!$O174</f>
        <v>281131647.50696009</v>
      </c>
      <c r="G175">
        <f>'2032'!$O174</f>
        <v>251941558.75943559</v>
      </c>
      <c r="H175">
        <f>'2035'!$O174</f>
        <v>219482028.11562115</v>
      </c>
      <c r="I175">
        <f>'2038'!$O174</f>
        <v>207362460.8318544</v>
      </c>
      <c r="J175">
        <f>'2041'!$O174</f>
        <v>195748511.70694906</v>
      </c>
      <c r="K175">
        <f>'2044'!$O174</f>
        <v>185165067.42063078</v>
      </c>
      <c r="L175">
        <f>'2047'!$O174</f>
        <v>174389683.68813944</v>
      </c>
      <c r="M175">
        <f>'2050'!$O174</f>
        <v>163406638.80686274</v>
      </c>
      <c r="N175">
        <f t="shared" si="6"/>
        <v>2332771765.3281064</v>
      </c>
      <c r="O175">
        <f t="shared" si="7"/>
        <v>50000000</v>
      </c>
      <c r="P175">
        <v>223388728.17781401</v>
      </c>
      <c r="Q175">
        <f t="shared" si="8"/>
        <v>10.442656549220585</v>
      </c>
    </row>
    <row r="176" spans="1:17" x14ac:dyDescent="0.25">
      <c r="A176">
        <v>8.68</v>
      </c>
      <c r="B176">
        <v>52.95</v>
      </c>
      <c r="C176">
        <f>'2020'!$O175</f>
        <v>379733540.27939963</v>
      </c>
      <c r="D176">
        <f>'2023'!$O175</f>
        <v>344787402.69555211</v>
      </c>
      <c r="E176">
        <f>'2026'!$O175</f>
        <v>313163997.19645441</v>
      </c>
      <c r="F176">
        <f>'2029'!$O175</f>
        <v>282803527.9277637</v>
      </c>
      <c r="G176">
        <f>'2032'!$O175</f>
        <v>253691379.86931592</v>
      </c>
      <c r="H176">
        <f>'2035'!$O175</f>
        <v>221510823.61229086</v>
      </c>
      <c r="I176">
        <f>'2038'!$O175</f>
        <v>209276268.01982781</v>
      </c>
      <c r="J176">
        <f>'2041'!$O175</f>
        <v>197476866.5343262</v>
      </c>
      <c r="K176">
        <f>'2044'!$O175</f>
        <v>186739009.02852803</v>
      </c>
      <c r="L176">
        <f>'2047'!$O175</f>
        <v>175775355.24025145</v>
      </c>
      <c r="M176">
        <f>'2050'!$O175</f>
        <v>164661190.70342019</v>
      </c>
      <c r="N176">
        <f t="shared" si="6"/>
        <v>2349885820.8277307</v>
      </c>
      <c r="O176">
        <f t="shared" si="7"/>
        <v>50000000</v>
      </c>
      <c r="P176">
        <v>223388728.17781499</v>
      </c>
      <c r="Q176">
        <f t="shared" si="8"/>
        <v>10.519267646115283</v>
      </c>
    </row>
    <row r="177" spans="1:17" x14ac:dyDescent="0.25">
      <c r="A177">
        <v>8.8800000000000008</v>
      </c>
      <c r="B177">
        <v>52.95</v>
      </c>
      <c r="C177">
        <f>'2020'!$O176</f>
        <v>379889683.6187793</v>
      </c>
      <c r="D177">
        <f>'2023'!$O176</f>
        <v>344950186.49483699</v>
      </c>
      <c r="E177">
        <f>'2026'!$O176</f>
        <v>313374069.37683678</v>
      </c>
      <c r="F177">
        <f>'2029'!$O176</f>
        <v>283013600.10814613</v>
      </c>
      <c r="G177">
        <f>'2032'!$O176</f>
        <v>253901452.04969832</v>
      </c>
      <c r="H177">
        <f>'2035'!$O176</f>
        <v>221720895.79267329</v>
      </c>
      <c r="I177">
        <f>'2038'!$O176</f>
        <v>209486340.20021024</v>
      </c>
      <c r="J177">
        <f>'2041'!$O176</f>
        <v>197686938.7147086</v>
      </c>
      <c r="K177">
        <f>'2044'!$O176</f>
        <v>186949081.20891047</v>
      </c>
      <c r="L177">
        <f>'2047'!$O176</f>
        <v>175985427.42063391</v>
      </c>
      <c r="M177">
        <f>'2050'!$O176</f>
        <v>164871262.88380259</v>
      </c>
      <c r="N177">
        <f t="shared" si="6"/>
        <v>2351939254.2504573</v>
      </c>
      <c r="O177">
        <f t="shared" si="7"/>
        <v>50000000</v>
      </c>
      <c r="P177">
        <v>223388728.17781499</v>
      </c>
      <c r="Q177">
        <f t="shared" si="8"/>
        <v>10.528459844125793</v>
      </c>
    </row>
    <row r="178" spans="1:17" x14ac:dyDescent="0.25">
      <c r="A178">
        <v>9.08</v>
      </c>
      <c r="B178">
        <v>52.95</v>
      </c>
      <c r="C178">
        <f>'2020'!$O177</f>
        <v>381342894.19019181</v>
      </c>
      <c r="D178">
        <f>'2023'!$O177</f>
        <v>346250666.48842907</v>
      </c>
      <c r="E178">
        <f>'2026'!$O177</f>
        <v>314573369.57206172</v>
      </c>
      <c r="F178">
        <f>'2029'!$O177</f>
        <v>284112231.04144889</v>
      </c>
      <c r="G178">
        <f>'2032'!$O177</f>
        <v>254970597.81927684</v>
      </c>
      <c r="H178">
        <f>'2035'!$O177</f>
        <v>223046617.93721333</v>
      </c>
      <c r="I178">
        <f>'2038'!$O177</f>
        <v>210686277.50159895</v>
      </c>
      <c r="J178">
        <f>'2041'!$O177</f>
        <v>198781407.88800836</v>
      </c>
      <c r="K178">
        <f>'2044'!$O177</f>
        <v>187947902.28412506</v>
      </c>
      <c r="L178">
        <f>'2047'!$O177</f>
        <v>176916605.24641636</v>
      </c>
      <c r="M178">
        <f>'2050'!$O177</f>
        <v>165676624.57104954</v>
      </c>
      <c r="N178">
        <f t="shared" si="6"/>
        <v>2362962300.3496284</v>
      </c>
      <c r="O178">
        <f t="shared" si="7"/>
        <v>50000000</v>
      </c>
      <c r="P178">
        <v>223388728.17781499</v>
      </c>
      <c r="Q178">
        <f t="shared" si="8"/>
        <v>10.577804527669526</v>
      </c>
    </row>
    <row r="179" spans="1:17" x14ac:dyDescent="0.25">
      <c r="A179">
        <v>9.2800000000000011</v>
      </c>
      <c r="B179">
        <v>52.95</v>
      </c>
      <c r="C179">
        <f>'2020'!$O178</f>
        <v>381611836.5000518</v>
      </c>
      <c r="D179">
        <f>'2023'!$O178</f>
        <v>346497704.58961844</v>
      </c>
      <c r="E179">
        <f>'2026'!$O178</f>
        <v>314788383.04091883</v>
      </c>
      <c r="F179">
        <f>'2029'!$O178</f>
        <v>284351542.6476416</v>
      </c>
      <c r="G179">
        <f>'2032'!$O178</f>
        <v>255185611.28813383</v>
      </c>
      <c r="H179">
        <f>'2035'!$O178</f>
        <v>223332578.32231942</v>
      </c>
      <c r="I179">
        <f>'2038'!$O178</f>
        <v>210968537.06962788</v>
      </c>
      <c r="J179">
        <f>'2041'!$O178</f>
        <v>199028435.4300873</v>
      </c>
      <c r="K179">
        <f>'2044'!$O178</f>
        <v>188167844.55837411</v>
      </c>
      <c r="L179">
        <f>'2047'!$O178</f>
        <v>177103014.15296841</v>
      </c>
      <c r="M179">
        <f>'2050'!$O178</f>
        <v>165836866.66421521</v>
      </c>
      <c r="N179">
        <f t="shared" si="6"/>
        <v>2365260517.763905</v>
      </c>
      <c r="O179">
        <f t="shared" si="7"/>
        <v>50000000</v>
      </c>
      <c r="P179">
        <v>223388728.17781499</v>
      </c>
      <c r="Q179">
        <f t="shared" si="8"/>
        <v>10.58809250161084</v>
      </c>
    </row>
    <row r="180" spans="1:17" x14ac:dyDescent="0.25">
      <c r="A180">
        <v>9.48</v>
      </c>
      <c r="B180">
        <v>52.95</v>
      </c>
      <c r="C180">
        <f>'2020'!$O179</f>
        <v>380965707.43745428</v>
      </c>
      <c r="D180">
        <f>'2023'!$O179</f>
        <v>345855158.31764102</v>
      </c>
      <c r="E180">
        <f>'2026'!$O179</f>
        <v>314234523.28947157</v>
      </c>
      <c r="F180">
        <f>'2029'!$O179</f>
        <v>283883805.81453311</v>
      </c>
      <c r="G180">
        <f>'2032'!$O179</f>
        <v>254734363.00600475</v>
      </c>
      <c r="H180">
        <f>'2035'!$O179</f>
        <v>222765126.37989825</v>
      </c>
      <c r="I180">
        <f>'2038'!$O179</f>
        <v>210379396.28330866</v>
      </c>
      <c r="J180">
        <f>'2041'!$O179</f>
        <v>198516230.19206214</v>
      </c>
      <c r="K180">
        <f>'2044'!$O179</f>
        <v>187716140.07933894</v>
      </c>
      <c r="L180">
        <f>'2047'!$O179</f>
        <v>176722719.74904329</v>
      </c>
      <c r="M180">
        <f>'2050'!$O179</f>
        <v>165461084.59876364</v>
      </c>
      <c r="N180">
        <f t="shared" si="6"/>
        <v>2360268547.7100654</v>
      </c>
      <c r="O180">
        <f t="shared" si="7"/>
        <v>50000000</v>
      </c>
      <c r="P180">
        <v>223388728.17781499</v>
      </c>
      <c r="Q180">
        <f t="shared" si="8"/>
        <v>10.565745939657784</v>
      </c>
    </row>
    <row r="181" spans="1:17" x14ac:dyDescent="0.25">
      <c r="A181">
        <v>9.68</v>
      </c>
      <c r="B181">
        <v>52.95</v>
      </c>
      <c r="C181">
        <f>'2020'!$O180</f>
        <v>381723112.25050616</v>
      </c>
      <c r="D181">
        <f>'2023'!$O180</f>
        <v>346593446.91273803</v>
      </c>
      <c r="E181">
        <f>'2026'!$O180</f>
        <v>314921026.68661487</v>
      </c>
      <c r="F181">
        <f>'2029'!$O180</f>
        <v>284464288.27867478</v>
      </c>
      <c r="G181">
        <f>'2032'!$O180</f>
        <v>255188424.48859087</v>
      </c>
      <c r="H181">
        <f>'2035'!$O180</f>
        <v>223043051.82727525</v>
      </c>
      <c r="I181">
        <f>'2038'!$O180</f>
        <v>210631135.73591825</v>
      </c>
      <c r="J181">
        <f>'2041'!$O180</f>
        <v>198766360.66830775</v>
      </c>
      <c r="K181">
        <f>'2044'!$O180</f>
        <v>187903640.03741863</v>
      </c>
      <c r="L181">
        <f>'2047'!$O180</f>
        <v>176883627.027457</v>
      </c>
      <c r="M181">
        <f>'2050'!$O180</f>
        <v>165624429.62609589</v>
      </c>
      <c r="N181">
        <f t="shared" si="6"/>
        <v>2364019431.2890911</v>
      </c>
      <c r="O181">
        <f t="shared" si="7"/>
        <v>50000000</v>
      </c>
      <c r="P181">
        <v>223388728.17781499</v>
      </c>
      <c r="Q181">
        <f t="shared" si="8"/>
        <v>10.582536776015653</v>
      </c>
    </row>
    <row r="182" spans="1:17" x14ac:dyDescent="0.25">
      <c r="A182">
        <v>9.8800000000000008</v>
      </c>
      <c r="B182">
        <v>52.95</v>
      </c>
      <c r="C182">
        <f>'2020'!$O181</f>
        <v>381888428.71076316</v>
      </c>
      <c r="D182">
        <f>'2023'!$O181</f>
        <v>346773491.63856894</v>
      </c>
      <c r="E182">
        <f>'2026'!$O181</f>
        <v>315103606.63771981</v>
      </c>
      <c r="F182">
        <f>'2029'!$O181</f>
        <v>284643270.68425477</v>
      </c>
      <c r="G182">
        <f>'2032'!$O181</f>
        <v>255397706.149073</v>
      </c>
      <c r="H182">
        <f>'2035'!$O181</f>
        <v>223262297.12853506</v>
      </c>
      <c r="I182">
        <f>'2038'!$O181</f>
        <v>210850381.03717807</v>
      </c>
      <c r="J182">
        <f>'2041'!$O181</f>
        <v>198985605.96956748</v>
      </c>
      <c r="K182">
        <f>'2044'!$O181</f>
        <v>188122885.33867839</v>
      </c>
      <c r="L182">
        <f>'2047'!$O181</f>
        <v>177102872.32871675</v>
      </c>
      <c r="M182">
        <f>'2050'!$O181</f>
        <v>165843674.92735565</v>
      </c>
      <c r="N182">
        <f t="shared" si="6"/>
        <v>2366085791.8396482</v>
      </c>
      <c r="O182">
        <f t="shared" si="7"/>
        <v>50000000</v>
      </c>
      <c r="P182">
        <v>223388728.177816</v>
      </c>
      <c r="Q182">
        <f t="shared" si="8"/>
        <v>10.591786842334583</v>
      </c>
    </row>
    <row r="183" spans="1:17" x14ac:dyDescent="0.25">
      <c r="A183">
        <v>6.08</v>
      </c>
      <c r="B183">
        <v>52.75</v>
      </c>
      <c r="C183">
        <f>'2020'!$O182</f>
        <v>329143391.44986981</v>
      </c>
      <c r="D183">
        <f>'2023'!$O182</f>
        <v>300316459.09199178</v>
      </c>
      <c r="E183">
        <f>'2026'!$O182</f>
        <v>272843869.73925751</v>
      </c>
      <c r="F183">
        <f>'2029'!$O182</f>
        <v>244961336.51546726</v>
      </c>
      <c r="G183">
        <f>'2032'!$O182</f>
        <v>218083338.28522423</v>
      </c>
      <c r="H183">
        <f>'2035'!$O182</f>
        <v>191621388.45378324</v>
      </c>
      <c r="I183">
        <f>'2038'!$O182</f>
        <v>181896912.45551428</v>
      </c>
      <c r="J183">
        <f>'2041'!$O182</f>
        <v>172695242.22919151</v>
      </c>
      <c r="K183">
        <f>'2044'!$O182</f>
        <v>164482064.91347459</v>
      </c>
      <c r="L183">
        <f>'2047'!$O182</f>
        <v>156097276.3916485</v>
      </c>
      <c r="M183">
        <f>'2050'!$O182</f>
        <v>147455606.40260339</v>
      </c>
      <c r="N183">
        <f t="shared" si="6"/>
        <v>2050453494.4781561</v>
      </c>
      <c r="O183">
        <f t="shared" si="7"/>
        <v>50000000</v>
      </c>
      <c r="P183">
        <v>223388728.177816</v>
      </c>
      <c r="Q183">
        <f t="shared" si="8"/>
        <v>9.1788583569266233</v>
      </c>
    </row>
    <row r="184" spans="1:17" x14ac:dyDescent="0.25">
      <c r="A184">
        <v>6.28</v>
      </c>
      <c r="B184">
        <v>52.75</v>
      </c>
      <c r="C184">
        <f>'2020'!$O183</f>
        <v>340623429.72896427</v>
      </c>
      <c r="D184">
        <f>'2023'!$O183</f>
        <v>310329597.91603118</v>
      </c>
      <c r="E184">
        <f>'2026'!$O183</f>
        <v>281918371.40495282</v>
      </c>
      <c r="F184">
        <f>'2029'!$O183</f>
        <v>253358109.72573155</v>
      </c>
      <c r="G184">
        <f>'2032'!$O183</f>
        <v>225146872.91509885</v>
      </c>
      <c r="H184">
        <f>'2035'!$O183</f>
        <v>197163971.73052835</v>
      </c>
      <c r="I184">
        <f>'2038'!$O183</f>
        <v>187024627.77166361</v>
      </c>
      <c r="J184">
        <f>'2041'!$O183</f>
        <v>177306360.28695735</v>
      </c>
      <c r="K184">
        <f>'2044'!$O183</f>
        <v>168587213.81018195</v>
      </c>
      <c r="L184">
        <f>'2047'!$O183</f>
        <v>159580699.92192915</v>
      </c>
      <c r="M184">
        <f>'2050'!$O183</f>
        <v>150576565.0582163</v>
      </c>
      <c r="N184">
        <f t="shared" si="6"/>
        <v>2110992390.541291</v>
      </c>
      <c r="O184">
        <f t="shared" si="7"/>
        <v>50000000</v>
      </c>
      <c r="P184">
        <v>223388728.177816</v>
      </c>
      <c r="Q184">
        <f t="shared" si="8"/>
        <v>9.4498608222566833</v>
      </c>
    </row>
    <row r="185" spans="1:17" x14ac:dyDescent="0.25">
      <c r="A185">
        <v>6.48</v>
      </c>
      <c r="B185">
        <v>52.75</v>
      </c>
      <c r="C185">
        <f>'2020'!$O184</f>
        <v>342887742.18591005</v>
      </c>
      <c r="D185">
        <f>'2023'!$O184</f>
        <v>312324623.73317933</v>
      </c>
      <c r="E185">
        <f>'2026'!$O184</f>
        <v>283639432.54421765</v>
      </c>
      <c r="F185">
        <f>'2029'!$O184</f>
        <v>254826734.94775313</v>
      </c>
      <c r="G185">
        <f>'2032'!$O184</f>
        <v>226351735.09117812</v>
      </c>
      <c r="H185">
        <f>'2035'!$O184</f>
        <v>198131374.6512219</v>
      </c>
      <c r="I185">
        <f>'2038'!$O184</f>
        <v>187893511.85426885</v>
      </c>
      <c r="J185">
        <f>'2041'!$O184</f>
        <v>178077691.26017225</v>
      </c>
      <c r="K185">
        <f>'2044'!$O184</f>
        <v>169262033.17724511</v>
      </c>
      <c r="L185">
        <f>'2047'!$O184</f>
        <v>160184763.00591344</v>
      </c>
      <c r="M185">
        <f>'2050'!$O184</f>
        <v>151054312.52567816</v>
      </c>
      <c r="N185">
        <f t="shared" si="6"/>
        <v>2121746212.790828</v>
      </c>
      <c r="O185">
        <f t="shared" si="7"/>
        <v>50000000</v>
      </c>
      <c r="P185">
        <v>223388728.177816</v>
      </c>
      <c r="Q185">
        <f t="shared" si="8"/>
        <v>9.4980003248056963</v>
      </c>
    </row>
    <row r="186" spans="1:17" x14ac:dyDescent="0.25">
      <c r="A186">
        <v>6.6800000000000006</v>
      </c>
      <c r="B186">
        <v>52.75</v>
      </c>
      <c r="C186">
        <f>'2020'!$O185</f>
        <v>342513254.90848827</v>
      </c>
      <c r="D186">
        <f>'2023'!$O185</f>
        <v>312029506.38096011</v>
      </c>
      <c r="E186">
        <f>'2026'!$O185</f>
        <v>283286313.16203749</v>
      </c>
      <c r="F186">
        <f>'2029'!$O185</f>
        <v>254321495.55673078</v>
      </c>
      <c r="G186">
        <f>'2032'!$O185</f>
        <v>225801230.76829529</v>
      </c>
      <c r="H186">
        <f>'2035'!$O185</f>
        <v>197583832.00607425</v>
      </c>
      <c r="I186">
        <f>'2038'!$O185</f>
        <v>187371874.9286609</v>
      </c>
      <c r="J186">
        <f>'2041'!$O185</f>
        <v>177578580.0036613</v>
      </c>
      <c r="K186">
        <f>'2044'!$O185</f>
        <v>168782488.71662399</v>
      </c>
      <c r="L186">
        <f>'2047'!$O185</f>
        <v>159905012.27606845</v>
      </c>
      <c r="M186">
        <f>'2050'!$O185</f>
        <v>150657355.02598569</v>
      </c>
      <c r="N186">
        <f t="shared" si="6"/>
        <v>2117317688.8250983</v>
      </c>
      <c r="O186">
        <f t="shared" si="7"/>
        <v>50000000</v>
      </c>
      <c r="P186">
        <v>223388728.177816</v>
      </c>
      <c r="Q186">
        <f t="shared" si="8"/>
        <v>9.4781760301698252</v>
      </c>
    </row>
    <row r="187" spans="1:17" x14ac:dyDescent="0.25">
      <c r="A187">
        <v>6.8800000000000008</v>
      </c>
      <c r="B187">
        <v>52.75</v>
      </c>
      <c r="C187">
        <f>'2020'!$O186</f>
        <v>342501219.50428236</v>
      </c>
      <c r="D187">
        <f>'2023'!$O186</f>
        <v>312017470.97675419</v>
      </c>
      <c r="E187">
        <f>'2026'!$O186</f>
        <v>283274277.75783157</v>
      </c>
      <c r="F187">
        <f>'2029'!$O186</f>
        <v>254293495.39418072</v>
      </c>
      <c r="G187">
        <f>'2032'!$O186</f>
        <v>225789195.3640894</v>
      </c>
      <c r="H187">
        <f>'2035'!$O186</f>
        <v>197571796.6018683</v>
      </c>
      <c r="I187">
        <f>'2038'!$O186</f>
        <v>187359839.52445495</v>
      </c>
      <c r="J187">
        <f>'2041'!$O186</f>
        <v>177566544.59945539</v>
      </c>
      <c r="K187">
        <f>'2044'!$O186</f>
        <v>168770453.31241804</v>
      </c>
      <c r="L187">
        <f>'2047'!$O186</f>
        <v>159892976.87186256</v>
      </c>
      <c r="M187">
        <f>'2050'!$O186</f>
        <v>150645319.6217798</v>
      </c>
      <c r="N187">
        <f t="shared" si="6"/>
        <v>2117181370.0246949</v>
      </c>
      <c r="O187">
        <f t="shared" si="7"/>
        <v>50000000</v>
      </c>
      <c r="P187">
        <v>223388728.177816</v>
      </c>
      <c r="Q187">
        <f t="shared" si="8"/>
        <v>9.4775657988411659</v>
      </c>
    </row>
    <row r="188" spans="1:17" x14ac:dyDescent="0.25">
      <c r="A188">
        <v>7.08</v>
      </c>
      <c r="B188">
        <v>52.75</v>
      </c>
      <c r="C188">
        <f>'2020'!$O187</f>
        <v>347220939.95623046</v>
      </c>
      <c r="D188">
        <f>'2023'!$O187</f>
        <v>316080743.67574656</v>
      </c>
      <c r="E188">
        <f>'2026'!$O187</f>
        <v>287058167.34502745</v>
      </c>
      <c r="F188">
        <f>'2029'!$O187</f>
        <v>258037026.38856256</v>
      </c>
      <c r="G188">
        <f>'2032'!$O187</f>
        <v>228971719.95747173</v>
      </c>
      <c r="H188">
        <f>'2035'!$O187</f>
        <v>200155856.71397179</v>
      </c>
      <c r="I188">
        <f>'2038'!$O187</f>
        <v>189679800.06744885</v>
      </c>
      <c r="J188">
        <f>'2041'!$O187</f>
        <v>179717240.63213298</v>
      </c>
      <c r="K188">
        <f>'2044'!$O187</f>
        <v>170650592.98984906</v>
      </c>
      <c r="L188">
        <f>'2047'!$O187</f>
        <v>161560997.82737929</v>
      </c>
      <c r="M188">
        <f>'2050'!$O187</f>
        <v>152196050.77130789</v>
      </c>
      <c r="N188">
        <f t="shared" si="6"/>
        <v>2144108196.3688984</v>
      </c>
      <c r="O188">
        <f t="shared" si="7"/>
        <v>50000000</v>
      </c>
      <c r="P188">
        <v>223388728.177816</v>
      </c>
      <c r="Q188">
        <f t="shared" si="8"/>
        <v>9.5981037801611997</v>
      </c>
    </row>
    <row r="189" spans="1:17" x14ac:dyDescent="0.25">
      <c r="A189">
        <v>7.28</v>
      </c>
      <c r="B189">
        <v>52.75</v>
      </c>
      <c r="C189">
        <f>'2020'!$O188</f>
        <v>351708542.10590541</v>
      </c>
      <c r="D189">
        <f>'2023'!$O188</f>
        <v>319976539.73209447</v>
      </c>
      <c r="E189">
        <f>'2026'!$O188</f>
        <v>290685630.66338354</v>
      </c>
      <c r="F189">
        <f>'2029'!$O188</f>
        <v>261524809.70878696</v>
      </c>
      <c r="G189">
        <f>'2032'!$O188</f>
        <v>232220824.56945756</v>
      </c>
      <c r="H189">
        <f>'2035'!$O188</f>
        <v>202719342.0991554</v>
      </c>
      <c r="I189">
        <f>'2038'!$O188</f>
        <v>192057807.9174253</v>
      </c>
      <c r="J189">
        <f>'2041'!$O188</f>
        <v>181905462.56755149</v>
      </c>
      <c r="K189">
        <f>'2044'!$O188</f>
        <v>172568258.570021</v>
      </c>
      <c r="L189">
        <f>'2047'!$O188</f>
        <v>163231054.57249007</v>
      </c>
      <c r="M189">
        <f>'2050'!$O188</f>
        <v>153628246.01776332</v>
      </c>
      <c r="N189">
        <f t="shared" si="6"/>
        <v>2170517976.418129</v>
      </c>
      <c r="O189">
        <f t="shared" si="7"/>
        <v>50000000</v>
      </c>
      <c r="P189">
        <v>223388728.17781699</v>
      </c>
      <c r="Q189">
        <f t="shared" si="8"/>
        <v>9.7163272029124084</v>
      </c>
    </row>
    <row r="190" spans="1:17" x14ac:dyDescent="0.25">
      <c r="A190">
        <v>7.48</v>
      </c>
      <c r="B190">
        <v>52.75</v>
      </c>
      <c r="C190">
        <f>'2020'!$O189</f>
        <v>359251777.16053003</v>
      </c>
      <c r="D190">
        <f>'2023'!$O189</f>
        <v>326553036.7850315</v>
      </c>
      <c r="E190">
        <f>'2026'!$O189</f>
        <v>296741378.19266492</v>
      </c>
      <c r="F190">
        <f>'2029'!$O189</f>
        <v>267391825.94070265</v>
      </c>
      <c r="G190">
        <f>'2032'!$O189</f>
        <v>237970540.37162489</v>
      </c>
      <c r="H190">
        <f>'2035'!$O189</f>
        <v>207136014.803453</v>
      </c>
      <c r="I190">
        <f>'2038'!$O189</f>
        <v>196141020.13263032</v>
      </c>
      <c r="J190">
        <f>'2041'!$O189</f>
        <v>185618727.50486529</v>
      </c>
      <c r="K190">
        <f>'2044'!$O189</f>
        <v>176069664.664891</v>
      </c>
      <c r="L190">
        <f>'2047'!$O189</f>
        <v>166262791.4692165</v>
      </c>
      <c r="M190">
        <f>'2050'!$O189</f>
        <v>156387564.58852446</v>
      </c>
      <c r="N190">
        <f t="shared" si="6"/>
        <v>2216272564.4536047</v>
      </c>
      <c r="O190">
        <f t="shared" si="7"/>
        <v>50000000</v>
      </c>
      <c r="P190">
        <v>223388728.17781699</v>
      </c>
      <c r="Q190">
        <f t="shared" si="8"/>
        <v>9.9211476896428543</v>
      </c>
    </row>
    <row r="191" spans="1:17" x14ac:dyDescent="0.25">
      <c r="A191">
        <v>7.6800000000000006</v>
      </c>
      <c r="B191">
        <v>52.75</v>
      </c>
      <c r="C191">
        <f>'2020'!$O190</f>
        <v>366977259.78370786</v>
      </c>
      <c r="D191">
        <f>'2023'!$O190</f>
        <v>333439857.47743332</v>
      </c>
      <c r="E191">
        <f>'2026'!$O190</f>
        <v>302903556.58937711</v>
      </c>
      <c r="F191">
        <f>'2029'!$O190</f>
        <v>273169178.28966248</v>
      </c>
      <c r="G191">
        <f>'2032'!$O190</f>
        <v>243837721.97452921</v>
      </c>
      <c r="H191">
        <f>'2035'!$O190</f>
        <v>211816457.19560578</v>
      </c>
      <c r="I191">
        <f>'2038'!$O190</f>
        <v>200365876.50511253</v>
      </c>
      <c r="J191">
        <f>'2041'!$O190</f>
        <v>189479256.0353159</v>
      </c>
      <c r="K191">
        <f>'2044'!$O190</f>
        <v>179470269.52747241</v>
      </c>
      <c r="L191">
        <f>'2047'!$O190</f>
        <v>169431870.95700985</v>
      </c>
      <c r="M191">
        <f>'2050'!$O190</f>
        <v>159081348.77492091</v>
      </c>
      <c r="N191">
        <f t="shared" si="6"/>
        <v>2262995393.3264394</v>
      </c>
      <c r="O191">
        <f t="shared" si="7"/>
        <v>50000000</v>
      </c>
      <c r="P191">
        <v>223388728.17781699</v>
      </c>
      <c r="Q191">
        <f t="shared" si="8"/>
        <v>10.130302508034781</v>
      </c>
    </row>
    <row r="192" spans="1:17" x14ac:dyDescent="0.25">
      <c r="A192">
        <v>7.8800000000000008</v>
      </c>
      <c r="B192">
        <v>52.75</v>
      </c>
      <c r="C192">
        <f>'2020'!$O191</f>
        <v>367122759.98399532</v>
      </c>
      <c r="D192">
        <f>'2023'!$O191</f>
        <v>333585357.6777209</v>
      </c>
      <c r="E192">
        <f>'2026'!$O191</f>
        <v>303012391.43950981</v>
      </c>
      <c r="F192">
        <f>'2029'!$O191</f>
        <v>273314678.48994994</v>
      </c>
      <c r="G192">
        <f>'2032'!$O191</f>
        <v>243955522.24246347</v>
      </c>
      <c r="H192">
        <f>'2035'!$O191</f>
        <v>211961957.39589331</v>
      </c>
      <c r="I192">
        <f>'2038'!$O191</f>
        <v>200511376.70539999</v>
      </c>
      <c r="J192">
        <f>'2041'!$O191</f>
        <v>189624756.23560339</v>
      </c>
      <c r="K192">
        <f>'2044'!$O191</f>
        <v>179615769.7277599</v>
      </c>
      <c r="L192">
        <f>'2047'!$O191</f>
        <v>169577371.1572974</v>
      </c>
      <c r="M192">
        <f>'2050'!$O191</f>
        <v>159226848.9752084</v>
      </c>
      <c r="N192">
        <f t="shared" si="6"/>
        <v>2264386030.0468063</v>
      </c>
      <c r="O192">
        <f t="shared" si="7"/>
        <v>50000000</v>
      </c>
      <c r="P192">
        <v>223388728.17781699</v>
      </c>
      <c r="Q192">
        <f t="shared" si="8"/>
        <v>10.136527695544062</v>
      </c>
    </row>
    <row r="193" spans="1:17" x14ac:dyDescent="0.25">
      <c r="A193">
        <v>8.08</v>
      </c>
      <c r="B193">
        <v>52.75</v>
      </c>
      <c r="C193">
        <f>'2020'!$O192</f>
        <v>374672654.79322094</v>
      </c>
      <c r="D193">
        <f>'2023'!$O192</f>
        <v>340304237.221129</v>
      </c>
      <c r="E193">
        <f>'2026'!$O192</f>
        <v>309125286.90382069</v>
      </c>
      <c r="F193">
        <f>'2029'!$O192</f>
        <v>278895848.24021441</v>
      </c>
      <c r="G193">
        <f>'2032'!$O192</f>
        <v>249492256.34475899</v>
      </c>
      <c r="H193">
        <f>'2035'!$O192</f>
        <v>216716643.0572547</v>
      </c>
      <c r="I193">
        <f>'2038'!$O192</f>
        <v>204906706.66232198</v>
      </c>
      <c r="J193">
        <f>'2041'!$O192</f>
        <v>193551758.22506422</v>
      </c>
      <c r="K193">
        <f>'2044'!$O192</f>
        <v>183180830.57190099</v>
      </c>
      <c r="L193">
        <f>'2047'!$O192</f>
        <v>172672762.80329496</v>
      </c>
      <c r="M193">
        <f>'2050'!$O192</f>
        <v>161904641.53475121</v>
      </c>
      <c r="N193">
        <f t="shared" si="6"/>
        <v>2310750971.5645118</v>
      </c>
      <c r="O193">
        <f t="shared" si="7"/>
        <v>50000000</v>
      </c>
      <c r="P193">
        <v>223388728.17781699</v>
      </c>
      <c r="Q193">
        <f t="shared" si="8"/>
        <v>10.344080430616708</v>
      </c>
    </row>
    <row r="194" spans="1:17" x14ac:dyDescent="0.25">
      <c r="A194">
        <v>8.2800000000000011</v>
      </c>
      <c r="B194">
        <v>52.75</v>
      </c>
      <c r="C194">
        <f>'2020'!$O193</f>
        <v>377758845.72829568</v>
      </c>
      <c r="D194">
        <f>'2023'!$O193</f>
        <v>343031843.32132095</v>
      </c>
      <c r="E194">
        <f>'2026'!$O193</f>
        <v>311587445.13775629</v>
      </c>
      <c r="F194">
        <f>'2029'!$O193</f>
        <v>281260042.88618869</v>
      </c>
      <c r="G194">
        <f>'2032'!$O193</f>
        <v>251839976.66002008</v>
      </c>
      <c r="H194">
        <f>'2035'!$O193</f>
        <v>219103228.69622859</v>
      </c>
      <c r="I194">
        <f>'2038'!$O193</f>
        <v>207071262.00555775</v>
      </c>
      <c r="J194">
        <f>'2041'!$O193</f>
        <v>195471793.66792911</v>
      </c>
      <c r="K194">
        <f>'2044'!$O193</f>
        <v>184992973.48183721</v>
      </c>
      <c r="L194">
        <f>'2047'!$O193</f>
        <v>174286674.05889618</v>
      </c>
      <c r="M194">
        <f>'2050'!$O193</f>
        <v>163253733.2997652</v>
      </c>
      <c r="N194">
        <f t="shared" si="6"/>
        <v>2331898973.2154999</v>
      </c>
      <c r="O194">
        <f t="shared" si="7"/>
        <v>50000000</v>
      </c>
      <c r="P194">
        <v>223388728.17781699</v>
      </c>
      <c r="Q194">
        <f t="shared" si="8"/>
        <v>10.438749493928418</v>
      </c>
    </row>
    <row r="195" spans="1:17" x14ac:dyDescent="0.25">
      <c r="A195">
        <v>8.48</v>
      </c>
      <c r="B195">
        <v>52.75</v>
      </c>
      <c r="C195">
        <f>'2020'!$O194</f>
        <v>377672773.3266961</v>
      </c>
      <c r="D195">
        <f>'2023'!$O194</f>
        <v>342978973.21924758</v>
      </c>
      <c r="E195">
        <f>'2026'!$O194</f>
        <v>311555156.11918843</v>
      </c>
      <c r="F195">
        <f>'2029'!$O194</f>
        <v>281342592.68869555</v>
      </c>
      <c r="G195">
        <f>'2032'!$O194</f>
        <v>252136539.18282688</v>
      </c>
      <c r="H195">
        <f>'2035'!$O194</f>
        <v>219677008.53901246</v>
      </c>
      <c r="I195">
        <f>'2038'!$O194</f>
        <v>207557441.25524575</v>
      </c>
      <c r="J195">
        <f>'2041'!$O194</f>
        <v>195943492.1303404</v>
      </c>
      <c r="K195">
        <f>'2044'!$O194</f>
        <v>185360047.8440221</v>
      </c>
      <c r="L195">
        <f>'2047'!$O194</f>
        <v>174584664.11153081</v>
      </c>
      <c r="M195">
        <f>'2050'!$O194</f>
        <v>163601619.23025408</v>
      </c>
      <c r="N195">
        <f t="shared" si="6"/>
        <v>2334737534.320364</v>
      </c>
      <c r="O195">
        <f t="shared" si="7"/>
        <v>50000000</v>
      </c>
      <c r="P195">
        <v>223388728.17781699</v>
      </c>
      <c r="Q195">
        <f t="shared" si="8"/>
        <v>10.451456317267349</v>
      </c>
    </row>
    <row r="196" spans="1:17" x14ac:dyDescent="0.25">
      <c r="A196">
        <v>8.68</v>
      </c>
      <c r="B196">
        <v>52.75</v>
      </c>
      <c r="C196">
        <f>'2020'!$O195</f>
        <v>379913042.79359686</v>
      </c>
      <c r="D196">
        <f>'2023'!$O195</f>
        <v>344966905.20974934</v>
      </c>
      <c r="E196">
        <f>'2026'!$O195</f>
        <v>313380165.06080645</v>
      </c>
      <c r="F196">
        <f>'2029'!$O195</f>
        <v>283023293.33764076</v>
      </c>
      <c r="G196">
        <f>'2032'!$O195</f>
        <v>253898582.31586632</v>
      </c>
      <c r="H196">
        <f>'2035'!$O195</f>
        <v>221690326.12648812</v>
      </c>
      <c r="I196">
        <f>'2038'!$O195</f>
        <v>209455770.53402507</v>
      </c>
      <c r="J196">
        <f>'2041'!$O195</f>
        <v>197656369.0485234</v>
      </c>
      <c r="K196">
        <f>'2044'!$O195</f>
        <v>186918511.54272527</v>
      </c>
      <c r="L196">
        <f>'2047'!$O195</f>
        <v>175954857.75444871</v>
      </c>
      <c r="M196">
        <f>'2050'!$O195</f>
        <v>164840693.21761745</v>
      </c>
      <c r="N196">
        <f t="shared" ref="N196:N259" si="9">SUM(D196:M196)</f>
        <v>2351785474.147891</v>
      </c>
      <c r="O196">
        <f t="shared" ref="O196:O259" si="10">50000000</f>
        <v>50000000</v>
      </c>
      <c r="P196">
        <v>223388728.177818</v>
      </c>
      <c r="Q196">
        <f t="shared" ref="Q196:Q259" si="11">N196/P196</f>
        <v>10.527771447249853</v>
      </c>
    </row>
    <row r="197" spans="1:17" x14ac:dyDescent="0.25">
      <c r="A197">
        <v>8.8800000000000008</v>
      </c>
      <c r="B197">
        <v>52.75</v>
      </c>
      <c r="C197">
        <f>'2020'!$O196</f>
        <v>380055891.54440093</v>
      </c>
      <c r="D197">
        <f>'2023'!$O196</f>
        <v>345116394.42045867</v>
      </c>
      <c r="E197">
        <f>'2026'!$O196</f>
        <v>313540277.30245841</v>
      </c>
      <c r="F197">
        <f>'2029'!$O196</f>
        <v>283179808.03376776</v>
      </c>
      <c r="G197">
        <f>'2032'!$O196</f>
        <v>254067659.97531995</v>
      </c>
      <c r="H197">
        <f>'2035'!$O196</f>
        <v>221887103.71829492</v>
      </c>
      <c r="I197">
        <f>'2038'!$O196</f>
        <v>209652548.12583184</v>
      </c>
      <c r="J197">
        <f>'2041'!$O196</f>
        <v>197853146.6403302</v>
      </c>
      <c r="K197">
        <f>'2044'!$O196</f>
        <v>187115289.13453206</v>
      </c>
      <c r="L197">
        <f>'2047'!$O196</f>
        <v>176151635.34625551</v>
      </c>
      <c r="M197">
        <f>'2050'!$O196</f>
        <v>165037470.80942425</v>
      </c>
      <c r="N197">
        <f t="shared" si="9"/>
        <v>2353601333.5066733</v>
      </c>
      <c r="O197">
        <f t="shared" si="10"/>
        <v>50000000</v>
      </c>
      <c r="P197">
        <v>223388728.177818</v>
      </c>
      <c r="Q197">
        <f t="shared" si="11"/>
        <v>10.535900144582051</v>
      </c>
    </row>
    <row r="198" spans="1:17" x14ac:dyDescent="0.25">
      <c r="A198">
        <v>9.08</v>
      </c>
      <c r="B198">
        <v>52.75</v>
      </c>
      <c r="C198">
        <f>'2020'!$O197</f>
        <v>381551565.04431522</v>
      </c>
      <c r="D198">
        <f>'2023'!$O197</f>
        <v>346452696.88264716</v>
      </c>
      <c r="E198">
        <f>'2026'!$O197</f>
        <v>314734618.3994239</v>
      </c>
      <c r="F198">
        <f>'2029'!$O197</f>
        <v>284291271.19190502</v>
      </c>
      <c r="G198">
        <f>'2032'!$O197</f>
        <v>255125339.83239728</v>
      </c>
      <c r="H198">
        <f>'2035'!$O197</f>
        <v>223201359.95033383</v>
      </c>
      <c r="I198">
        <f>'2038'!$O197</f>
        <v>210841019.51471946</v>
      </c>
      <c r="J198">
        <f>'2041'!$O197</f>
        <v>198936149.90112886</v>
      </c>
      <c r="K198">
        <f>'2044'!$O197</f>
        <v>188102644.2972455</v>
      </c>
      <c r="L198">
        <f>'2047'!$O197</f>
        <v>177071347.25953686</v>
      </c>
      <c r="M198">
        <f>'2050'!$O197</f>
        <v>165831366.58417007</v>
      </c>
      <c r="N198">
        <f t="shared" si="9"/>
        <v>2364587813.8135076</v>
      </c>
      <c r="O198">
        <f t="shared" si="10"/>
        <v>50000000</v>
      </c>
      <c r="P198">
        <v>223388728.177818</v>
      </c>
      <c r="Q198">
        <f t="shared" si="11"/>
        <v>10.585081141297737</v>
      </c>
    </row>
    <row r="199" spans="1:17" x14ac:dyDescent="0.25">
      <c r="A199">
        <v>9.2800000000000011</v>
      </c>
      <c r="B199">
        <v>52.75</v>
      </c>
      <c r="C199">
        <f>'2020'!$O198</f>
        <v>381756640.52587616</v>
      </c>
      <c r="D199">
        <f>'2023'!$O198</f>
        <v>346642508.61544281</v>
      </c>
      <c r="E199">
        <f>'2026'!$O198</f>
        <v>314939693.8809849</v>
      </c>
      <c r="F199">
        <f>'2029'!$O198</f>
        <v>284512311.4318102</v>
      </c>
      <c r="G199">
        <f>'2032'!$O198</f>
        <v>255330415.31395826</v>
      </c>
      <c r="H199">
        <f>'2035'!$O198</f>
        <v>223477382.34814379</v>
      </c>
      <c r="I199">
        <f>'2038'!$O198</f>
        <v>211113341.09545231</v>
      </c>
      <c r="J199">
        <f>'2041'!$O198</f>
        <v>199173239.4559117</v>
      </c>
      <c r="K199">
        <f>'2044'!$O198</f>
        <v>188312648.58419845</v>
      </c>
      <c r="L199">
        <f>'2047'!$O198</f>
        <v>177247818.1787928</v>
      </c>
      <c r="M199">
        <f>'2050'!$O198</f>
        <v>165981670.69003955</v>
      </c>
      <c r="N199">
        <f t="shared" si="9"/>
        <v>2366731029.5947347</v>
      </c>
      <c r="O199">
        <f t="shared" si="10"/>
        <v>50000000</v>
      </c>
      <c r="P199">
        <v>223388728.177818</v>
      </c>
      <c r="Q199">
        <f t="shared" si="11"/>
        <v>10.594675250180083</v>
      </c>
    </row>
    <row r="200" spans="1:17" x14ac:dyDescent="0.25">
      <c r="A200">
        <v>9.48</v>
      </c>
      <c r="B200">
        <v>52.75</v>
      </c>
      <c r="C200">
        <f>'2020'!$O199</f>
        <v>381101852.3669166</v>
      </c>
      <c r="D200">
        <f>'2023'!$O199</f>
        <v>346038591.62820089</v>
      </c>
      <c r="E200">
        <f>'2026'!$O199</f>
        <v>314413840.3833304</v>
      </c>
      <c r="F200">
        <f>'2029'!$O199</f>
        <v>284035915.5023396</v>
      </c>
      <c r="G200">
        <f>'2032'!$O199</f>
        <v>254870507.93546718</v>
      </c>
      <c r="H200">
        <f>'2035'!$O199</f>
        <v>222901271.30936062</v>
      </c>
      <c r="I200">
        <f>'2038'!$O199</f>
        <v>210515541.212771</v>
      </c>
      <c r="J200">
        <f>'2041'!$O199</f>
        <v>198652375.12152448</v>
      </c>
      <c r="K200">
        <f>'2044'!$O199</f>
        <v>187852285.00880128</v>
      </c>
      <c r="L200">
        <f>'2047'!$O199</f>
        <v>176858864.67850566</v>
      </c>
      <c r="M200">
        <f>'2050'!$O199</f>
        <v>165597229.52822599</v>
      </c>
      <c r="N200">
        <f t="shared" si="9"/>
        <v>2361736422.308527</v>
      </c>
      <c r="O200">
        <f t="shared" si="10"/>
        <v>50000000</v>
      </c>
      <c r="P200">
        <v>223388728.177818</v>
      </c>
      <c r="Q200">
        <f t="shared" si="11"/>
        <v>10.572316882652103</v>
      </c>
    </row>
    <row r="201" spans="1:17" x14ac:dyDescent="0.25">
      <c r="A201">
        <v>9.68</v>
      </c>
      <c r="B201">
        <v>52.75</v>
      </c>
      <c r="C201">
        <f>'2020'!$O200</f>
        <v>381851672.84759265</v>
      </c>
      <c r="D201">
        <f>'2023'!$O200</f>
        <v>346730095.31549311</v>
      </c>
      <c r="E201">
        <f>'2026'!$O200</f>
        <v>315056094.09794295</v>
      </c>
      <c r="F201">
        <f>'2029'!$O200</f>
        <v>284592848.87576121</v>
      </c>
      <c r="G201">
        <f>'2032'!$O200</f>
        <v>255344685.01803049</v>
      </c>
      <c r="H201">
        <f>'2035'!$O200</f>
        <v>223171612.42436177</v>
      </c>
      <c r="I201">
        <f>'2038'!$O200</f>
        <v>210759696.33300483</v>
      </c>
      <c r="J201">
        <f>'2041'!$O200</f>
        <v>198894921.26539421</v>
      </c>
      <c r="K201">
        <f>'2044'!$O200</f>
        <v>188032200.63450509</v>
      </c>
      <c r="L201">
        <f>'2047'!$O200</f>
        <v>177012187.62454346</v>
      </c>
      <c r="M201">
        <f>'2050'!$O200</f>
        <v>165752990.22318235</v>
      </c>
      <c r="N201">
        <f t="shared" si="9"/>
        <v>2365347331.8122191</v>
      </c>
      <c r="O201">
        <f t="shared" si="10"/>
        <v>50000000</v>
      </c>
      <c r="P201">
        <v>223388728.177818</v>
      </c>
      <c r="Q201">
        <f t="shared" si="11"/>
        <v>10.588481124837223</v>
      </c>
    </row>
    <row r="202" spans="1:17" x14ac:dyDescent="0.25">
      <c r="A202">
        <v>9.8800000000000008</v>
      </c>
      <c r="B202">
        <v>52.75</v>
      </c>
      <c r="C202">
        <f>'2020'!$O201</f>
        <v>382010312.90236634</v>
      </c>
      <c r="D202">
        <f>'2023'!$O201</f>
        <v>346934576.40560108</v>
      </c>
      <c r="E202">
        <f>'2026'!$O201</f>
        <v>315225490.82932299</v>
      </c>
      <c r="F202">
        <f>'2029'!$O201</f>
        <v>284805417.77153772</v>
      </c>
      <c r="G202">
        <f>'2032'!$O201</f>
        <v>255529553.98145375</v>
      </c>
      <c r="H202">
        <f>'2035'!$O201</f>
        <v>223384181.32013828</v>
      </c>
      <c r="I202">
        <f>'2038'!$O201</f>
        <v>210972265.22878122</v>
      </c>
      <c r="J202">
        <f>'2041'!$O201</f>
        <v>199107490.16117075</v>
      </c>
      <c r="K202">
        <f>'2044'!$O201</f>
        <v>188244769.5302816</v>
      </c>
      <c r="L202">
        <f>'2047'!$O201</f>
        <v>177224756.52031994</v>
      </c>
      <c r="M202">
        <f>'2050'!$O201</f>
        <v>165965559.11895886</v>
      </c>
      <c r="N202">
        <f t="shared" si="9"/>
        <v>2367394060.8675661</v>
      </c>
      <c r="O202">
        <f t="shared" si="10"/>
        <v>50000000</v>
      </c>
      <c r="P202">
        <v>223388728.17781901</v>
      </c>
      <c r="Q202">
        <f t="shared" si="11"/>
        <v>10.597643310736357</v>
      </c>
    </row>
    <row r="203" spans="1:17" x14ac:dyDescent="0.25">
      <c r="A203">
        <v>6.08</v>
      </c>
      <c r="B203">
        <v>52.55</v>
      </c>
      <c r="C203">
        <f>'2020'!$O202</f>
        <v>338825794.02558786</v>
      </c>
      <c r="D203">
        <f>'2023'!$O202</f>
        <v>308729525.5922085</v>
      </c>
      <c r="E203">
        <f>'2026'!$O202</f>
        <v>280704488.3271755</v>
      </c>
      <c r="F203">
        <f>'2029'!$O202</f>
        <v>252768655.06544346</v>
      </c>
      <c r="G203">
        <f>'2032'!$O202</f>
        <v>224900380.82700872</v>
      </c>
      <c r="H203">
        <f>'2035'!$O202</f>
        <v>197073285.72770292</v>
      </c>
      <c r="I203">
        <f>'2038'!$O202</f>
        <v>186961697.89691636</v>
      </c>
      <c r="J203">
        <f>'2041'!$O202</f>
        <v>177299579.13089317</v>
      </c>
      <c r="K203">
        <f>'2044'!$O202</f>
        <v>168600195.56090125</v>
      </c>
      <c r="L203">
        <f>'2047'!$O202</f>
        <v>159704249.06580657</v>
      </c>
      <c r="M203">
        <f>'2050'!$O202</f>
        <v>150670219.30652437</v>
      </c>
      <c r="N203">
        <f t="shared" si="9"/>
        <v>2107412276.5005808</v>
      </c>
      <c r="O203">
        <f t="shared" si="10"/>
        <v>50000000</v>
      </c>
      <c r="P203">
        <v>223388728.17781901</v>
      </c>
      <c r="Q203">
        <f t="shared" si="11"/>
        <v>9.4338344360108692</v>
      </c>
    </row>
    <row r="204" spans="1:17" x14ac:dyDescent="0.25">
      <c r="A204">
        <v>6.28</v>
      </c>
      <c r="B204">
        <v>52.55</v>
      </c>
      <c r="C204">
        <f>'2020'!$O203</f>
        <v>348631833.04874754</v>
      </c>
      <c r="D204">
        <f>'2023'!$O203</f>
        <v>317297413.01340836</v>
      </c>
      <c r="E204">
        <f>'2026'!$O203</f>
        <v>288461341.30776554</v>
      </c>
      <c r="F204">
        <f>'2029'!$O203</f>
        <v>259881739.26679638</v>
      </c>
      <c r="G204">
        <f>'2032'!$O203</f>
        <v>231220014.58116564</v>
      </c>
      <c r="H204">
        <f>'2035'!$O203</f>
        <v>202067273.67094913</v>
      </c>
      <c r="I204">
        <f>'2038'!$O203</f>
        <v>191472343.69241387</v>
      </c>
      <c r="J204">
        <f>'2041'!$O203</f>
        <v>181421762.43889785</v>
      </c>
      <c r="K204">
        <f>'2044'!$O203</f>
        <v>172333144.00080746</v>
      </c>
      <c r="L204">
        <f>'2047'!$O203</f>
        <v>163087057.20721054</v>
      </c>
      <c r="M204">
        <f>'2050'!$O203</f>
        <v>153575365.85641789</v>
      </c>
      <c r="N204">
        <f t="shared" si="9"/>
        <v>2160817455.0358324</v>
      </c>
      <c r="O204">
        <f t="shared" si="10"/>
        <v>50000000</v>
      </c>
      <c r="P204">
        <v>223388728.17781901</v>
      </c>
      <c r="Q204">
        <f t="shared" si="11"/>
        <v>9.6729028033849875</v>
      </c>
    </row>
    <row r="205" spans="1:17" x14ac:dyDescent="0.25">
      <c r="A205">
        <v>6.48</v>
      </c>
      <c r="B205">
        <v>52.55</v>
      </c>
      <c r="C205">
        <f>'2020'!$O204</f>
        <v>350936161.62738627</v>
      </c>
      <c r="D205">
        <f>'2023'!$O204</f>
        <v>319309561.35621667</v>
      </c>
      <c r="E205">
        <f>'2026'!$O204</f>
        <v>290206031.78693217</v>
      </c>
      <c r="F205">
        <f>'2029'!$O204</f>
        <v>261423714.66850197</v>
      </c>
      <c r="G205">
        <f>'2032'!$O204</f>
        <v>232592653.57542837</v>
      </c>
      <c r="H205">
        <f>'2035'!$O204</f>
        <v>203053507.53199539</v>
      </c>
      <c r="I205">
        <f>'2038'!$O204</f>
        <v>192458139.43914145</v>
      </c>
      <c r="J205">
        <f>'2041'!$O204</f>
        <v>182330886.17803034</v>
      </c>
      <c r="K205">
        <f>'2044'!$O204</f>
        <v>173086122.67252511</v>
      </c>
      <c r="L205">
        <f>'2047'!$O204</f>
        <v>163736847.37916011</v>
      </c>
      <c r="M205">
        <f>'2050'!$O204</f>
        <v>154181496.95336908</v>
      </c>
      <c r="N205">
        <f t="shared" si="9"/>
        <v>2172378961.5413008</v>
      </c>
      <c r="O205">
        <f t="shared" si="10"/>
        <v>50000000</v>
      </c>
      <c r="P205">
        <v>223388728.17781901</v>
      </c>
      <c r="Q205">
        <f t="shared" si="11"/>
        <v>9.724657905801191</v>
      </c>
    </row>
    <row r="206" spans="1:17" x14ac:dyDescent="0.25">
      <c r="A206">
        <v>6.6800000000000006</v>
      </c>
      <c r="B206">
        <v>52.55</v>
      </c>
      <c r="C206">
        <f>'2020'!$O205</f>
        <v>351162758.96133751</v>
      </c>
      <c r="D206">
        <f>'2023'!$O205</f>
        <v>319506022.54430902</v>
      </c>
      <c r="E206">
        <f>'2026'!$O205</f>
        <v>290338739.72712243</v>
      </c>
      <c r="F206">
        <f>'2029'!$O205</f>
        <v>261448294.98412192</v>
      </c>
      <c r="G206">
        <f>'2032'!$O205</f>
        <v>232402018.56550956</v>
      </c>
      <c r="H206">
        <f>'2035'!$O205</f>
        <v>203011818.39990735</v>
      </c>
      <c r="I206">
        <f>'2038'!$O205</f>
        <v>192318369.58328381</v>
      </c>
      <c r="J206">
        <f>'2041'!$O205</f>
        <v>182170235.2203773</v>
      </c>
      <c r="K206">
        <f>'2044'!$O205</f>
        <v>172893059.73040941</v>
      </c>
      <c r="L206">
        <f>'2047'!$O205</f>
        <v>163553843.8502394</v>
      </c>
      <c r="M206">
        <f>'2050'!$O205</f>
        <v>154059359.1724363</v>
      </c>
      <c r="N206">
        <f t="shared" si="9"/>
        <v>2171701761.7777166</v>
      </c>
      <c r="O206">
        <f t="shared" si="10"/>
        <v>50000000</v>
      </c>
      <c r="P206">
        <v>223388728.17781901</v>
      </c>
      <c r="Q206">
        <f t="shared" si="11"/>
        <v>9.7216264199732887</v>
      </c>
    </row>
    <row r="207" spans="1:17" x14ac:dyDescent="0.25">
      <c r="A207">
        <v>6.8800000000000008</v>
      </c>
      <c r="B207">
        <v>52.55</v>
      </c>
      <c r="C207">
        <f>'2020'!$O206</f>
        <v>351153396.32990074</v>
      </c>
      <c r="D207">
        <f>'2023'!$O206</f>
        <v>319496659.9128722</v>
      </c>
      <c r="E207">
        <f>'2026'!$O206</f>
        <v>290329377.0956856</v>
      </c>
      <c r="F207">
        <f>'2029'!$O206</f>
        <v>261414634.21534935</v>
      </c>
      <c r="G207">
        <f>'2032'!$O206</f>
        <v>232392655.93407267</v>
      </c>
      <c r="H207">
        <f>'2035'!$O206</f>
        <v>203002455.76847047</v>
      </c>
      <c r="I207">
        <f>'2038'!$O206</f>
        <v>192309006.95184693</v>
      </c>
      <c r="J207">
        <f>'2041'!$O206</f>
        <v>182160872.5889405</v>
      </c>
      <c r="K207">
        <f>'2044'!$O206</f>
        <v>172883697.09897256</v>
      </c>
      <c r="L207">
        <f>'2047'!$O206</f>
        <v>163544481.21880254</v>
      </c>
      <c r="M207">
        <f>'2050'!$O206</f>
        <v>154049996.54099944</v>
      </c>
      <c r="N207">
        <f t="shared" si="9"/>
        <v>2171583837.3260121</v>
      </c>
      <c r="O207">
        <f t="shared" si="10"/>
        <v>50000000</v>
      </c>
      <c r="P207">
        <v>223388728.17781901</v>
      </c>
      <c r="Q207">
        <f t="shared" si="11"/>
        <v>9.721098530976084</v>
      </c>
    </row>
    <row r="208" spans="1:17" x14ac:dyDescent="0.25">
      <c r="A208">
        <v>7.08</v>
      </c>
      <c r="B208">
        <v>52.55</v>
      </c>
      <c r="C208">
        <f>'2020'!$O207</f>
        <v>354626607.46707201</v>
      </c>
      <c r="D208">
        <f>'2023'!$O207</f>
        <v>322544881.6161083</v>
      </c>
      <c r="E208">
        <f>'2026'!$O207</f>
        <v>293070988.76565421</v>
      </c>
      <c r="F208">
        <f>'2029'!$O207</f>
        <v>264073254.43365702</v>
      </c>
      <c r="G208">
        <f>'2032'!$O207</f>
        <v>234872517.141343</v>
      </c>
      <c r="H208">
        <f>'2035'!$O207</f>
        <v>204848273.5748359</v>
      </c>
      <c r="I208">
        <f>'2038'!$O207</f>
        <v>194070671.07411385</v>
      </c>
      <c r="J208">
        <f>'2041'!$O207</f>
        <v>183761183.40513444</v>
      </c>
      <c r="K208">
        <f>'2044'!$O207</f>
        <v>174451722.46614516</v>
      </c>
      <c r="L208">
        <f>'2047'!$O207</f>
        <v>164917094.03974789</v>
      </c>
      <c r="M208">
        <f>'2050'!$O207</f>
        <v>155301591.47377336</v>
      </c>
      <c r="N208">
        <f t="shared" si="9"/>
        <v>2191912177.9905133</v>
      </c>
      <c r="O208">
        <f t="shared" si="10"/>
        <v>50000000</v>
      </c>
      <c r="P208">
        <v>223388728.17781901</v>
      </c>
      <c r="Q208">
        <f t="shared" si="11"/>
        <v>9.8120983805670612</v>
      </c>
    </row>
    <row r="209" spans="1:17" x14ac:dyDescent="0.25">
      <c r="A209">
        <v>7.28</v>
      </c>
      <c r="B209">
        <v>52.55</v>
      </c>
      <c r="C209">
        <f>'2020'!$O208</f>
        <v>358456417.1567471</v>
      </c>
      <c r="D209">
        <f>'2023'!$O208</f>
        <v>325914880.76441807</v>
      </c>
      <c r="E209">
        <f>'2026'!$O208</f>
        <v>296187937.10361421</v>
      </c>
      <c r="F209">
        <f>'2029'!$O208</f>
        <v>266983644.69273129</v>
      </c>
      <c r="G209">
        <f>'2032'!$O208</f>
        <v>237844264.21977997</v>
      </c>
      <c r="H209">
        <f>'2035'!$O208</f>
        <v>207183497.27494672</v>
      </c>
      <c r="I209">
        <f>'2038'!$O208</f>
        <v>196199605.05535531</v>
      </c>
      <c r="J209">
        <f>'2041'!$O208</f>
        <v>185718980.3589966</v>
      </c>
      <c r="K209">
        <f>'2044'!$O208</f>
        <v>176207718.21624929</v>
      </c>
      <c r="L209">
        <f>'2047'!$O208</f>
        <v>166465905.56484714</v>
      </c>
      <c r="M209">
        <f>'2050'!$O208</f>
        <v>156667021.17535004</v>
      </c>
      <c r="N209">
        <f t="shared" si="9"/>
        <v>2215373454.4262886</v>
      </c>
      <c r="O209">
        <f t="shared" si="10"/>
        <v>50000000</v>
      </c>
      <c r="P209">
        <v>223388728.17782</v>
      </c>
      <c r="Q209">
        <f t="shared" si="11"/>
        <v>9.9171228221632823</v>
      </c>
    </row>
    <row r="210" spans="1:17" x14ac:dyDescent="0.25">
      <c r="A210">
        <v>7.48</v>
      </c>
      <c r="B210">
        <v>52.55</v>
      </c>
      <c r="C210">
        <f>'2020'!$O209</f>
        <v>364195007.70518041</v>
      </c>
      <c r="D210">
        <f>'2023'!$O209</f>
        <v>330959289.17646873</v>
      </c>
      <c r="E210">
        <f>'2026'!$O209</f>
        <v>300756970.59765202</v>
      </c>
      <c r="F210">
        <f>'2029'!$O209</f>
        <v>271330640.03159171</v>
      </c>
      <c r="G210">
        <f>'2032'!$O209</f>
        <v>242244739.88584858</v>
      </c>
      <c r="H210">
        <f>'2035'!$O209</f>
        <v>210765419.9966175</v>
      </c>
      <c r="I210">
        <f>'2038'!$O209</f>
        <v>199424460.59544384</v>
      </c>
      <c r="J210">
        <f>'2041'!$O209</f>
        <v>188645047.09322205</v>
      </c>
      <c r="K210">
        <f>'2044'!$O209</f>
        <v>178929977.65804091</v>
      </c>
      <c r="L210">
        <f>'2047'!$O209</f>
        <v>168989287.9168154</v>
      </c>
      <c r="M210">
        <f>'2050'!$O209</f>
        <v>158814964.84144834</v>
      </c>
      <c r="N210">
        <f t="shared" si="9"/>
        <v>2250860797.793149</v>
      </c>
      <c r="O210">
        <f t="shared" si="10"/>
        <v>50000000</v>
      </c>
      <c r="P210">
        <v>223388728.17782</v>
      </c>
      <c r="Q210">
        <f t="shared" si="11"/>
        <v>10.07598197166617</v>
      </c>
    </row>
    <row r="211" spans="1:17" x14ac:dyDescent="0.25">
      <c r="A211">
        <v>7.6800000000000006</v>
      </c>
      <c r="B211">
        <v>52.55</v>
      </c>
      <c r="C211">
        <f>'2020'!$O210</f>
        <v>371070296.64167714</v>
      </c>
      <c r="D211">
        <f>'2023'!$O210</f>
        <v>337146789.88323617</v>
      </c>
      <c r="E211">
        <f>'2026'!$O210</f>
        <v>306336477.22793674</v>
      </c>
      <c r="F211">
        <f>'2029'!$O210</f>
        <v>276506913.4534173</v>
      </c>
      <c r="G211">
        <f>'2032'!$O210</f>
        <v>247459333.95056343</v>
      </c>
      <c r="H211">
        <f>'2035'!$O210</f>
        <v>215153487.38108909</v>
      </c>
      <c r="I211">
        <f>'2038'!$O210</f>
        <v>203512832.53425482</v>
      </c>
      <c r="J211">
        <f>'2041'!$O210</f>
        <v>192296841.59709486</v>
      </c>
      <c r="K211">
        <f>'2044'!$O210</f>
        <v>182186683.1115728</v>
      </c>
      <c r="L211">
        <f>'2047'!$O210</f>
        <v>171904880.737086</v>
      </c>
      <c r="M211">
        <f>'2050'!$O210</f>
        <v>161268229.89580566</v>
      </c>
      <c r="N211">
        <f t="shared" si="9"/>
        <v>2293772469.7720566</v>
      </c>
      <c r="O211">
        <f t="shared" si="10"/>
        <v>50000000</v>
      </c>
      <c r="P211">
        <v>223388728.17782</v>
      </c>
      <c r="Q211">
        <f t="shared" si="11"/>
        <v>10.268076140109393</v>
      </c>
    </row>
    <row r="212" spans="1:17" x14ac:dyDescent="0.25">
      <c r="A212">
        <v>7.8800000000000008</v>
      </c>
      <c r="B212">
        <v>52.55</v>
      </c>
      <c r="C212">
        <f>'2020'!$O211</f>
        <v>371193832.77158576</v>
      </c>
      <c r="D212">
        <f>'2023'!$O211</f>
        <v>337270326.01314473</v>
      </c>
      <c r="E212">
        <f>'2026'!$O211</f>
        <v>306460013.35784531</v>
      </c>
      <c r="F212">
        <f>'2029'!$O211</f>
        <v>276606151.4459902</v>
      </c>
      <c r="G212">
        <f>'2032'!$O211</f>
        <v>247582870.08047205</v>
      </c>
      <c r="H212">
        <f>'2035'!$O211</f>
        <v>215277023.51099771</v>
      </c>
      <c r="I212">
        <f>'2038'!$O211</f>
        <v>203636368.66416338</v>
      </c>
      <c r="J212">
        <f>'2041'!$O211</f>
        <v>192420377.7270034</v>
      </c>
      <c r="K212">
        <f>'2044'!$O211</f>
        <v>182310219.24148145</v>
      </c>
      <c r="L212">
        <f>'2047'!$O211</f>
        <v>172028416.86699456</v>
      </c>
      <c r="M212">
        <f>'2050'!$O211</f>
        <v>161391766.02571419</v>
      </c>
      <c r="N212">
        <f t="shared" si="9"/>
        <v>2294983532.9338074</v>
      </c>
      <c r="O212">
        <f t="shared" si="10"/>
        <v>50000000</v>
      </c>
      <c r="P212">
        <v>223388728.17782</v>
      </c>
      <c r="Q212">
        <f t="shared" si="11"/>
        <v>10.273497466295497</v>
      </c>
    </row>
    <row r="213" spans="1:17" x14ac:dyDescent="0.25">
      <c r="A213">
        <v>8.08</v>
      </c>
      <c r="B213">
        <v>52.55</v>
      </c>
      <c r="C213">
        <f>'2020'!$O212</f>
        <v>378129334.63458741</v>
      </c>
      <c r="D213">
        <f>'2023'!$O212</f>
        <v>343369129.92808646</v>
      </c>
      <c r="E213">
        <f>'2026'!$O212</f>
        <v>311981599.96789086</v>
      </c>
      <c r="F213">
        <f>'2029'!$O212</f>
        <v>281739218.40692836</v>
      </c>
      <c r="G213">
        <f>'2032'!$O212</f>
        <v>252598838.39609674</v>
      </c>
      <c r="H213">
        <f>'2035'!$O212</f>
        <v>220044298.52059823</v>
      </c>
      <c r="I213">
        <f>'2038'!$O212</f>
        <v>207944356.83701634</v>
      </c>
      <c r="J213">
        <f>'2041'!$O212</f>
        <v>196397618.22034508</v>
      </c>
      <c r="K213">
        <f>'2044'!$O212</f>
        <v>185823487.94548559</v>
      </c>
      <c r="L213">
        <f>'2047'!$O212</f>
        <v>175077244.79530343</v>
      </c>
      <c r="M213">
        <f>'2050'!$O212</f>
        <v>164166177.96270782</v>
      </c>
      <c r="N213">
        <f t="shared" si="9"/>
        <v>2339141970.9804587</v>
      </c>
      <c r="O213">
        <f t="shared" si="10"/>
        <v>50000000</v>
      </c>
      <c r="P213">
        <v>223388728.17782</v>
      </c>
      <c r="Q213">
        <f t="shared" si="11"/>
        <v>10.471172785040769</v>
      </c>
    </row>
    <row r="214" spans="1:17" x14ac:dyDescent="0.25">
      <c r="A214">
        <v>8.2800000000000011</v>
      </c>
      <c r="B214">
        <v>52.55</v>
      </c>
      <c r="C214">
        <f>'2020'!$O213</f>
        <v>381141914.14148283</v>
      </c>
      <c r="D214">
        <f>'2023'!$O213</f>
        <v>346029765.06000429</v>
      </c>
      <c r="E214">
        <f>'2026'!$O213</f>
        <v>314460740.96480483</v>
      </c>
      <c r="F214">
        <f>'2029'!$O213</f>
        <v>284092063.84471768</v>
      </c>
      <c r="G214">
        <f>'2032'!$O213</f>
        <v>254890049.35752049</v>
      </c>
      <c r="H214">
        <f>'2035'!$O213</f>
        <v>222732171.11020842</v>
      </c>
      <c r="I214">
        <f>'2038'!$O213</f>
        <v>210390757.02905333</v>
      </c>
      <c r="J214">
        <f>'2041'!$O213</f>
        <v>198605941.7135953</v>
      </c>
      <c r="K214">
        <f>'2044'!$O213</f>
        <v>187860683.71690369</v>
      </c>
      <c r="L214">
        <f>'2047'!$O213</f>
        <v>176900309.96216831</v>
      </c>
      <c r="M214">
        <f>'2050'!$O213</f>
        <v>165761191.69774181</v>
      </c>
      <c r="N214">
        <f t="shared" si="9"/>
        <v>2361723674.4567184</v>
      </c>
      <c r="O214">
        <f t="shared" si="10"/>
        <v>50000000</v>
      </c>
      <c r="P214">
        <v>223388728.17782</v>
      </c>
      <c r="Q214">
        <f t="shared" si="11"/>
        <v>10.572259816872942</v>
      </c>
    </row>
    <row r="215" spans="1:17" x14ac:dyDescent="0.25">
      <c r="A215">
        <v>8.48</v>
      </c>
      <c r="B215">
        <v>52.55</v>
      </c>
      <c r="C215">
        <f>'2020'!$O214</f>
        <v>381253653.46501303</v>
      </c>
      <c r="D215">
        <f>'2023'!$O214</f>
        <v>346148144.8434397</v>
      </c>
      <c r="E215">
        <f>'2026'!$O214</f>
        <v>314589743.77918285</v>
      </c>
      <c r="F215">
        <f>'2029'!$O214</f>
        <v>284354222.5589543</v>
      </c>
      <c r="G215">
        <f>'2032'!$O214</f>
        <v>255281698.96083832</v>
      </c>
      <c r="H215">
        <f>'2035'!$O214</f>
        <v>223454276.7328375</v>
      </c>
      <c r="I215">
        <f>'2038'!$O214</f>
        <v>211128017.03654721</v>
      </c>
      <c r="J215">
        <f>'2041'!$O214</f>
        <v>199315849.12289995</v>
      </c>
      <c r="K215">
        <f>'2044'!$O214</f>
        <v>188419240.74942321</v>
      </c>
      <c r="L215">
        <f>'2047'!$O214</f>
        <v>177441053.97647575</v>
      </c>
      <c r="M215">
        <f>'2050'!$O214</f>
        <v>166218131.75487089</v>
      </c>
      <c r="N215">
        <f t="shared" si="9"/>
        <v>2366350379.5154696</v>
      </c>
      <c r="O215">
        <f t="shared" si="10"/>
        <v>50000000</v>
      </c>
      <c r="P215">
        <v>223388728.17782</v>
      </c>
      <c r="Q215">
        <f t="shared" si="11"/>
        <v>10.592971269489603</v>
      </c>
    </row>
    <row r="216" spans="1:17" x14ac:dyDescent="0.25">
      <c r="A216">
        <v>8.68</v>
      </c>
      <c r="B216">
        <v>52.55</v>
      </c>
      <c r="C216">
        <f>'2020'!$O215</f>
        <v>382453187.83496225</v>
      </c>
      <c r="D216">
        <f>'2023'!$O215</f>
        <v>347221510.47518957</v>
      </c>
      <c r="E216">
        <f>'2026'!$O215</f>
        <v>315628073.45800805</v>
      </c>
      <c r="F216">
        <f>'2029'!$O215</f>
        <v>285378431.68691278</v>
      </c>
      <c r="G216">
        <f>'2032'!$O215</f>
        <v>256407301.51431143</v>
      </c>
      <c r="H216">
        <f>'2035'!$O215</f>
        <v>224997721.86156246</v>
      </c>
      <c r="I216">
        <f>'2038'!$O215</f>
        <v>212505913.45363951</v>
      </c>
      <c r="J216">
        <f>'2041'!$O215</f>
        <v>200532427.824857</v>
      </c>
      <c r="K216">
        <f>'2044'!$O215</f>
        <v>189629961.35212985</v>
      </c>
      <c r="L216">
        <f>'2047'!$O215</f>
        <v>178505898.33863631</v>
      </c>
      <c r="M216">
        <f>'2050'!$O215</f>
        <v>167177232.41958591</v>
      </c>
      <c r="N216">
        <f t="shared" si="9"/>
        <v>2377984472.3848329</v>
      </c>
      <c r="O216">
        <f t="shared" si="10"/>
        <v>50000000</v>
      </c>
      <c r="P216">
        <v>223388728.17782101</v>
      </c>
      <c r="Q216">
        <f t="shared" si="11"/>
        <v>10.645051304880159</v>
      </c>
    </row>
    <row r="217" spans="1:17" x14ac:dyDescent="0.25">
      <c r="A217">
        <v>8.8800000000000008</v>
      </c>
      <c r="B217">
        <v>52.55</v>
      </c>
      <c r="C217">
        <f>'2020'!$O216</f>
        <v>382581673.33115065</v>
      </c>
      <c r="D217">
        <f>'2023'!$O216</f>
        <v>347356636.43128306</v>
      </c>
      <c r="E217">
        <f>'2026'!$O216</f>
        <v>315767315.63080275</v>
      </c>
      <c r="F217">
        <f>'2029'!$O216</f>
        <v>285520583.12842411</v>
      </c>
      <c r="G217">
        <f>'2032'!$O216</f>
        <v>256589715.85150251</v>
      </c>
      <c r="H217">
        <f>'2035'!$O216</f>
        <v>225180136.1987536</v>
      </c>
      <c r="I217">
        <f>'2038'!$O216</f>
        <v>212688327.79083061</v>
      </c>
      <c r="J217">
        <f>'2041'!$O216</f>
        <v>200714842.1620481</v>
      </c>
      <c r="K217">
        <f>'2044'!$O216</f>
        <v>189812375.68932095</v>
      </c>
      <c r="L217">
        <f>'2047'!$O216</f>
        <v>178688312.67582741</v>
      </c>
      <c r="M217">
        <f>'2050'!$O216</f>
        <v>167359646.75677699</v>
      </c>
      <c r="N217">
        <f t="shared" si="9"/>
        <v>2379677892.3155699</v>
      </c>
      <c r="O217">
        <f t="shared" si="10"/>
        <v>50000000</v>
      </c>
      <c r="P217">
        <v>223388728.17782101</v>
      </c>
      <c r="Q217">
        <f t="shared" si="11"/>
        <v>10.652631901916322</v>
      </c>
    </row>
    <row r="218" spans="1:17" x14ac:dyDescent="0.25">
      <c r="A218">
        <v>9.08</v>
      </c>
      <c r="B218">
        <v>52.55</v>
      </c>
      <c r="C218">
        <f>'2020'!$O217</f>
        <v>382716335.59942043</v>
      </c>
      <c r="D218">
        <f>'2023'!$O217</f>
        <v>347497939.15945816</v>
      </c>
      <c r="E218">
        <f>'2026'!$O217</f>
        <v>315912734.57567894</v>
      </c>
      <c r="F218">
        <f>'2029'!$O217</f>
        <v>285668911.34201705</v>
      </c>
      <c r="G218">
        <f>'2032'!$O217</f>
        <v>256768343.31999761</v>
      </c>
      <c r="H218">
        <f>'2035'!$O217</f>
        <v>225663652.84491777</v>
      </c>
      <c r="I218">
        <f>'2038'!$O217</f>
        <v>213179526.34637672</v>
      </c>
      <c r="J218">
        <f>'2041'!$O217</f>
        <v>201191559.93031761</v>
      </c>
      <c r="K218">
        <f>'2044'!$O217</f>
        <v>190148924.10702801</v>
      </c>
      <c r="L218">
        <f>'2047'!$O217</f>
        <v>179044862.14789751</v>
      </c>
      <c r="M218">
        <f>'2050'!$O217</f>
        <v>167675195.63157141</v>
      </c>
      <c r="N218">
        <f t="shared" si="9"/>
        <v>2382751649.4052606</v>
      </c>
      <c r="O218">
        <f t="shared" si="10"/>
        <v>50000000</v>
      </c>
      <c r="P218">
        <v>223388728.17782101</v>
      </c>
      <c r="Q218">
        <f t="shared" si="11"/>
        <v>10.666391580458582</v>
      </c>
    </row>
    <row r="219" spans="1:17" x14ac:dyDescent="0.25">
      <c r="A219">
        <v>9.2800000000000011</v>
      </c>
      <c r="B219">
        <v>52.55</v>
      </c>
      <c r="C219">
        <f>'2020'!$O218</f>
        <v>383071811.85863829</v>
      </c>
      <c r="D219">
        <f>'2023'!$O218</f>
        <v>347833494.03896028</v>
      </c>
      <c r="E219">
        <f>'2026'!$O218</f>
        <v>316279112.9694742</v>
      </c>
      <c r="F219">
        <f>'2029'!$O218</f>
        <v>285999354.52360988</v>
      </c>
      <c r="G219">
        <f>'2032'!$O218</f>
        <v>257075023.77559939</v>
      </c>
      <c r="H219">
        <f>'2035'!$O218</f>
        <v>226023571.99985397</v>
      </c>
      <c r="I219">
        <f>'2038'!$O218</f>
        <v>213507708.28092992</v>
      </c>
      <c r="J219">
        <f>'2041'!$O218</f>
        <v>201513305.95941442</v>
      </c>
      <c r="K219">
        <f>'2044'!$O218</f>
        <v>190465079.6230135</v>
      </c>
      <c r="L219">
        <f>'2047'!$O218</f>
        <v>179352970.13332695</v>
      </c>
      <c r="M219">
        <f>'2050'!$O218</f>
        <v>167951042.43131799</v>
      </c>
      <c r="N219">
        <f t="shared" si="9"/>
        <v>2386000663.7355008</v>
      </c>
      <c r="O219">
        <f t="shared" si="10"/>
        <v>50000000</v>
      </c>
      <c r="P219">
        <v>223388728.17782101</v>
      </c>
      <c r="Q219">
        <f t="shared" si="11"/>
        <v>10.680935798319268</v>
      </c>
    </row>
    <row r="220" spans="1:17" x14ac:dyDescent="0.25">
      <c r="A220">
        <v>9.48</v>
      </c>
      <c r="B220">
        <v>52.55</v>
      </c>
      <c r="C220">
        <f>'2020'!$O219</f>
        <v>384078671.02261907</v>
      </c>
      <c r="D220">
        <f>'2023'!$O219</f>
        <v>348740746.30436248</v>
      </c>
      <c r="E220">
        <f>'2026'!$O219</f>
        <v>317081449.81996334</v>
      </c>
      <c r="F220">
        <f>'2029'!$O219</f>
        <v>286704733.95804119</v>
      </c>
      <c r="G220">
        <f>'2032'!$O219</f>
        <v>257697213.2697542</v>
      </c>
      <c r="H220">
        <f>'2035'!$O219</f>
        <v>226619076.20292735</v>
      </c>
      <c r="I220">
        <f>'2038'!$O219</f>
        <v>214054966.97107211</v>
      </c>
      <c r="J220">
        <f>'2041'!$O219</f>
        <v>201991973.1147196</v>
      </c>
      <c r="K220">
        <f>'2044'!$O219</f>
        <v>190938554.17644817</v>
      </c>
      <c r="L220">
        <f>'2047'!$O219</f>
        <v>179729409.6069375</v>
      </c>
      <c r="M220">
        <f>'2050'!$O219</f>
        <v>168284179.06703895</v>
      </c>
      <c r="N220">
        <f t="shared" si="9"/>
        <v>2391842302.4912648</v>
      </c>
      <c r="O220">
        <f t="shared" si="10"/>
        <v>50000000</v>
      </c>
      <c r="P220">
        <v>223388728.17782101</v>
      </c>
      <c r="Q220">
        <f t="shared" si="11"/>
        <v>10.707085903579342</v>
      </c>
    </row>
    <row r="221" spans="1:17" x14ac:dyDescent="0.25">
      <c r="A221">
        <v>9.68</v>
      </c>
      <c r="B221">
        <v>52.55</v>
      </c>
      <c r="C221">
        <f>'2020'!$O220</f>
        <v>386221580.98221421</v>
      </c>
      <c r="D221">
        <f>'2023'!$O220</f>
        <v>350644599.70736903</v>
      </c>
      <c r="E221">
        <f>'2026'!$O220</f>
        <v>318787440.44309187</v>
      </c>
      <c r="F221">
        <f>'2029'!$O220</f>
        <v>288194618.30328757</v>
      </c>
      <c r="G221">
        <f>'2032'!$O220</f>
        <v>258990928.57404095</v>
      </c>
      <c r="H221">
        <f>'2035'!$O220</f>
        <v>227802666.84201095</v>
      </c>
      <c r="I221">
        <f>'2038'!$O220</f>
        <v>215177362.63873047</v>
      </c>
      <c r="J221">
        <f>'2041'!$O220</f>
        <v>203018424.6493516</v>
      </c>
      <c r="K221">
        <f>'2044'!$O220</f>
        <v>191839079.17736855</v>
      </c>
      <c r="L221">
        <f>'2047'!$O220</f>
        <v>180477584.51403576</v>
      </c>
      <c r="M221">
        <f>'2050'!$O220</f>
        <v>168913851.08235738</v>
      </c>
      <c r="N221">
        <f t="shared" si="9"/>
        <v>2403846555.9316444</v>
      </c>
      <c r="O221">
        <f t="shared" si="10"/>
        <v>50000000</v>
      </c>
      <c r="P221">
        <v>223388728.17782101</v>
      </c>
      <c r="Q221">
        <f t="shared" si="11"/>
        <v>10.760822963359834</v>
      </c>
    </row>
    <row r="222" spans="1:17" x14ac:dyDescent="0.25">
      <c r="A222">
        <v>9.8800000000000008</v>
      </c>
      <c r="B222">
        <v>52.55</v>
      </c>
      <c r="C222">
        <f>'2020'!$O221</f>
        <v>386372110.81506103</v>
      </c>
      <c r="D222">
        <f>'2023'!$O221</f>
        <v>350801770.00012112</v>
      </c>
      <c r="E222">
        <f>'2026'!$O221</f>
        <v>318955233.76678663</v>
      </c>
      <c r="F222">
        <f>'2029'!$O221</f>
        <v>288399076.97713721</v>
      </c>
      <c r="G222">
        <f>'2032'!$O221</f>
        <v>259195387.24789062</v>
      </c>
      <c r="H222">
        <f>'2035'!$O221</f>
        <v>228007125.51586062</v>
      </c>
      <c r="I222">
        <f>'2038'!$O221</f>
        <v>215381821.31258008</v>
      </c>
      <c r="J222">
        <f>'2041'!$O221</f>
        <v>203222883.3232013</v>
      </c>
      <c r="K222">
        <f>'2044'!$O221</f>
        <v>192043537.85121825</v>
      </c>
      <c r="L222">
        <f>'2047'!$O221</f>
        <v>180682043.1878854</v>
      </c>
      <c r="M222">
        <f>'2050'!$O221</f>
        <v>169118309.75620705</v>
      </c>
      <c r="N222">
        <f t="shared" si="9"/>
        <v>2405807188.9388881</v>
      </c>
      <c r="O222">
        <f t="shared" si="10"/>
        <v>50000000</v>
      </c>
      <c r="P222">
        <v>223388728.17782101</v>
      </c>
      <c r="Q222">
        <f t="shared" si="11"/>
        <v>10.769599740161585</v>
      </c>
    </row>
    <row r="223" spans="1:17" x14ac:dyDescent="0.25">
      <c r="A223">
        <v>6.08</v>
      </c>
      <c r="B223">
        <v>52.35</v>
      </c>
      <c r="C223">
        <f>'2020'!$O222</f>
        <v>348822241.86464322</v>
      </c>
      <c r="D223">
        <f>'2023'!$O222</f>
        <v>317537331.10822642</v>
      </c>
      <c r="E223">
        <f>'2026'!$O222</f>
        <v>288732318.88929826</v>
      </c>
      <c r="F223">
        <f>'2029'!$O222</f>
        <v>260555944.61454797</v>
      </c>
      <c r="G223">
        <f>'2032'!$O222</f>
        <v>232382745.53630531</v>
      </c>
      <c r="H223">
        <f>'2035'!$O222</f>
        <v>202989923.63767332</v>
      </c>
      <c r="I223">
        <f>'2038'!$O222</f>
        <v>192326081.3576664</v>
      </c>
      <c r="J223">
        <f>'2041'!$O222</f>
        <v>182203690.61658525</v>
      </c>
      <c r="K223">
        <f>'2044'!$O222</f>
        <v>173076467.8751246</v>
      </c>
      <c r="L223">
        <f>'2047'!$O222</f>
        <v>163759938.68136954</v>
      </c>
      <c r="M223">
        <f>'2050'!$O222</f>
        <v>154202506.74376884</v>
      </c>
      <c r="N223">
        <f t="shared" si="9"/>
        <v>2167766949.0605659</v>
      </c>
      <c r="O223">
        <f t="shared" si="10"/>
        <v>50000000</v>
      </c>
      <c r="P223">
        <v>223388728.17782199</v>
      </c>
      <c r="Q223">
        <f t="shared" si="11"/>
        <v>9.7040122245334555</v>
      </c>
    </row>
    <row r="224" spans="1:17" x14ac:dyDescent="0.25">
      <c r="A224">
        <v>6.28</v>
      </c>
      <c r="B224">
        <v>52.35</v>
      </c>
      <c r="C224">
        <f>'2020'!$O223</f>
        <v>353596609.25350094</v>
      </c>
      <c r="D224">
        <f>'2023'!$O223</f>
        <v>321714057.10561275</v>
      </c>
      <c r="E224">
        <f>'2026'!$O223</f>
        <v>292538585.3835848</v>
      </c>
      <c r="F224">
        <f>'2029'!$O223</f>
        <v>264140639.82001114</v>
      </c>
      <c r="G224">
        <f>'2032'!$O223</f>
        <v>235984583.76094973</v>
      </c>
      <c r="H224">
        <f>'2035'!$O223</f>
        <v>205869898.48963532</v>
      </c>
      <c r="I224">
        <f>'2038'!$O223</f>
        <v>195043248.05835056</v>
      </c>
      <c r="J224">
        <f>'2041'!$O223</f>
        <v>184631415.94182631</v>
      </c>
      <c r="K224">
        <f>'2044'!$O223</f>
        <v>175242356.83444321</v>
      </c>
      <c r="L224">
        <f>'2047'!$O223</f>
        <v>165631801.22510993</v>
      </c>
      <c r="M224">
        <f>'2050'!$O223</f>
        <v>155837798.1221182</v>
      </c>
      <c r="N224">
        <f t="shared" si="9"/>
        <v>2196634384.741642</v>
      </c>
      <c r="O224">
        <f t="shared" si="10"/>
        <v>50000000</v>
      </c>
      <c r="P224">
        <v>223388728.17782199</v>
      </c>
      <c r="Q224">
        <f t="shared" si="11"/>
        <v>9.8332373466627025</v>
      </c>
    </row>
    <row r="225" spans="1:17" x14ac:dyDescent="0.25">
      <c r="A225">
        <v>6.48</v>
      </c>
      <c r="B225">
        <v>52.35</v>
      </c>
      <c r="C225">
        <f>'2020'!$O224</f>
        <v>357615307.19672137</v>
      </c>
      <c r="D225">
        <f>'2023'!$O224</f>
        <v>325211773.11663896</v>
      </c>
      <c r="E225">
        <f>'2026'!$O224</f>
        <v>295719497.3363592</v>
      </c>
      <c r="F225">
        <f>'2029'!$O224</f>
        <v>267022830.82767349</v>
      </c>
      <c r="G225">
        <f>'2032'!$O224</f>
        <v>238752351.36879849</v>
      </c>
      <c r="H225">
        <f>'2035'!$O224</f>
        <v>208085259.27507907</v>
      </c>
      <c r="I225">
        <f>'2038'!$O224</f>
        <v>197028753.93693906</v>
      </c>
      <c r="J225">
        <f>'2041'!$O224</f>
        <v>186532345.90470394</v>
      </c>
      <c r="K225">
        <f>'2044'!$O224</f>
        <v>176945931.62627205</v>
      </c>
      <c r="L225">
        <f>'2047'!$O224</f>
        <v>167214910.51896283</v>
      </c>
      <c r="M225">
        <f>'2050'!$O224</f>
        <v>157331003.29782814</v>
      </c>
      <c r="N225">
        <f t="shared" si="9"/>
        <v>2219844657.2092547</v>
      </c>
      <c r="O225">
        <f t="shared" si="10"/>
        <v>50000000</v>
      </c>
      <c r="P225">
        <v>223388728.17782199</v>
      </c>
      <c r="Q225">
        <f t="shared" si="11"/>
        <v>9.9371381685928792</v>
      </c>
    </row>
    <row r="226" spans="1:17" x14ac:dyDescent="0.25">
      <c r="A226">
        <v>6.6800000000000006</v>
      </c>
      <c r="B226">
        <v>52.35</v>
      </c>
      <c r="C226">
        <f>'2020'!$O225</f>
        <v>359523827.22864914</v>
      </c>
      <c r="D226">
        <f>'2023'!$O225</f>
        <v>326881236.59197819</v>
      </c>
      <c r="E226">
        <f>'2026'!$O225</f>
        <v>297234270.19621682</v>
      </c>
      <c r="F226">
        <f>'2029'!$O225</f>
        <v>268334552.89927635</v>
      </c>
      <c r="G226">
        <f>'2032'!$O225</f>
        <v>239896967.53245705</v>
      </c>
      <c r="H226">
        <f>'2035'!$O225</f>
        <v>208998986.52837089</v>
      </c>
      <c r="I226">
        <f>'2038'!$O225</f>
        <v>197849513.57775816</v>
      </c>
      <c r="J226">
        <f>'2041'!$O225</f>
        <v>187260379.3652249</v>
      </c>
      <c r="K226">
        <f>'2044'!$O225</f>
        <v>177642683.14446908</v>
      </c>
      <c r="L226">
        <f>'2047'!$O225</f>
        <v>167843113.74761382</v>
      </c>
      <c r="M226">
        <f>'2050'!$O225</f>
        <v>157863213.82470784</v>
      </c>
      <c r="N226">
        <f t="shared" si="9"/>
        <v>2229804917.4080729</v>
      </c>
      <c r="O226">
        <f t="shared" si="10"/>
        <v>50000000</v>
      </c>
      <c r="P226">
        <v>223388728.17782199</v>
      </c>
      <c r="Q226">
        <f t="shared" si="11"/>
        <v>9.9817252893489901</v>
      </c>
    </row>
    <row r="227" spans="1:17" x14ac:dyDescent="0.25">
      <c r="A227">
        <v>6.8800000000000008</v>
      </c>
      <c r="B227">
        <v>52.35</v>
      </c>
      <c r="C227">
        <f>'2020'!$O226</f>
        <v>359516155.39837658</v>
      </c>
      <c r="D227">
        <f>'2023'!$O226</f>
        <v>326873564.76170576</v>
      </c>
      <c r="E227">
        <f>'2026'!$O226</f>
        <v>297183426.20154792</v>
      </c>
      <c r="F227">
        <f>'2029'!$O226</f>
        <v>268326881.06900385</v>
      </c>
      <c r="G227">
        <f>'2032'!$O226</f>
        <v>239889295.70218459</v>
      </c>
      <c r="H227">
        <f>'2035'!$O226</f>
        <v>208991314.69809839</v>
      </c>
      <c r="I227">
        <f>'2038'!$O226</f>
        <v>197841841.7474857</v>
      </c>
      <c r="J227">
        <f>'2041'!$O226</f>
        <v>187252707.5349524</v>
      </c>
      <c r="K227">
        <f>'2044'!$O226</f>
        <v>177635011.31419665</v>
      </c>
      <c r="L227">
        <f>'2047'!$O226</f>
        <v>167835441.91734135</v>
      </c>
      <c r="M227">
        <f>'2050'!$O226</f>
        <v>157855541.99443534</v>
      </c>
      <c r="N227">
        <f t="shared" si="9"/>
        <v>2229685026.9409518</v>
      </c>
      <c r="O227">
        <f t="shared" si="10"/>
        <v>50000000</v>
      </c>
      <c r="P227">
        <v>223388728.17782199</v>
      </c>
      <c r="Q227">
        <f t="shared" si="11"/>
        <v>9.9811885994806193</v>
      </c>
    </row>
    <row r="228" spans="1:17" x14ac:dyDescent="0.25">
      <c r="A228">
        <v>7.08</v>
      </c>
      <c r="B228">
        <v>52.35</v>
      </c>
      <c r="C228">
        <f>'2020'!$O227</f>
        <v>362823671.21716744</v>
      </c>
      <c r="D228">
        <f>'2023'!$O227</f>
        <v>329776012.52627695</v>
      </c>
      <c r="E228">
        <f>'2026'!$O227</f>
        <v>299748440.41855854</v>
      </c>
      <c r="F228">
        <f>'2029'!$O227</f>
        <v>270664020.77770525</v>
      </c>
      <c r="G228">
        <f>'2032'!$O227</f>
        <v>242183866.09275654</v>
      </c>
      <c r="H228">
        <f>'2035'!$O227</f>
        <v>210937935.66877261</v>
      </c>
      <c r="I228">
        <f>'2038'!$O227</f>
        <v>199600677.08467612</v>
      </c>
      <c r="J228">
        <f>'2041'!$O227</f>
        <v>188824481.53518242</v>
      </c>
      <c r="K228">
        <f>'2044'!$O227</f>
        <v>179081590.91161299</v>
      </c>
      <c r="L228">
        <f>'2047'!$O227</f>
        <v>169175541.38060951</v>
      </c>
      <c r="M228">
        <f>'2050'!$O227</f>
        <v>159003656.05416101</v>
      </c>
      <c r="N228">
        <f t="shared" si="9"/>
        <v>2248996222.4503117</v>
      </c>
      <c r="O228">
        <f t="shared" si="10"/>
        <v>50000000</v>
      </c>
      <c r="P228">
        <v>223388728.17782199</v>
      </c>
      <c r="Q228">
        <f t="shared" si="11"/>
        <v>10.06763519715312</v>
      </c>
    </row>
    <row r="229" spans="1:17" x14ac:dyDescent="0.25">
      <c r="A229">
        <v>7.28</v>
      </c>
      <c r="B229">
        <v>52.35</v>
      </c>
      <c r="C229">
        <f>'2020'!$O228</f>
        <v>366133171.86767018</v>
      </c>
      <c r="D229">
        <f>'2023'!$O228</f>
        <v>332664138.14316398</v>
      </c>
      <c r="E229">
        <f>'2026'!$O228</f>
        <v>302381505.22771049</v>
      </c>
      <c r="F229">
        <f>'2029'!$O228</f>
        <v>273082266.56817538</v>
      </c>
      <c r="G229">
        <f>'2032'!$O228</f>
        <v>244458715.49361482</v>
      </c>
      <c r="H229">
        <f>'2035'!$O228</f>
        <v>212922281.35377985</v>
      </c>
      <c r="I229">
        <f>'2038'!$O228</f>
        <v>201518883.04795507</v>
      </c>
      <c r="J229">
        <f>'2041'!$O228</f>
        <v>190549190.25604475</v>
      </c>
      <c r="K229">
        <f>'2044'!$O228</f>
        <v>180609156.9103764</v>
      </c>
      <c r="L229">
        <f>'2047'!$O228</f>
        <v>170479641.1359798</v>
      </c>
      <c r="M229">
        <f>'2050'!$O228</f>
        <v>160111906.49223319</v>
      </c>
      <c r="N229">
        <f t="shared" si="9"/>
        <v>2268777684.6290336</v>
      </c>
      <c r="O229">
        <f t="shared" si="10"/>
        <v>50000000</v>
      </c>
      <c r="P229">
        <v>223388728.17782301</v>
      </c>
      <c r="Q229">
        <f t="shared" si="11"/>
        <v>10.156186944325274</v>
      </c>
    </row>
    <row r="230" spans="1:17" x14ac:dyDescent="0.25">
      <c r="A230">
        <v>7.48</v>
      </c>
      <c r="B230">
        <v>52.35</v>
      </c>
      <c r="C230">
        <f>'2020'!$O229</f>
        <v>370479521.75847912</v>
      </c>
      <c r="D230">
        <f>'2023'!$O229</f>
        <v>336607929.40238661</v>
      </c>
      <c r="E230">
        <f>'2026'!$O229</f>
        <v>305938087.73880392</v>
      </c>
      <c r="F230">
        <f>'2029'!$O229</f>
        <v>276348946.02222973</v>
      </c>
      <c r="G230">
        <f>'2032'!$O229</f>
        <v>247725426.41248322</v>
      </c>
      <c r="H230">
        <f>'2035'!$O229</f>
        <v>215863835.31352165</v>
      </c>
      <c r="I230">
        <f>'2038'!$O229</f>
        <v>204199125.15568629</v>
      </c>
      <c r="J230">
        <f>'2041'!$O229</f>
        <v>192994231.59901509</v>
      </c>
      <c r="K230">
        <f>'2044'!$O229</f>
        <v>182864310.20670953</v>
      </c>
      <c r="L230">
        <f>'2047'!$O229</f>
        <v>172443335.87675959</v>
      </c>
      <c r="M230">
        <f>'2050'!$O229</f>
        <v>161973008.89229035</v>
      </c>
      <c r="N230">
        <f t="shared" si="9"/>
        <v>2296958236.6198859</v>
      </c>
      <c r="O230">
        <f t="shared" si="10"/>
        <v>50000000</v>
      </c>
      <c r="P230">
        <v>223388728.17782301</v>
      </c>
      <c r="Q230">
        <f t="shared" si="11"/>
        <v>10.282337230513484</v>
      </c>
    </row>
    <row r="231" spans="1:17" x14ac:dyDescent="0.25">
      <c r="A231">
        <v>7.6800000000000006</v>
      </c>
      <c r="B231">
        <v>52.35</v>
      </c>
      <c r="C231">
        <f>'2020'!$O230</f>
        <v>374989182.99617618</v>
      </c>
      <c r="D231">
        <f>'2023'!$O230</f>
        <v>340643712.86338568</v>
      </c>
      <c r="E231">
        <f>'2026'!$O230</f>
        <v>309593471.82301706</v>
      </c>
      <c r="F231">
        <f>'2029'!$O230</f>
        <v>279693934.91996968</v>
      </c>
      <c r="G231">
        <f>'2032'!$O230</f>
        <v>250966699.19015837</v>
      </c>
      <c r="H231">
        <f>'2035'!$O230</f>
        <v>218957497.50011086</v>
      </c>
      <c r="I231">
        <f>'2038'!$O230</f>
        <v>206961625.88023284</v>
      </c>
      <c r="J231">
        <f>'2041'!$O230</f>
        <v>195544497.33323941</v>
      </c>
      <c r="K231">
        <f>'2044'!$O230</f>
        <v>185105270.5189518</v>
      </c>
      <c r="L231">
        <f>'2047'!$O230</f>
        <v>174517413.1105088</v>
      </c>
      <c r="M231">
        <f>'2050'!$O230</f>
        <v>163747639.15965584</v>
      </c>
      <c r="N231">
        <f t="shared" si="9"/>
        <v>2325731762.2992306</v>
      </c>
      <c r="O231">
        <f t="shared" si="10"/>
        <v>50000000</v>
      </c>
      <c r="P231">
        <v>223388728.17782301</v>
      </c>
      <c r="Q231">
        <f t="shared" si="11"/>
        <v>10.411141964369348</v>
      </c>
    </row>
    <row r="232" spans="1:17" x14ac:dyDescent="0.25">
      <c r="A232">
        <v>7.8800000000000008</v>
      </c>
      <c r="B232">
        <v>52.35</v>
      </c>
      <c r="C232">
        <f>'2020'!$O231</f>
        <v>375041732.78351307</v>
      </c>
      <c r="D232">
        <f>'2023'!$O231</f>
        <v>340702903.11062783</v>
      </c>
      <c r="E232">
        <f>'2026'!$O231</f>
        <v>309699950.45135683</v>
      </c>
      <c r="F232">
        <f>'2029'!$O231</f>
        <v>279784448.78996533</v>
      </c>
      <c r="G232">
        <f>'2032'!$O231</f>
        <v>251063214.17772049</v>
      </c>
      <c r="H232">
        <f>'2035'!$O231</f>
        <v>219063976.12845057</v>
      </c>
      <c r="I232">
        <f>'2038'!$O231</f>
        <v>207068104.50857258</v>
      </c>
      <c r="J232">
        <f>'2041'!$O231</f>
        <v>195650975.96157908</v>
      </c>
      <c r="K232">
        <f>'2044'!$O231</f>
        <v>185211749.14729145</v>
      </c>
      <c r="L232">
        <f>'2047'!$O231</f>
        <v>174623891.73884848</v>
      </c>
      <c r="M232">
        <f>'2050'!$O231</f>
        <v>163854117.78799555</v>
      </c>
      <c r="N232">
        <f t="shared" si="9"/>
        <v>2326723331.8024082</v>
      </c>
      <c r="O232">
        <f t="shared" si="10"/>
        <v>50000000</v>
      </c>
      <c r="P232">
        <v>223388728.17782301</v>
      </c>
      <c r="Q232">
        <f t="shared" si="11"/>
        <v>10.415580726840785</v>
      </c>
    </row>
    <row r="233" spans="1:17" x14ac:dyDescent="0.25">
      <c r="A233">
        <v>8.08</v>
      </c>
      <c r="B233">
        <v>52.35</v>
      </c>
      <c r="C233">
        <f>'2020'!$O232</f>
        <v>377946162.60782695</v>
      </c>
      <c r="D233">
        <f>'2023'!$O232</f>
        <v>343245722.0404731</v>
      </c>
      <c r="E233">
        <f>'2026'!$O232</f>
        <v>311981582.35938048</v>
      </c>
      <c r="F233">
        <f>'2029'!$O232</f>
        <v>281920617.26215392</v>
      </c>
      <c r="G233">
        <f>'2032'!$O232</f>
        <v>253041716.59010723</v>
      </c>
      <c r="H233">
        <f>'2035'!$O232</f>
        <v>221222184.64407948</v>
      </c>
      <c r="I233">
        <f>'2038'!$O232</f>
        <v>209032976.16510209</v>
      </c>
      <c r="J233">
        <f>'2041'!$O232</f>
        <v>197423959.35205591</v>
      </c>
      <c r="K233">
        <f>'2044'!$O232</f>
        <v>186824728.80517712</v>
      </c>
      <c r="L233">
        <f>'2047'!$O232</f>
        <v>176040553.81039289</v>
      </c>
      <c r="M233">
        <f>'2050'!$O232</f>
        <v>165050909.29016486</v>
      </c>
      <c r="N233">
        <f t="shared" si="9"/>
        <v>2345784950.319087</v>
      </c>
      <c r="O233">
        <f t="shared" si="10"/>
        <v>50000000</v>
      </c>
      <c r="P233">
        <v>223388728.17782301</v>
      </c>
      <c r="Q233">
        <f t="shared" si="11"/>
        <v>10.500910092705231</v>
      </c>
    </row>
    <row r="234" spans="1:17" x14ac:dyDescent="0.25">
      <c r="A234">
        <v>8.2800000000000011</v>
      </c>
      <c r="B234">
        <v>52.35</v>
      </c>
      <c r="C234">
        <f>'2020'!$O233</f>
        <v>380132700.95762378</v>
      </c>
      <c r="D234">
        <f>'2023'!$O233</f>
        <v>345179922.91387099</v>
      </c>
      <c r="E234">
        <f>'2026'!$O233</f>
        <v>313802539.16253257</v>
      </c>
      <c r="F234">
        <f>'2029'!$O233</f>
        <v>283724603.1350584</v>
      </c>
      <c r="G234">
        <f>'2032'!$O233</f>
        <v>254901519.70503592</v>
      </c>
      <c r="H234">
        <f>'2035'!$O233</f>
        <v>223478405.06603518</v>
      </c>
      <c r="I234">
        <f>'2038'!$O233</f>
        <v>211180181.7730509</v>
      </c>
      <c r="J234">
        <f>'2041'!$O233</f>
        <v>199371231.81213173</v>
      </c>
      <c r="K234">
        <f>'2044'!$O233</f>
        <v>188569268.03004274</v>
      </c>
      <c r="L234">
        <f>'2047'!$O233</f>
        <v>177639392.9482244</v>
      </c>
      <c r="M234">
        <f>'2050'!$O233</f>
        <v>166447085.34192941</v>
      </c>
      <c r="N234">
        <f t="shared" si="9"/>
        <v>2364294149.8879123</v>
      </c>
      <c r="O234">
        <f t="shared" si="10"/>
        <v>50000000</v>
      </c>
      <c r="P234">
        <v>223388728.17782301</v>
      </c>
      <c r="Q234">
        <f t="shared" si="11"/>
        <v>10.583766554263539</v>
      </c>
    </row>
    <row r="235" spans="1:17" x14ac:dyDescent="0.25">
      <c r="A235">
        <v>8.48</v>
      </c>
      <c r="B235">
        <v>52.35</v>
      </c>
      <c r="C235">
        <f>'2020'!$O234</f>
        <v>381275664.23099542</v>
      </c>
      <c r="D235">
        <f>'2023'!$O234</f>
        <v>346219664.88834447</v>
      </c>
      <c r="E235">
        <f>'2026'!$O234</f>
        <v>314772160.82535368</v>
      </c>
      <c r="F235">
        <f>'2029'!$O234</f>
        <v>284695176.34628606</v>
      </c>
      <c r="G235">
        <f>'2032'!$O234</f>
        <v>256010195.86416963</v>
      </c>
      <c r="H235">
        <f>'2035'!$O234</f>
        <v>225000082.60028261</v>
      </c>
      <c r="I235">
        <f>'2038'!$O234</f>
        <v>212619229.83165339</v>
      </c>
      <c r="J235">
        <f>'2041'!$O234</f>
        <v>200690330.95536867</v>
      </c>
      <c r="K235">
        <f>'2044'!$O234</f>
        <v>189871793.64463216</v>
      </c>
      <c r="L235">
        <f>'2047'!$O234</f>
        <v>178767731.68550164</v>
      </c>
      <c r="M235">
        <f>'2050'!$O234</f>
        <v>167480222.23271275</v>
      </c>
      <c r="N235">
        <f t="shared" si="9"/>
        <v>2376126588.8743052</v>
      </c>
      <c r="O235">
        <f t="shared" si="10"/>
        <v>50000000</v>
      </c>
      <c r="P235">
        <v>223388728.17782301</v>
      </c>
      <c r="Q235">
        <f t="shared" si="11"/>
        <v>10.636734486365173</v>
      </c>
    </row>
    <row r="236" spans="1:17" x14ac:dyDescent="0.25">
      <c r="A236">
        <v>8.68</v>
      </c>
      <c r="B236">
        <v>52.35</v>
      </c>
      <c r="C236">
        <f>'2020'!$O235</f>
        <v>383461675.52512389</v>
      </c>
      <c r="D236">
        <f>'2023'!$O235</f>
        <v>348137031.72667778</v>
      </c>
      <c r="E236">
        <f>'2026'!$O235</f>
        <v>316529139.84007728</v>
      </c>
      <c r="F236">
        <f>'2029'!$O235</f>
        <v>286344512.41849172</v>
      </c>
      <c r="G236">
        <f>'2032'!$O235</f>
        <v>257761638.5084947</v>
      </c>
      <c r="H236">
        <f>'2035'!$O235</f>
        <v>227211324.00398928</v>
      </c>
      <c r="I236">
        <f>'2038'!$O235</f>
        <v>214687932.8312088</v>
      </c>
      <c r="J236">
        <f>'2041'!$O235</f>
        <v>202684597.9764007</v>
      </c>
      <c r="K236">
        <f>'2044'!$O235</f>
        <v>191608279.07581195</v>
      </c>
      <c r="L236">
        <f>'2047'!$O235</f>
        <v>180478420.06164524</v>
      </c>
      <c r="M236">
        <f>'2050'!$O235</f>
        <v>168951817.84808695</v>
      </c>
      <c r="N236">
        <f t="shared" si="9"/>
        <v>2394394694.290884</v>
      </c>
      <c r="O236">
        <f t="shared" si="10"/>
        <v>50000000</v>
      </c>
      <c r="P236">
        <v>223388728.17782399</v>
      </c>
      <c r="Q236">
        <f t="shared" si="11"/>
        <v>10.71851168956419</v>
      </c>
    </row>
    <row r="237" spans="1:17" x14ac:dyDescent="0.25">
      <c r="A237">
        <v>8.8800000000000008</v>
      </c>
      <c r="B237">
        <v>52.35</v>
      </c>
      <c r="C237">
        <f>'2020'!$O236</f>
        <v>383598923.33259887</v>
      </c>
      <c r="D237">
        <f>'2023'!$O236</f>
        <v>348297226.97345418</v>
      </c>
      <c r="E237">
        <f>'2026'!$O236</f>
        <v>316697422.89252228</v>
      </c>
      <c r="F237">
        <f>'2029'!$O236</f>
        <v>286512795.47093672</v>
      </c>
      <c r="G237">
        <f>'2032'!$O236</f>
        <v>257919957.92016208</v>
      </c>
      <c r="H237">
        <f>'2035'!$O236</f>
        <v>227368469.1845386</v>
      </c>
      <c r="I237">
        <f>'2038'!$O236</f>
        <v>214856215.88365373</v>
      </c>
      <c r="J237">
        <f>'2041'!$O236</f>
        <v>202852881.0288457</v>
      </c>
      <c r="K237">
        <f>'2044'!$O236</f>
        <v>191776562.12825692</v>
      </c>
      <c r="L237">
        <f>'2047'!$O236</f>
        <v>180646703.11409026</v>
      </c>
      <c r="M237">
        <f>'2050'!$O236</f>
        <v>169120100.90053189</v>
      </c>
      <c r="N237">
        <f t="shared" si="9"/>
        <v>2396048335.4969926</v>
      </c>
      <c r="O237">
        <f t="shared" si="10"/>
        <v>50000000</v>
      </c>
      <c r="P237">
        <v>223388728.17782399</v>
      </c>
      <c r="Q237">
        <f t="shared" si="11"/>
        <v>10.725914217075751</v>
      </c>
    </row>
    <row r="238" spans="1:17" x14ac:dyDescent="0.25">
      <c r="A238">
        <v>9.08</v>
      </c>
      <c r="B238">
        <v>52.35</v>
      </c>
      <c r="C238">
        <f>'2020'!$O237</f>
        <v>385908803.51645166</v>
      </c>
      <c r="D238">
        <f>'2023'!$O237</f>
        <v>350325181.78170133</v>
      </c>
      <c r="E238">
        <f>'2026'!$O237</f>
        <v>318513585.27936113</v>
      </c>
      <c r="F238">
        <f>'2029'!$O237</f>
        <v>288178142.75086111</v>
      </c>
      <c r="G238">
        <f>'2032'!$O237</f>
        <v>259564457.41203603</v>
      </c>
      <c r="H238">
        <f>'2035'!$O237</f>
        <v>229265322.80094799</v>
      </c>
      <c r="I238">
        <f>'2038'!$O237</f>
        <v>216816675.53422686</v>
      </c>
      <c r="J238">
        <f>'2041'!$O237</f>
        <v>204609648.68242478</v>
      </c>
      <c r="K238">
        <f>'2044'!$O237</f>
        <v>193442138.2377153</v>
      </c>
      <c r="L238">
        <f>'2047'!$O237</f>
        <v>182061969.05240658</v>
      </c>
      <c r="M238">
        <f>'2050'!$O237</f>
        <v>170499883.32468805</v>
      </c>
      <c r="N238">
        <f t="shared" si="9"/>
        <v>2413277004.856369</v>
      </c>
      <c r="O238">
        <f t="shared" si="10"/>
        <v>50000000</v>
      </c>
      <c r="P238">
        <v>223388728.17782399</v>
      </c>
      <c r="Q238">
        <f t="shared" si="11"/>
        <v>10.80303838309751</v>
      </c>
    </row>
    <row r="239" spans="1:17" x14ac:dyDescent="0.25">
      <c r="A239">
        <v>9.2800000000000011</v>
      </c>
      <c r="B239">
        <v>52.35</v>
      </c>
      <c r="C239">
        <f>'2020'!$O238</f>
        <v>388699054.04403633</v>
      </c>
      <c r="D239">
        <f>'2023'!$O238</f>
        <v>352776862.79146916</v>
      </c>
      <c r="E239">
        <f>'2026'!$O238</f>
        <v>320724515.72307914</v>
      </c>
      <c r="F239">
        <f>'2029'!$O238</f>
        <v>290196109.91087037</v>
      </c>
      <c r="G239">
        <f>'2032'!$O238</f>
        <v>261403493.34687495</v>
      </c>
      <c r="H239">
        <f>'2035'!$O238</f>
        <v>231172163.25179842</v>
      </c>
      <c r="I239">
        <f>'2038'!$O238</f>
        <v>218713289.78019351</v>
      </c>
      <c r="J239">
        <f>'2041'!$O238</f>
        <v>206441447.10178539</v>
      </c>
      <c r="K239">
        <f>'2044'!$O238</f>
        <v>195113932.9244847</v>
      </c>
      <c r="L239">
        <f>'2047'!$O238</f>
        <v>183594655.27744484</v>
      </c>
      <c r="M239">
        <f>'2050'!$O238</f>
        <v>171839365.27172449</v>
      </c>
      <c r="N239">
        <f t="shared" si="9"/>
        <v>2431975835.3797255</v>
      </c>
      <c r="O239">
        <f t="shared" si="10"/>
        <v>50000000</v>
      </c>
      <c r="P239">
        <v>223388728.17782399</v>
      </c>
      <c r="Q239">
        <f t="shared" si="11"/>
        <v>10.886743727927943</v>
      </c>
    </row>
    <row r="240" spans="1:17" x14ac:dyDescent="0.25">
      <c r="A240">
        <v>9.48</v>
      </c>
      <c r="B240">
        <v>52.35</v>
      </c>
      <c r="C240">
        <f>'2020'!$O239</f>
        <v>390827618.13102341</v>
      </c>
      <c r="D240">
        <f>'2023'!$O239</f>
        <v>354769034.88973141</v>
      </c>
      <c r="E240">
        <f>'2026'!$O239</f>
        <v>322459332.6379962</v>
      </c>
      <c r="F240">
        <f>'2029'!$O239</f>
        <v>291711911.27918845</v>
      </c>
      <c r="G240">
        <f>'2032'!$O239</f>
        <v>262739616.82676944</v>
      </c>
      <c r="H240">
        <f>'2035'!$O239</f>
        <v>232466335.8793087</v>
      </c>
      <c r="I240">
        <f>'2038'!$O239</f>
        <v>220012794.11016065</v>
      </c>
      <c r="J240">
        <f>'2041'!$O239</f>
        <v>207768621.62272316</v>
      </c>
      <c r="K240">
        <f>'2044'!$O239</f>
        <v>196239918.69606349</v>
      </c>
      <c r="L240">
        <f>'2047'!$O239</f>
        <v>184589141.91248944</v>
      </c>
      <c r="M240">
        <f>'2050'!$O239</f>
        <v>172663806.24349385</v>
      </c>
      <c r="N240">
        <f t="shared" si="9"/>
        <v>2445420514.0979247</v>
      </c>
      <c r="O240">
        <f t="shared" si="10"/>
        <v>50000000</v>
      </c>
      <c r="P240">
        <v>223388728.17782399</v>
      </c>
      <c r="Q240">
        <f t="shared" si="11"/>
        <v>10.946928853775013</v>
      </c>
    </row>
    <row r="241" spans="1:17" x14ac:dyDescent="0.25">
      <c r="A241">
        <v>9.68</v>
      </c>
      <c r="B241">
        <v>52.35</v>
      </c>
      <c r="C241">
        <f>'2020'!$O240</f>
        <v>390814748.90236765</v>
      </c>
      <c r="D241">
        <f>'2023'!$O240</f>
        <v>354676942.93589681</v>
      </c>
      <c r="E241">
        <f>'2026'!$O240</f>
        <v>322435110.14876473</v>
      </c>
      <c r="F241">
        <f>'2029'!$O240</f>
        <v>291702235.13354051</v>
      </c>
      <c r="G241">
        <f>'2032'!$O240</f>
        <v>262667610.14760488</v>
      </c>
      <c r="H241">
        <f>'2035'!$O240</f>
        <v>232445133.46331269</v>
      </c>
      <c r="I241">
        <f>'2038'!$O240</f>
        <v>220015795.79074031</v>
      </c>
      <c r="J241">
        <f>'2041'!$O240</f>
        <v>207839589.71521673</v>
      </c>
      <c r="K241">
        <f>'2044'!$O240</f>
        <v>196339707.69398233</v>
      </c>
      <c r="L241">
        <f>'2047'!$O240</f>
        <v>184663145.45621115</v>
      </c>
      <c r="M241">
        <f>'2050'!$O240</f>
        <v>172726768.4582769</v>
      </c>
      <c r="N241">
        <f t="shared" si="9"/>
        <v>2445512038.9435468</v>
      </c>
      <c r="O241">
        <f t="shared" si="10"/>
        <v>50000000</v>
      </c>
      <c r="P241">
        <v>223388728.17782399</v>
      </c>
      <c r="Q241">
        <f t="shared" si="11"/>
        <v>10.947338564893245</v>
      </c>
    </row>
    <row r="242" spans="1:17" x14ac:dyDescent="0.25">
      <c r="A242">
        <v>9.8800000000000008</v>
      </c>
      <c r="B242">
        <v>52.35</v>
      </c>
      <c r="C242">
        <f>'2020'!$O241</f>
        <v>390956326.41869062</v>
      </c>
      <c r="D242">
        <f>'2023'!$O241</f>
        <v>354825160.91212505</v>
      </c>
      <c r="E242">
        <f>'2026'!$O241</f>
        <v>322587444.34169406</v>
      </c>
      <c r="F242">
        <f>'2029'!$O241</f>
        <v>291857478.59518647</v>
      </c>
      <c r="G242">
        <f>'2032'!$O241</f>
        <v>262825452.93179989</v>
      </c>
      <c r="H242">
        <f>'2035'!$O241</f>
        <v>232629501.9487429</v>
      </c>
      <c r="I242">
        <f>'2038'!$O241</f>
        <v>220211302.14806613</v>
      </c>
      <c r="J242">
        <f>'2041'!$O241</f>
        <v>208035096.07254252</v>
      </c>
      <c r="K242">
        <f>'2044'!$O241</f>
        <v>196535214.05130816</v>
      </c>
      <c r="L242">
        <f>'2047'!$O241</f>
        <v>184858651.81353688</v>
      </c>
      <c r="M242">
        <f>'2050'!$O241</f>
        <v>172922274.81560269</v>
      </c>
      <c r="N242">
        <f t="shared" si="9"/>
        <v>2447287577.6306047</v>
      </c>
      <c r="O242">
        <f t="shared" si="10"/>
        <v>50000000</v>
      </c>
      <c r="P242">
        <v>223388728.17782399</v>
      </c>
      <c r="Q242">
        <f t="shared" si="11"/>
        <v>10.955286766673796</v>
      </c>
    </row>
    <row r="243" spans="1:17" x14ac:dyDescent="0.25">
      <c r="A243">
        <v>6.08</v>
      </c>
      <c r="B243">
        <v>52.15</v>
      </c>
      <c r="C243">
        <f>'2020'!$O242</f>
        <v>355592820.26557171</v>
      </c>
      <c r="D243">
        <f>'2023'!$O242</f>
        <v>323517694.78043157</v>
      </c>
      <c r="E243">
        <f>'2026'!$O242</f>
        <v>294309197.10286438</v>
      </c>
      <c r="F243">
        <f>'2029'!$O242</f>
        <v>265993549.09893221</v>
      </c>
      <c r="G243">
        <f>'2032'!$O242</f>
        <v>238402227.31262317</v>
      </c>
      <c r="H243">
        <f>'2035'!$O242</f>
        <v>208089043.73318183</v>
      </c>
      <c r="I243">
        <f>'2038'!$O242</f>
        <v>197101450.6965133</v>
      </c>
      <c r="J243">
        <f>'2041'!$O242</f>
        <v>186585593.9742046</v>
      </c>
      <c r="K243">
        <f>'2044'!$O242</f>
        <v>177072738.09228569</v>
      </c>
      <c r="L243">
        <f>'2047'!$O242</f>
        <v>167271900.54452822</v>
      </c>
      <c r="M243">
        <f>'2050'!$O242</f>
        <v>157427715.97505975</v>
      </c>
      <c r="N243">
        <f t="shared" si="9"/>
        <v>2215771111.3106246</v>
      </c>
      <c r="O243">
        <f t="shared" si="10"/>
        <v>50000000</v>
      </c>
      <c r="P243">
        <v>223388728.177825</v>
      </c>
      <c r="Q243">
        <f t="shared" si="11"/>
        <v>9.9189029338436256</v>
      </c>
    </row>
    <row r="244" spans="1:17" x14ac:dyDescent="0.25">
      <c r="A244">
        <v>6.28</v>
      </c>
      <c r="B244">
        <v>52.15</v>
      </c>
      <c r="C244">
        <f>'2020'!$O243</f>
        <v>359299487.19293779</v>
      </c>
      <c r="D244">
        <f>'2023'!$O243</f>
        <v>326759529.51443118</v>
      </c>
      <c r="E244">
        <f>'2026'!$O243</f>
        <v>297262896.66778624</v>
      </c>
      <c r="F244">
        <f>'2029'!$O243</f>
        <v>268743599.85368496</v>
      </c>
      <c r="G244">
        <f>'2032'!$O243</f>
        <v>241214043.21930799</v>
      </c>
      <c r="H244">
        <f>'2035'!$O243</f>
        <v>210718734.45024911</v>
      </c>
      <c r="I244">
        <f>'2038'!$O243</f>
        <v>199459640.21031687</v>
      </c>
      <c r="J244">
        <f>'2041'!$O243</f>
        <v>188763299.03020874</v>
      </c>
      <c r="K244">
        <f>'2044'!$O243</f>
        <v>179071125.76768449</v>
      </c>
      <c r="L244">
        <f>'2047'!$O243</f>
        <v>169129703.89556107</v>
      </c>
      <c r="M244">
        <f>'2050'!$O243</f>
        <v>158990008.29599047</v>
      </c>
      <c r="N244">
        <f t="shared" si="9"/>
        <v>2240112580.905221</v>
      </c>
      <c r="O244">
        <f t="shared" si="10"/>
        <v>50000000</v>
      </c>
      <c r="P244">
        <v>223388728.177825</v>
      </c>
      <c r="Q244">
        <f t="shared" si="11"/>
        <v>10.027867561527167</v>
      </c>
    </row>
    <row r="245" spans="1:17" x14ac:dyDescent="0.25">
      <c r="A245">
        <v>6.48</v>
      </c>
      <c r="B245">
        <v>52.15</v>
      </c>
      <c r="C245">
        <f>'2020'!$O244</f>
        <v>364944286.66855806</v>
      </c>
      <c r="D245">
        <f>'2023'!$O244</f>
        <v>331684133.26069999</v>
      </c>
      <c r="E245">
        <f>'2026'!$O244</f>
        <v>301704037.69037348</v>
      </c>
      <c r="F245">
        <f>'2029'!$O244</f>
        <v>272801651.13837588</v>
      </c>
      <c r="G245">
        <f>'2032'!$O244</f>
        <v>245053754.01144186</v>
      </c>
      <c r="H245">
        <f>'2035'!$O244</f>
        <v>214256557.90330663</v>
      </c>
      <c r="I245">
        <f>'2038'!$O244</f>
        <v>202791964.62605649</v>
      </c>
      <c r="J245">
        <f>'2041'!$O244</f>
        <v>191726327.70111975</v>
      </c>
      <c r="K245">
        <f>'2044'!$O244</f>
        <v>181721600.7116279</v>
      </c>
      <c r="L245">
        <f>'2047'!$O244</f>
        <v>171492920.20274115</v>
      </c>
      <c r="M245">
        <f>'2050'!$O244</f>
        <v>161083964.23291475</v>
      </c>
      <c r="N245">
        <f t="shared" si="9"/>
        <v>2274316911.4786577</v>
      </c>
      <c r="O245">
        <f t="shared" si="10"/>
        <v>50000000</v>
      </c>
      <c r="P245">
        <v>223388728.177825</v>
      </c>
      <c r="Q245">
        <f t="shared" si="11"/>
        <v>10.180983302202359</v>
      </c>
    </row>
    <row r="246" spans="1:17" x14ac:dyDescent="0.25">
      <c r="A246">
        <v>6.6800000000000006</v>
      </c>
      <c r="B246">
        <v>52.15</v>
      </c>
      <c r="C246">
        <f>'2020'!$O245</f>
        <v>367450946.65687007</v>
      </c>
      <c r="D246">
        <f>'2023'!$O245</f>
        <v>333878691.63346589</v>
      </c>
      <c r="E246">
        <f>'2026'!$O245</f>
        <v>303618789.54939431</v>
      </c>
      <c r="F246">
        <f>'2029'!$O245</f>
        <v>274504960.11378551</v>
      </c>
      <c r="G246">
        <f>'2032'!$O245</f>
        <v>246569964.97098404</v>
      </c>
      <c r="H246">
        <f>'2035'!$O245</f>
        <v>215554278.02942529</v>
      </c>
      <c r="I246">
        <f>'2038'!$O245</f>
        <v>203919174.40820676</v>
      </c>
      <c r="J246">
        <f>'2041'!$O245</f>
        <v>192836066.6930263</v>
      </c>
      <c r="K246">
        <f>'2044'!$O245</f>
        <v>182724510.57922649</v>
      </c>
      <c r="L246">
        <f>'2047'!$O245</f>
        <v>172443912.8619099</v>
      </c>
      <c r="M246">
        <f>'2050'!$O245</f>
        <v>161939755.0455896</v>
      </c>
      <c r="N246">
        <f t="shared" si="9"/>
        <v>2287990103.8850141</v>
      </c>
      <c r="O246">
        <f t="shared" si="10"/>
        <v>50000000</v>
      </c>
      <c r="P246">
        <v>223388728.177825</v>
      </c>
      <c r="Q246">
        <f t="shared" si="11"/>
        <v>10.242191369940995</v>
      </c>
    </row>
    <row r="247" spans="1:17" x14ac:dyDescent="0.25">
      <c r="A247">
        <v>6.8800000000000008</v>
      </c>
      <c r="B247">
        <v>52.15</v>
      </c>
      <c r="C247">
        <f>'2020'!$O246</f>
        <v>367444440.17922568</v>
      </c>
      <c r="D247">
        <f>'2023'!$O246</f>
        <v>333872185.1558215</v>
      </c>
      <c r="E247">
        <f>'2026'!$O246</f>
        <v>303612283.07174993</v>
      </c>
      <c r="F247">
        <f>'2029'!$O246</f>
        <v>274498453.63614118</v>
      </c>
      <c r="G247">
        <f>'2032'!$O246</f>
        <v>246563458.4933396</v>
      </c>
      <c r="H247">
        <f>'2035'!$O246</f>
        <v>215547771.55178088</v>
      </c>
      <c r="I247">
        <f>'2038'!$O246</f>
        <v>203912667.93056229</v>
      </c>
      <c r="J247">
        <f>'2041'!$O246</f>
        <v>192829560.21538189</v>
      </c>
      <c r="K247">
        <f>'2044'!$O246</f>
        <v>182718004.10158211</v>
      </c>
      <c r="L247">
        <f>'2047'!$O246</f>
        <v>172437406.38426545</v>
      </c>
      <c r="M247">
        <f>'2050'!$O246</f>
        <v>161933248.56794521</v>
      </c>
      <c r="N247">
        <f t="shared" si="9"/>
        <v>2287925039.1085701</v>
      </c>
      <c r="O247">
        <f t="shared" si="10"/>
        <v>50000000</v>
      </c>
      <c r="P247">
        <v>223388728.177825</v>
      </c>
      <c r="Q247">
        <f t="shared" si="11"/>
        <v>10.241900107364881</v>
      </c>
    </row>
    <row r="248" spans="1:17" x14ac:dyDescent="0.25">
      <c r="A248">
        <v>7.08</v>
      </c>
      <c r="B248">
        <v>52.15</v>
      </c>
      <c r="C248">
        <f>'2020'!$O247</f>
        <v>369185317.84359747</v>
      </c>
      <c r="D248">
        <f>'2023'!$O247</f>
        <v>335400568.10322559</v>
      </c>
      <c r="E248">
        <f>'2026'!$O247</f>
        <v>304959268.10608053</v>
      </c>
      <c r="F248">
        <f>'2029'!$O247</f>
        <v>275705530.50047171</v>
      </c>
      <c r="G248">
        <f>'2032'!$O247</f>
        <v>247595529.72015265</v>
      </c>
      <c r="H248">
        <f>'2035'!$O247</f>
        <v>216474098.34340352</v>
      </c>
      <c r="I248">
        <f>'2038'!$O247</f>
        <v>204747877.51825073</v>
      </c>
      <c r="J248">
        <f>'2041'!$O247</f>
        <v>193600882.63033134</v>
      </c>
      <c r="K248">
        <f>'2044'!$O247</f>
        <v>183401595.72634634</v>
      </c>
      <c r="L248">
        <f>'2047'!$O247</f>
        <v>173056473.48476166</v>
      </c>
      <c r="M248">
        <f>'2050'!$O247</f>
        <v>162560051.14571095</v>
      </c>
      <c r="N248">
        <f t="shared" si="9"/>
        <v>2297501875.2787352</v>
      </c>
      <c r="O248">
        <f t="shared" si="10"/>
        <v>50000000</v>
      </c>
      <c r="P248">
        <v>223388728.177825</v>
      </c>
      <c r="Q248">
        <f t="shared" si="11"/>
        <v>10.284770829841717</v>
      </c>
    </row>
    <row r="249" spans="1:17" x14ac:dyDescent="0.25">
      <c r="A249">
        <v>7.28</v>
      </c>
      <c r="B249">
        <v>52.15</v>
      </c>
      <c r="C249">
        <f>'2020'!$O248</f>
        <v>372184755.70083225</v>
      </c>
      <c r="D249">
        <f>'2023'!$O248</f>
        <v>338187799.76830113</v>
      </c>
      <c r="E249">
        <f>'2026'!$O248</f>
        <v>307413327.06803018</v>
      </c>
      <c r="F249">
        <f>'2029'!$O248</f>
        <v>277956407.51860642</v>
      </c>
      <c r="G249">
        <f>'2032'!$O248</f>
        <v>249731143.93044683</v>
      </c>
      <c r="H249">
        <f>'2035'!$O248</f>
        <v>218581174.38470405</v>
      </c>
      <c r="I249">
        <f>'2038'!$O248</f>
        <v>206659766.29191327</v>
      </c>
      <c r="J249">
        <f>'2041'!$O248</f>
        <v>195319274.16157719</v>
      </c>
      <c r="K249">
        <f>'2044'!$O248</f>
        <v>185019818.78661117</v>
      </c>
      <c r="L249">
        <f>'2047'!$O248</f>
        <v>174529552.43537825</v>
      </c>
      <c r="M249">
        <f>'2050'!$O248</f>
        <v>163807165.15465602</v>
      </c>
      <c r="N249">
        <f t="shared" si="9"/>
        <v>2317205429.5002246</v>
      </c>
      <c r="O249">
        <f t="shared" si="10"/>
        <v>50000000</v>
      </c>
      <c r="P249">
        <v>223388728.17782599</v>
      </c>
      <c r="Q249">
        <f t="shared" si="11"/>
        <v>10.372973821918357</v>
      </c>
    </row>
    <row r="250" spans="1:17" x14ac:dyDescent="0.25">
      <c r="A250">
        <v>7.48</v>
      </c>
      <c r="B250">
        <v>52.15</v>
      </c>
      <c r="C250">
        <f>'2020'!$O249</f>
        <v>375153675.66384244</v>
      </c>
      <c r="D250">
        <f>'2023'!$O249</f>
        <v>340821486.45086241</v>
      </c>
      <c r="E250">
        <f>'2026'!$O249</f>
        <v>309872328.98693061</v>
      </c>
      <c r="F250">
        <f>'2029'!$O249</f>
        <v>280106840.64281249</v>
      </c>
      <c r="G250">
        <f>'2032'!$O249</f>
        <v>251746412.28210622</v>
      </c>
      <c r="H250">
        <f>'2035'!$O249</f>
        <v>220685968.04757911</v>
      </c>
      <c r="I250">
        <f>'2038'!$O249</f>
        <v>208591999.85868666</v>
      </c>
      <c r="J250">
        <f>'2041'!$O249</f>
        <v>197058010.4859339</v>
      </c>
      <c r="K250">
        <f>'2044'!$O249</f>
        <v>186592028.83381304</v>
      </c>
      <c r="L250">
        <f>'2047'!$O249</f>
        <v>175933493.48115802</v>
      </c>
      <c r="M250">
        <f>'2050'!$O249</f>
        <v>165040704.30005163</v>
      </c>
      <c r="N250">
        <f t="shared" si="9"/>
        <v>2336449273.3699341</v>
      </c>
      <c r="O250">
        <f t="shared" si="10"/>
        <v>50000000</v>
      </c>
      <c r="P250">
        <v>223388728.17782599</v>
      </c>
      <c r="Q250">
        <f t="shared" si="11"/>
        <v>10.459118919867931</v>
      </c>
    </row>
    <row r="251" spans="1:17" x14ac:dyDescent="0.25">
      <c r="A251">
        <v>7.6800000000000006</v>
      </c>
      <c r="B251">
        <v>52.15</v>
      </c>
      <c r="C251">
        <f>'2020'!$O250</f>
        <v>378249468.62604731</v>
      </c>
      <c r="D251">
        <f>'2023'!$O250</f>
        <v>343545413.65837401</v>
      </c>
      <c r="E251">
        <f>'2026'!$O250</f>
        <v>312322575.89478356</v>
      </c>
      <c r="F251">
        <f>'2029'!$O250</f>
        <v>282393275.84345943</v>
      </c>
      <c r="G251">
        <f>'2032'!$O250</f>
        <v>253865986.73799387</v>
      </c>
      <c r="H251">
        <f>'2035'!$O250</f>
        <v>222963160.15978178</v>
      </c>
      <c r="I251">
        <f>'2038'!$O250</f>
        <v>210743907.02986899</v>
      </c>
      <c r="J251">
        <f>'2041'!$O250</f>
        <v>198968446.44095874</v>
      </c>
      <c r="K251">
        <f>'2044'!$O250</f>
        <v>188336532.53381771</v>
      </c>
      <c r="L251">
        <f>'2047'!$O250</f>
        <v>177506358.20649371</v>
      </c>
      <c r="M251">
        <f>'2050'!$O250</f>
        <v>166401083.16157296</v>
      </c>
      <c r="N251">
        <f t="shared" si="9"/>
        <v>2357046739.6671047</v>
      </c>
      <c r="O251">
        <f t="shared" si="10"/>
        <v>50000000</v>
      </c>
      <c r="P251">
        <v>223388728.17782599</v>
      </c>
      <c r="Q251">
        <f t="shared" si="11"/>
        <v>10.551323510785222</v>
      </c>
    </row>
    <row r="252" spans="1:17" x14ac:dyDescent="0.25">
      <c r="A252">
        <v>7.8800000000000008</v>
      </c>
      <c r="B252">
        <v>52.15</v>
      </c>
      <c r="C252">
        <f>'2020'!$O251</f>
        <v>378342660.23274416</v>
      </c>
      <c r="D252">
        <f>'2023'!$O251</f>
        <v>343638605.26507086</v>
      </c>
      <c r="E252">
        <f>'2026'!$O251</f>
        <v>312409260.68723881</v>
      </c>
      <c r="F252">
        <f>'2029'!$O251</f>
        <v>282486467.45015627</v>
      </c>
      <c r="G252">
        <f>'2032'!$O251</f>
        <v>253939251.06313545</v>
      </c>
      <c r="H252">
        <f>'2035'!$O251</f>
        <v>223056351.76647863</v>
      </c>
      <c r="I252">
        <f>'2038'!$O251</f>
        <v>210837098.63656583</v>
      </c>
      <c r="J252">
        <f>'2041'!$O251</f>
        <v>199061638.04765561</v>
      </c>
      <c r="K252">
        <f>'2044'!$O251</f>
        <v>188429724.14051455</v>
      </c>
      <c r="L252">
        <f>'2047'!$O251</f>
        <v>177599549.81319049</v>
      </c>
      <c r="M252">
        <f>'2050'!$O251</f>
        <v>166494274.76826975</v>
      </c>
      <c r="N252">
        <f t="shared" si="9"/>
        <v>2357952221.6382761</v>
      </c>
      <c r="O252">
        <f t="shared" si="10"/>
        <v>50000000</v>
      </c>
      <c r="P252">
        <v>223388728.17782599</v>
      </c>
      <c r="Q252">
        <f t="shared" si="11"/>
        <v>10.55537690228155</v>
      </c>
    </row>
    <row r="253" spans="1:17" x14ac:dyDescent="0.25">
      <c r="A253">
        <v>8.08</v>
      </c>
      <c r="B253">
        <v>52.15</v>
      </c>
      <c r="C253">
        <f>'2020'!$O252</f>
        <v>378181887.52364093</v>
      </c>
      <c r="D253">
        <f>'2023'!$O252</f>
        <v>343511034.85549378</v>
      </c>
      <c r="E253">
        <f>'2026'!$O252</f>
        <v>312345443.52556372</v>
      </c>
      <c r="F253">
        <f>'2029'!$O252</f>
        <v>282458585.50068361</v>
      </c>
      <c r="G253">
        <f>'2032'!$O252</f>
        <v>253945095.48043153</v>
      </c>
      <c r="H253">
        <f>'2035'!$O252</f>
        <v>223094276.3461405</v>
      </c>
      <c r="I253">
        <f>'2038'!$O252</f>
        <v>210878724.03330475</v>
      </c>
      <c r="J253">
        <f>'2041'!$O252</f>
        <v>199138495.47034454</v>
      </c>
      <c r="K253">
        <f>'2044'!$O252</f>
        <v>188507979.19148135</v>
      </c>
      <c r="L253">
        <f>'2047'!$O252</f>
        <v>177676600.20698711</v>
      </c>
      <c r="M253">
        <f>'2050'!$O252</f>
        <v>166520989.20064345</v>
      </c>
      <c r="N253">
        <f t="shared" si="9"/>
        <v>2358077223.8110743</v>
      </c>
      <c r="O253">
        <f t="shared" si="10"/>
        <v>50000000</v>
      </c>
      <c r="P253">
        <v>223388728.17782599</v>
      </c>
      <c r="Q253">
        <f t="shared" si="11"/>
        <v>10.555936474708583</v>
      </c>
    </row>
    <row r="254" spans="1:17" x14ac:dyDescent="0.25">
      <c r="A254">
        <v>8.2800000000000011</v>
      </c>
      <c r="B254">
        <v>52.15</v>
      </c>
      <c r="C254">
        <f>'2020'!$O253</f>
        <v>379275410.44721961</v>
      </c>
      <c r="D254">
        <f>'2023'!$O253</f>
        <v>344485029.5007782</v>
      </c>
      <c r="E254">
        <f>'2026'!$O253</f>
        <v>313251853.0844698</v>
      </c>
      <c r="F254">
        <f>'2029'!$O253</f>
        <v>283402611.95815122</v>
      </c>
      <c r="G254">
        <f>'2032'!$O253</f>
        <v>254999524.95345178</v>
      </c>
      <c r="H254">
        <f>'2035'!$O253</f>
        <v>224458651.16602546</v>
      </c>
      <c r="I254">
        <f>'2038'!$O253</f>
        <v>212157813.15009901</v>
      </c>
      <c r="J254">
        <f>'2041'!$O253</f>
        <v>200374405.76600763</v>
      </c>
      <c r="K254">
        <f>'2044'!$O253</f>
        <v>189636000.74387625</v>
      </c>
      <c r="L254">
        <f>'2047'!$O253</f>
        <v>178692578.50358915</v>
      </c>
      <c r="M254">
        <f>'2050'!$O253</f>
        <v>167554965.02551246</v>
      </c>
      <c r="N254">
        <f t="shared" si="9"/>
        <v>2369013433.8519611</v>
      </c>
      <c r="O254">
        <f t="shared" si="10"/>
        <v>50000000</v>
      </c>
      <c r="P254">
        <v>223388728.17782599</v>
      </c>
      <c r="Q254">
        <f t="shared" si="11"/>
        <v>10.604892436498119</v>
      </c>
    </row>
    <row r="255" spans="1:17" x14ac:dyDescent="0.25">
      <c r="A255">
        <v>8.48</v>
      </c>
      <c r="B255">
        <v>52.15</v>
      </c>
      <c r="C255">
        <f>'2020'!$O254</f>
        <v>381513696.77102804</v>
      </c>
      <c r="D255">
        <f>'2023'!$O254</f>
        <v>346464337.8882823</v>
      </c>
      <c r="E255">
        <f>'2026'!$O254</f>
        <v>315070629.02063066</v>
      </c>
      <c r="F255">
        <f>'2029'!$O254</f>
        <v>285067663.51868087</v>
      </c>
      <c r="G255">
        <f>'2032'!$O254</f>
        <v>256641129.403382</v>
      </c>
      <c r="H255">
        <f>'2035'!$O254</f>
        <v>226301748.45302707</v>
      </c>
      <c r="I255">
        <f>'2038'!$O254</f>
        <v>213932984.34561113</v>
      </c>
      <c r="J255">
        <f>'2041'!$O254</f>
        <v>202026586.65806851</v>
      </c>
      <c r="K255">
        <f>'2044'!$O254</f>
        <v>191133427.54219839</v>
      </c>
      <c r="L255">
        <f>'2047'!$O254</f>
        <v>180146213.96290416</v>
      </c>
      <c r="M255">
        <f>'2050'!$O254</f>
        <v>168847669.78016335</v>
      </c>
      <c r="N255">
        <f t="shared" si="9"/>
        <v>2385632390.572948</v>
      </c>
      <c r="O255">
        <f t="shared" si="10"/>
        <v>50000000</v>
      </c>
      <c r="P255">
        <v>223388728.17782599</v>
      </c>
      <c r="Q255">
        <f t="shared" si="11"/>
        <v>10.679287222916159</v>
      </c>
    </row>
    <row r="256" spans="1:17" x14ac:dyDescent="0.25">
      <c r="A256">
        <v>8.68</v>
      </c>
      <c r="B256">
        <v>52.15</v>
      </c>
      <c r="C256">
        <f>'2020'!$O255</f>
        <v>384409839.92528349</v>
      </c>
      <c r="D256">
        <f>'2023'!$O255</f>
        <v>349021817.58737075</v>
      </c>
      <c r="E256">
        <f>'2026'!$O255</f>
        <v>317411674.8537209</v>
      </c>
      <c r="F256">
        <f>'2029'!$O255</f>
        <v>287186317.67010146</v>
      </c>
      <c r="G256">
        <f>'2032'!$O255</f>
        <v>258707743.89616442</v>
      </c>
      <c r="H256">
        <f>'2035'!$O255</f>
        <v>228658012.99175259</v>
      </c>
      <c r="I256">
        <f>'2038'!$O255</f>
        <v>216325819.04453346</v>
      </c>
      <c r="J256">
        <f>'2041'!$O255</f>
        <v>204263129.59593314</v>
      </c>
      <c r="K256">
        <f>'2044'!$O255</f>
        <v>193253893.97781426</v>
      </c>
      <c r="L256">
        <f>'2047'!$O255</f>
        <v>181989305.02143976</v>
      </c>
      <c r="M256">
        <f>'2050'!$O255</f>
        <v>170488876.22025454</v>
      </c>
      <c r="N256">
        <f t="shared" si="9"/>
        <v>2407306590.8590851</v>
      </c>
      <c r="O256">
        <f t="shared" si="10"/>
        <v>50000000</v>
      </c>
      <c r="P256">
        <v>223388728.177827</v>
      </c>
      <c r="Q256">
        <f t="shared" si="11"/>
        <v>10.776311815262074</v>
      </c>
    </row>
    <row r="257" spans="1:17" x14ac:dyDescent="0.25">
      <c r="A257">
        <v>8.8800000000000008</v>
      </c>
      <c r="B257">
        <v>52.15</v>
      </c>
      <c r="C257">
        <f>'2020'!$O256</f>
        <v>384564930.95340323</v>
      </c>
      <c r="D257">
        <f>'2023'!$O256</f>
        <v>349176908.6154905</v>
      </c>
      <c r="E257">
        <f>'2026'!$O256</f>
        <v>317530100.53168583</v>
      </c>
      <c r="F257">
        <f>'2029'!$O256</f>
        <v>287301145.80254143</v>
      </c>
      <c r="G257">
        <f>'2032'!$O256</f>
        <v>258852871.28350648</v>
      </c>
      <c r="H257">
        <f>'2035'!$O256</f>
        <v>228813104.01987234</v>
      </c>
      <c r="I257">
        <f>'2038'!$O256</f>
        <v>216480910.0726532</v>
      </c>
      <c r="J257">
        <f>'2041'!$O256</f>
        <v>204418220.62405288</v>
      </c>
      <c r="K257">
        <f>'2044'!$O256</f>
        <v>193408985.005934</v>
      </c>
      <c r="L257">
        <f>'2047'!$O256</f>
        <v>182144396.0495595</v>
      </c>
      <c r="M257">
        <f>'2050'!$O256</f>
        <v>170643967.24837428</v>
      </c>
      <c r="N257">
        <f t="shared" si="9"/>
        <v>2408770609.2536707</v>
      </c>
      <c r="O257">
        <f t="shared" si="10"/>
        <v>50000000</v>
      </c>
      <c r="P257">
        <v>223388728.177827</v>
      </c>
      <c r="Q257">
        <f t="shared" si="11"/>
        <v>10.782865495953699</v>
      </c>
    </row>
    <row r="258" spans="1:17" x14ac:dyDescent="0.25">
      <c r="A258">
        <v>9.08</v>
      </c>
      <c r="B258">
        <v>52.15</v>
      </c>
      <c r="C258">
        <f>'2020'!$O257</f>
        <v>390495431.42109221</v>
      </c>
      <c r="D258">
        <f>'2023'!$O257</f>
        <v>354573250.53038168</v>
      </c>
      <c r="E258">
        <f>'2026'!$O257</f>
        <v>322386033.45647269</v>
      </c>
      <c r="F258">
        <f>'2029'!$O257</f>
        <v>291635702.82894826</v>
      </c>
      <c r="G258">
        <f>'2032'!$O257</f>
        <v>262744745.6575101</v>
      </c>
      <c r="H258">
        <f>'2035'!$O257</f>
        <v>232879906.56281838</v>
      </c>
      <c r="I258">
        <f>'2038'!$O257</f>
        <v>220495855.77034029</v>
      </c>
      <c r="J258">
        <f>'2041'!$O257</f>
        <v>208408317.93947104</v>
      </c>
      <c r="K258">
        <f>'2044'!$O257</f>
        <v>196970654.08689839</v>
      </c>
      <c r="L258">
        <f>'2047'!$O257</f>
        <v>185355742.98699245</v>
      </c>
      <c r="M258">
        <f>'2050'!$O257</f>
        <v>173458506.93691489</v>
      </c>
      <c r="N258">
        <f t="shared" si="9"/>
        <v>2448908716.7567477</v>
      </c>
      <c r="O258">
        <f t="shared" si="10"/>
        <v>50000000</v>
      </c>
      <c r="P258">
        <v>223388728.177827</v>
      </c>
      <c r="Q258">
        <f t="shared" si="11"/>
        <v>10.962543798572108</v>
      </c>
    </row>
    <row r="259" spans="1:17" x14ac:dyDescent="0.25">
      <c r="A259">
        <v>9.2800000000000011</v>
      </c>
      <c r="B259">
        <v>52.15</v>
      </c>
      <c r="C259">
        <f>'2020'!$O258</f>
        <v>395087795.34202814</v>
      </c>
      <c r="D259">
        <f>'2023'!$O258</f>
        <v>358621096.73908812</v>
      </c>
      <c r="E259">
        <f>'2026'!$O258</f>
        <v>326080948.05952817</v>
      </c>
      <c r="F259">
        <f>'2029'!$O258</f>
        <v>295051231.5793705</v>
      </c>
      <c r="G259">
        <f>'2032'!$O258</f>
        <v>265777376.17415535</v>
      </c>
      <c r="H259">
        <f>'2035'!$O258</f>
        <v>235899120.04337773</v>
      </c>
      <c r="I259">
        <f>'2038'!$O258</f>
        <v>223513730.1812509</v>
      </c>
      <c r="J259">
        <f>'2041'!$O258</f>
        <v>211484255.82535887</v>
      </c>
      <c r="K259">
        <f>'2044'!$O258</f>
        <v>199967682.76025414</v>
      </c>
      <c r="L259">
        <f>'2047'!$O258</f>
        <v>188027405.02547079</v>
      </c>
      <c r="M259">
        <f>'2050'!$O258</f>
        <v>175853582.97072691</v>
      </c>
      <c r="N259">
        <f t="shared" si="9"/>
        <v>2480276429.3585815</v>
      </c>
      <c r="O259">
        <f t="shared" si="10"/>
        <v>50000000</v>
      </c>
      <c r="P259">
        <v>223388728.177827</v>
      </c>
      <c r="Q259">
        <f t="shared" si="11"/>
        <v>11.102961414347527</v>
      </c>
    </row>
    <row r="260" spans="1:17" x14ac:dyDescent="0.25">
      <c r="A260">
        <v>9.48</v>
      </c>
      <c r="B260">
        <v>52.15</v>
      </c>
      <c r="C260">
        <f>'2020'!$O259</f>
        <v>401443010.20576954</v>
      </c>
      <c r="D260">
        <f>'2023'!$O259</f>
        <v>364204439.5399996</v>
      </c>
      <c r="E260">
        <f>'2026'!$O259</f>
        <v>331049350.05198658</v>
      </c>
      <c r="F260">
        <f>'2029'!$O259</f>
        <v>299531851.23376846</v>
      </c>
      <c r="G260">
        <f>'2032'!$O259</f>
        <v>269842979.59185505</v>
      </c>
      <c r="H260">
        <f>'2035'!$O259</f>
        <v>239857874.09281448</v>
      </c>
      <c r="I260">
        <f>'2038'!$O259</f>
        <v>227362354.08946538</v>
      </c>
      <c r="J260">
        <f>'2041'!$O259</f>
        <v>215342010.30694672</v>
      </c>
      <c r="K260">
        <f>'2044'!$O259</f>
        <v>203986341.81344047</v>
      </c>
      <c r="L260">
        <f>'2047'!$O259</f>
        <v>191709083.59895596</v>
      </c>
      <c r="M260">
        <f>'2050'!$O259</f>
        <v>179054662.72579616</v>
      </c>
      <c r="N260">
        <f t="shared" ref="N260:N323" si="12">SUM(D260:M260)</f>
        <v>2521940947.0450292</v>
      </c>
      <c r="O260">
        <f t="shared" ref="O260:O323" si="13">50000000</f>
        <v>50000000</v>
      </c>
      <c r="P260">
        <v>223388728.177827</v>
      </c>
      <c r="Q260">
        <f t="shared" ref="Q260:Q323" si="14">N260/P260</f>
        <v>11.289472694600132</v>
      </c>
    </row>
    <row r="261" spans="1:17" x14ac:dyDescent="0.25">
      <c r="A261">
        <v>9.68</v>
      </c>
      <c r="B261">
        <v>52.15</v>
      </c>
      <c r="C261">
        <f>'2020'!$O260</f>
        <v>400276378.46940589</v>
      </c>
      <c r="D261">
        <f>'2023'!$O260</f>
        <v>363195731.49559838</v>
      </c>
      <c r="E261">
        <f>'2026'!$O260</f>
        <v>330194807.39517808</v>
      </c>
      <c r="F261">
        <f>'2029'!$O260</f>
        <v>298803358.68018478</v>
      </c>
      <c r="G261">
        <f>'2032'!$O260</f>
        <v>269158306.69855362</v>
      </c>
      <c r="H261">
        <f>'2035'!$O260</f>
        <v>239341132.09092724</v>
      </c>
      <c r="I261">
        <f>'2038'!$O260</f>
        <v>226905105.43603936</v>
      </c>
      <c r="J261">
        <f>'2041'!$O260</f>
        <v>214939804.54165351</v>
      </c>
      <c r="K261">
        <f>'2044'!$O260</f>
        <v>203683192.89932874</v>
      </c>
      <c r="L261">
        <f>'2047'!$O260</f>
        <v>191490209.01539245</v>
      </c>
      <c r="M261">
        <f>'2050'!$O260</f>
        <v>178835437.37052393</v>
      </c>
      <c r="N261">
        <f t="shared" si="12"/>
        <v>2516547085.6233802</v>
      </c>
      <c r="O261">
        <f t="shared" si="13"/>
        <v>50000000</v>
      </c>
      <c r="P261">
        <v>223388728.177827</v>
      </c>
      <c r="Q261">
        <f t="shared" si="14"/>
        <v>11.265327065294453</v>
      </c>
    </row>
    <row r="262" spans="1:17" x14ac:dyDescent="0.25">
      <c r="A262">
        <v>9.8800000000000008</v>
      </c>
      <c r="B262">
        <v>52.15</v>
      </c>
      <c r="C262">
        <f>'2020'!$O261</f>
        <v>400408655.25002819</v>
      </c>
      <c r="D262">
        <f>'2023'!$O261</f>
        <v>363334648.73612583</v>
      </c>
      <c r="E262">
        <f>'2026'!$O261</f>
        <v>330337840.85240674</v>
      </c>
      <c r="F262">
        <f>'2029'!$O261</f>
        <v>298973599.54346567</v>
      </c>
      <c r="G262">
        <f>'2032'!$O261</f>
        <v>269334548.6794011</v>
      </c>
      <c r="H262">
        <f>'2035'!$O261</f>
        <v>239516199.8406567</v>
      </c>
      <c r="I262">
        <f>'2038'!$O261</f>
        <v>227078209.41232008</v>
      </c>
      <c r="J262">
        <f>'2041'!$O261</f>
        <v>215126010.16327858</v>
      </c>
      <c r="K262">
        <f>'2044'!$O261</f>
        <v>203869398.52095386</v>
      </c>
      <c r="L262">
        <f>'2047'!$O261</f>
        <v>191676414.63701755</v>
      </c>
      <c r="M262">
        <f>'2050'!$O261</f>
        <v>179021642.992149</v>
      </c>
      <c r="N262">
        <f t="shared" si="12"/>
        <v>2518268513.3777752</v>
      </c>
      <c r="O262">
        <f t="shared" si="13"/>
        <v>50000000</v>
      </c>
      <c r="P262">
        <v>223388728.177827</v>
      </c>
      <c r="Q262">
        <f t="shared" si="14"/>
        <v>11.273033039398145</v>
      </c>
    </row>
    <row r="263" spans="1:17" x14ac:dyDescent="0.25">
      <c r="A263">
        <v>6.08</v>
      </c>
      <c r="B263">
        <v>51.95</v>
      </c>
      <c r="C263">
        <f>'2020'!$O262</f>
        <v>362315766.95871526</v>
      </c>
      <c r="D263">
        <f>'2023'!$O262</f>
        <v>329457067.20475709</v>
      </c>
      <c r="E263">
        <f>'2026'!$O262</f>
        <v>299812534.93509698</v>
      </c>
      <c r="F263">
        <f>'2029'!$O262</f>
        <v>271280930.58501923</v>
      </c>
      <c r="G263">
        <f>'2032'!$O262</f>
        <v>244003743.27694255</v>
      </c>
      <c r="H263">
        <f>'2035'!$O262</f>
        <v>213821845.33625326</v>
      </c>
      <c r="I263">
        <f>'2038'!$O262</f>
        <v>202414746.21335137</v>
      </c>
      <c r="J263">
        <f>'2041'!$O262</f>
        <v>191441835.46871284</v>
      </c>
      <c r="K263">
        <f>'2044'!$O262</f>
        <v>181499006.8664889</v>
      </c>
      <c r="L263">
        <f>'2047'!$O262</f>
        <v>171365467.32681429</v>
      </c>
      <c r="M263">
        <f>'2050'!$O262</f>
        <v>161077451.99768627</v>
      </c>
      <c r="N263">
        <f t="shared" si="12"/>
        <v>2266174629.2111225</v>
      </c>
      <c r="O263">
        <f t="shared" si="13"/>
        <v>50000000</v>
      </c>
      <c r="P263">
        <v>223388728.17782801</v>
      </c>
      <c r="Q263">
        <f t="shared" si="14"/>
        <v>10.144534362571509</v>
      </c>
    </row>
    <row r="264" spans="1:17" x14ac:dyDescent="0.25">
      <c r="A264">
        <v>6.28</v>
      </c>
      <c r="B264">
        <v>51.95</v>
      </c>
      <c r="C264">
        <f>'2020'!$O263</f>
        <v>367194264.38918638</v>
      </c>
      <c r="D264">
        <f>'2023'!$O263</f>
        <v>333708335.34455031</v>
      </c>
      <c r="E264">
        <f>'2026'!$O263</f>
        <v>303588288.40638614</v>
      </c>
      <c r="F264">
        <f>'2029'!$O263</f>
        <v>274723740.16340411</v>
      </c>
      <c r="G264">
        <f>'2032'!$O263</f>
        <v>247323438.87218133</v>
      </c>
      <c r="H264">
        <f>'2035'!$O263</f>
        <v>217300050.77348852</v>
      </c>
      <c r="I264">
        <f>'2038'!$O263</f>
        <v>205553475.4544118</v>
      </c>
      <c r="J264">
        <f>'2041'!$O263</f>
        <v>194388781.8264876</v>
      </c>
      <c r="K264">
        <f>'2044'!$O263</f>
        <v>184174121.0114463</v>
      </c>
      <c r="L264">
        <f>'2047'!$O263</f>
        <v>173749658.93622255</v>
      </c>
      <c r="M264">
        <f>'2050'!$O263</f>
        <v>163131005.62320915</v>
      </c>
      <c r="N264">
        <f t="shared" si="12"/>
        <v>2297640896.4117875</v>
      </c>
      <c r="O264">
        <f t="shared" si="13"/>
        <v>50000000</v>
      </c>
      <c r="P264">
        <v>223388728.17782801</v>
      </c>
      <c r="Q264">
        <f t="shared" si="14"/>
        <v>10.285393158166675</v>
      </c>
    </row>
    <row r="265" spans="1:17" x14ac:dyDescent="0.25">
      <c r="A265">
        <v>6.48</v>
      </c>
      <c r="B265">
        <v>51.95</v>
      </c>
      <c r="C265">
        <f>'2020'!$O264</f>
        <v>372737354.63808942</v>
      </c>
      <c r="D265">
        <f>'2023'!$O264</f>
        <v>338544510.78391248</v>
      </c>
      <c r="E265">
        <f>'2026'!$O264</f>
        <v>307856382.41243446</v>
      </c>
      <c r="F265">
        <f>'2029'!$O264</f>
        <v>278490134.87528092</v>
      </c>
      <c r="G265">
        <f>'2032'!$O264</f>
        <v>250754998.81516472</v>
      </c>
      <c r="H265">
        <f>'2035'!$O264</f>
        <v>220844022.68183437</v>
      </c>
      <c r="I265">
        <f>'2038'!$O264</f>
        <v>208878846.68009549</v>
      </c>
      <c r="J265">
        <f>'2041'!$O264</f>
        <v>197357958.95268705</v>
      </c>
      <c r="K265">
        <f>'2044'!$O264</f>
        <v>186891977.30056626</v>
      </c>
      <c r="L265">
        <f>'2047'!$O264</f>
        <v>176233441.9479112</v>
      </c>
      <c r="M265">
        <f>'2050'!$O264</f>
        <v>165313267.07895914</v>
      </c>
      <c r="N265">
        <f t="shared" si="12"/>
        <v>2331165541.5288458</v>
      </c>
      <c r="O265">
        <f t="shared" si="13"/>
        <v>50000000</v>
      </c>
      <c r="P265">
        <v>223388728.17782801</v>
      </c>
      <c r="Q265">
        <f t="shared" si="14"/>
        <v>10.435466285806182</v>
      </c>
    </row>
    <row r="266" spans="1:17" x14ac:dyDescent="0.25">
      <c r="A266">
        <v>6.6800000000000006</v>
      </c>
      <c r="B266">
        <v>51.95</v>
      </c>
      <c r="C266">
        <f>'2020'!$O265</f>
        <v>372659052.3010785</v>
      </c>
      <c r="D266">
        <f>'2023'!$O265</f>
        <v>338472848.90680677</v>
      </c>
      <c r="E266">
        <f>'2026'!$O265</f>
        <v>307795343.56627142</v>
      </c>
      <c r="F266">
        <f>'2029'!$O265</f>
        <v>278465761.37927282</v>
      </c>
      <c r="G266">
        <f>'2032'!$O265</f>
        <v>250720661.678379</v>
      </c>
      <c r="H266">
        <f>'2035'!$O265</f>
        <v>220713228.81145278</v>
      </c>
      <c r="I266">
        <f>'2038'!$O265</f>
        <v>208752524.02503389</v>
      </c>
      <c r="J266">
        <f>'2041'!$O265</f>
        <v>197237543.23701334</v>
      </c>
      <c r="K266">
        <f>'2044'!$O265</f>
        <v>186806370.91467008</v>
      </c>
      <c r="L266">
        <f>'2047'!$O265</f>
        <v>176151859.32729304</v>
      </c>
      <c r="M266">
        <f>'2050'!$O265</f>
        <v>165316279.27079675</v>
      </c>
      <c r="N266">
        <f t="shared" si="12"/>
        <v>2330432421.1169901</v>
      </c>
      <c r="O266">
        <f t="shared" si="13"/>
        <v>50000000</v>
      </c>
      <c r="P266">
        <v>223388728.17782801</v>
      </c>
      <c r="Q266">
        <f t="shared" si="14"/>
        <v>10.432184471106597</v>
      </c>
    </row>
    <row r="267" spans="1:17" x14ac:dyDescent="0.25">
      <c r="A267">
        <v>6.8800000000000008</v>
      </c>
      <c r="B267">
        <v>51.95</v>
      </c>
      <c r="C267">
        <f>'2020'!$O266</f>
        <v>372622362.26356936</v>
      </c>
      <c r="D267">
        <f>'2023'!$O266</f>
        <v>338459106.30859905</v>
      </c>
      <c r="E267">
        <f>'2026'!$O266</f>
        <v>307783181.95949066</v>
      </c>
      <c r="F267">
        <f>'2029'!$O266</f>
        <v>278460106.5867337</v>
      </c>
      <c r="G267">
        <f>'2032'!$O266</f>
        <v>250687306.95348668</v>
      </c>
      <c r="H267">
        <f>'2035'!$O266</f>
        <v>220707574.01891363</v>
      </c>
      <c r="I267">
        <f>'2038'!$O266</f>
        <v>208746869.2324948</v>
      </c>
      <c r="J267">
        <f>'2041'!$O266</f>
        <v>197231888.44447425</v>
      </c>
      <c r="K267">
        <f>'2044'!$O266</f>
        <v>186800716.12213102</v>
      </c>
      <c r="L267">
        <f>'2047'!$O266</f>
        <v>176146204.53475395</v>
      </c>
      <c r="M267">
        <f>'2050'!$O266</f>
        <v>165310624.47825763</v>
      </c>
      <c r="N267">
        <f t="shared" si="12"/>
        <v>2330333578.6393356</v>
      </c>
      <c r="O267">
        <f t="shared" si="13"/>
        <v>50000000</v>
      </c>
      <c r="P267">
        <v>223388728.17782801</v>
      </c>
      <c r="Q267">
        <f t="shared" si="14"/>
        <v>10.431742002596835</v>
      </c>
    </row>
    <row r="268" spans="1:17" x14ac:dyDescent="0.25">
      <c r="A268">
        <v>7.08</v>
      </c>
      <c r="B268">
        <v>51.95</v>
      </c>
      <c r="C268">
        <f>'2020'!$O267</f>
        <v>371934464.15935433</v>
      </c>
      <c r="D268">
        <f>'2023'!$O267</f>
        <v>337857534.18315214</v>
      </c>
      <c r="E268">
        <f>'2026'!$O267</f>
        <v>307241627.4653998</v>
      </c>
      <c r="F268">
        <f>'2029'!$O267</f>
        <v>277990128.66739804</v>
      </c>
      <c r="G268">
        <f>'2032'!$O267</f>
        <v>250239394.07043132</v>
      </c>
      <c r="H268">
        <f>'2035'!$O267</f>
        <v>220082228.60149455</v>
      </c>
      <c r="I268">
        <f>'2038'!$O267</f>
        <v>208154831.16876954</v>
      </c>
      <c r="J268">
        <f>'2041'!$O267</f>
        <v>196732840.10174611</v>
      </c>
      <c r="K268">
        <f>'2044'!$O267</f>
        <v>186385458.83263004</v>
      </c>
      <c r="L268">
        <f>'2047'!$O267</f>
        <v>175812910.0761061</v>
      </c>
      <c r="M268">
        <f>'2050'!$O267</f>
        <v>165032529.41448313</v>
      </c>
      <c r="N268">
        <f t="shared" si="12"/>
        <v>2325529482.5816107</v>
      </c>
      <c r="O268">
        <f t="shared" si="13"/>
        <v>50000000</v>
      </c>
      <c r="P268">
        <v>223388728.17782801</v>
      </c>
      <c r="Q268">
        <f t="shared" si="14"/>
        <v>10.410236458888736</v>
      </c>
    </row>
    <row r="269" spans="1:17" x14ac:dyDescent="0.25">
      <c r="A269">
        <v>7.28</v>
      </c>
      <c r="B269">
        <v>51.95</v>
      </c>
      <c r="C269">
        <f>'2020'!$O268</f>
        <v>373742796.47129256</v>
      </c>
      <c r="D269">
        <f>'2023'!$O268</f>
        <v>339591662.61517763</v>
      </c>
      <c r="E269">
        <f>'2026'!$O268</f>
        <v>308777893.11754721</v>
      </c>
      <c r="F269">
        <f>'2029'!$O268</f>
        <v>279390813.83302283</v>
      </c>
      <c r="G269">
        <f>'2032'!$O268</f>
        <v>251560829.10369828</v>
      </c>
      <c r="H269">
        <f>'2035'!$O268</f>
        <v>221592722.68333983</v>
      </c>
      <c r="I269">
        <f>'2038'!$O268</f>
        <v>209544601.51006404</v>
      </c>
      <c r="J269">
        <f>'2041'!$O268</f>
        <v>198005749.6172812</v>
      </c>
      <c r="K269">
        <f>'2044'!$O268</f>
        <v>187544889.09178558</v>
      </c>
      <c r="L269">
        <f>'2047'!$O268</f>
        <v>176852249.54891273</v>
      </c>
      <c r="M269">
        <f>'2050'!$O268</f>
        <v>166030219.54202816</v>
      </c>
      <c r="N269">
        <f t="shared" si="12"/>
        <v>2338891630.6628575</v>
      </c>
      <c r="O269">
        <f t="shared" si="13"/>
        <v>50000000</v>
      </c>
      <c r="P269">
        <v>223388728.17782801</v>
      </c>
      <c r="Q269">
        <f t="shared" si="14"/>
        <v>10.47005213620711</v>
      </c>
    </row>
    <row r="270" spans="1:17" x14ac:dyDescent="0.25">
      <c r="A270">
        <v>7.48</v>
      </c>
      <c r="B270">
        <v>51.95</v>
      </c>
      <c r="C270">
        <f>'2020'!$O269</f>
        <v>376488943.99048358</v>
      </c>
      <c r="D270">
        <f>'2023'!$O269</f>
        <v>342037226.49920928</v>
      </c>
      <c r="E270">
        <f>'2026'!$O269</f>
        <v>311100321.46345037</v>
      </c>
      <c r="F270">
        <f>'2029'!$O269</f>
        <v>281534189.87742108</v>
      </c>
      <c r="G270">
        <f>'2032'!$O269</f>
        <v>253596740.30790305</v>
      </c>
      <c r="H270">
        <f>'2035'!$O269</f>
        <v>223871427.91466492</v>
      </c>
      <c r="I270">
        <f>'2038'!$O269</f>
        <v>211705139.34413102</v>
      </c>
      <c r="J270">
        <f>'2041'!$O269</f>
        <v>200013385.42616987</v>
      </c>
      <c r="K270">
        <f>'2044'!$O269</f>
        <v>189324357.17378771</v>
      </c>
      <c r="L270">
        <f>'2047'!$O269</f>
        <v>178484855.56416661</v>
      </c>
      <c r="M270">
        <f>'2050'!$O269</f>
        <v>167465816.43667471</v>
      </c>
      <c r="N270">
        <f t="shared" si="12"/>
        <v>2359133460.0075784</v>
      </c>
      <c r="O270">
        <f t="shared" si="13"/>
        <v>50000000</v>
      </c>
      <c r="P270">
        <v>223388728.177829</v>
      </c>
      <c r="Q270">
        <f t="shared" si="14"/>
        <v>10.560664717736277</v>
      </c>
    </row>
    <row r="271" spans="1:17" x14ac:dyDescent="0.25">
      <c r="A271">
        <v>7.6800000000000006</v>
      </c>
      <c r="B271">
        <v>51.95</v>
      </c>
      <c r="C271">
        <f>'2020'!$O270</f>
        <v>380115007.26081663</v>
      </c>
      <c r="D271">
        <f>'2023'!$O270</f>
        <v>345225019.41579664</v>
      </c>
      <c r="E271">
        <f>'2026'!$O270</f>
        <v>313973271.91336817</v>
      </c>
      <c r="F271">
        <f>'2029'!$O270</f>
        <v>284173973.03728586</v>
      </c>
      <c r="G271">
        <f>'2032'!$O270</f>
        <v>256112469.13202184</v>
      </c>
      <c r="H271">
        <f>'2035'!$O270</f>
        <v>226609834.91004393</v>
      </c>
      <c r="I271">
        <f>'2038'!$O270</f>
        <v>214428120.02556697</v>
      </c>
      <c r="J271">
        <f>'2041'!$O270</f>
        <v>202491056.59728825</v>
      </c>
      <c r="K271">
        <f>'2044'!$O270</f>
        <v>191636234.19864926</v>
      </c>
      <c r="L271">
        <f>'2047'!$O270</f>
        <v>180559915.29805994</v>
      </c>
      <c r="M271">
        <f>'2050'!$O270</f>
        <v>169300148.90381223</v>
      </c>
      <c r="N271">
        <f t="shared" si="12"/>
        <v>2384510043.4318933</v>
      </c>
      <c r="O271">
        <f t="shared" si="13"/>
        <v>50000000</v>
      </c>
      <c r="P271">
        <v>223388728.177829</v>
      </c>
      <c r="Q271">
        <f t="shared" si="14"/>
        <v>10.674263034138857</v>
      </c>
    </row>
    <row r="272" spans="1:17" x14ac:dyDescent="0.25">
      <c r="A272">
        <v>7.8800000000000008</v>
      </c>
      <c r="B272">
        <v>51.95</v>
      </c>
      <c r="C272">
        <f>'2020'!$O271</f>
        <v>380197699.04898608</v>
      </c>
      <c r="D272">
        <f>'2023'!$O271</f>
        <v>345307711.20396608</v>
      </c>
      <c r="E272">
        <f>'2026'!$O271</f>
        <v>314055963.70153755</v>
      </c>
      <c r="F272">
        <f>'2029'!$O271</f>
        <v>284256664.82545531</v>
      </c>
      <c r="G272">
        <f>'2032'!$O271</f>
        <v>256185197.27941376</v>
      </c>
      <c r="H272">
        <f>'2035'!$O271</f>
        <v>226668191.11198446</v>
      </c>
      <c r="I272">
        <f>'2038'!$O271</f>
        <v>214497710.16839203</v>
      </c>
      <c r="J272">
        <f>'2041'!$O271</f>
        <v>202573748.38545772</v>
      </c>
      <c r="K272">
        <f>'2044'!$O271</f>
        <v>191718925.9868187</v>
      </c>
      <c r="L272">
        <f>'2047'!$O271</f>
        <v>180642607.08622938</v>
      </c>
      <c r="M272">
        <f>'2050'!$O271</f>
        <v>169382840.6919817</v>
      </c>
      <c r="N272">
        <f t="shared" si="12"/>
        <v>2385289560.441237</v>
      </c>
      <c r="O272">
        <f t="shared" si="13"/>
        <v>50000000</v>
      </c>
      <c r="P272">
        <v>223388728.177829</v>
      </c>
      <c r="Q272">
        <f t="shared" si="14"/>
        <v>10.677752543281517</v>
      </c>
    </row>
    <row r="273" spans="1:17" x14ac:dyDescent="0.25">
      <c r="A273">
        <v>8.08</v>
      </c>
      <c r="B273">
        <v>51.95</v>
      </c>
      <c r="C273">
        <f>'2020'!$O272</f>
        <v>380672566.33942038</v>
      </c>
      <c r="D273">
        <f>'2023'!$O272</f>
        <v>345736095.27506369</v>
      </c>
      <c r="E273">
        <f>'2026'!$O272</f>
        <v>314455534.25572735</v>
      </c>
      <c r="F273">
        <f>'2029'!$O272</f>
        <v>284635870.49862826</v>
      </c>
      <c r="G273">
        <f>'2032'!$O272</f>
        <v>256546207.69474393</v>
      </c>
      <c r="H273">
        <f>'2035'!$O272</f>
        <v>227120291.09664389</v>
      </c>
      <c r="I273">
        <f>'2038'!$O272</f>
        <v>214931306.06766596</v>
      </c>
      <c r="J273">
        <f>'2041'!$O272</f>
        <v>203023268.59431276</v>
      </c>
      <c r="K273">
        <f>'2044'!$O272</f>
        <v>192148143.47922552</v>
      </c>
      <c r="L273">
        <f>'2047'!$O272</f>
        <v>181111831.79960918</v>
      </c>
      <c r="M273">
        <f>'2050'!$O272</f>
        <v>169836220.03739071</v>
      </c>
      <c r="N273">
        <f t="shared" si="12"/>
        <v>2389544768.7990112</v>
      </c>
      <c r="O273">
        <f t="shared" si="13"/>
        <v>50000000</v>
      </c>
      <c r="P273">
        <v>223388728.177829</v>
      </c>
      <c r="Q273">
        <f t="shared" si="14"/>
        <v>10.69680099032038</v>
      </c>
    </row>
    <row r="274" spans="1:17" x14ac:dyDescent="0.25">
      <c r="A274">
        <v>8.2800000000000011</v>
      </c>
      <c r="B274">
        <v>51.95</v>
      </c>
      <c r="C274">
        <f>'2020'!$O273</f>
        <v>380082212.13265342</v>
      </c>
      <c r="D274">
        <f>'2023'!$O273</f>
        <v>345232067.0470649</v>
      </c>
      <c r="E274">
        <f>'2026'!$O273</f>
        <v>314048189.00923944</v>
      </c>
      <c r="F274">
        <f>'2029'!$O273</f>
        <v>284303699.37242049</v>
      </c>
      <c r="G274">
        <f>'2032'!$O273</f>
        <v>256242629.11657488</v>
      </c>
      <c r="H274">
        <f>'2035'!$O273</f>
        <v>226887415.11356437</v>
      </c>
      <c r="I274">
        <f>'2038'!$O273</f>
        <v>214746839.10655946</v>
      </c>
      <c r="J274">
        <f>'2041'!$O273</f>
        <v>202917276.86065948</v>
      </c>
      <c r="K274">
        <f>'2044'!$O273</f>
        <v>192110906.8970609</v>
      </c>
      <c r="L274">
        <f>'2047'!$O273</f>
        <v>181108134.27665886</v>
      </c>
      <c r="M274">
        <f>'2050'!$O273</f>
        <v>169892169.38796902</v>
      </c>
      <c r="N274">
        <f t="shared" si="12"/>
        <v>2387489326.1877718</v>
      </c>
      <c r="O274">
        <f t="shared" si="13"/>
        <v>50000000</v>
      </c>
      <c r="P274">
        <v>223388728.177829</v>
      </c>
      <c r="Q274">
        <f t="shared" si="14"/>
        <v>10.687599798174269</v>
      </c>
    </row>
    <row r="275" spans="1:17" x14ac:dyDescent="0.25">
      <c r="A275">
        <v>8.48</v>
      </c>
      <c r="B275">
        <v>51.95</v>
      </c>
      <c r="C275">
        <f>'2020'!$O274</f>
        <v>381768909.65539014</v>
      </c>
      <c r="D275">
        <f>'2023'!$O274</f>
        <v>346726191.23254967</v>
      </c>
      <c r="E275">
        <f>'2026'!$O274</f>
        <v>315422942.91039211</v>
      </c>
      <c r="F275">
        <f>'2029'!$O274</f>
        <v>285513558.68942928</v>
      </c>
      <c r="G275">
        <f>'2032'!$O274</f>
        <v>257306979.57849967</v>
      </c>
      <c r="H275">
        <f>'2035'!$O274</f>
        <v>227908150.57222709</v>
      </c>
      <c r="I275">
        <f>'2038'!$O274</f>
        <v>215777422.57903463</v>
      </c>
      <c r="J275">
        <f>'2041'!$O274</f>
        <v>203916875.89723971</v>
      </c>
      <c r="K275">
        <f>'2044'!$O274</f>
        <v>192988829.32174486</v>
      </c>
      <c r="L275">
        <f>'2047'!$O274</f>
        <v>181949226.00774845</v>
      </c>
      <c r="M275">
        <f>'2050'!$O274</f>
        <v>170597474.30681616</v>
      </c>
      <c r="N275">
        <f t="shared" si="12"/>
        <v>2398107651.0956812</v>
      </c>
      <c r="O275">
        <f t="shared" si="13"/>
        <v>50000000</v>
      </c>
      <c r="P275">
        <v>223388728.177829</v>
      </c>
      <c r="Q275">
        <f t="shared" si="14"/>
        <v>10.735132746656149</v>
      </c>
    </row>
    <row r="276" spans="1:17" x14ac:dyDescent="0.25">
      <c r="A276">
        <v>8.68</v>
      </c>
      <c r="B276">
        <v>51.95</v>
      </c>
      <c r="C276">
        <f>'2020'!$O275</f>
        <v>385246034.86079472</v>
      </c>
      <c r="D276">
        <f>'2023'!$O275</f>
        <v>349791607.92382962</v>
      </c>
      <c r="E276">
        <f>'2026'!$O275</f>
        <v>318103637.67301387</v>
      </c>
      <c r="F276">
        <f>'2029'!$O275</f>
        <v>287885853.15238225</v>
      </c>
      <c r="G276">
        <f>'2032'!$O275</f>
        <v>259408986.08530855</v>
      </c>
      <c r="H276">
        <f>'2035'!$O275</f>
        <v>229988959.57517368</v>
      </c>
      <c r="I276">
        <f>'2038'!$O275</f>
        <v>217809769.94716701</v>
      </c>
      <c r="J276">
        <f>'2041'!$O275</f>
        <v>205887385.22877264</v>
      </c>
      <c r="K276">
        <f>'2044'!$O275</f>
        <v>194796021.02432442</v>
      </c>
      <c r="L276">
        <f>'2047'!$O275</f>
        <v>183551245.36796209</v>
      </c>
      <c r="M276">
        <f>'2050'!$O275</f>
        <v>172042998.05336615</v>
      </c>
      <c r="N276">
        <f t="shared" si="12"/>
        <v>2419266464.0313001</v>
      </c>
      <c r="O276">
        <f t="shared" si="13"/>
        <v>50000000</v>
      </c>
      <c r="P276">
        <v>223388728.17783001</v>
      </c>
      <c r="Q276">
        <f t="shared" si="14"/>
        <v>10.829850206700796</v>
      </c>
    </row>
    <row r="277" spans="1:17" x14ac:dyDescent="0.25">
      <c r="A277">
        <v>8.8800000000000008</v>
      </c>
      <c r="B277">
        <v>51.95</v>
      </c>
      <c r="C277">
        <f>'2020'!$O276</f>
        <v>385335236.08438653</v>
      </c>
      <c r="D277">
        <f>'2023'!$O276</f>
        <v>349887449.60732663</v>
      </c>
      <c r="E277">
        <f>'2026'!$O276</f>
        <v>318240260.92336679</v>
      </c>
      <c r="F277">
        <f>'2029'!$O276</f>
        <v>288028983.21697688</v>
      </c>
      <c r="G277">
        <f>'2032'!$O276</f>
        <v>259542152.50912559</v>
      </c>
      <c r="H277">
        <f>'2035'!$O276</f>
        <v>230132089.63976827</v>
      </c>
      <c r="I277">
        <f>'2038'!$O276</f>
        <v>217952900.01176152</v>
      </c>
      <c r="J277">
        <f>'2041'!$O276</f>
        <v>206023129.2407372</v>
      </c>
      <c r="K277">
        <f>'2044'!$O276</f>
        <v>194939151.08891898</v>
      </c>
      <c r="L277">
        <f>'2047'!$O276</f>
        <v>183694375.43255669</v>
      </c>
      <c r="M277">
        <f>'2050'!$O276</f>
        <v>172186128.11796078</v>
      </c>
      <c r="N277">
        <f t="shared" si="12"/>
        <v>2420626619.7884994</v>
      </c>
      <c r="O277">
        <f t="shared" si="13"/>
        <v>50000000</v>
      </c>
      <c r="P277">
        <v>223388728.17783001</v>
      </c>
      <c r="Q277">
        <f t="shared" si="14"/>
        <v>10.835938946129566</v>
      </c>
    </row>
    <row r="278" spans="1:17" x14ac:dyDescent="0.25">
      <c r="A278">
        <v>9.08</v>
      </c>
      <c r="B278">
        <v>51.95</v>
      </c>
      <c r="C278">
        <f>'2020'!$O277</f>
        <v>392818131.48076516</v>
      </c>
      <c r="D278">
        <f>'2023'!$O277</f>
        <v>356643613.11365563</v>
      </c>
      <c r="E278">
        <f>'2026'!$O277</f>
        <v>324343151.9695009</v>
      </c>
      <c r="F278">
        <f>'2029'!$O277</f>
        <v>293439096.96634543</v>
      </c>
      <c r="G278">
        <f>'2032'!$O277</f>
        <v>264374038.39178458</v>
      </c>
      <c r="H278">
        <f>'2035'!$O277</f>
        <v>234758694.30944404</v>
      </c>
      <c r="I278">
        <f>'2038'!$O277</f>
        <v>222478353.51434171</v>
      </c>
      <c r="J278">
        <f>'2041'!$O277</f>
        <v>210592554.83564052</v>
      </c>
      <c r="K278">
        <f>'2044'!$O277</f>
        <v>199315726.61208609</v>
      </c>
      <c r="L278">
        <f>'2047'!$O277</f>
        <v>187523028.80908445</v>
      </c>
      <c r="M278">
        <f>'2050'!$O277</f>
        <v>175501202.09391734</v>
      </c>
      <c r="N278">
        <f t="shared" si="12"/>
        <v>2468969460.6158009</v>
      </c>
      <c r="O278">
        <f t="shared" si="13"/>
        <v>50000000</v>
      </c>
      <c r="P278">
        <v>223388728.17783001</v>
      </c>
      <c r="Q278">
        <f t="shared" si="14"/>
        <v>11.052345750634124</v>
      </c>
    </row>
    <row r="279" spans="1:17" x14ac:dyDescent="0.25">
      <c r="A279">
        <v>9.2800000000000011</v>
      </c>
      <c r="B279">
        <v>51.95</v>
      </c>
      <c r="C279">
        <f>'2020'!$O278</f>
        <v>404707829.5028798</v>
      </c>
      <c r="D279">
        <f>'2023'!$O278</f>
        <v>367175114.61856335</v>
      </c>
      <c r="E279">
        <f>'2026'!$O278</f>
        <v>333676084.7687481</v>
      </c>
      <c r="F279">
        <f>'2029'!$O278</f>
        <v>301856692.46510285</v>
      </c>
      <c r="G279">
        <f>'2032'!$O278</f>
        <v>271897532.86704534</v>
      </c>
      <c r="H279">
        <f>'2035'!$O278</f>
        <v>241564599.12625656</v>
      </c>
      <c r="I279">
        <f>'2038'!$O278</f>
        <v>228995098.20202982</v>
      </c>
      <c r="J279">
        <f>'2041'!$O278</f>
        <v>216954913.73787576</v>
      </c>
      <c r="K279">
        <f>'2044'!$O278</f>
        <v>205710471.97594205</v>
      </c>
      <c r="L279">
        <f>'2047'!$O278</f>
        <v>193508224.62905911</v>
      </c>
      <c r="M279">
        <f>'2050'!$O278</f>
        <v>180773109.17361546</v>
      </c>
      <c r="N279">
        <f t="shared" si="12"/>
        <v>2542111841.5642385</v>
      </c>
      <c r="O279">
        <f t="shared" si="13"/>
        <v>50000000</v>
      </c>
      <c r="P279">
        <v>223388728.17783001</v>
      </c>
      <c r="Q279">
        <f t="shared" si="14"/>
        <v>11.379767736269013</v>
      </c>
    </row>
    <row r="280" spans="1:17" x14ac:dyDescent="0.25">
      <c r="A280">
        <v>9.48</v>
      </c>
      <c r="B280">
        <v>51.95</v>
      </c>
      <c r="C280">
        <f>'2020'!$O279</f>
        <v>414773672.18432152</v>
      </c>
      <c r="D280">
        <f>'2023'!$O279</f>
        <v>376073445.63357669</v>
      </c>
      <c r="E280">
        <f>'2026'!$O279</f>
        <v>341763683.90025336</v>
      </c>
      <c r="F280">
        <f>'2029'!$O279</f>
        <v>309197650.80804968</v>
      </c>
      <c r="G280">
        <f>'2032'!$O279</f>
        <v>278419379.42479831</v>
      </c>
      <c r="H280">
        <f>'2035'!$O279</f>
        <v>247630160.57977277</v>
      </c>
      <c r="I280">
        <f>'2038'!$O279</f>
        <v>234783396.7747345</v>
      </c>
      <c r="J280">
        <f>'2041'!$O279</f>
        <v>222594994.108394</v>
      </c>
      <c r="K280">
        <f>'2044'!$O279</f>
        <v>211377018.70277375</v>
      </c>
      <c r="L280">
        <f>'2047'!$O279</f>
        <v>199064794.38508603</v>
      </c>
      <c r="M280">
        <f>'2050'!$O279</f>
        <v>186152055.41157395</v>
      </c>
      <c r="N280">
        <f t="shared" si="12"/>
        <v>2607056579.729013</v>
      </c>
      <c r="O280">
        <f t="shared" si="13"/>
        <v>50000000</v>
      </c>
      <c r="P280">
        <v>223388728.17783001</v>
      </c>
      <c r="Q280">
        <f t="shared" si="14"/>
        <v>11.670492960833947</v>
      </c>
    </row>
    <row r="281" spans="1:17" x14ac:dyDescent="0.25">
      <c r="A281">
        <v>9.68</v>
      </c>
      <c r="B281">
        <v>51.95</v>
      </c>
      <c r="C281">
        <f>'2020'!$O280</f>
        <v>416239681.4681583</v>
      </c>
      <c r="D281">
        <f>'2023'!$O280</f>
        <v>377380083.87968785</v>
      </c>
      <c r="E281">
        <f>'2026'!$O280</f>
        <v>342928360.78114128</v>
      </c>
      <c r="F281">
        <f>'2029'!$O280</f>
        <v>310283279.20167446</v>
      </c>
      <c r="G281">
        <f>'2032'!$O280</f>
        <v>279419695.13344491</v>
      </c>
      <c r="H281">
        <f>'2035'!$O280</f>
        <v>248628905.08830068</v>
      </c>
      <c r="I281">
        <f>'2038'!$O280</f>
        <v>235782588.46880767</v>
      </c>
      <c r="J281">
        <f>'2041'!$O280</f>
        <v>223599077.11193153</v>
      </c>
      <c r="K281">
        <f>'2044'!$O280</f>
        <v>212390817.62301201</v>
      </c>
      <c r="L281">
        <f>'2047'!$O280</f>
        <v>200145424.39899731</v>
      </c>
      <c r="M281">
        <f>'2050'!$O280</f>
        <v>187435807.05848223</v>
      </c>
      <c r="N281">
        <f t="shared" si="12"/>
        <v>2617994038.7454796</v>
      </c>
      <c r="O281">
        <f t="shared" si="13"/>
        <v>50000000</v>
      </c>
      <c r="P281">
        <v>223388728.17783001</v>
      </c>
      <c r="Q281">
        <f t="shared" si="14"/>
        <v>11.719454513664669</v>
      </c>
    </row>
    <row r="282" spans="1:17" x14ac:dyDescent="0.25">
      <c r="A282">
        <v>9.8800000000000008</v>
      </c>
      <c r="B282">
        <v>51.95</v>
      </c>
      <c r="C282">
        <f>'2020'!$O281</f>
        <v>416362678.64920378</v>
      </c>
      <c r="D282">
        <f>'2023'!$O281</f>
        <v>377509721.52063847</v>
      </c>
      <c r="E282">
        <f>'2026'!$O281</f>
        <v>343105286.80318958</v>
      </c>
      <c r="F282">
        <f>'2029'!$O281</f>
        <v>310460205.22372276</v>
      </c>
      <c r="G282">
        <f>'2032'!$O281</f>
        <v>279558957.58236247</v>
      </c>
      <c r="H282">
        <f>'2035'!$O281</f>
        <v>248805831.11034894</v>
      </c>
      <c r="I282">
        <f>'2038'!$O281</f>
        <v>235938993.0866144</v>
      </c>
      <c r="J282">
        <f>'2041'!$O281</f>
        <v>223768617.08134964</v>
      </c>
      <c r="K282">
        <f>'2044'!$O281</f>
        <v>212562555.67065111</v>
      </c>
      <c r="L282">
        <f>'2047'!$O281</f>
        <v>200319133.88123631</v>
      </c>
      <c r="M282">
        <f>'2050'!$O281</f>
        <v>187612733.08053049</v>
      </c>
      <c r="N282">
        <f t="shared" si="12"/>
        <v>2619642035.0406442</v>
      </c>
      <c r="O282">
        <f t="shared" si="13"/>
        <v>50000000</v>
      </c>
      <c r="P282">
        <v>223388728.17783001</v>
      </c>
      <c r="Q282">
        <f t="shared" si="14"/>
        <v>11.726831771723333</v>
      </c>
    </row>
    <row r="283" spans="1:17" x14ac:dyDescent="0.25">
      <c r="A283">
        <v>6.08</v>
      </c>
      <c r="B283">
        <v>51.75</v>
      </c>
      <c r="C283">
        <f>'2020'!$O282</f>
        <v>362733273.24918175</v>
      </c>
      <c r="D283">
        <f>'2023'!$O282</f>
        <v>329867933.03531843</v>
      </c>
      <c r="E283">
        <f>'2026'!$O282</f>
        <v>300176112.3845607</v>
      </c>
      <c r="F283">
        <f>'2029'!$O282</f>
        <v>271644508.03448302</v>
      </c>
      <c r="G283">
        <f>'2032'!$O282</f>
        <v>244395020.65875947</v>
      </c>
      <c r="H283">
        <f>'2035'!$O282</f>
        <v>214185422.78571698</v>
      </c>
      <c r="I283">
        <f>'2038'!$O282</f>
        <v>202778323.66281515</v>
      </c>
      <c r="J283">
        <f>'2041'!$O282</f>
        <v>191805412.91817665</v>
      </c>
      <c r="K283">
        <f>'2044'!$O282</f>
        <v>181862584.31595266</v>
      </c>
      <c r="L283">
        <f>'2047'!$O282</f>
        <v>171729044.77627799</v>
      </c>
      <c r="M283">
        <f>'2050'!$O282</f>
        <v>161441029.44714999</v>
      </c>
      <c r="N283">
        <f t="shared" si="12"/>
        <v>2269885392.0192108</v>
      </c>
      <c r="O283">
        <f t="shared" si="13"/>
        <v>50000000</v>
      </c>
      <c r="P283">
        <v>223388728.17783099</v>
      </c>
      <c r="Q283">
        <f t="shared" si="14"/>
        <v>10.161145598233785</v>
      </c>
    </row>
    <row r="284" spans="1:17" x14ac:dyDescent="0.25">
      <c r="A284">
        <v>6.28</v>
      </c>
      <c r="B284">
        <v>51.75</v>
      </c>
      <c r="C284">
        <f>'2020'!$O283</f>
        <v>367564341.64316529</v>
      </c>
      <c r="D284">
        <f>'2023'!$O283</f>
        <v>334078412.5985291</v>
      </c>
      <c r="E284">
        <f>'2026'!$O283</f>
        <v>303958365.66036499</v>
      </c>
      <c r="F284">
        <f>'2029'!$O283</f>
        <v>275093817.4173829</v>
      </c>
      <c r="G284">
        <f>'2032'!$O283</f>
        <v>247693516.12616014</v>
      </c>
      <c r="H284">
        <f>'2035'!$O283</f>
        <v>217670128.02746737</v>
      </c>
      <c r="I284">
        <f>'2038'!$O283</f>
        <v>205923552.70839065</v>
      </c>
      <c r="J284">
        <f>'2041'!$O283</f>
        <v>194758859.08046645</v>
      </c>
      <c r="K284">
        <f>'2044'!$O283</f>
        <v>184544198.26542515</v>
      </c>
      <c r="L284">
        <f>'2047'!$O283</f>
        <v>174119736.1902014</v>
      </c>
      <c r="M284">
        <f>'2050'!$O283</f>
        <v>163501082.87718806</v>
      </c>
      <c r="N284">
        <f t="shared" si="12"/>
        <v>2301341668.9515767</v>
      </c>
      <c r="O284">
        <f t="shared" si="13"/>
        <v>50000000</v>
      </c>
      <c r="P284">
        <v>223388728.17783099</v>
      </c>
      <c r="Q284">
        <f t="shared" si="14"/>
        <v>10.301959672376885</v>
      </c>
    </row>
    <row r="285" spans="1:17" x14ac:dyDescent="0.25">
      <c r="A285">
        <v>6.48</v>
      </c>
      <c r="B285">
        <v>51.75</v>
      </c>
      <c r="C285">
        <f>'2020'!$O284</f>
        <v>373112186.46095896</v>
      </c>
      <c r="D285">
        <f>'2023'!$O284</f>
        <v>338919342.60678196</v>
      </c>
      <c r="E285">
        <f>'2026'!$O284</f>
        <v>308231214.23530388</v>
      </c>
      <c r="F285">
        <f>'2029'!$O284</f>
        <v>278905229.59383011</v>
      </c>
      <c r="G285">
        <f>'2032'!$O284</f>
        <v>251157530.57038739</v>
      </c>
      <c r="H285">
        <f>'2035'!$O284</f>
        <v>221218854.50470385</v>
      </c>
      <c r="I285">
        <f>'2038'!$O284</f>
        <v>209253678.50296497</v>
      </c>
      <c r="J285">
        <f>'2041'!$O284</f>
        <v>197732790.77555653</v>
      </c>
      <c r="K285">
        <f>'2044'!$O284</f>
        <v>187266809.12343574</v>
      </c>
      <c r="L285">
        <f>'2047'!$O284</f>
        <v>176608273.77078071</v>
      </c>
      <c r="M285">
        <f>'2050'!$O284</f>
        <v>165688098.90182865</v>
      </c>
      <c r="N285">
        <f t="shared" si="12"/>
        <v>2334981822.5855737</v>
      </c>
      <c r="O285">
        <f t="shared" si="13"/>
        <v>50000000</v>
      </c>
      <c r="P285">
        <v>223388728.17783099</v>
      </c>
      <c r="Q285">
        <f t="shared" si="14"/>
        <v>10.452549874077739</v>
      </c>
    </row>
    <row r="286" spans="1:17" x14ac:dyDescent="0.25">
      <c r="A286">
        <v>6.6800000000000006</v>
      </c>
      <c r="B286">
        <v>51.75</v>
      </c>
      <c r="C286">
        <f>'2020'!$O285</f>
        <v>373059552.21748513</v>
      </c>
      <c r="D286">
        <f>'2023'!$O285</f>
        <v>338897743.60827827</v>
      </c>
      <c r="E286">
        <f>'2026'!$O285</f>
        <v>308209615.23680019</v>
      </c>
      <c r="F286">
        <f>'2029'!$O285</f>
        <v>278843367.69964677</v>
      </c>
      <c r="G286">
        <f>'2032'!$O285</f>
        <v>251108231.63953051</v>
      </c>
      <c r="H286">
        <f>'2035'!$O285</f>
        <v>221090835.13182667</v>
      </c>
      <c r="I286">
        <f>'2038'!$O285</f>
        <v>209130130.34540775</v>
      </c>
      <c r="J286">
        <f>'2041'!$O285</f>
        <v>197615149.55738726</v>
      </c>
      <c r="K286">
        <f>'2044'!$O285</f>
        <v>187183977.235044</v>
      </c>
      <c r="L286">
        <f>'2047'!$O285</f>
        <v>176529465.64766696</v>
      </c>
      <c r="M286">
        <f>'2050'!$O285</f>
        <v>165693885.59117064</v>
      </c>
      <c r="N286">
        <f t="shared" si="12"/>
        <v>2334302401.692759</v>
      </c>
      <c r="O286">
        <f t="shared" si="13"/>
        <v>50000000</v>
      </c>
      <c r="P286">
        <v>223388728.17783099</v>
      </c>
      <c r="Q286">
        <f t="shared" si="14"/>
        <v>10.449508445361275</v>
      </c>
    </row>
    <row r="287" spans="1:17" x14ac:dyDescent="0.25">
      <c r="A287">
        <v>6.8800000000000008</v>
      </c>
      <c r="B287">
        <v>51.75</v>
      </c>
      <c r="C287">
        <f>'2020'!$O286</f>
        <v>373031653.38319314</v>
      </c>
      <c r="D287">
        <f>'2023'!$O286</f>
        <v>338845449.98892152</v>
      </c>
      <c r="E287">
        <f>'2026'!$O286</f>
        <v>308161437.83414453</v>
      </c>
      <c r="F287">
        <f>'2029'!$O286</f>
        <v>278838362.46138752</v>
      </c>
      <c r="G287">
        <f>'2032'!$O286</f>
        <v>251093262.7604937</v>
      </c>
      <c r="H287">
        <f>'2035'!$O286</f>
        <v>221085829.89356747</v>
      </c>
      <c r="I287">
        <f>'2038'!$O286</f>
        <v>209125125.10714859</v>
      </c>
      <c r="J287">
        <f>'2041'!$O286</f>
        <v>197610144.3191281</v>
      </c>
      <c r="K287">
        <f>'2044'!$O286</f>
        <v>187178971.99678481</v>
      </c>
      <c r="L287">
        <f>'2047'!$O286</f>
        <v>176524460.40940773</v>
      </c>
      <c r="M287">
        <f>'2050'!$O286</f>
        <v>165688880.35291144</v>
      </c>
      <c r="N287">
        <f t="shared" si="12"/>
        <v>2334151925.1238952</v>
      </c>
      <c r="O287">
        <f t="shared" si="13"/>
        <v>50000000</v>
      </c>
      <c r="P287">
        <v>223388728.17783099</v>
      </c>
      <c r="Q287">
        <f t="shared" si="14"/>
        <v>10.448834836759394</v>
      </c>
    </row>
    <row r="288" spans="1:17" x14ac:dyDescent="0.25">
      <c r="A288">
        <v>7.08</v>
      </c>
      <c r="B288">
        <v>51.75</v>
      </c>
      <c r="C288">
        <f>'2020'!$O287</f>
        <v>372311209.87252086</v>
      </c>
      <c r="D288">
        <f>'2023'!$O287</f>
        <v>338234279.89631867</v>
      </c>
      <c r="E288">
        <f>'2026'!$O287</f>
        <v>307655038.52872121</v>
      </c>
      <c r="F288">
        <f>'2029'!$O287</f>
        <v>278382839.13890868</v>
      </c>
      <c r="G288">
        <f>'2032'!$O287</f>
        <v>250616139.78359786</v>
      </c>
      <c r="H288">
        <f>'2035'!$O287</f>
        <v>220458974.31466109</v>
      </c>
      <c r="I288">
        <f>'2038'!$O287</f>
        <v>208531576.88193607</v>
      </c>
      <c r="J288">
        <f>'2041'!$O287</f>
        <v>197109585.81491262</v>
      </c>
      <c r="K288">
        <f>'2044'!$O287</f>
        <v>186762204.54579663</v>
      </c>
      <c r="L288">
        <f>'2047'!$O287</f>
        <v>176189655.78927267</v>
      </c>
      <c r="M288">
        <f>'2050'!$O287</f>
        <v>165409275.12764964</v>
      </c>
      <c r="N288">
        <f t="shared" si="12"/>
        <v>2329349569.8217754</v>
      </c>
      <c r="O288">
        <f t="shared" si="13"/>
        <v>50000000</v>
      </c>
      <c r="P288">
        <v>223388728.17783099</v>
      </c>
      <c r="Q288">
        <f t="shared" si="14"/>
        <v>10.427337085546553</v>
      </c>
    </row>
    <row r="289" spans="1:17" x14ac:dyDescent="0.25">
      <c r="A289">
        <v>7.28</v>
      </c>
      <c r="B289">
        <v>51.75</v>
      </c>
      <c r="C289">
        <f>'2020'!$O288</f>
        <v>374115952.64755774</v>
      </c>
      <c r="D289">
        <f>'2023'!$O288</f>
        <v>339964818.79144281</v>
      </c>
      <c r="E289">
        <f>'2026'!$O288</f>
        <v>309194221.45820892</v>
      </c>
      <c r="F289">
        <f>'2029'!$O288</f>
        <v>279763970.00928801</v>
      </c>
      <c r="G289">
        <f>'2032'!$O288</f>
        <v>251933985.27996349</v>
      </c>
      <c r="H289">
        <f>'2035'!$O288</f>
        <v>221965878.85960501</v>
      </c>
      <c r="I289">
        <f>'2038'!$O288</f>
        <v>209917757.68632916</v>
      </c>
      <c r="J289">
        <f>'2041'!$O288</f>
        <v>198378905.79354641</v>
      </c>
      <c r="K289">
        <f>'2044'!$O288</f>
        <v>187918045.26805079</v>
      </c>
      <c r="L289">
        <f>'2047'!$O288</f>
        <v>177225405.725178</v>
      </c>
      <c r="M289">
        <f>'2050'!$O288</f>
        <v>166403375.71829328</v>
      </c>
      <c r="N289">
        <f t="shared" si="12"/>
        <v>2342666364.5899057</v>
      </c>
      <c r="O289">
        <f t="shared" si="13"/>
        <v>50000000</v>
      </c>
      <c r="P289">
        <v>223388728.17783099</v>
      </c>
      <c r="Q289">
        <f t="shared" si="14"/>
        <v>10.486949738686015</v>
      </c>
    </row>
    <row r="290" spans="1:17" x14ac:dyDescent="0.25">
      <c r="A290">
        <v>7.48</v>
      </c>
      <c r="B290">
        <v>51.75</v>
      </c>
      <c r="C290">
        <f>'2020'!$O289</f>
        <v>376910544.07039183</v>
      </c>
      <c r="D290">
        <f>'2023'!$O289</f>
        <v>342452186.11921227</v>
      </c>
      <c r="E290">
        <f>'2026'!$O289</f>
        <v>311511164.86675233</v>
      </c>
      <c r="F290">
        <f>'2029'!$O289</f>
        <v>281926159.25366211</v>
      </c>
      <c r="G290">
        <f>'2032'!$O289</f>
        <v>253974375.18758604</v>
      </c>
      <c r="H290">
        <f>'2035'!$O289</f>
        <v>224250237.02546591</v>
      </c>
      <c r="I290">
        <f>'2038'!$O289</f>
        <v>212072810.58303642</v>
      </c>
      <c r="J290">
        <f>'2041'!$O289</f>
        <v>200381056.66507527</v>
      </c>
      <c r="K290">
        <f>'2044'!$O289</f>
        <v>189692028.41269311</v>
      </c>
      <c r="L290">
        <f>'2047'!$O289</f>
        <v>178852526.80307204</v>
      </c>
      <c r="M290">
        <f>'2050'!$O289</f>
        <v>167833487.67558011</v>
      </c>
      <c r="N290">
        <f t="shared" si="12"/>
        <v>2362946032.5921354</v>
      </c>
      <c r="O290">
        <f t="shared" si="13"/>
        <v>50000000</v>
      </c>
      <c r="P290">
        <v>223388728.17783201</v>
      </c>
      <c r="Q290">
        <f t="shared" si="14"/>
        <v>10.57773170502621</v>
      </c>
    </row>
    <row r="291" spans="1:17" x14ac:dyDescent="0.25">
      <c r="A291">
        <v>7.6800000000000006</v>
      </c>
      <c r="B291">
        <v>51.75</v>
      </c>
      <c r="C291">
        <f>'2020'!$O290</f>
        <v>380475560.90154326</v>
      </c>
      <c r="D291">
        <f>'2023'!$O290</f>
        <v>345585573.05652332</v>
      </c>
      <c r="E291">
        <f>'2026'!$O290</f>
        <v>314376997.7184912</v>
      </c>
      <c r="F291">
        <f>'2029'!$O290</f>
        <v>284574789.57369232</v>
      </c>
      <c r="G291">
        <f>'2032'!$O290</f>
        <v>256463059.13197097</v>
      </c>
      <c r="H291">
        <f>'2035'!$O290</f>
        <v>226970388.55077055</v>
      </c>
      <c r="I291">
        <f>'2038'!$O290</f>
        <v>214788673.66629365</v>
      </c>
      <c r="J291">
        <f>'2041'!$O290</f>
        <v>202851610.23801494</v>
      </c>
      <c r="K291">
        <f>'2044'!$O290</f>
        <v>191996787.83937591</v>
      </c>
      <c r="L291">
        <f>'2047'!$O290</f>
        <v>180920468.9387866</v>
      </c>
      <c r="M291">
        <f>'2050'!$O290</f>
        <v>169660702.54453892</v>
      </c>
      <c r="N291">
        <f t="shared" si="12"/>
        <v>2388189051.2584586</v>
      </c>
      <c r="O291">
        <f t="shared" si="13"/>
        <v>50000000</v>
      </c>
      <c r="P291">
        <v>223388728.17783201</v>
      </c>
      <c r="Q291">
        <f t="shared" si="14"/>
        <v>10.690732118575403</v>
      </c>
    </row>
    <row r="292" spans="1:17" x14ac:dyDescent="0.25">
      <c r="A292">
        <v>7.8800000000000008</v>
      </c>
      <c r="B292">
        <v>51.75</v>
      </c>
      <c r="C292">
        <f>'2020'!$O291</f>
        <v>380549811.92057729</v>
      </c>
      <c r="D292">
        <f>'2023'!$O291</f>
        <v>345659824.07555729</v>
      </c>
      <c r="E292">
        <f>'2026'!$O291</f>
        <v>314408076.57312876</v>
      </c>
      <c r="F292">
        <f>'2029'!$O291</f>
        <v>284624742.45539069</v>
      </c>
      <c r="G292">
        <f>'2032'!$O291</f>
        <v>256547273.79178256</v>
      </c>
      <c r="H292">
        <f>'2035'!$O291</f>
        <v>227044639.56980461</v>
      </c>
      <c r="I292">
        <f>'2038'!$O291</f>
        <v>214862924.68532765</v>
      </c>
      <c r="J292">
        <f>'2041'!$O291</f>
        <v>202925861.25704899</v>
      </c>
      <c r="K292">
        <f>'2044'!$O291</f>
        <v>192071038.85840994</v>
      </c>
      <c r="L292">
        <f>'2047'!$O291</f>
        <v>180994719.95782065</v>
      </c>
      <c r="M292">
        <f>'2050'!$O291</f>
        <v>169734953.56357294</v>
      </c>
      <c r="N292">
        <f t="shared" si="12"/>
        <v>2388874054.7878437</v>
      </c>
      <c r="O292">
        <f t="shared" si="13"/>
        <v>50000000</v>
      </c>
      <c r="P292">
        <v>223388728.17783201</v>
      </c>
      <c r="Q292">
        <f t="shared" si="14"/>
        <v>10.693798537973429</v>
      </c>
    </row>
    <row r="293" spans="1:17" x14ac:dyDescent="0.25">
      <c r="A293">
        <v>8.08</v>
      </c>
      <c r="B293">
        <v>51.75</v>
      </c>
      <c r="C293">
        <f>'2020'!$O292</f>
        <v>381015239.30620587</v>
      </c>
      <c r="D293">
        <f>'2023'!$O292</f>
        <v>346078768.24184924</v>
      </c>
      <c r="E293">
        <f>'2026'!$O292</f>
        <v>314841379.38690937</v>
      </c>
      <c r="F293">
        <f>'2029'!$O292</f>
        <v>285018806.36109358</v>
      </c>
      <c r="G293">
        <f>'2032'!$O292</f>
        <v>256898844.30230698</v>
      </c>
      <c r="H293">
        <f>'2035'!$O292</f>
        <v>227462964.06342942</v>
      </c>
      <c r="I293">
        <f>'2038'!$O292</f>
        <v>215289898.56254143</v>
      </c>
      <c r="J293">
        <f>'2041'!$O292</f>
        <v>203358555.50846821</v>
      </c>
      <c r="K293">
        <f>'2044'!$O292</f>
        <v>192490816.44601101</v>
      </c>
      <c r="L293">
        <f>'2047'!$O292</f>
        <v>181454504.76639476</v>
      </c>
      <c r="M293">
        <f>'2050'!$O292</f>
        <v>170178893.00417626</v>
      </c>
      <c r="N293">
        <f t="shared" si="12"/>
        <v>2393073430.6431799</v>
      </c>
      <c r="O293">
        <f t="shared" si="13"/>
        <v>50000000</v>
      </c>
      <c r="P293">
        <v>223388728.17783201</v>
      </c>
      <c r="Q293">
        <f t="shared" si="14"/>
        <v>10.712597050725574</v>
      </c>
    </row>
    <row r="294" spans="1:17" x14ac:dyDescent="0.25">
      <c r="A294">
        <v>8.2800000000000011</v>
      </c>
      <c r="B294">
        <v>51.75</v>
      </c>
      <c r="C294">
        <f>'2020'!$O293</f>
        <v>380414757.67863047</v>
      </c>
      <c r="D294">
        <f>'2023'!$O293</f>
        <v>345564612.5930419</v>
      </c>
      <c r="E294">
        <f>'2026'!$O293</f>
        <v>314380734.55521643</v>
      </c>
      <c r="F294">
        <f>'2029'!$O293</f>
        <v>284636244.91839755</v>
      </c>
      <c r="G294">
        <f>'2032'!$O293</f>
        <v>256575174.66255185</v>
      </c>
      <c r="H294">
        <f>'2035'!$O293</f>
        <v>227219960.6595414</v>
      </c>
      <c r="I294">
        <f>'2038'!$O293</f>
        <v>215089668.41513529</v>
      </c>
      <c r="J294">
        <f>'2041'!$O293</f>
        <v>203242436.35400644</v>
      </c>
      <c r="K294">
        <f>'2044'!$O293</f>
        <v>192443452.4430379</v>
      </c>
      <c r="L294">
        <f>'2047'!$O293</f>
        <v>181440679.82263589</v>
      </c>
      <c r="M294">
        <f>'2050'!$O293</f>
        <v>170224714.93394598</v>
      </c>
      <c r="N294">
        <f t="shared" si="12"/>
        <v>2390817679.357511</v>
      </c>
      <c r="O294">
        <f t="shared" si="13"/>
        <v>50000000</v>
      </c>
      <c r="P294">
        <v>223388728.17783201</v>
      </c>
      <c r="Q294">
        <f t="shared" si="14"/>
        <v>10.702499176477088</v>
      </c>
    </row>
    <row r="295" spans="1:17" x14ac:dyDescent="0.25">
      <c r="A295">
        <v>8.48</v>
      </c>
      <c r="B295">
        <v>51.75</v>
      </c>
      <c r="C295">
        <f>'2020'!$O294</f>
        <v>382144849.41106457</v>
      </c>
      <c r="D295">
        <f>'2023'!$O294</f>
        <v>347095490.52831894</v>
      </c>
      <c r="E295">
        <f>'2026'!$O294</f>
        <v>315744953.82506371</v>
      </c>
      <c r="F295">
        <f>'2029'!$O294</f>
        <v>285835569.60410088</v>
      </c>
      <c r="G295">
        <f>'2032'!$O294</f>
        <v>257628990.49317136</v>
      </c>
      <c r="H295">
        <f>'2035'!$O294</f>
        <v>228254497.07312754</v>
      </c>
      <c r="I295">
        <f>'2038'!$O294</f>
        <v>216099433.49370626</v>
      </c>
      <c r="J295">
        <f>'2041'!$O294</f>
        <v>204238886.81191134</v>
      </c>
      <c r="K295">
        <f>'2044'!$O294</f>
        <v>193310840.23641646</v>
      </c>
      <c r="L295">
        <f>'2047'!$O294</f>
        <v>182271236.92242005</v>
      </c>
      <c r="M295">
        <f>'2050'!$O294</f>
        <v>170919485.22148782</v>
      </c>
      <c r="N295">
        <f t="shared" si="12"/>
        <v>2401399384.2097244</v>
      </c>
      <c r="O295">
        <f t="shared" si="13"/>
        <v>50000000</v>
      </c>
      <c r="P295">
        <v>223388728.17783201</v>
      </c>
      <c r="Q295">
        <f t="shared" si="14"/>
        <v>10.749868195220905</v>
      </c>
    </row>
    <row r="296" spans="1:17" x14ac:dyDescent="0.25">
      <c r="A296">
        <v>8.68</v>
      </c>
      <c r="B296">
        <v>51.75</v>
      </c>
      <c r="C296">
        <f>'2020'!$O295</f>
        <v>385557342.41380131</v>
      </c>
      <c r="D296">
        <f>'2023'!$O295</f>
        <v>350111003.2825048</v>
      </c>
      <c r="E296">
        <f>'2026'!$O295</f>
        <v>318414945.22602034</v>
      </c>
      <c r="F296">
        <f>'2029'!$O295</f>
        <v>288197160.70538884</v>
      </c>
      <c r="G296">
        <f>'2032'!$O295</f>
        <v>259720293.63831517</v>
      </c>
      <c r="H296">
        <f>'2035'!$O295</f>
        <v>230311405.00007585</v>
      </c>
      <c r="I296">
        <f>'2038'!$O295</f>
        <v>218121077.50017363</v>
      </c>
      <c r="J296">
        <f>'2041'!$O295</f>
        <v>206191306.72914916</v>
      </c>
      <c r="K296">
        <f>'2044'!$O295</f>
        <v>195107328.57733101</v>
      </c>
      <c r="L296">
        <f>'2047'!$O295</f>
        <v>183862552.92096865</v>
      </c>
      <c r="M296">
        <f>'2050'!$O295</f>
        <v>172354305.60637271</v>
      </c>
      <c r="N296">
        <f t="shared" si="12"/>
        <v>2422391379.1863003</v>
      </c>
      <c r="O296">
        <f t="shared" si="13"/>
        <v>50000000</v>
      </c>
      <c r="P296">
        <v>223388728.17783299</v>
      </c>
      <c r="Q296">
        <f t="shared" si="14"/>
        <v>10.843838894404323</v>
      </c>
    </row>
    <row r="297" spans="1:17" x14ac:dyDescent="0.25">
      <c r="A297">
        <v>8.8800000000000008</v>
      </c>
      <c r="B297">
        <v>51.75</v>
      </c>
      <c r="C297">
        <f>'2020'!$O296</f>
        <v>385689793.58440608</v>
      </c>
      <c r="D297">
        <f>'2023'!$O296</f>
        <v>350235366.64744097</v>
      </c>
      <c r="E297">
        <f>'2026'!$O296</f>
        <v>318540889.58238351</v>
      </c>
      <c r="F297">
        <f>'2029'!$O296</f>
        <v>288329611.87599361</v>
      </c>
      <c r="G297">
        <f>'2032'!$O296</f>
        <v>259852744.80891988</v>
      </c>
      <c r="H297">
        <f>'2035'!$O296</f>
        <v>230432718.298785</v>
      </c>
      <c r="I297">
        <f>'2038'!$O296</f>
        <v>218253528.6707783</v>
      </c>
      <c r="J297">
        <f>'2041'!$O296</f>
        <v>206323757.89975396</v>
      </c>
      <c r="K297">
        <f>'2044'!$O296</f>
        <v>195239779.74793577</v>
      </c>
      <c r="L297">
        <f>'2047'!$O296</f>
        <v>183995004.09157345</v>
      </c>
      <c r="M297">
        <f>'2050'!$O296</f>
        <v>172486756.77697748</v>
      </c>
      <c r="N297">
        <f t="shared" si="12"/>
        <v>2423690158.4005418</v>
      </c>
      <c r="O297">
        <f t="shared" si="13"/>
        <v>50000000</v>
      </c>
      <c r="P297">
        <v>223388728.17783299</v>
      </c>
      <c r="Q297">
        <f t="shared" si="14"/>
        <v>10.849652881640095</v>
      </c>
    </row>
    <row r="298" spans="1:17" x14ac:dyDescent="0.25">
      <c r="A298">
        <v>9.08</v>
      </c>
      <c r="B298">
        <v>51.75</v>
      </c>
      <c r="C298">
        <f>'2020'!$O297</f>
        <v>393162184.03603518</v>
      </c>
      <c r="D298">
        <f>'2023'!$O297</f>
        <v>356981025.20902026</v>
      </c>
      <c r="E298">
        <f>'2026'!$O297</f>
        <v>324676447.84816462</v>
      </c>
      <c r="F298">
        <f>'2029'!$O297</f>
        <v>293769483.5762924</v>
      </c>
      <c r="G298">
        <f>'2032'!$O297</f>
        <v>264664162.10605174</v>
      </c>
      <c r="H298">
        <f>'2035'!$O297</f>
        <v>235073153.60994011</v>
      </c>
      <c r="I298">
        <f>'2038'!$O297</f>
        <v>222768477.22860888</v>
      </c>
      <c r="J298">
        <f>'2041'!$O297</f>
        <v>210882678.54990768</v>
      </c>
      <c r="K298">
        <f>'2044'!$O297</f>
        <v>199605850.32635328</v>
      </c>
      <c r="L298">
        <f>'2047'!$O297</f>
        <v>187813152.52335164</v>
      </c>
      <c r="M298">
        <f>'2050'!$O297</f>
        <v>175791325.80818456</v>
      </c>
      <c r="N298">
        <f t="shared" si="12"/>
        <v>2472025756.7858753</v>
      </c>
      <c r="O298">
        <f t="shared" si="13"/>
        <v>50000000</v>
      </c>
      <c r="P298">
        <v>223388728.17783299</v>
      </c>
      <c r="Q298">
        <f t="shared" si="14"/>
        <v>11.066027265341564</v>
      </c>
    </row>
    <row r="299" spans="1:17" x14ac:dyDescent="0.25">
      <c r="A299">
        <v>9.2800000000000011</v>
      </c>
      <c r="B299">
        <v>51.75</v>
      </c>
      <c r="C299">
        <f>'2020'!$O298</f>
        <v>405041661.39988679</v>
      </c>
      <c r="D299">
        <f>'2023'!$O298</f>
        <v>367502306.05566514</v>
      </c>
      <c r="E299">
        <f>'2026'!$O298</f>
        <v>333999159.9891488</v>
      </c>
      <c r="F299">
        <f>'2029'!$O298</f>
        <v>302176858.41678685</v>
      </c>
      <c r="G299">
        <f>'2032'!$O298</f>
        <v>272177435.92304957</v>
      </c>
      <c r="H299">
        <f>'2035'!$O298</f>
        <v>241844502.18226075</v>
      </c>
      <c r="I299">
        <f>'2038'!$O298</f>
        <v>229275001.25803393</v>
      </c>
      <c r="J299">
        <f>'2041'!$O298</f>
        <v>217234816.79387996</v>
      </c>
      <c r="K299">
        <f>'2044'!$O298</f>
        <v>205990375.03194624</v>
      </c>
      <c r="L299">
        <f>'2047'!$O298</f>
        <v>193788127.6850633</v>
      </c>
      <c r="M299">
        <f>'2050'!$O298</f>
        <v>181053012.22961965</v>
      </c>
      <c r="N299">
        <f t="shared" si="12"/>
        <v>2545041595.565454</v>
      </c>
      <c r="O299">
        <f t="shared" si="13"/>
        <v>50000000</v>
      </c>
      <c r="P299">
        <v>223388728.17783299</v>
      </c>
      <c r="Q299">
        <f t="shared" si="14"/>
        <v>11.392882784754581</v>
      </c>
    </row>
    <row r="300" spans="1:17" x14ac:dyDescent="0.25">
      <c r="A300">
        <v>9.48</v>
      </c>
      <c r="B300">
        <v>51.75</v>
      </c>
      <c r="C300">
        <f>'2020'!$O299</f>
        <v>415043716.01770848</v>
      </c>
      <c r="D300">
        <f>'2023'!$O299</f>
        <v>376343489.46696371</v>
      </c>
      <c r="E300">
        <f>'2026'!$O299</f>
        <v>342033727.73364031</v>
      </c>
      <c r="F300">
        <f>'2029'!$O299</f>
        <v>309495822.23033738</v>
      </c>
      <c r="G300">
        <f>'2032'!$O299</f>
        <v>278717123.19053847</v>
      </c>
      <c r="H300">
        <f>'2035'!$O299</f>
        <v>247911342.28505537</v>
      </c>
      <c r="I300">
        <f>'2038'!$O299</f>
        <v>235073962.01236302</v>
      </c>
      <c r="J300">
        <f>'2041'!$O299</f>
        <v>222889665.96237275</v>
      </c>
      <c r="K300">
        <f>'2044'!$O299</f>
        <v>211647125.59428415</v>
      </c>
      <c r="L300">
        <f>'2047'!$O299</f>
        <v>199334838.21847299</v>
      </c>
      <c r="M300">
        <f>'2050'!$O299</f>
        <v>186422099.2449609</v>
      </c>
      <c r="N300">
        <f t="shared" si="12"/>
        <v>2609869195.9389887</v>
      </c>
      <c r="O300">
        <f t="shared" si="13"/>
        <v>50000000</v>
      </c>
      <c r="P300">
        <v>223388728.17783299</v>
      </c>
      <c r="Q300">
        <f t="shared" si="14"/>
        <v>11.683083641809137</v>
      </c>
    </row>
    <row r="301" spans="1:17" x14ac:dyDescent="0.25">
      <c r="A301">
        <v>9.68</v>
      </c>
      <c r="B301">
        <v>51.75</v>
      </c>
      <c r="C301">
        <f>'2020'!$O300</f>
        <v>416500277.69337904</v>
      </c>
      <c r="D301">
        <f>'2023'!$O300</f>
        <v>377640680.10490853</v>
      </c>
      <c r="E301">
        <f>'2026'!$O300</f>
        <v>343232129.17075849</v>
      </c>
      <c r="F301">
        <f>'2029'!$O300</f>
        <v>310584138.32257497</v>
      </c>
      <c r="G301">
        <f>'2032'!$O300</f>
        <v>279680291.35866565</v>
      </c>
      <c r="H301">
        <f>'2035'!$O300</f>
        <v>248900639.18541709</v>
      </c>
      <c r="I301">
        <f>'2038'!$O300</f>
        <v>236056286.33937275</v>
      </c>
      <c r="J301">
        <f>'2041'!$O300</f>
        <v>223859673.33715215</v>
      </c>
      <c r="K301">
        <f>'2044'!$O300</f>
        <v>212671717.40248182</v>
      </c>
      <c r="L301">
        <f>'2047'!$O300</f>
        <v>200409237.16402724</v>
      </c>
      <c r="M301">
        <f>'2050'!$O300</f>
        <v>187696403.28370291</v>
      </c>
      <c r="N301">
        <f t="shared" si="12"/>
        <v>2620731195.6690617</v>
      </c>
      <c r="O301">
        <f t="shared" si="13"/>
        <v>50000000</v>
      </c>
      <c r="P301">
        <v>223388728.17783299</v>
      </c>
      <c r="Q301">
        <f t="shared" si="14"/>
        <v>11.731707401023282</v>
      </c>
    </row>
    <row r="302" spans="1:17" x14ac:dyDescent="0.25">
      <c r="A302">
        <v>9.8800000000000008</v>
      </c>
      <c r="B302">
        <v>51.75</v>
      </c>
      <c r="C302">
        <f>'2020'!$O301</f>
        <v>416614267.89589548</v>
      </c>
      <c r="D302">
        <f>'2023'!$O301</f>
        <v>377761310.76733017</v>
      </c>
      <c r="E302">
        <f>'2026'!$O301</f>
        <v>343356876.04988122</v>
      </c>
      <c r="F302">
        <f>'2029'!$O301</f>
        <v>310711794.4704144</v>
      </c>
      <c r="G302">
        <f>'2032'!$O301</f>
        <v>279848210.40218484</v>
      </c>
      <c r="H302">
        <f>'2035'!$O301</f>
        <v>249057420.35704058</v>
      </c>
      <c r="I302">
        <f>'2038'!$O301</f>
        <v>236190582.33330604</v>
      </c>
      <c r="J302">
        <f>'2041'!$O301</f>
        <v>224020206.32804134</v>
      </c>
      <c r="K302">
        <f>'2044'!$O301</f>
        <v>212814144.91734275</v>
      </c>
      <c r="L302">
        <f>'2047'!$O301</f>
        <v>200573939.66773725</v>
      </c>
      <c r="M302">
        <f>'2050'!$O301</f>
        <v>187864322.32722214</v>
      </c>
      <c r="N302">
        <f t="shared" si="12"/>
        <v>2622198807.620501</v>
      </c>
      <c r="O302">
        <f t="shared" si="13"/>
        <v>50000000</v>
      </c>
      <c r="P302">
        <v>223388728.17783299</v>
      </c>
      <c r="Q302">
        <f t="shared" si="14"/>
        <v>11.738277168277927</v>
      </c>
    </row>
    <row r="303" spans="1:17" x14ac:dyDescent="0.25">
      <c r="A303">
        <v>6.08</v>
      </c>
      <c r="B303">
        <v>51.55</v>
      </c>
      <c r="C303">
        <f>'2020'!$O302</f>
        <v>368708419.60088551</v>
      </c>
      <c r="D303">
        <f>'2023'!$O302</f>
        <v>335152471.55687767</v>
      </c>
      <c r="E303">
        <f>'2026'!$O302</f>
        <v>304982885.39056653</v>
      </c>
      <c r="F303">
        <f>'2029'!$O302</f>
        <v>276077607.38555068</v>
      </c>
      <c r="G303">
        <f>'2032'!$O302</f>
        <v>248753069.49156445</v>
      </c>
      <c r="H303">
        <f>'2035'!$O302</f>
        <v>219535219.78201902</v>
      </c>
      <c r="I303">
        <f>'2038'!$O302</f>
        <v>207681164.36158186</v>
      </c>
      <c r="J303">
        <f>'2041'!$O302</f>
        <v>196348717.11306614</v>
      </c>
      <c r="K303">
        <f>'2044'!$O302</f>
        <v>186117482.76937741</v>
      </c>
      <c r="L303">
        <f>'2047'!$O302</f>
        <v>175661856.6283665</v>
      </c>
      <c r="M303">
        <f>'2050'!$O302</f>
        <v>164969292.78440854</v>
      </c>
      <c r="N303">
        <f t="shared" si="12"/>
        <v>2315279767.2633791</v>
      </c>
      <c r="O303">
        <f t="shared" si="13"/>
        <v>50000000</v>
      </c>
      <c r="P303">
        <v>223388728.177834</v>
      </c>
      <c r="Q303">
        <f t="shared" si="14"/>
        <v>10.364353591826015</v>
      </c>
    </row>
    <row r="304" spans="1:17" x14ac:dyDescent="0.25">
      <c r="A304">
        <v>6.28</v>
      </c>
      <c r="B304">
        <v>51.55</v>
      </c>
      <c r="C304">
        <f>'2020'!$O303</f>
        <v>373221134.79215586</v>
      </c>
      <c r="D304">
        <f>'2023'!$O303</f>
        <v>339084440.67680657</v>
      </c>
      <c r="E304">
        <f>'2026'!$O303</f>
        <v>308431488.00874418</v>
      </c>
      <c r="F304">
        <f>'2029'!$O303</f>
        <v>279153805.79229212</v>
      </c>
      <c r="G304">
        <f>'2032'!$O303</f>
        <v>251567158.35156849</v>
      </c>
      <c r="H304">
        <f>'2035'!$O303</f>
        <v>222574609.4561106</v>
      </c>
      <c r="I304">
        <f>'2038'!$O303</f>
        <v>210629874.95294535</v>
      </c>
      <c r="J304">
        <f>'2041'!$O303</f>
        <v>199088068.64813337</v>
      </c>
      <c r="K304">
        <f>'2044'!$O303</f>
        <v>188554260.08631563</v>
      </c>
      <c r="L304">
        <f>'2047'!$O303</f>
        <v>177850650.39861649</v>
      </c>
      <c r="M304">
        <f>'2050'!$O303</f>
        <v>166871970.28312194</v>
      </c>
      <c r="N304">
        <f t="shared" si="12"/>
        <v>2343806326.6546545</v>
      </c>
      <c r="O304">
        <f t="shared" si="13"/>
        <v>50000000</v>
      </c>
      <c r="P304">
        <v>223388728.177834</v>
      </c>
      <c r="Q304">
        <f t="shared" si="14"/>
        <v>10.492052780697202</v>
      </c>
    </row>
    <row r="305" spans="1:17" x14ac:dyDescent="0.25">
      <c r="A305">
        <v>6.48</v>
      </c>
      <c r="B305">
        <v>51.55</v>
      </c>
      <c r="C305">
        <f>'2020'!$O304</f>
        <v>375375244.0782699</v>
      </c>
      <c r="D305">
        <f>'2023'!$O304</f>
        <v>340949984.12740958</v>
      </c>
      <c r="E305">
        <f>'2026'!$O304</f>
        <v>310117788.17139262</v>
      </c>
      <c r="F305">
        <f>'2029'!$O304</f>
        <v>280649716.22915465</v>
      </c>
      <c r="G305">
        <f>'2032'!$O304</f>
        <v>252964294.53156987</v>
      </c>
      <c r="H305">
        <f>'2035'!$O304</f>
        <v>223994941.64024568</v>
      </c>
      <c r="I305">
        <f>'2038'!$O304</f>
        <v>212078027.41850328</v>
      </c>
      <c r="J305">
        <f>'2041'!$O304</f>
        <v>200450438.17626965</v>
      </c>
      <c r="K305">
        <f>'2044'!$O304</f>
        <v>189765204.89748013</v>
      </c>
      <c r="L305">
        <f>'2047'!$O304</f>
        <v>178995790.93377185</v>
      </c>
      <c r="M305">
        <f>'2050'!$O304</f>
        <v>167968148.22626001</v>
      </c>
      <c r="N305">
        <f t="shared" si="12"/>
        <v>2357934334.3520575</v>
      </c>
      <c r="O305">
        <f t="shared" si="13"/>
        <v>50000000</v>
      </c>
      <c r="P305">
        <v>223388728.177834</v>
      </c>
      <c r="Q305">
        <f t="shared" si="14"/>
        <v>10.555296829815722</v>
      </c>
    </row>
    <row r="306" spans="1:17" x14ac:dyDescent="0.25">
      <c r="A306">
        <v>6.6800000000000006</v>
      </c>
      <c r="B306">
        <v>51.55</v>
      </c>
      <c r="C306">
        <f>'2020'!$O305</f>
        <v>374138367.60007697</v>
      </c>
      <c r="D306">
        <f>'2023'!$O305</f>
        <v>339882145.20643342</v>
      </c>
      <c r="E306">
        <f>'2026'!$O305</f>
        <v>309148593.82350951</v>
      </c>
      <c r="F306">
        <f>'2029'!$O305</f>
        <v>279825051.58439851</v>
      </c>
      <c r="G306">
        <f>'2032'!$O305</f>
        <v>252219316.27014634</v>
      </c>
      <c r="H306">
        <f>'2035'!$O305</f>
        <v>223266065.74659523</v>
      </c>
      <c r="I306">
        <f>'2038'!$O305</f>
        <v>211349718.76329231</v>
      </c>
      <c r="J306">
        <f>'2041'!$O305</f>
        <v>199758735.90744978</v>
      </c>
      <c r="K306">
        <f>'2044'!$O305</f>
        <v>189169210.62866876</v>
      </c>
      <c r="L306">
        <f>'2047'!$O305</f>
        <v>178461502.08112085</v>
      </c>
      <c r="M306">
        <f>'2050'!$O305</f>
        <v>167539674.52985945</v>
      </c>
      <c r="N306">
        <f t="shared" si="12"/>
        <v>2350620014.5414743</v>
      </c>
      <c r="O306">
        <f t="shared" si="13"/>
        <v>50000000</v>
      </c>
      <c r="P306">
        <v>223388728.177834</v>
      </c>
      <c r="Q306">
        <f t="shared" si="14"/>
        <v>10.522554265451596</v>
      </c>
    </row>
    <row r="307" spans="1:17" x14ac:dyDescent="0.25">
      <c r="A307">
        <v>6.8800000000000008</v>
      </c>
      <c r="B307">
        <v>51.55</v>
      </c>
      <c r="C307">
        <f>'2020'!$O306</f>
        <v>374133874.07677048</v>
      </c>
      <c r="D307">
        <f>'2023'!$O306</f>
        <v>339877651.68312699</v>
      </c>
      <c r="E307">
        <f>'2026'!$O306</f>
        <v>309144100.30020303</v>
      </c>
      <c r="F307">
        <f>'2029'!$O306</f>
        <v>279820558.06109202</v>
      </c>
      <c r="G307">
        <f>'2032'!$O306</f>
        <v>252187122.81448674</v>
      </c>
      <c r="H307">
        <f>'2035'!$O306</f>
        <v>223261572.22328871</v>
      </c>
      <c r="I307">
        <f>'2038'!$O306</f>
        <v>211345225.23998585</v>
      </c>
      <c r="J307">
        <f>'2041'!$O306</f>
        <v>199754242.38414329</v>
      </c>
      <c r="K307">
        <f>'2044'!$O306</f>
        <v>189164717.10536224</v>
      </c>
      <c r="L307">
        <f>'2047'!$O306</f>
        <v>178457008.5578143</v>
      </c>
      <c r="M307">
        <f>'2050'!$O306</f>
        <v>167535181.00655296</v>
      </c>
      <c r="N307">
        <f t="shared" si="12"/>
        <v>2350547379.3760562</v>
      </c>
      <c r="O307">
        <f t="shared" si="13"/>
        <v>50000000</v>
      </c>
      <c r="P307">
        <v>223388728.177834</v>
      </c>
      <c r="Q307">
        <f t="shared" si="14"/>
        <v>10.522229114017096</v>
      </c>
    </row>
    <row r="308" spans="1:17" x14ac:dyDescent="0.25">
      <c r="A308">
        <v>7.08</v>
      </c>
      <c r="B308">
        <v>51.55</v>
      </c>
      <c r="C308">
        <f>'2020'!$O307</f>
        <v>370908619.69386655</v>
      </c>
      <c r="D308">
        <f>'2023'!$O307</f>
        <v>337050824.89453721</v>
      </c>
      <c r="E308">
        <f>'2026'!$O307</f>
        <v>306657097.65671438</v>
      </c>
      <c r="F308">
        <f>'2029'!$O307</f>
        <v>277672802.52999353</v>
      </c>
      <c r="G308">
        <f>'2032'!$O307</f>
        <v>250266793.02130362</v>
      </c>
      <c r="H308">
        <f>'2035'!$O307</f>
        <v>221326836.20327482</v>
      </c>
      <c r="I308">
        <f>'2038'!$O307</f>
        <v>209412984.20016375</v>
      </c>
      <c r="J308">
        <f>'2041'!$O307</f>
        <v>197966858.48767915</v>
      </c>
      <c r="K308">
        <f>'2044'!$O307</f>
        <v>187598512.79439551</v>
      </c>
      <c r="L308">
        <f>'2047'!$O307</f>
        <v>177027606.90040076</v>
      </c>
      <c r="M308">
        <f>'2050'!$O307</f>
        <v>166324079.7852959</v>
      </c>
      <c r="N308">
        <f t="shared" si="12"/>
        <v>2331304396.4737587</v>
      </c>
      <c r="O308">
        <f t="shared" si="13"/>
        <v>50000000</v>
      </c>
      <c r="P308">
        <v>223388728.177834</v>
      </c>
      <c r="Q308">
        <f t="shared" si="14"/>
        <v>10.436087870189526</v>
      </c>
    </row>
    <row r="309" spans="1:17" x14ac:dyDescent="0.25">
      <c r="A309">
        <v>7.28</v>
      </c>
      <c r="B309">
        <v>51.55</v>
      </c>
      <c r="C309">
        <f>'2020'!$O308</f>
        <v>371419293.9047305</v>
      </c>
      <c r="D309">
        <f>'2023'!$O308</f>
        <v>337501734.966254</v>
      </c>
      <c r="E309">
        <f>'2026'!$O308</f>
        <v>307120640.75675929</v>
      </c>
      <c r="F309">
        <f>'2029'!$O308</f>
        <v>278141009.02430958</v>
      </c>
      <c r="G309">
        <f>'2032'!$O308</f>
        <v>250847097.61932644</v>
      </c>
      <c r="H309">
        <f>'2035'!$O308</f>
        <v>222048422.29326987</v>
      </c>
      <c r="I309">
        <f>'2038'!$O308</f>
        <v>210123861.47906551</v>
      </c>
      <c r="J309">
        <f>'2041'!$O308</f>
        <v>198684312.64574185</v>
      </c>
      <c r="K309">
        <f>'2044'!$O308</f>
        <v>188261647.86377275</v>
      </c>
      <c r="L309">
        <f>'2047'!$O308</f>
        <v>177714043.015064</v>
      </c>
      <c r="M309">
        <f>'2050'!$O308</f>
        <v>166931938.21232674</v>
      </c>
      <c r="N309">
        <f t="shared" si="12"/>
        <v>2337374707.8758893</v>
      </c>
      <c r="O309">
        <f t="shared" si="13"/>
        <v>50000000</v>
      </c>
      <c r="P309">
        <v>223388728.177834</v>
      </c>
      <c r="Q309">
        <f t="shared" si="14"/>
        <v>10.463261628917845</v>
      </c>
    </row>
    <row r="310" spans="1:17" x14ac:dyDescent="0.25">
      <c r="A310">
        <v>7.48</v>
      </c>
      <c r="B310">
        <v>51.55</v>
      </c>
      <c r="C310">
        <f>'2020'!$O309</f>
        <v>374768623.43562931</v>
      </c>
      <c r="D310">
        <f>'2023'!$O309</f>
        <v>340615322.52495825</v>
      </c>
      <c r="E310">
        <f>'2026'!$O309</f>
        <v>309916995.25125343</v>
      </c>
      <c r="F310">
        <f>'2029'!$O309</f>
        <v>280677151.34381694</v>
      </c>
      <c r="G310">
        <f>'2032'!$O309</f>
        <v>253335072.66018972</v>
      </c>
      <c r="H310">
        <f>'2035'!$O309</f>
        <v>224789557.67042011</v>
      </c>
      <c r="I310">
        <f>'2038'!$O309</f>
        <v>212948735.49561241</v>
      </c>
      <c r="J310">
        <f>'2041'!$O309</f>
        <v>201327151.27940589</v>
      </c>
      <c r="K310">
        <f>'2044'!$O309</f>
        <v>190725377.77612096</v>
      </c>
      <c r="L310">
        <f>'2047'!$O309</f>
        <v>179962417.70830691</v>
      </c>
      <c r="M310">
        <f>'2050'!$O309</f>
        <v>168960157.55789068</v>
      </c>
      <c r="N310">
        <f t="shared" si="12"/>
        <v>2363257939.2679753</v>
      </c>
      <c r="O310">
        <f t="shared" si="13"/>
        <v>50000000</v>
      </c>
      <c r="P310">
        <v>223388728.17783499</v>
      </c>
      <c r="Q310">
        <f t="shared" si="14"/>
        <v>10.579127955760759</v>
      </c>
    </row>
    <row r="311" spans="1:17" x14ac:dyDescent="0.25">
      <c r="A311">
        <v>7.6800000000000006</v>
      </c>
      <c r="B311">
        <v>51.55</v>
      </c>
      <c r="C311">
        <f>'2020'!$O310</f>
        <v>379082901.4544819</v>
      </c>
      <c r="D311">
        <f>'2023'!$O310</f>
        <v>344428355.76573104</v>
      </c>
      <c r="E311">
        <f>'2026'!$O310</f>
        <v>313366093.98204458</v>
      </c>
      <c r="F311">
        <f>'2029'!$O310</f>
        <v>283908017.75436121</v>
      </c>
      <c r="G311">
        <f>'2032'!$O310</f>
        <v>256355267.68284506</v>
      </c>
      <c r="H311">
        <f>'2035'!$O310</f>
        <v>227951923.85067159</v>
      </c>
      <c r="I311">
        <f>'2038'!$O310</f>
        <v>216085671.87454969</v>
      </c>
      <c r="J311">
        <f>'2041'!$O310</f>
        <v>204476715.72960132</v>
      </c>
      <c r="K311">
        <f>'2044'!$O310</f>
        <v>193703081.32151961</v>
      </c>
      <c r="L311">
        <f>'2047'!$O310</f>
        <v>182692624.28134981</v>
      </c>
      <c r="M311">
        <f>'2050'!$O310</f>
        <v>171420663.35384107</v>
      </c>
      <c r="N311">
        <f t="shared" si="12"/>
        <v>2394388415.5965147</v>
      </c>
      <c r="O311">
        <f t="shared" si="13"/>
        <v>50000000</v>
      </c>
      <c r="P311">
        <v>223388728.17783499</v>
      </c>
      <c r="Q311">
        <f t="shared" si="14"/>
        <v>10.718483582978248</v>
      </c>
    </row>
    <row r="312" spans="1:17" x14ac:dyDescent="0.25">
      <c r="A312">
        <v>7.8800000000000008</v>
      </c>
      <c r="B312">
        <v>51.55</v>
      </c>
      <c r="C312">
        <f>'2020'!$O311</f>
        <v>379150251.92687827</v>
      </c>
      <c r="D312">
        <f>'2023'!$O311</f>
        <v>344495706.23812747</v>
      </c>
      <c r="E312">
        <f>'2026'!$O311</f>
        <v>313433444.45444095</v>
      </c>
      <c r="F312">
        <f>'2029'!$O311</f>
        <v>283951070.08942193</v>
      </c>
      <c r="G312">
        <f>'2032'!$O311</f>
        <v>256412654.51446378</v>
      </c>
      <c r="H312">
        <f>'2035'!$O311</f>
        <v>228019274.32306793</v>
      </c>
      <c r="I312">
        <f>'2038'!$O311</f>
        <v>216153022.34694606</v>
      </c>
      <c r="J312">
        <f>'2041'!$O311</f>
        <v>204544066.20199773</v>
      </c>
      <c r="K312">
        <f>'2044'!$O311</f>
        <v>193765306.87763026</v>
      </c>
      <c r="L312">
        <f>'2047'!$O311</f>
        <v>182759974.75374609</v>
      </c>
      <c r="M312">
        <f>'2050'!$O311</f>
        <v>171488013.82623735</v>
      </c>
      <c r="N312">
        <f t="shared" si="12"/>
        <v>2395022533.6260791</v>
      </c>
      <c r="O312">
        <f t="shared" si="13"/>
        <v>50000000</v>
      </c>
      <c r="P312">
        <v>223388728.17783499</v>
      </c>
      <c r="Q312">
        <f t="shared" si="14"/>
        <v>10.721322213354709</v>
      </c>
    </row>
    <row r="313" spans="1:17" x14ac:dyDescent="0.25">
      <c r="A313">
        <v>8.08</v>
      </c>
      <c r="B313">
        <v>51.55</v>
      </c>
      <c r="C313">
        <f>'2020'!$O312</f>
        <v>382065678.91295654</v>
      </c>
      <c r="D313">
        <f>'2023'!$O312</f>
        <v>347042881.86983186</v>
      </c>
      <c r="E313">
        <f>'2026'!$O312</f>
        <v>315758489.01201922</v>
      </c>
      <c r="F313">
        <f>'2029'!$O312</f>
        <v>286028342.12402809</v>
      </c>
      <c r="G313">
        <f>'2032'!$O312</f>
        <v>258300598.03370368</v>
      </c>
      <c r="H313">
        <f>'2035'!$O312</f>
        <v>229930788.44016966</v>
      </c>
      <c r="I313">
        <f>'2038'!$O312</f>
        <v>218022555.74285966</v>
      </c>
      <c r="J313">
        <f>'2041'!$O312</f>
        <v>206409404.57537723</v>
      </c>
      <c r="K313">
        <f>'2044'!$O312</f>
        <v>195514124.72054964</v>
      </c>
      <c r="L313">
        <f>'2047'!$O312</f>
        <v>184330268.07115459</v>
      </c>
      <c r="M313">
        <f>'2050'!$O312</f>
        <v>172962249.58205634</v>
      </c>
      <c r="N313">
        <f t="shared" si="12"/>
        <v>2414299702.1717496</v>
      </c>
      <c r="O313">
        <f t="shared" si="13"/>
        <v>50000000</v>
      </c>
      <c r="P313">
        <v>223388728.17783499</v>
      </c>
      <c r="Q313">
        <f t="shared" si="14"/>
        <v>10.80761648926967</v>
      </c>
    </row>
    <row r="314" spans="1:17" x14ac:dyDescent="0.25">
      <c r="A314">
        <v>8.2800000000000011</v>
      </c>
      <c r="B314">
        <v>51.55</v>
      </c>
      <c r="C314">
        <f>'2020'!$O313</f>
        <v>379645970.15983903</v>
      </c>
      <c r="D314">
        <f>'2023'!$O313</f>
        <v>344951581.71165663</v>
      </c>
      <c r="E314">
        <f>'2026'!$O313</f>
        <v>313907794.79216009</v>
      </c>
      <c r="F314">
        <f>'2029'!$O313</f>
        <v>284348827.89210027</v>
      </c>
      <c r="G314">
        <f>'2032'!$O313</f>
        <v>256745417.63470832</v>
      </c>
      <c r="H314">
        <f>'2035'!$O313</f>
        <v>228546154.09125662</v>
      </c>
      <c r="I314">
        <f>'2038'!$O313</f>
        <v>216648296.38440487</v>
      </c>
      <c r="J314">
        <f>'2041'!$O313</f>
        <v>205075752.24701208</v>
      </c>
      <c r="K314">
        <f>'2044'!$O313</f>
        <v>194309974.32018799</v>
      </c>
      <c r="L314">
        <f>'2047'!$O313</f>
        <v>183243101.11501247</v>
      </c>
      <c r="M314">
        <f>'2050'!$O313</f>
        <v>172006202.28146878</v>
      </c>
      <c r="N314">
        <f t="shared" si="12"/>
        <v>2399783102.4699683</v>
      </c>
      <c r="O314">
        <f t="shared" si="13"/>
        <v>50000000</v>
      </c>
      <c r="P314">
        <v>223388728.17783499</v>
      </c>
      <c r="Q314">
        <f t="shared" si="14"/>
        <v>10.742632907420255</v>
      </c>
    </row>
    <row r="315" spans="1:17" x14ac:dyDescent="0.25">
      <c r="A315">
        <v>8.48</v>
      </c>
      <c r="B315">
        <v>51.55</v>
      </c>
      <c r="C315">
        <f>'2020'!$O314</f>
        <v>380804847.26508516</v>
      </c>
      <c r="D315">
        <f>'2023'!$O314</f>
        <v>345961342.63940185</v>
      </c>
      <c r="E315">
        <f>'2026'!$O314</f>
        <v>314788087.63251913</v>
      </c>
      <c r="F315">
        <f>'2029'!$O314</f>
        <v>285136490.99987894</v>
      </c>
      <c r="G315">
        <f>'2032'!$O314</f>
        <v>257300574.39350057</v>
      </c>
      <c r="H315">
        <f>'2035'!$O314</f>
        <v>228897662.17935058</v>
      </c>
      <c r="I315">
        <f>'2038'!$O314</f>
        <v>216979431.85383198</v>
      </c>
      <c r="J315">
        <f>'2041'!$O314</f>
        <v>205339016.494344</v>
      </c>
      <c r="K315">
        <f>'2044'!$O314</f>
        <v>194499892.61995694</v>
      </c>
      <c r="L315">
        <f>'2047'!$O314</f>
        <v>183432108.68315008</v>
      </c>
      <c r="M315">
        <f>'2050'!$O314</f>
        <v>172136781.85053709</v>
      </c>
      <c r="N315">
        <f t="shared" si="12"/>
        <v>2404471389.3464713</v>
      </c>
      <c r="O315">
        <f t="shared" si="13"/>
        <v>50000000</v>
      </c>
      <c r="P315">
        <v>223388728.17783499</v>
      </c>
      <c r="Q315">
        <f t="shared" si="14"/>
        <v>10.763620031142857</v>
      </c>
    </row>
    <row r="316" spans="1:17" x14ac:dyDescent="0.25">
      <c r="A316">
        <v>8.68</v>
      </c>
      <c r="B316">
        <v>51.55</v>
      </c>
      <c r="C316">
        <f>'2020'!$O315</f>
        <v>384208007.88067126</v>
      </c>
      <c r="D316">
        <f>'2023'!$O315</f>
        <v>348959435.20076841</v>
      </c>
      <c r="E316">
        <f>'2026'!$O315</f>
        <v>317442239.83208346</v>
      </c>
      <c r="F316">
        <f>'2029'!$O315</f>
        <v>287408223.9226566</v>
      </c>
      <c r="G316">
        <f>'2032'!$O315</f>
        <v>259231890.85897046</v>
      </c>
      <c r="H316">
        <f>'2035'!$O315</f>
        <v>230547660.0650132</v>
      </c>
      <c r="I316">
        <f>'2038'!$O315</f>
        <v>218621889.92770314</v>
      </c>
      <c r="J316">
        <f>'2041'!$O315</f>
        <v>206927479.35628888</v>
      </c>
      <c r="K316">
        <f>'2044'!$O315</f>
        <v>195945142.76305076</v>
      </c>
      <c r="L316">
        <f>'2047'!$O315</f>
        <v>184696225.56938341</v>
      </c>
      <c r="M316">
        <f>'2050'!$O315</f>
        <v>173188840.89213794</v>
      </c>
      <c r="N316">
        <f t="shared" si="12"/>
        <v>2422969028.3880563</v>
      </c>
      <c r="O316">
        <f t="shared" si="13"/>
        <v>50000000</v>
      </c>
      <c r="P316">
        <v>223388728.17783499</v>
      </c>
      <c r="Q316">
        <f t="shared" si="14"/>
        <v>10.846424741982426</v>
      </c>
    </row>
    <row r="317" spans="1:17" x14ac:dyDescent="0.25">
      <c r="A317">
        <v>8.8800000000000008</v>
      </c>
      <c r="B317">
        <v>51.55</v>
      </c>
      <c r="C317">
        <f>'2020'!$O316</f>
        <v>384277064.19941223</v>
      </c>
      <c r="D317">
        <f>'2023'!$O316</f>
        <v>349035131.97941464</v>
      </c>
      <c r="E317">
        <f>'2026'!$O316</f>
        <v>317522052.82743078</v>
      </c>
      <c r="F317">
        <f>'2029'!$O316</f>
        <v>287531209.08240038</v>
      </c>
      <c r="G317">
        <f>'2032'!$O316</f>
        <v>259354876.01871422</v>
      </c>
      <c r="H317">
        <f>'2035'!$O316</f>
        <v>230659507.35286134</v>
      </c>
      <c r="I317">
        <f>'2038'!$O316</f>
        <v>218736375.31825417</v>
      </c>
      <c r="J317">
        <f>'2041'!$O316</f>
        <v>207050464.5160327</v>
      </c>
      <c r="K317">
        <f>'2044'!$O316</f>
        <v>196068127.92279455</v>
      </c>
      <c r="L317">
        <f>'2047'!$O316</f>
        <v>184819210.72912726</v>
      </c>
      <c r="M317">
        <f>'2050'!$O316</f>
        <v>173311826.05188179</v>
      </c>
      <c r="N317">
        <f t="shared" si="12"/>
        <v>2424088781.798912</v>
      </c>
      <c r="O317">
        <f t="shared" si="13"/>
        <v>50000000</v>
      </c>
      <c r="P317">
        <v>223388728.177836</v>
      </c>
      <c r="Q317">
        <f t="shared" si="14"/>
        <v>10.851437319922139</v>
      </c>
    </row>
    <row r="318" spans="1:17" x14ac:dyDescent="0.25">
      <c r="A318">
        <v>9.08</v>
      </c>
      <c r="B318">
        <v>51.55</v>
      </c>
      <c r="C318">
        <f>'2020'!$O317</f>
        <v>396377873.14209658</v>
      </c>
      <c r="D318">
        <f>'2023'!$O317</f>
        <v>359798928.90476996</v>
      </c>
      <c r="E318">
        <f>'2026'!$O317</f>
        <v>327216037.06677192</v>
      </c>
      <c r="F318">
        <f>'2029'!$O317</f>
        <v>296110458.18952584</v>
      </c>
      <c r="G318">
        <f>'2032'!$O317</f>
        <v>266878572.38685396</v>
      </c>
      <c r="H318">
        <f>'2035'!$O317</f>
        <v>237432086.03063196</v>
      </c>
      <c r="I318">
        <f>'2038'!$O317</f>
        <v>225205100.56222638</v>
      </c>
      <c r="J318">
        <f>'2041'!$O317</f>
        <v>213441811.78923094</v>
      </c>
      <c r="K318">
        <f>'2044'!$O317</f>
        <v>202445555.08510077</v>
      </c>
      <c r="L318">
        <f>'2047'!$O317</f>
        <v>190554505.09080589</v>
      </c>
      <c r="M318">
        <f>'2050'!$O317</f>
        <v>178318016.22275481</v>
      </c>
      <c r="N318">
        <f t="shared" si="12"/>
        <v>2497401071.3286724</v>
      </c>
      <c r="O318">
        <f t="shared" si="13"/>
        <v>50000000</v>
      </c>
      <c r="P318">
        <v>223388728.177836</v>
      </c>
      <c r="Q318">
        <f t="shared" si="14"/>
        <v>11.179619901593842</v>
      </c>
    </row>
    <row r="319" spans="1:17" x14ac:dyDescent="0.25">
      <c r="A319">
        <v>9.2800000000000011</v>
      </c>
      <c r="B319">
        <v>51.55</v>
      </c>
      <c r="C319">
        <f>'2020'!$O318</f>
        <v>410674800.8897717</v>
      </c>
      <c r="D319">
        <f>'2023'!$O318</f>
        <v>372548679.95046306</v>
      </c>
      <c r="E319">
        <f>'2026'!$O318</f>
        <v>338724675.31643134</v>
      </c>
      <c r="F319">
        <f>'2029'!$O318</f>
        <v>306360578.76998645</v>
      </c>
      <c r="G319">
        <f>'2032'!$O318</f>
        <v>275984296.09559709</v>
      </c>
      <c r="H319">
        <f>'2035'!$O318</f>
        <v>245342435.51596594</v>
      </c>
      <c r="I319">
        <f>'2038'!$O318</f>
        <v>232636302.75985739</v>
      </c>
      <c r="J319">
        <f>'2041'!$O318</f>
        <v>220594810.31777826</v>
      </c>
      <c r="K319">
        <f>'2044'!$O318</f>
        <v>209468739.5313772</v>
      </c>
      <c r="L319">
        <f>'2047'!$O318</f>
        <v>197397332.77848735</v>
      </c>
      <c r="M319">
        <f>'2050'!$O318</f>
        <v>184591069.97361049</v>
      </c>
      <c r="N319">
        <f t="shared" si="12"/>
        <v>2583648921.0095544</v>
      </c>
      <c r="O319">
        <f t="shared" si="13"/>
        <v>50000000</v>
      </c>
      <c r="P319">
        <v>223388728.177836</v>
      </c>
      <c r="Q319">
        <f t="shared" si="14"/>
        <v>11.565708539030471</v>
      </c>
    </row>
    <row r="320" spans="1:17" x14ac:dyDescent="0.25">
      <c r="A320">
        <v>9.48</v>
      </c>
      <c r="B320">
        <v>51.55</v>
      </c>
      <c r="C320">
        <f>'2020'!$O319</f>
        <v>425248592.68812013</v>
      </c>
      <c r="D320">
        <f>'2023'!$O319</f>
        <v>385502892.17187446</v>
      </c>
      <c r="E320">
        <f>'2026'!$O319</f>
        <v>350370049.90493929</v>
      </c>
      <c r="F320">
        <f>'2029'!$O319</f>
        <v>316875461.32852906</v>
      </c>
      <c r="G320">
        <f>'2032'!$O319</f>
        <v>285434857.62466705</v>
      </c>
      <c r="H320">
        <f>'2035'!$O319</f>
        <v>253900235.50789246</v>
      </c>
      <c r="I320">
        <f>'2038'!$O319</f>
        <v>240735868.14292791</v>
      </c>
      <c r="J320">
        <f>'2041'!$O319</f>
        <v>228262625.50488424</v>
      </c>
      <c r="K320">
        <f>'2044'!$O319</f>
        <v>216846167.61374497</v>
      </c>
      <c r="L320">
        <f>'2047'!$O319</f>
        <v>204441179.16834471</v>
      </c>
      <c r="M320">
        <f>'2050'!$O319</f>
        <v>191986071.37853697</v>
      </c>
      <c r="N320">
        <f t="shared" si="12"/>
        <v>2674355408.3463411</v>
      </c>
      <c r="O320">
        <f t="shared" si="13"/>
        <v>50000000</v>
      </c>
      <c r="P320">
        <v>223388728.177836</v>
      </c>
      <c r="Q320">
        <f t="shared" si="14"/>
        <v>11.971756275085339</v>
      </c>
    </row>
    <row r="321" spans="1:17" x14ac:dyDescent="0.25">
      <c r="A321">
        <v>9.68</v>
      </c>
      <c r="B321">
        <v>51.55</v>
      </c>
      <c r="C321">
        <f>'2020'!$O320</f>
        <v>429446639.27157587</v>
      </c>
      <c r="D321">
        <f>'2023'!$O320</f>
        <v>389202904.26243728</v>
      </c>
      <c r="E321">
        <f>'2026'!$O320</f>
        <v>353631829.24972957</v>
      </c>
      <c r="F321">
        <f>'2029'!$O320</f>
        <v>319976369.60038811</v>
      </c>
      <c r="G321">
        <f>'2032'!$O320</f>
        <v>288157973.56307352</v>
      </c>
      <c r="H321">
        <f>'2035'!$O320</f>
        <v>256370531.66612393</v>
      </c>
      <c r="I321">
        <f>'2038'!$O320</f>
        <v>243074749.87425807</v>
      </c>
      <c r="J321">
        <f>'2041'!$O320</f>
        <v>230504309.8251797</v>
      </c>
      <c r="K321">
        <f>'2044'!$O320</f>
        <v>219050852.93323854</v>
      </c>
      <c r="L321">
        <f>'2047'!$O320</f>
        <v>206533239.83371168</v>
      </c>
      <c r="M321">
        <f>'2050'!$O320</f>
        <v>194168522.1206401</v>
      </c>
      <c r="N321">
        <f t="shared" si="12"/>
        <v>2700671282.9287806</v>
      </c>
      <c r="O321">
        <f t="shared" si="13"/>
        <v>50000000</v>
      </c>
      <c r="P321">
        <v>223388728.177836</v>
      </c>
      <c r="Q321">
        <f t="shared" si="14"/>
        <v>12.089559329863867</v>
      </c>
    </row>
    <row r="322" spans="1:17" x14ac:dyDescent="0.25">
      <c r="A322">
        <v>9.8800000000000008</v>
      </c>
      <c r="B322">
        <v>51.55</v>
      </c>
      <c r="C322">
        <f>'2020'!$O321</f>
        <v>429552049.90586197</v>
      </c>
      <c r="D322">
        <f>'2023'!$O321</f>
        <v>389314955.35662866</v>
      </c>
      <c r="E322">
        <f>'2026'!$O321</f>
        <v>353747996.5606221</v>
      </c>
      <c r="F322">
        <f>'2029'!$O321</f>
        <v>320123573.76889795</v>
      </c>
      <c r="G322">
        <f>'2032'!$O321</f>
        <v>288279649.46523166</v>
      </c>
      <c r="H322">
        <f>'2035'!$O321</f>
        <v>256518733.2695173</v>
      </c>
      <c r="I322">
        <f>'2038'!$O321</f>
        <v>243220987.70420274</v>
      </c>
      <c r="J322">
        <f>'2041'!$O321</f>
        <v>230663649.30046871</v>
      </c>
      <c r="K322">
        <f>'2044'!$O321</f>
        <v>219210192.40852758</v>
      </c>
      <c r="L322">
        <f>'2047'!$O321</f>
        <v>206692579.30900064</v>
      </c>
      <c r="M322">
        <f>'2050'!$O321</f>
        <v>194317890.9222222</v>
      </c>
      <c r="N322">
        <f t="shared" si="12"/>
        <v>2702090208.0653191</v>
      </c>
      <c r="O322">
        <f t="shared" si="13"/>
        <v>50000000</v>
      </c>
      <c r="P322">
        <v>223388728.177836</v>
      </c>
      <c r="Q322">
        <f t="shared" si="14"/>
        <v>12.095911150513516</v>
      </c>
    </row>
    <row r="323" spans="1:17" x14ac:dyDescent="0.25">
      <c r="A323">
        <v>6.08</v>
      </c>
      <c r="B323">
        <v>51.35</v>
      </c>
      <c r="C323">
        <f>'2020'!$O322</f>
        <v>372991034.23606002</v>
      </c>
      <c r="D323">
        <f>'2023'!$O322</f>
        <v>338934025.63957357</v>
      </c>
      <c r="E323">
        <f>'2026'!$O322</f>
        <v>308459984.06511402</v>
      </c>
      <c r="F323">
        <f>'2029'!$O322</f>
        <v>279345238.71249568</v>
      </c>
      <c r="G323">
        <f>'2032'!$O322</f>
        <v>251974240.24672884</v>
      </c>
      <c r="H323">
        <f>'2035'!$O322</f>
        <v>223488283.4057914</v>
      </c>
      <c r="I323">
        <f>'2038'!$O322</f>
        <v>211654953.26417577</v>
      </c>
      <c r="J323">
        <f>'2041'!$O322</f>
        <v>200113381.57528672</v>
      </c>
      <c r="K323">
        <f>'2044'!$O322</f>
        <v>189517276.71496019</v>
      </c>
      <c r="L323">
        <f>'2047'!$O322</f>
        <v>178785794.59585404</v>
      </c>
      <c r="M323">
        <f>'2050'!$O322</f>
        <v>167744601.83873045</v>
      </c>
      <c r="N323">
        <f t="shared" si="12"/>
        <v>2350017780.0587106</v>
      </c>
      <c r="O323">
        <f t="shared" si="13"/>
        <v>50000000</v>
      </c>
      <c r="P323">
        <v>223388728.17783701</v>
      </c>
      <c r="Q323">
        <f t="shared" si="14"/>
        <v>10.519858361823388</v>
      </c>
    </row>
    <row r="324" spans="1:17" x14ac:dyDescent="0.25">
      <c r="A324">
        <v>6.28</v>
      </c>
      <c r="B324">
        <v>51.35</v>
      </c>
      <c r="C324">
        <f>'2020'!$O323</f>
        <v>375697339.59605294</v>
      </c>
      <c r="D324">
        <f>'2023'!$O323</f>
        <v>341301667.54439944</v>
      </c>
      <c r="E324">
        <f>'2026'!$O323</f>
        <v>310488182.42499381</v>
      </c>
      <c r="F324">
        <f>'2029'!$O323</f>
        <v>281137301.62427026</v>
      </c>
      <c r="G324">
        <f>'2032'!$O323</f>
        <v>253539744.71942466</v>
      </c>
      <c r="H324">
        <f>'2035'!$O323</f>
        <v>225070168.84879917</v>
      </c>
      <c r="I324">
        <f>'2038'!$O323</f>
        <v>213294858.09506735</v>
      </c>
      <c r="J324">
        <f>'2041'!$O323</f>
        <v>201739119.7249777</v>
      </c>
      <c r="K324">
        <f>'2044'!$O323</f>
        <v>191024400.043383</v>
      </c>
      <c r="L324">
        <f>'2047'!$O323</f>
        <v>180153002.23707685</v>
      </c>
      <c r="M324">
        <f>'2050'!$O323</f>
        <v>169041627.03119162</v>
      </c>
      <c r="N324">
        <f t="shared" ref="N324:N387" si="15">SUM(D324:M324)</f>
        <v>2366790072.2935839</v>
      </c>
      <c r="O324">
        <f t="shared" ref="O324:O387" si="16">50000000</f>
        <v>50000000</v>
      </c>
      <c r="P324">
        <v>223388728.17783701</v>
      </c>
      <c r="Q324">
        <f t="shared" ref="Q324:Q387" si="17">N324/P324</f>
        <v>10.594939554915284</v>
      </c>
    </row>
    <row r="325" spans="1:17" x14ac:dyDescent="0.25">
      <c r="A325">
        <v>6.48</v>
      </c>
      <c r="B325">
        <v>51.35</v>
      </c>
      <c r="C325">
        <f>'2020'!$O324</f>
        <v>376775948.88950539</v>
      </c>
      <c r="D325">
        <f>'2023'!$O324</f>
        <v>342224520.20044565</v>
      </c>
      <c r="E325">
        <f>'2026'!$O324</f>
        <v>311314116.12710762</v>
      </c>
      <c r="F325">
        <f>'2029'!$O324</f>
        <v>281831030.97493213</v>
      </c>
      <c r="G325">
        <f>'2032'!$O324</f>
        <v>254158986.33185181</v>
      </c>
      <c r="H325">
        <f>'2035'!$O324</f>
        <v>225713161.78159043</v>
      </c>
      <c r="I325">
        <f>'2038'!$O324</f>
        <v>213923214.66986775</v>
      </c>
      <c r="J325">
        <f>'2041'!$O324</f>
        <v>202405040.51165465</v>
      </c>
      <c r="K325">
        <f>'2044'!$O324</f>
        <v>191661834.1442917</v>
      </c>
      <c r="L325">
        <f>'2047'!$O324</f>
        <v>180747630.82518056</v>
      </c>
      <c r="M325">
        <f>'2050'!$O324</f>
        <v>169575753.030671</v>
      </c>
      <c r="N325">
        <f t="shared" si="15"/>
        <v>2373555288.5975933</v>
      </c>
      <c r="O325">
        <f t="shared" si="16"/>
        <v>50000000</v>
      </c>
      <c r="P325">
        <v>223388728.17783701</v>
      </c>
      <c r="Q325">
        <f t="shared" si="17"/>
        <v>10.625224056551479</v>
      </c>
    </row>
    <row r="326" spans="1:17" x14ac:dyDescent="0.25">
      <c r="A326">
        <v>6.6800000000000006</v>
      </c>
      <c r="B326">
        <v>51.35</v>
      </c>
      <c r="C326">
        <f>'2020'!$O325</f>
        <v>377351534.81774575</v>
      </c>
      <c r="D326">
        <f>'2023'!$O325</f>
        <v>342727061.06972837</v>
      </c>
      <c r="E326">
        <f>'2026'!$O325</f>
        <v>311728206.44828171</v>
      </c>
      <c r="F326">
        <f>'2029'!$O325</f>
        <v>282175765.7132594</v>
      </c>
      <c r="G326">
        <f>'2032'!$O325</f>
        <v>254377300.08862358</v>
      </c>
      <c r="H326">
        <f>'2035'!$O325</f>
        <v>225872897.74942225</v>
      </c>
      <c r="I326">
        <f>'2038'!$O325</f>
        <v>214073698.59500676</v>
      </c>
      <c r="J326">
        <f>'2041'!$O325</f>
        <v>202522851.53438151</v>
      </c>
      <c r="K326">
        <f>'2044'!$O325</f>
        <v>191797285.0462212</v>
      </c>
      <c r="L326">
        <f>'2047'!$O325</f>
        <v>180873022.31391504</v>
      </c>
      <c r="M326">
        <f>'2050'!$O325</f>
        <v>169695050.147109</v>
      </c>
      <c r="N326">
        <f t="shared" si="15"/>
        <v>2375843138.7059493</v>
      </c>
      <c r="O326">
        <f t="shared" si="16"/>
        <v>50000000</v>
      </c>
      <c r="P326">
        <v>223388728.17783701</v>
      </c>
      <c r="Q326">
        <f t="shared" si="17"/>
        <v>10.63546562123121</v>
      </c>
    </row>
    <row r="327" spans="1:17" x14ac:dyDescent="0.25">
      <c r="A327">
        <v>6.8800000000000008</v>
      </c>
      <c r="B327">
        <v>51.35</v>
      </c>
      <c r="C327">
        <f>'2020'!$O326</f>
        <v>377347454.82360178</v>
      </c>
      <c r="D327">
        <f>'2023'!$O326</f>
        <v>342722981.07558441</v>
      </c>
      <c r="E327">
        <f>'2026'!$O326</f>
        <v>311724126.45413774</v>
      </c>
      <c r="F327">
        <f>'2029'!$O326</f>
        <v>282171685.71911544</v>
      </c>
      <c r="G327">
        <f>'2032'!$O326</f>
        <v>254373220.09447959</v>
      </c>
      <c r="H327">
        <f>'2035'!$O326</f>
        <v>225868817.75527826</v>
      </c>
      <c r="I327">
        <f>'2038'!$O326</f>
        <v>214069618.60086283</v>
      </c>
      <c r="J327">
        <f>'2041'!$O326</f>
        <v>202511385.48760751</v>
      </c>
      <c r="K327">
        <f>'2044'!$O326</f>
        <v>191793205.0520772</v>
      </c>
      <c r="L327">
        <f>'2047'!$O326</f>
        <v>180868942.31977114</v>
      </c>
      <c r="M327">
        <f>'2050'!$O326</f>
        <v>169690970.15296507</v>
      </c>
      <c r="N327">
        <f t="shared" si="15"/>
        <v>2375794952.7118793</v>
      </c>
      <c r="O327">
        <f t="shared" si="16"/>
        <v>50000000</v>
      </c>
      <c r="P327">
        <v>223388728.17783701</v>
      </c>
      <c r="Q327">
        <f t="shared" si="17"/>
        <v>10.635249916551466</v>
      </c>
    </row>
    <row r="328" spans="1:17" x14ac:dyDescent="0.25">
      <c r="A328">
        <v>7.08</v>
      </c>
      <c r="B328">
        <v>51.35</v>
      </c>
      <c r="C328">
        <f>'2020'!$O327</f>
        <v>372741981.51015502</v>
      </c>
      <c r="D328">
        <f>'2023'!$O327</f>
        <v>338704894.29338431</v>
      </c>
      <c r="E328">
        <f>'2026'!$O327</f>
        <v>308156857.04023504</v>
      </c>
      <c r="F328">
        <f>'2029'!$O327</f>
        <v>279016395.13552046</v>
      </c>
      <c r="G328">
        <f>'2032'!$O327</f>
        <v>251623329.03191668</v>
      </c>
      <c r="H328">
        <f>'2035'!$O327</f>
        <v>223245925.65606368</v>
      </c>
      <c r="I328">
        <f>'2038'!$O327</f>
        <v>211487339.31676292</v>
      </c>
      <c r="J328">
        <f>'2041'!$O327</f>
        <v>199989317.25714156</v>
      </c>
      <c r="K328">
        <f>'2044'!$O327</f>
        <v>189430010.51206365</v>
      </c>
      <c r="L328">
        <f>'2047'!$O327</f>
        <v>178809277.63114485</v>
      </c>
      <c r="M328">
        <f>'2050'!$O327</f>
        <v>167922940.19303039</v>
      </c>
      <c r="N328">
        <f t="shared" si="15"/>
        <v>2348386286.0672636</v>
      </c>
      <c r="O328">
        <f t="shared" si="16"/>
        <v>50000000</v>
      </c>
      <c r="P328">
        <v>223388728.17783701</v>
      </c>
      <c r="Q328">
        <f t="shared" si="17"/>
        <v>10.512554976353785</v>
      </c>
    </row>
    <row r="329" spans="1:17" x14ac:dyDescent="0.25">
      <c r="A329">
        <v>7.28</v>
      </c>
      <c r="B329">
        <v>51.35</v>
      </c>
      <c r="C329">
        <f>'2020'!$O328</f>
        <v>370630730.43758285</v>
      </c>
      <c r="D329">
        <f>'2023'!$O328</f>
        <v>336883656.40208644</v>
      </c>
      <c r="E329">
        <f>'2026'!$O328</f>
        <v>306589002.74331498</v>
      </c>
      <c r="F329">
        <f>'2029'!$O328</f>
        <v>277726693.30793989</v>
      </c>
      <c r="G329">
        <f>'2032'!$O328</f>
        <v>250657121.46124616</v>
      </c>
      <c r="H329">
        <f>'2035'!$O328</f>
        <v>222546267.75074843</v>
      </c>
      <c r="I329">
        <f>'2038'!$O328</f>
        <v>210829387.52735913</v>
      </c>
      <c r="J329">
        <f>'2041'!$O328</f>
        <v>199411444.89006394</v>
      </c>
      <c r="K329">
        <f>'2044'!$O328</f>
        <v>189029514.1706408</v>
      </c>
      <c r="L329">
        <f>'2047'!$O328</f>
        <v>178492700.866025</v>
      </c>
      <c r="M329">
        <f>'2050'!$O328</f>
        <v>167654677.27194205</v>
      </c>
      <c r="N329">
        <f t="shared" si="15"/>
        <v>2339820466.391367</v>
      </c>
      <c r="O329">
        <f t="shared" si="16"/>
        <v>50000000</v>
      </c>
      <c r="P329">
        <v>223388728.17783701</v>
      </c>
      <c r="Q329">
        <f t="shared" si="17"/>
        <v>10.474210070835198</v>
      </c>
    </row>
    <row r="330" spans="1:17" x14ac:dyDescent="0.25">
      <c r="A330">
        <v>7.48</v>
      </c>
      <c r="B330">
        <v>51.35</v>
      </c>
      <c r="C330">
        <f>'2020'!$O329</f>
        <v>370882717.48915827</v>
      </c>
      <c r="D330">
        <f>'2023'!$O329</f>
        <v>337100993.80837232</v>
      </c>
      <c r="E330">
        <f>'2026'!$O329</f>
        <v>306841135.2528615</v>
      </c>
      <c r="F330">
        <f>'2029'!$O329</f>
        <v>278044805.26526242</v>
      </c>
      <c r="G330">
        <f>'2032'!$O329</f>
        <v>251135392.38560227</v>
      </c>
      <c r="H330">
        <f>'2035'!$O329</f>
        <v>223207863.97022006</v>
      </c>
      <c r="I330">
        <f>'2038'!$O329</f>
        <v>211511916.91595322</v>
      </c>
      <c r="J330">
        <f>'2041'!$O329</f>
        <v>200112626.06265703</v>
      </c>
      <c r="K330">
        <f>'2044'!$O329</f>
        <v>189765035.28652543</v>
      </c>
      <c r="L330">
        <f>'2047'!$O329</f>
        <v>179154603.9132669</v>
      </c>
      <c r="M330">
        <f>'2050'!$O329</f>
        <v>168365620.4819425</v>
      </c>
      <c r="N330">
        <f t="shared" si="15"/>
        <v>2345239993.3426638</v>
      </c>
      <c r="O330">
        <f t="shared" si="16"/>
        <v>50000000</v>
      </c>
      <c r="P330">
        <v>223388728.177838</v>
      </c>
      <c r="Q330">
        <f t="shared" si="17"/>
        <v>10.498470591925466</v>
      </c>
    </row>
    <row r="331" spans="1:17" x14ac:dyDescent="0.25">
      <c r="A331">
        <v>7.6800000000000006</v>
      </c>
      <c r="B331">
        <v>51.35</v>
      </c>
      <c r="C331">
        <f>'2020'!$O330</f>
        <v>378371009.45536226</v>
      </c>
      <c r="D331">
        <f>'2023'!$O330</f>
        <v>343849272.96471608</v>
      </c>
      <c r="E331">
        <f>'2026'!$O330</f>
        <v>312912507.67944837</v>
      </c>
      <c r="F331">
        <f>'2029'!$O330</f>
        <v>283485409.42004663</v>
      </c>
      <c r="G331">
        <f>'2032'!$O330</f>
        <v>256043171.38095728</v>
      </c>
      <c r="H331">
        <f>'2035'!$O330</f>
        <v>228116905.79475692</v>
      </c>
      <c r="I331">
        <f>'2038'!$O330</f>
        <v>216382246.5926128</v>
      </c>
      <c r="J331">
        <f>'2041'!$O330</f>
        <v>204954059.19208717</v>
      </c>
      <c r="K331">
        <f>'2044'!$O330</f>
        <v>194243411.09044266</v>
      </c>
      <c r="L331">
        <f>'2047'!$O330</f>
        <v>183255872.02738884</v>
      </c>
      <c r="M331">
        <f>'2050'!$O330</f>
        <v>171996463.0038366</v>
      </c>
      <c r="N331">
        <f t="shared" si="15"/>
        <v>2395239319.1462936</v>
      </c>
      <c r="O331">
        <f t="shared" si="16"/>
        <v>50000000</v>
      </c>
      <c r="P331">
        <v>223388728.177838</v>
      </c>
      <c r="Q331">
        <f t="shared" si="17"/>
        <v>10.722292654083525</v>
      </c>
    </row>
    <row r="332" spans="1:17" x14ac:dyDescent="0.25">
      <c r="A332">
        <v>7.8800000000000008</v>
      </c>
      <c r="B332">
        <v>51.35</v>
      </c>
      <c r="C332">
        <f>'2020'!$O331</f>
        <v>378432630.76739269</v>
      </c>
      <c r="D332">
        <f>'2023'!$O331</f>
        <v>343910894.27674651</v>
      </c>
      <c r="E332">
        <f>'2026'!$O331</f>
        <v>312974128.9914788</v>
      </c>
      <c r="F332">
        <f>'2029'!$O331</f>
        <v>283547030.73207706</v>
      </c>
      <c r="G332">
        <f>'2032'!$O331</f>
        <v>256104792.69298768</v>
      </c>
      <c r="H332">
        <f>'2035'!$O331</f>
        <v>228178527.10678741</v>
      </c>
      <c r="I332">
        <f>'2038'!$O331</f>
        <v>216436448.14574608</v>
      </c>
      <c r="J332">
        <f>'2041'!$O331</f>
        <v>205015680.50411767</v>
      </c>
      <c r="K332">
        <f>'2044'!$O331</f>
        <v>194305032.40247309</v>
      </c>
      <c r="L332">
        <f>'2047'!$O331</f>
        <v>183317493.33941931</v>
      </c>
      <c r="M332">
        <f>'2050'!$O331</f>
        <v>172058084.31586704</v>
      </c>
      <c r="N332">
        <f t="shared" si="15"/>
        <v>2395848112.5077004</v>
      </c>
      <c r="O332">
        <f t="shared" si="16"/>
        <v>50000000</v>
      </c>
      <c r="P332">
        <v>223388728.177838</v>
      </c>
      <c r="Q332">
        <f t="shared" si="17"/>
        <v>10.725017918542356</v>
      </c>
    </row>
    <row r="333" spans="1:17" x14ac:dyDescent="0.25">
      <c r="A333">
        <v>8.08</v>
      </c>
      <c r="B333">
        <v>51.35</v>
      </c>
      <c r="C333">
        <f>'2020'!$O332</f>
        <v>382851488.17699939</v>
      </c>
      <c r="D333">
        <f>'2023'!$O332</f>
        <v>347775567.45463276</v>
      </c>
      <c r="E333">
        <f>'2026'!$O332</f>
        <v>316458244.86321121</v>
      </c>
      <c r="F333">
        <f>'2029'!$O332</f>
        <v>286664560.92980677</v>
      </c>
      <c r="G333">
        <f>'2032'!$O332</f>
        <v>258956285.15477034</v>
      </c>
      <c r="H333">
        <f>'2035'!$O332</f>
        <v>230966532.29532072</v>
      </c>
      <c r="I333">
        <f>'2038'!$O332</f>
        <v>219126879.01141328</v>
      </c>
      <c r="J333">
        <f>'2041'!$O332</f>
        <v>207731435.67730692</v>
      </c>
      <c r="K333">
        <f>'2044'!$O332</f>
        <v>196960445.44198313</v>
      </c>
      <c r="L333">
        <f>'2047'!$O332</f>
        <v>185749448.49207899</v>
      </c>
      <c r="M333">
        <f>'2050'!$O332</f>
        <v>174329090.58753976</v>
      </c>
      <c r="N333">
        <f t="shared" si="15"/>
        <v>2424718489.9080639</v>
      </c>
      <c r="O333">
        <f t="shared" si="16"/>
        <v>50000000</v>
      </c>
      <c r="P333">
        <v>223388728.177838</v>
      </c>
      <c r="Q333">
        <f t="shared" si="17"/>
        <v>10.854256209282703</v>
      </c>
    </row>
    <row r="334" spans="1:17" x14ac:dyDescent="0.25">
      <c r="A334">
        <v>8.2800000000000011</v>
      </c>
      <c r="B334">
        <v>51.35</v>
      </c>
      <c r="C334">
        <f>'2020'!$O333</f>
        <v>382504851.5124613</v>
      </c>
      <c r="D334">
        <f>'2023'!$O333</f>
        <v>347482054.46933663</v>
      </c>
      <c r="E334">
        <f>'2026'!$O333</f>
        <v>316197661.61152393</v>
      </c>
      <c r="F334">
        <f>'2029'!$O333</f>
        <v>286427251.82785302</v>
      </c>
      <c r="G334">
        <f>'2032'!$O333</f>
        <v>258626779.913816</v>
      </c>
      <c r="H334">
        <f>'2035'!$O333</f>
        <v>230554697.94506234</v>
      </c>
      <c r="I334">
        <f>'2038'!$O333</f>
        <v>218720428.97645301</v>
      </c>
      <c r="J334">
        <f>'2041'!$O333</f>
        <v>207279532.23202622</v>
      </c>
      <c r="K334">
        <f>'2044'!$O333</f>
        <v>196499268.41276094</v>
      </c>
      <c r="L334">
        <f>'2047'!$O333</f>
        <v>185370136.47906464</v>
      </c>
      <c r="M334">
        <f>'2050'!$O333</f>
        <v>173983965.96675324</v>
      </c>
      <c r="N334">
        <f t="shared" si="15"/>
        <v>2421141777.83465</v>
      </c>
      <c r="O334">
        <f t="shared" si="16"/>
        <v>50000000</v>
      </c>
      <c r="P334">
        <v>223388728.177838</v>
      </c>
      <c r="Q334">
        <f t="shared" si="17"/>
        <v>10.838245051949077</v>
      </c>
    </row>
    <row r="335" spans="1:17" x14ac:dyDescent="0.25">
      <c r="A335">
        <v>8.48</v>
      </c>
      <c r="B335">
        <v>51.35</v>
      </c>
      <c r="C335">
        <f>'2020'!$O334</f>
        <v>386321357.37201583</v>
      </c>
      <c r="D335">
        <f>'2023'!$O334</f>
        <v>350840368.59542972</v>
      </c>
      <c r="E335">
        <f>'2026'!$O334</f>
        <v>319179105.64220595</v>
      </c>
      <c r="F335">
        <f>'2029'!$O334</f>
        <v>289043265.32769454</v>
      </c>
      <c r="G335">
        <f>'2032'!$O334</f>
        <v>260916646.62653989</v>
      </c>
      <c r="H335">
        <f>'2035'!$O334</f>
        <v>232565680.51414463</v>
      </c>
      <c r="I335">
        <f>'2038'!$O334</f>
        <v>220665112.53403962</v>
      </c>
      <c r="J335">
        <f>'2041'!$O334</f>
        <v>209199594.55265605</v>
      </c>
      <c r="K335">
        <f>'2044'!$O334</f>
        <v>198421421.10719073</v>
      </c>
      <c r="L335">
        <f>'2047'!$O334</f>
        <v>187077057.41793349</v>
      </c>
      <c r="M335">
        <f>'2050'!$O334</f>
        <v>175446139.85612485</v>
      </c>
      <c r="N335">
        <f t="shared" si="15"/>
        <v>2443354392.1739593</v>
      </c>
      <c r="O335">
        <f t="shared" si="16"/>
        <v>50000000</v>
      </c>
      <c r="P335">
        <v>223388728.177838</v>
      </c>
      <c r="Q335">
        <f t="shared" si="17"/>
        <v>10.937679855667669</v>
      </c>
    </row>
    <row r="336" spans="1:17" x14ac:dyDescent="0.25">
      <c r="A336">
        <v>8.68</v>
      </c>
      <c r="B336">
        <v>51.35</v>
      </c>
      <c r="C336">
        <f>'2020'!$O335</f>
        <v>391978319.14522076</v>
      </c>
      <c r="D336">
        <f>'2023'!$O335</f>
        <v>355919093.71992636</v>
      </c>
      <c r="E336">
        <f>'2026'!$O335</f>
        <v>323638344.73558998</v>
      </c>
      <c r="F336">
        <f>'2029'!$O335</f>
        <v>292957632.9625107</v>
      </c>
      <c r="G336">
        <f>'2032'!$O335</f>
        <v>264271034.86014792</v>
      </c>
      <c r="H336">
        <f>'2035'!$O335</f>
        <v>235391356.22141644</v>
      </c>
      <c r="I336">
        <f>'2038'!$O335</f>
        <v>223354842.77958724</v>
      </c>
      <c r="J336">
        <f>'2041'!$O335</f>
        <v>211843763.87272045</v>
      </c>
      <c r="K336">
        <f>'2044'!$O335</f>
        <v>201134238.08917677</v>
      </c>
      <c r="L336">
        <f>'2047'!$O335</f>
        <v>189565790.54103634</v>
      </c>
      <c r="M336">
        <f>'2050'!$O335</f>
        <v>177639445.79558539</v>
      </c>
      <c r="N336">
        <f t="shared" si="15"/>
        <v>2475715543.5776978</v>
      </c>
      <c r="O336">
        <f t="shared" si="16"/>
        <v>50000000</v>
      </c>
      <c r="P336">
        <v>223388728.177838</v>
      </c>
      <c r="Q336">
        <f t="shared" si="17"/>
        <v>11.082544601833268</v>
      </c>
    </row>
    <row r="337" spans="1:17" x14ac:dyDescent="0.25">
      <c r="A337">
        <v>8.8800000000000008</v>
      </c>
      <c r="B337">
        <v>51.35</v>
      </c>
      <c r="C337">
        <f>'2020'!$O336</f>
        <v>392039003.51263392</v>
      </c>
      <c r="D337">
        <f>'2023'!$O336</f>
        <v>355986418.54724485</v>
      </c>
      <c r="E337">
        <f>'2026'!$O336</f>
        <v>323746451.12976444</v>
      </c>
      <c r="F337">
        <f>'2029'!$O336</f>
        <v>293056281.41258264</v>
      </c>
      <c r="G337">
        <f>'2032'!$O336</f>
        <v>264357948.1362108</v>
      </c>
      <c r="H337">
        <f>'2035'!$O336</f>
        <v>235505969.42983252</v>
      </c>
      <c r="I337">
        <f>'2038'!$O336</f>
        <v>223469455.98800322</v>
      </c>
      <c r="J337">
        <f>'2041'!$O336</f>
        <v>211958377.08113655</v>
      </c>
      <c r="K337">
        <f>'2044'!$O336</f>
        <v>201228484.68522024</v>
      </c>
      <c r="L337">
        <f>'2047'!$O336</f>
        <v>189680403.74945244</v>
      </c>
      <c r="M337">
        <f>'2050'!$O336</f>
        <v>177754059.00400144</v>
      </c>
      <c r="N337">
        <f t="shared" si="15"/>
        <v>2476743849.1634493</v>
      </c>
      <c r="O337">
        <f t="shared" si="16"/>
        <v>50000000</v>
      </c>
      <c r="P337">
        <v>223388728.17783901</v>
      </c>
      <c r="Q337">
        <f t="shared" si="17"/>
        <v>11.08714781343722</v>
      </c>
    </row>
    <row r="338" spans="1:17" x14ac:dyDescent="0.25">
      <c r="A338">
        <v>9.08</v>
      </c>
      <c r="B338">
        <v>51.35</v>
      </c>
      <c r="C338">
        <f>'2020'!$O337</f>
        <v>405490761.71257108</v>
      </c>
      <c r="D338">
        <f>'2023'!$O337</f>
        <v>367829368.66742212</v>
      </c>
      <c r="E338">
        <f>'2026'!$O337</f>
        <v>334338571.25100917</v>
      </c>
      <c r="F338">
        <f>'2029'!$O337</f>
        <v>302581225.13882113</v>
      </c>
      <c r="G338">
        <f>'2032'!$O337</f>
        <v>272674063.61045247</v>
      </c>
      <c r="H338">
        <f>'2035'!$O337</f>
        <v>242854609.83863568</v>
      </c>
      <c r="I338">
        <f>'2038'!$O337</f>
        <v>230418127.87725231</v>
      </c>
      <c r="J338">
        <f>'2041'!$O337</f>
        <v>218614755.02102551</v>
      </c>
      <c r="K338">
        <f>'2044'!$O337</f>
        <v>207724896.85691905</v>
      </c>
      <c r="L338">
        <f>'2047'!$O337</f>
        <v>195954138.11480379</v>
      </c>
      <c r="M338">
        <f>'2050'!$O337</f>
        <v>183537702.23071751</v>
      </c>
      <c r="N338">
        <f t="shared" si="15"/>
        <v>2556527458.607059</v>
      </c>
      <c r="O338">
        <f t="shared" si="16"/>
        <v>50000000</v>
      </c>
      <c r="P338">
        <v>223388728.17783901</v>
      </c>
      <c r="Q338">
        <f t="shared" si="17"/>
        <v>11.444299269083157</v>
      </c>
    </row>
    <row r="339" spans="1:17" x14ac:dyDescent="0.25">
      <c r="A339">
        <v>9.2800000000000011</v>
      </c>
      <c r="B339">
        <v>51.35</v>
      </c>
      <c r="C339">
        <f>'2020'!$O338</f>
        <v>415294968.48378509</v>
      </c>
      <c r="D339">
        <f>'2023'!$O338</f>
        <v>376645698.55772603</v>
      </c>
      <c r="E339">
        <f>'2026'!$O338</f>
        <v>342391457.63890249</v>
      </c>
      <c r="F339">
        <f>'2029'!$O338</f>
        <v>309790980.18845242</v>
      </c>
      <c r="G339">
        <f>'2032'!$O338</f>
        <v>279085870.278332</v>
      </c>
      <c r="H339">
        <f>'2035'!$O338</f>
        <v>248437501.30725506</v>
      </c>
      <c r="I339">
        <f>'2038'!$O338</f>
        <v>235673049.84900334</v>
      </c>
      <c r="J339">
        <f>'2041'!$O338</f>
        <v>223604624.88746279</v>
      </c>
      <c r="K339">
        <f>'2044'!$O338</f>
        <v>212514838.19404006</v>
      </c>
      <c r="L339">
        <f>'2047'!$O338</f>
        <v>200471510.73148882</v>
      </c>
      <c r="M339">
        <f>'2050'!$O338</f>
        <v>188127633.47236565</v>
      </c>
      <c r="N339">
        <f t="shared" si="15"/>
        <v>2616743165.1050291</v>
      </c>
      <c r="O339">
        <f t="shared" si="16"/>
        <v>50000000</v>
      </c>
      <c r="P339">
        <v>223388728.17783901</v>
      </c>
      <c r="Q339">
        <f t="shared" si="17"/>
        <v>11.713854975806338</v>
      </c>
    </row>
    <row r="340" spans="1:17" x14ac:dyDescent="0.25">
      <c r="A340">
        <v>9.48</v>
      </c>
      <c r="B340">
        <v>51.35</v>
      </c>
      <c r="C340">
        <f>'2020'!$O339</f>
        <v>427703198.553312</v>
      </c>
      <c r="D340">
        <f>'2023'!$O339</f>
        <v>387691879.64085674</v>
      </c>
      <c r="E340">
        <f>'2026'!$O339</f>
        <v>352351216.54148078</v>
      </c>
      <c r="F340">
        <f>'2029'!$O339</f>
        <v>318823692.27647865</v>
      </c>
      <c r="G340">
        <f>'2032'!$O339</f>
        <v>287275162.16459924</v>
      </c>
      <c r="H340">
        <f>'2035'!$O339</f>
        <v>255745322.17611563</v>
      </c>
      <c r="I340">
        <f>'2038'!$O339</f>
        <v>242520154.30868536</v>
      </c>
      <c r="J340">
        <f>'2041'!$O339</f>
        <v>230072125.22402099</v>
      </c>
      <c r="K340">
        <f>'2044'!$O339</f>
        <v>218689816.83488217</v>
      </c>
      <c r="L340">
        <f>'2047'!$O339</f>
        <v>206273628.13846695</v>
      </c>
      <c r="M340">
        <f>'2050'!$O339</f>
        <v>194041260.29229254</v>
      </c>
      <c r="N340">
        <f t="shared" si="15"/>
        <v>2693484257.5978789</v>
      </c>
      <c r="O340">
        <f t="shared" si="16"/>
        <v>50000000</v>
      </c>
      <c r="P340">
        <v>223388728.17783901</v>
      </c>
      <c r="Q340">
        <f t="shared" si="17"/>
        <v>12.057386599442051</v>
      </c>
    </row>
    <row r="341" spans="1:17" x14ac:dyDescent="0.25">
      <c r="A341">
        <v>9.68</v>
      </c>
      <c r="B341">
        <v>51.35</v>
      </c>
      <c r="C341">
        <f>'2020'!$O340</f>
        <v>433110450.6243735</v>
      </c>
      <c r="D341">
        <f>'2023'!$O340</f>
        <v>392432059.66180879</v>
      </c>
      <c r="E341">
        <f>'2026'!$O340</f>
        <v>356504840.26492923</v>
      </c>
      <c r="F341">
        <f>'2029'!$O340</f>
        <v>322588670.20868862</v>
      </c>
      <c r="G341">
        <f>'2032'!$O340</f>
        <v>290754603.13048267</v>
      </c>
      <c r="H341">
        <f>'2035'!$O340</f>
        <v>258954356.53797275</v>
      </c>
      <c r="I341">
        <f>'2038'!$O340</f>
        <v>245536334.41765261</v>
      </c>
      <c r="J341">
        <f>'2041'!$O340</f>
        <v>232881798.60288376</v>
      </c>
      <c r="K341">
        <f>'2044'!$O340</f>
        <v>221396467.62642652</v>
      </c>
      <c r="L341">
        <f>'2047'!$O340</f>
        <v>208843702.1035932</v>
      </c>
      <c r="M341">
        <f>'2050'!$O340</f>
        <v>196568934.38368914</v>
      </c>
      <c r="N341">
        <f t="shared" si="15"/>
        <v>2726461766.938127</v>
      </c>
      <c r="O341">
        <f t="shared" si="16"/>
        <v>50000000</v>
      </c>
      <c r="P341">
        <v>223388728.17783901</v>
      </c>
      <c r="Q341">
        <f t="shared" si="17"/>
        <v>12.205010472899062</v>
      </c>
    </row>
    <row r="342" spans="1:17" x14ac:dyDescent="0.25">
      <c r="A342">
        <v>9.8800000000000008</v>
      </c>
      <c r="B342">
        <v>51.35</v>
      </c>
      <c r="C342">
        <f>'2020'!$O341</f>
        <v>433207792.02872926</v>
      </c>
      <c r="D342">
        <f>'2023'!$O341</f>
        <v>392536041.52606976</v>
      </c>
      <c r="E342">
        <f>'2026'!$O341</f>
        <v>356656110.51028776</v>
      </c>
      <c r="F342">
        <f>'2029'!$O341</f>
        <v>322699677.55836743</v>
      </c>
      <c r="G342">
        <f>'2032'!$O341</f>
        <v>290895909.73506355</v>
      </c>
      <c r="H342">
        <f>'2035'!$O341</f>
        <v>259081291.19710246</v>
      </c>
      <c r="I342">
        <f>'2038'!$O341</f>
        <v>245687604.66301116</v>
      </c>
      <c r="J342">
        <f>'2041'!$O341</f>
        <v>233033068.84824231</v>
      </c>
      <c r="K342">
        <f>'2044'!$O341</f>
        <v>221522246.34312686</v>
      </c>
      <c r="L342">
        <f>'2047'!$O341</f>
        <v>208969584.32645598</v>
      </c>
      <c r="M342">
        <f>'2050'!$O341</f>
        <v>196702789.6149089</v>
      </c>
      <c r="N342">
        <f t="shared" si="15"/>
        <v>2727784324.3226361</v>
      </c>
      <c r="O342">
        <f t="shared" si="16"/>
        <v>50000000</v>
      </c>
      <c r="P342">
        <v>223388728.17783901</v>
      </c>
      <c r="Q342">
        <f t="shared" si="17"/>
        <v>12.210930903152178</v>
      </c>
    </row>
    <row r="343" spans="1:17" x14ac:dyDescent="0.25">
      <c r="A343">
        <v>6.08</v>
      </c>
      <c r="B343">
        <v>51.15</v>
      </c>
      <c r="C343">
        <f>'2020'!$O342</f>
        <v>373330312.72121185</v>
      </c>
      <c r="D343">
        <f>'2023'!$O342</f>
        <v>339296251.56402683</v>
      </c>
      <c r="E343">
        <f>'2026'!$O342</f>
        <v>308879976.77387387</v>
      </c>
      <c r="F343">
        <f>'2029'!$O342</f>
        <v>280013357.47071993</v>
      </c>
      <c r="G343">
        <f>'2032'!$O342</f>
        <v>252927243.8653881</v>
      </c>
      <c r="H343">
        <f>'2035'!$O342</f>
        <v>225127753.68638933</v>
      </c>
      <c r="I343">
        <f>'2038'!$O342</f>
        <v>213529758.33551571</v>
      </c>
      <c r="J343">
        <f>'2041'!$O342</f>
        <v>202239685.29058415</v>
      </c>
      <c r="K343">
        <f>'2044'!$O342</f>
        <v>191678782.05881569</v>
      </c>
      <c r="L343">
        <f>'2047'!$O342</f>
        <v>180906967.23497689</v>
      </c>
      <c r="M343">
        <f>'2050'!$O342</f>
        <v>169856820.93644309</v>
      </c>
      <c r="N343">
        <f t="shared" si="15"/>
        <v>2364456597.216733</v>
      </c>
      <c r="O343">
        <f t="shared" si="16"/>
        <v>50000000</v>
      </c>
      <c r="P343">
        <v>223388728.17783999</v>
      </c>
      <c r="Q343">
        <f t="shared" si="17"/>
        <v>10.584493749990763</v>
      </c>
    </row>
    <row r="344" spans="1:17" x14ac:dyDescent="0.25">
      <c r="A344">
        <v>6.28</v>
      </c>
      <c r="B344">
        <v>51.15</v>
      </c>
      <c r="C344">
        <f>'2020'!$O343</f>
        <v>374584104.27852851</v>
      </c>
      <c r="D344">
        <f>'2023'!$O343</f>
        <v>340390672.08361781</v>
      </c>
      <c r="E344">
        <f>'2026'!$O343</f>
        <v>309875608.09263819</v>
      </c>
      <c r="F344">
        <f>'2029'!$O343</f>
        <v>280858640.54892397</v>
      </c>
      <c r="G344">
        <f>'2032'!$O343</f>
        <v>253677678.27438393</v>
      </c>
      <c r="H344">
        <f>'2035'!$O343</f>
        <v>225938616.05462599</v>
      </c>
      <c r="I344">
        <f>'2038'!$O343</f>
        <v>214329833.94841319</v>
      </c>
      <c r="J344">
        <f>'2041'!$O343</f>
        <v>203112664.99863061</v>
      </c>
      <c r="K344">
        <f>'2044'!$O343</f>
        <v>192551649.86409959</v>
      </c>
      <c r="L344">
        <f>'2047'!$O343</f>
        <v>181699215.45488071</v>
      </c>
      <c r="M344">
        <f>'2050'!$O343</f>
        <v>170617949.5976502</v>
      </c>
      <c r="N344">
        <f t="shared" si="15"/>
        <v>2373052528.9178638</v>
      </c>
      <c r="O344">
        <f t="shared" si="16"/>
        <v>50000000</v>
      </c>
      <c r="P344">
        <v>223388728.17783999</v>
      </c>
      <c r="Q344">
        <f t="shared" si="17"/>
        <v>10.622973452038611</v>
      </c>
    </row>
    <row r="345" spans="1:17" x14ac:dyDescent="0.25">
      <c r="A345">
        <v>6.48</v>
      </c>
      <c r="B345">
        <v>51.15</v>
      </c>
      <c r="C345">
        <f>'2020'!$O344</f>
        <v>384021168.77441508</v>
      </c>
      <c r="D345">
        <f>'2023'!$O344</f>
        <v>348819079.31384891</v>
      </c>
      <c r="E345">
        <f>'2026'!$O344</f>
        <v>317423548.60510635</v>
      </c>
      <c r="F345">
        <f>'2029'!$O344</f>
        <v>287655114.35744405</v>
      </c>
      <c r="G345">
        <f>'2032'!$O344</f>
        <v>259582334.76656467</v>
      </c>
      <c r="H345">
        <f>'2035'!$O344</f>
        <v>231309499.53340399</v>
      </c>
      <c r="I345">
        <f>'2038'!$O344</f>
        <v>219490649.46567649</v>
      </c>
      <c r="J345">
        <f>'2041'!$O344</f>
        <v>208120122.95550889</v>
      </c>
      <c r="K345">
        <f>'2044'!$O344</f>
        <v>197472749.28342658</v>
      </c>
      <c r="L345">
        <f>'2047'!$O344</f>
        <v>186123317.60888126</v>
      </c>
      <c r="M345">
        <f>'2050'!$O344</f>
        <v>174499790.5413014</v>
      </c>
      <c r="N345">
        <f t="shared" si="15"/>
        <v>2430496206.4311624</v>
      </c>
      <c r="O345">
        <f t="shared" si="16"/>
        <v>50000000</v>
      </c>
      <c r="P345">
        <v>223388728.17783999</v>
      </c>
      <c r="Q345">
        <f t="shared" si="17"/>
        <v>10.88012016656562</v>
      </c>
    </row>
    <row r="346" spans="1:17" x14ac:dyDescent="0.25">
      <c r="A346">
        <v>6.6800000000000006</v>
      </c>
      <c r="B346">
        <v>51.15</v>
      </c>
      <c r="C346">
        <f>'2020'!$O345</f>
        <v>388804671.16687</v>
      </c>
      <c r="D346">
        <f>'2023'!$O345</f>
        <v>353011580.77473772</v>
      </c>
      <c r="E346">
        <f>'2026'!$O345</f>
        <v>321113683.47216535</v>
      </c>
      <c r="F346">
        <f>'2029'!$O345</f>
        <v>290803753.90100592</v>
      </c>
      <c r="G346">
        <f>'2032'!$O345</f>
        <v>262287911.21596372</v>
      </c>
      <c r="H346">
        <f>'2035'!$O345</f>
        <v>233587971.98280415</v>
      </c>
      <c r="I346">
        <f>'2038'!$O345</f>
        <v>221639461.82772505</v>
      </c>
      <c r="J346">
        <f>'2041'!$O345</f>
        <v>210162559.41686755</v>
      </c>
      <c r="K346">
        <f>'2044'!$O345</f>
        <v>199416037.30304804</v>
      </c>
      <c r="L346">
        <f>'2047'!$O345</f>
        <v>187890285.63442424</v>
      </c>
      <c r="M346">
        <f>'2050'!$O345</f>
        <v>175987312.58274576</v>
      </c>
      <c r="N346">
        <f t="shared" si="15"/>
        <v>2455900558.1114874</v>
      </c>
      <c r="O346">
        <f t="shared" si="16"/>
        <v>50000000</v>
      </c>
      <c r="P346">
        <v>223388728.17783999</v>
      </c>
      <c r="Q346">
        <f t="shared" si="17"/>
        <v>10.993842787610763</v>
      </c>
    </row>
    <row r="347" spans="1:17" x14ac:dyDescent="0.25">
      <c r="A347">
        <v>6.8800000000000008</v>
      </c>
      <c r="B347">
        <v>51.15</v>
      </c>
      <c r="C347">
        <f>'2020'!$O346</f>
        <v>388800932.29703075</v>
      </c>
      <c r="D347">
        <f>'2023'!$O346</f>
        <v>353007841.90489841</v>
      </c>
      <c r="E347">
        <f>'2026'!$O346</f>
        <v>321109944.60232604</v>
      </c>
      <c r="F347">
        <f>'2029'!$O346</f>
        <v>290800015.03116661</v>
      </c>
      <c r="G347">
        <f>'2032'!$O346</f>
        <v>262284172.34612435</v>
      </c>
      <c r="H347">
        <f>'2035'!$O346</f>
        <v>233584233.11296469</v>
      </c>
      <c r="I347">
        <f>'2038'!$O346</f>
        <v>221622621.31254128</v>
      </c>
      <c r="J347">
        <f>'2041'!$O346</f>
        <v>210141578.57906643</v>
      </c>
      <c r="K347">
        <f>'2044'!$O346</f>
        <v>199412298.4332087</v>
      </c>
      <c r="L347">
        <f>'2047'!$O346</f>
        <v>187886546.7645849</v>
      </c>
      <c r="M347">
        <f>'2050'!$O346</f>
        <v>175983573.71290639</v>
      </c>
      <c r="N347">
        <f t="shared" si="15"/>
        <v>2455832825.799788</v>
      </c>
      <c r="O347">
        <f t="shared" si="16"/>
        <v>50000000</v>
      </c>
      <c r="P347">
        <v>223388728.17783999</v>
      </c>
      <c r="Q347">
        <f t="shared" si="17"/>
        <v>10.993539583808799</v>
      </c>
    </row>
    <row r="348" spans="1:17" x14ac:dyDescent="0.25">
      <c r="A348">
        <v>7.08</v>
      </c>
      <c r="B348">
        <v>51.15</v>
      </c>
      <c r="C348">
        <f>'2020'!$O347</f>
        <v>387137857.21971387</v>
      </c>
      <c r="D348">
        <f>'2023'!$O347</f>
        <v>351558708.89031261</v>
      </c>
      <c r="E348">
        <f>'2026'!$O347</f>
        <v>319780326.49980599</v>
      </c>
      <c r="F348">
        <f>'2029'!$O347</f>
        <v>289492193.77428383</v>
      </c>
      <c r="G348">
        <f>'2032'!$O347</f>
        <v>260937002.70718637</v>
      </c>
      <c r="H348">
        <f>'2035'!$O347</f>
        <v>232174013.78175601</v>
      </c>
      <c r="I348">
        <f>'2038'!$O347</f>
        <v>220236875.74519858</v>
      </c>
      <c r="J348">
        <f>'2041'!$O347</f>
        <v>208749220.08708164</v>
      </c>
      <c r="K348">
        <f>'2044'!$O347</f>
        <v>197961607.9075909</v>
      </c>
      <c r="L348">
        <f>'2047'!$O347</f>
        <v>186487209.12579119</v>
      </c>
      <c r="M348">
        <f>'2050'!$O347</f>
        <v>174707691.71120271</v>
      </c>
      <c r="N348">
        <f t="shared" si="15"/>
        <v>2442084850.2302098</v>
      </c>
      <c r="O348">
        <f t="shared" si="16"/>
        <v>50000000</v>
      </c>
      <c r="P348">
        <v>223388728.17783999</v>
      </c>
      <c r="Q348">
        <f t="shared" si="17"/>
        <v>10.931996749120053</v>
      </c>
    </row>
    <row r="349" spans="1:17" x14ac:dyDescent="0.25">
      <c r="A349">
        <v>7.28</v>
      </c>
      <c r="B349">
        <v>51.15</v>
      </c>
      <c r="C349">
        <f>'2020'!$O348</f>
        <v>383330011.26938653</v>
      </c>
      <c r="D349">
        <f>'2023'!$O348</f>
        <v>348214247.78758854</v>
      </c>
      <c r="E349">
        <f>'2026'!$O348</f>
        <v>316788271.77484411</v>
      </c>
      <c r="F349">
        <f>'2029'!$O348</f>
        <v>286751120.49159652</v>
      </c>
      <c r="G349">
        <f>'2032'!$O348</f>
        <v>258612999.29317215</v>
      </c>
      <c r="H349">
        <f>'2035'!$O348</f>
        <v>230105949.77041417</v>
      </c>
      <c r="I349">
        <f>'2038'!$O348</f>
        <v>218240594.53091511</v>
      </c>
      <c r="J349">
        <f>'2041'!$O348</f>
        <v>206768363.02361363</v>
      </c>
      <c r="K349">
        <f>'2044'!$O348</f>
        <v>195972274.1347298</v>
      </c>
      <c r="L349">
        <f>'2047'!$O348</f>
        <v>184753782.9666301</v>
      </c>
      <c r="M349">
        <f>'2050'!$O348</f>
        <v>173252492.66168106</v>
      </c>
      <c r="N349">
        <f t="shared" si="15"/>
        <v>2419460096.4351854</v>
      </c>
      <c r="O349">
        <f t="shared" si="16"/>
        <v>50000000</v>
      </c>
      <c r="P349">
        <v>223388728.17783999</v>
      </c>
      <c r="Q349">
        <f t="shared" si="17"/>
        <v>10.830717002466887</v>
      </c>
    </row>
    <row r="350" spans="1:17" x14ac:dyDescent="0.25">
      <c r="A350">
        <v>7.48</v>
      </c>
      <c r="B350">
        <v>51.15</v>
      </c>
      <c r="C350">
        <f>'2020'!$O349</f>
        <v>377272423.63973457</v>
      </c>
      <c r="D350">
        <f>'2023'!$O349</f>
        <v>342730661.47016585</v>
      </c>
      <c r="E350">
        <f>'2026'!$O349</f>
        <v>311820112.76909411</v>
      </c>
      <c r="F350">
        <f>'2029'!$O349</f>
        <v>282371471.97516507</v>
      </c>
      <c r="G350">
        <f>'2032'!$O349</f>
        <v>254794656.44305259</v>
      </c>
      <c r="H350">
        <f>'2035'!$O349</f>
        <v>226513592.67695025</v>
      </c>
      <c r="I350">
        <f>'2038'!$O349</f>
        <v>214761183.09588692</v>
      </c>
      <c r="J350">
        <f>'2041'!$O349</f>
        <v>203295048.00784451</v>
      </c>
      <c r="K350">
        <f>'2044'!$O349</f>
        <v>192627653.6610857</v>
      </c>
      <c r="L350">
        <f>'2047'!$O349</f>
        <v>181771195.48658881</v>
      </c>
      <c r="M350">
        <f>'2050'!$O349</f>
        <v>170687491.8804397</v>
      </c>
      <c r="N350">
        <f t="shared" si="15"/>
        <v>2381373067.4662733</v>
      </c>
      <c r="O350">
        <f t="shared" si="16"/>
        <v>50000000</v>
      </c>
      <c r="P350">
        <v>223388728.17784101</v>
      </c>
      <c r="Q350">
        <f t="shared" si="17"/>
        <v>10.660220356196527</v>
      </c>
    </row>
    <row r="351" spans="1:17" x14ac:dyDescent="0.25">
      <c r="A351">
        <v>7.6800000000000006</v>
      </c>
      <c r="B351">
        <v>51.15</v>
      </c>
      <c r="C351">
        <f>'2020'!$O350</f>
        <v>384756770.2734766</v>
      </c>
      <c r="D351">
        <f>'2023'!$O350</f>
        <v>349474995.29404771</v>
      </c>
      <c r="E351">
        <f>'2026'!$O350</f>
        <v>317980391.00625372</v>
      </c>
      <c r="F351">
        <f>'2029'!$O350</f>
        <v>287928919.48452663</v>
      </c>
      <c r="G351">
        <f>'2032'!$O350</f>
        <v>259708453.74672332</v>
      </c>
      <c r="H351">
        <f>'2035'!$O350</f>
        <v>231071324.20254594</v>
      </c>
      <c r="I351">
        <f>'2038'!$O350</f>
        <v>219177412.27107918</v>
      </c>
      <c r="J351">
        <f>'2041'!$O350</f>
        <v>207726053.08488372</v>
      </c>
      <c r="K351">
        <f>'2044'!$O350</f>
        <v>196918385.46287689</v>
      </c>
      <c r="L351">
        <f>'2047'!$O350</f>
        <v>185693674.35460952</v>
      </c>
      <c r="M351">
        <f>'2050'!$O350</f>
        <v>174187431.30435026</v>
      </c>
      <c r="N351">
        <f t="shared" si="15"/>
        <v>2429867040.2118969</v>
      </c>
      <c r="O351">
        <f t="shared" si="16"/>
        <v>50000000</v>
      </c>
      <c r="P351">
        <v>223388728.17784101</v>
      </c>
      <c r="Q351">
        <f t="shared" si="17"/>
        <v>10.877303702975857</v>
      </c>
    </row>
    <row r="352" spans="1:17" x14ac:dyDescent="0.25">
      <c r="A352">
        <v>7.8800000000000008</v>
      </c>
      <c r="B352">
        <v>51.15</v>
      </c>
      <c r="C352">
        <f>'2020'!$O351</f>
        <v>384813568.74267936</v>
      </c>
      <c r="D352">
        <f>'2023'!$O351</f>
        <v>349531793.76325047</v>
      </c>
      <c r="E352">
        <f>'2026'!$O351</f>
        <v>317994017.31105995</v>
      </c>
      <c r="F352">
        <f>'2029'!$O351</f>
        <v>287969753.19538528</v>
      </c>
      <c r="G352">
        <f>'2032'!$O351</f>
        <v>259775215.85670367</v>
      </c>
      <c r="H352">
        <f>'2035'!$O351</f>
        <v>231128122.67174867</v>
      </c>
      <c r="I352">
        <f>'2038'!$O351</f>
        <v>219234210.74028191</v>
      </c>
      <c r="J352">
        <f>'2041'!$O351</f>
        <v>207782851.55408645</v>
      </c>
      <c r="K352">
        <f>'2044'!$O351</f>
        <v>196975183.93207964</v>
      </c>
      <c r="L352">
        <f>'2047'!$O351</f>
        <v>185750472.82381225</v>
      </c>
      <c r="M352">
        <f>'2050'!$O351</f>
        <v>174244229.77355304</v>
      </c>
      <c r="N352">
        <f t="shared" si="15"/>
        <v>2430385851.6219611</v>
      </c>
      <c r="O352">
        <f t="shared" si="16"/>
        <v>50000000</v>
      </c>
      <c r="P352">
        <v>223388728.17784101</v>
      </c>
      <c r="Q352">
        <f t="shared" si="17"/>
        <v>10.879626163085174</v>
      </c>
    </row>
    <row r="353" spans="1:17" x14ac:dyDescent="0.25">
      <c r="A353">
        <v>8.08</v>
      </c>
      <c r="B353">
        <v>51.15</v>
      </c>
      <c r="C353">
        <f>'2020'!$O352</f>
        <v>392266684.12544417</v>
      </c>
      <c r="D353">
        <f>'2023'!$O352</f>
        <v>356236273.04729497</v>
      </c>
      <c r="E353">
        <f>'2026'!$O352</f>
        <v>323926855.17378449</v>
      </c>
      <c r="F353">
        <f>'2029'!$O352</f>
        <v>293215632.29877758</v>
      </c>
      <c r="G353">
        <f>'2032'!$O352</f>
        <v>264466638.83653012</v>
      </c>
      <c r="H353">
        <f>'2035'!$O352</f>
        <v>235523814.881982</v>
      </c>
      <c r="I353">
        <f>'2038'!$O352</f>
        <v>223440594.04114386</v>
      </c>
      <c r="J353">
        <f>'2041'!$O352</f>
        <v>211877013.36308074</v>
      </c>
      <c r="K353">
        <f>'2044'!$O352</f>
        <v>201094671.75818434</v>
      </c>
      <c r="L353">
        <f>'2047'!$O352</f>
        <v>189552626.47033343</v>
      </c>
      <c r="M353">
        <f>'2050'!$O352</f>
        <v>177639909.02196735</v>
      </c>
      <c r="N353">
        <f t="shared" si="15"/>
        <v>2476974028.8930793</v>
      </c>
      <c r="O353">
        <f t="shared" si="16"/>
        <v>50000000</v>
      </c>
      <c r="P353">
        <v>223388728.17784101</v>
      </c>
      <c r="Q353">
        <f t="shared" si="17"/>
        <v>11.088178213366014</v>
      </c>
    </row>
    <row r="354" spans="1:17" x14ac:dyDescent="0.25">
      <c r="A354">
        <v>8.2800000000000011</v>
      </c>
      <c r="B354">
        <v>51.15</v>
      </c>
      <c r="C354">
        <f>'2020'!$O353</f>
        <v>397984890.00559449</v>
      </c>
      <c r="D354">
        <f>'2023'!$O353</f>
        <v>361256187.40676451</v>
      </c>
      <c r="E354">
        <f>'2026'!$O353</f>
        <v>328559767.120296</v>
      </c>
      <c r="F354">
        <f>'2029'!$O353</f>
        <v>297425316.96633708</v>
      </c>
      <c r="G354">
        <f>'2032'!$O353</f>
        <v>268160913.02797368</v>
      </c>
      <c r="H354">
        <f>'2035'!$O353</f>
        <v>238854806.32842624</v>
      </c>
      <c r="I354">
        <f>'2038'!$O353</f>
        <v>226578862.72435129</v>
      </c>
      <c r="J354">
        <f>'2041'!$O353</f>
        <v>214868865.19715741</v>
      </c>
      <c r="K354">
        <f>'2044'!$O353</f>
        <v>204081742.14063001</v>
      </c>
      <c r="L354">
        <f>'2047'!$O353</f>
        <v>192425247.59890816</v>
      </c>
      <c r="M354">
        <f>'2050'!$O353</f>
        <v>180178139.43242019</v>
      </c>
      <c r="N354">
        <f t="shared" si="15"/>
        <v>2512389847.943265</v>
      </c>
      <c r="O354">
        <f t="shared" si="16"/>
        <v>50000000</v>
      </c>
      <c r="P354">
        <v>223388728.17784101</v>
      </c>
      <c r="Q354">
        <f t="shared" si="17"/>
        <v>11.246717184150569</v>
      </c>
    </row>
    <row r="355" spans="1:17" x14ac:dyDescent="0.25">
      <c r="A355">
        <v>8.48</v>
      </c>
      <c r="B355">
        <v>51.15</v>
      </c>
      <c r="C355">
        <f>'2020'!$O354</f>
        <v>405620540.93487287</v>
      </c>
      <c r="D355">
        <f>'2023'!$O354</f>
        <v>368067904.67084068</v>
      </c>
      <c r="E355">
        <f>'2026'!$O354</f>
        <v>334599698.33531857</v>
      </c>
      <c r="F355">
        <f>'2029'!$O354</f>
        <v>302784633.71515054</v>
      </c>
      <c r="G355">
        <f>'2032'!$O354</f>
        <v>273052793.43969107</v>
      </c>
      <c r="H355">
        <f>'2035'!$O354</f>
        <v>243246911.9759357</v>
      </c>
      <c r="I355">
        <f>'2038'!$O354</f>
        <v>230782655.76173109</v>
      </c>
      <c r="J355">
        <f>'2041'!$O354</f>
        <v>218961617.87176657</v>
      </c>
      <c r="K355">
        <f>'2044'!$O354</f>
        <v>208068896.76551962</v>
      </c>
      <c r="L355">
        <f>'2047'!$O354</f>
        <v>196321658.44308126</v>
      </c>
      <c r="M355">
        <f>'2050'!$O354</f>
        <v>183967996.6604729</v>
      </c>
      <c r="N355">
        <f t="shared" si="15"/>
        <v>2559854767.6395082</v>
      </c>
      <c r="O355">
        <f t="shared" si="16"/>
        <v>50000000</v>
      </c>
      <c r="P355">
        <v>223388728.17784101</v>
      </c>
      <c r="Q355">
        <f t="shared" si="17"/>
        <v>11.459193973303764</v>
      </c>
    </row>
    <row r="356" spans="1:17" x14ac:dyDescent="0.25">
      <c r="A356">
        <v>8.68</v>
      </c>
      <c r="B356">
        <v>51.15</v>
      </c>
      <c r="C356">
        <f>'2020'!$O355</f>
        <v>411435226.09813219</v>
      </c>
      <c r="D356">
        <f>'2023'!$O355</f>
        <v>373249341.01967633</v>
      </c>
      <c r="E356">
        <f>'2026'!$O355</f>
        <v>339345118.27093816</v>
      </c>
      <c r="F356">
        <f>'2029'!$O355</f>
        <v>307054238.12446332</v>
      </c>
      <c r="G356">
        <f>'2032'!$O355</f>
        <v>276747634.00212294</v>
      </c>
      <c r="H356">
        <f>'2035'!$O355</f>
        <v>246502277.76597551</v>
      </c>
      <c r="I356">
        <f>'2038'!$O355</f>
        <v>233847131.90115139</v>
      </c>
      <c r="J356">
        <f>'2041'!$O355</f>
        <v>221877084.3322511</v>
      </c>
      <c r="K356">
        <f>'2044'!$O355</f>
        <v>210886863.46621236</v>
      </c>
      <c r="L356">
        <f>'2047'!$O355</f>
        <v>198950062.27736568</v>
      </c>
      <c r="M356">
        <f>'2050'!$O355</f>
        <v>186618011.65424329</v>
      </c>
      <c r="N356">
        <f t="shared" si="15"/>
        <v>2595077762.8144002</v>
      </c>
      <c r="O356">
        <f t="shared" si="16"/>
        <v>50000000</v>
      </c>
      <c r="P356">
        <v>223388728.17784101</v>
      </c>
      <c r="Q356">
        <f t="shared" si="17"/>
        <v>11.61686976770128</v>
      </c>
    </row>
    <row r="357" spans="1:17" x14ac:dyDescent="0.25">
      <c r="A357">
        <v>8.8800000000000008</v>
      </c>
      <c r="B357">
        <v>51.15</v>
      </c>
      <c r="C357">
        <f>'2020'!$O356</f>
        <v>411542430.05639416</v>
      </c>
      <c r="D357">
        <f>'2023'!$O356</f>
        <v>373356544.97793829</v>
      </c>
      <c r="E357">
        <f>'2026'!$O356</f>
        <v>339409150.06480372</v>
      </c>
      <c r="F357">
        <f>'2029'!$O356</f>
        <v>307145477.32438123</v>
      </c>
      <c r="G357">
        <f>'2032'!$O356</f>
        <v>276854837.96038491</v>
      </c>
      <c r="H357">
        <f>'2035'!$O356</f>
        <v>246598343.85234195</v>
      </c>
      <c r="I357">
        <f>'2038'!$O356</f>
        <v>233933814.45517182</v>
      </c>
      <c r="J357">
        <f>'2041'!$O356</f>
        <v>221959660.26992133</v>
      </c>
      <c r="K357">
        <f>'2044'!$O356</f>
        <v>210994067.42447439</v>
      </c>
      <c r="L357">
        <f>'2047'!$O356</f>
        <v>199057266.23562774</v>
      </c>
      <c r="M357">
        <f>'2050'!$O356</f>
        <v>186725215.61250532</v>
      </c>
      <c r="N357">
        <f t="shared" si="15"/>
        <v>2596034378.1775508</v>
      </c>
      <c r="O357">
        <f t="shared" si="16"/>
        <v>50000000</v>
      </c>
      <c r="P357">
        <v>223388728.17784199</v>
      </c>
      <c r="Q357">
        <f t="shared" si="17"/>
        <v>11.621152057908768</v>
      </c>
    </row>
    <row r="358" spans="1:17" x14ac:dyDescent="0.25">
      <c r="A358">
        <v>9.08</v>
      </c>
      <c r="B358">
        <v>51.15</v>
      </c>
      <c r="C358">
        <f>'2020'!$O357</f>
        <v>419724468.36190408</v>
      </c>
      <c r="D358">
        <f>'2023'!$O357</f>
        <v>380526207.31826651</v>
      </c>
      <c r="E358">
        <f>'2026'!$O357</f>
        <v>345821385.00356692</v>
      </c>
      <c r="F358">
        <f>'2029'!$O357</f>
        <v>312974612.33424115</v>
      </c>
      <c r="G358">
        <f>'2032'!$O357</f>
        <v>282074953.36571759</v>
      </c>
      <c r="H358">
        <f>'2035'!$O357</f>
        <v>251387016.61869085</v>
      </c>
      <c r="I358">
        <f>'2038'!$O357</f>
        <v>238512786.03202868</v>
      </c>
      <c r="J358">
        <f>'2041'!$O357</f>
        <v>226340523.81217921</v>
      </c>
      <c r="K358">
        <f>'2044'!$O357</f>
        <v>215253143.07560855</v>
      </c>
      <c r="L358">
        <f>'2047'!$O357</f>
        <v>203148906.1471453</v>
      </c>
      <c r="M358">
        <f>'2050'!$O357</f>
        <v>191045079.23205429</v>
      </c>
      <c r="N358">
        <f t="shared" si="15"/>
        <v>2647084612.9394989</v>
      </c>
      <c r="O358">
        <f t="shared" si="16"/>
        <v>50000000</v>
      </c>
      <c r="P358">
        <v>223388728.17784199</v>
      </c>
      <c r="Q358">
        <f t="shared" si="17"/>
        <v>11.849678515704376</v>
      </c>
    </row>
    <row r="359" spans="1:17" x14ac:dyDescent="0.25">
      <c r="A359">
        <v>9.2800000000000011</v>
      </c>
      <c r="B359">
        <v>51.15</v>
      </c>
      <c r="C359">
        <f>'2020'!$O358</f>
        <v>425345585.7887916</v>
      </c>
      <c r="D359">
        <f>'2023'!$O358</f>
        <v>385646368.49188244</v>
      </c>
      <c r="E359">
        <f>'2026'!$O358</f>
        <v>350542339.74185514</v>
      </c>
      <c r="F359">
        <f>'2029'!$O358</f>
        <v>317229167.62918079</v>
      </c>
      <c r="G359">
        <f>'2032'!$O358</f>
        <v>285973361.93433267</v>
      </c>
      <c r="H359">
        <f>'2035'!$O358</f>
        <v>254833825.6087642</v>
      </c>
      <c r="I359">
        <f>'2038'!$O358</f>
        <v>241763171.44178829</v>
      </c>
      <c r="J359">
        <f>'2041'!$O358</f>
        <v>229446346.29338476</v>
      </c>
      <c r="K359">
        <f>'2044'!$O358</f>
        <v>218229039.16995552</v>
      </c>
      <c r="L359">
        <f>'2047'!$O358</f>
        <v>205954743.7224659</v>
      </c>
      <c r="M359">
        <f>'2050'!$O358</f>
        <v>193909616.14816961</v>
      </c>
      <c r="N359">
        <f t="shared" si="15"/>
        <v>2683527980.1817794</v>
      </c>
      <c r="O359">
        <f t="shared" si="16"/>
        <v>50000000</v>
      </c>
      <c r="P359">
        <v>223388728.17784199</v>
      </c>
      <c r="Q359">
        <f t="shared" si="17"/>
        <v>12.012817307619013</v>
      </c>
    </row>
    <row r="360" spans="1:17" x14ac:dyDescent="0.25">
      <c r="A360">
        <v>9.48</v>
      </c>
      <c r="B360">
        <v>51.15</v>
      </c>
      <c r="C360">
        <f>'2020'!$O359</f>
        <v>427094179.29240179</v>
      </c>
      <c r="D360">
        <f>'2023'!$O359</f>
        <v>387195748.19833553</v>
      </c>
      <c r="E360">
        <f>'2026'!$O359</f>
        <v>351925060.78287852</v>
      </c>
      <c r="F360">
        <f>'2029'!$O359</f>
        <v>318579945.60365617</v>
      </c>
      <c r="G360">
        <f>'2032'!$O359</f>
        <v>287233997.40178216</v>
      </c>
      <c r="H360">
        <f>'2035'!$O359</f>
        <v>256053093.17916557</v>
      </c>
      <c r="I360">
        <f>'2038'!$O359</f>
        <v>242902591.20289207</v>
      </c>
      <c r="J360">
        <f>'2041'!$O359</f>
        <v>230498096.63771436</v>
      </c>
      <c r="K360">
        <f>'2044'!$O359</f>
        <v>219211902.98562801</v>
      </c>
      <c r="L360">
        <f>'2047'!$O359</f>
        <v>206886399.7405321</v>
      </c>
      <c r="M360">
        <f>'2050'!$O359</f>
        <v>194789728.66723686</v>
      </c>
      <c r="N360">
        <f t="shared" si="15"/>
        <v>2695276564.3998213</v>
      </c>
      <c r="O360">
        <f t="shared" si="16"/>
        <v>50000000</v>
      </c>
      <c r="P360">
        <v>223388728.17784199</v>
      </c>
      <c r="Q360">
        <f t="shared" si="17"/>
        <v>12.065409863715615</v>
      </c>
    </row>
    <row r="361" spans="1:17" x14ac:dyDescent="0.25">
      <c r="A361">
        <v>9.68</v>
      </c>
      <c r="B361">
        <v>51.15</v>
      </c>
      <c r="C361">
        <f>'2020'!$O360</f>
        <v>428849531.69979829</v>
      </c>
      <c r="D361">
        <f>'2023'!$O360</f>
        <v>388751886.80857486</v>
      </c>
      <c r="E361">
        <f>'2026'!$O360</f>
        <v>353314540.72768801</v>
      </c>
      <c r="F361">
        <f>'2029'!$O360</f>
        <v>319804530.96432179</v>
      </c>
      <c r="G361">
        <f>'2032'!$O360</f>
        <v>288436028.2675339</v>
      </c>
      <c r="H361">
        <f>'2035'!$O360</f>
        <v>257208172.8032797</v>
      </c>
      <c r="I361">
        <f>'2038'!$O360</f>
        <v>243961002.36436871</v>
      </c>
      <c r="J361">
        <f>'2041'!$O360</f>
        <v>231499963.79201669</v>
      </c>
      <c r="K361">
        <f>'2044'!$O360</f>
        <v>220170909.26014274</v>
      </c>
      <c r="L361">
        <f>'2047'!$O360</f>
        <v>207767605.5377745</v>
      </c>
      <c r="M361">
        <f>'2050'!$O360</f>
        <v>195679934.40419409</v>
      </c>
      <c r="N361">
        <f t="shared" si="15"/>
        <v>2706594574.9298944</v>
      </c>
      <c r="O361">
        <f t="shared" si="16"/>
        <v>50000000</v>
      </c>
      <c r="P361">
        <v>223388728.17784199</v>
      </c>
      <c r="Q361">
        <f t="shared" si="17"/>
        <v>12.116074956007393</v>
      </c>
    </row>
    <row r="362" spans="1:17" x14ac:dyDescent="0.25">
      <c r="A362">
        <v>9.8800000000000008</v>
      </c>
      <c r="B362">
        <v>51.15</v>
      </c>
      <c r="C362">
        <f>'2020'!$O361</f>
        <v>428939347.44917804</v>
      </c>
      <c r="D362">
        <f>'2023'!$O361</f>
        <v>388848343.01785994</v>
      </c>
      <c r="E362">
        <f>'2026'!$O361</f>
        <v>353415113.15367424</v>
      </c>
      <c r="F362">
        <f>'2029'!$O361</f>
        <v>319908012.65902478</v>
      </c>
      <c r="G362">
        <f>'2032'!$O361</f>
        <v>288542109.28478575</v>
      </c>
      <c r="H362">
        <f>'2035'!$O361</f>
        <v>257327581.80743346</v>
      </c>
      <c r="I362">
        <f>'2038'!$O361</f>
        <v>244071123.90516534</v>
      </c>
      <c r="J362">
        <f>'2041'!$O361</f>
        <v>231611694.3091774</v>
      </c>
      <c r="K362">
        <f>'2044'!$O361</f>
        <v>220289162.32186705</v>
      </c>
      <c r="L362">
        <f>'2047'!$O361</f>
        <v>207885962.10566136</v>
      </c>
      <c r="M362">
        <f>'2050'!$O361</f>
        <v>195806263.98043793</v>
      </c>
      <c r="N362">
        <f t="shared" si="15"/>
        <v>2707705366.5450873</v>
      </c>
      <c r="O362">
        <f t="shared" si="16"/>
        <v>50000000</v>
      </c>
      <c r="P362">
        <v>223388728.17784199</v>
      </c>
      <c r="Q362">
        <f t="shared" si="17"/>
        <v>12.121047416454497</v>
      </c>
    </row>
    <row r="363" spans="1:17" x14ac:dyDescent="0.25">
      <c r="A363">
        <v>6.08</v>
      </c>
      <c r="B363">
        <v>50.95</v>
      </c>
      <c r="C363">
        <f>'2020'!$O362</f>
        <v>366228644.05090505</v>
      </c>
      <c r="D363">
        <f>'2023'!$O362</f>
        <v>333133913.79994422</v>
      </c>
      <c r="E363">
        <f>'2026'!$O362</f>
        <v>303429788.02764392</v>
      </c>
      <c r="F363">
        <f>'2029'!$O362</f>
        <v>275222920.07776976</v>
      </c>
      <c r="G363">
        <f>'2032'!$O362</f>
        <v>249022879.45310503</v>
      </c>
      <c r="H363">
        <f>'2035'!$O362</f>
        <v>222131030.21230766</v>
      </c>
      <c r="I363">
        <f>'2038'!$O362</f>
        <v>210840527.44595182</v>
      </c>
      <c r="J363">
        <f>'2041'!$O362</f>
        <v>199828609.5639374</v>
      </c>
      <c r="K363">
        <f>'2044'!$O362</f>
        <v>189743978.5412651</v>
      </c>
      <c r="L363">
        <f>'2047'!$O362</f>
        <v>179463560.28357574</v>
      </c>
      <c r="M363">
        <f>'2050'!$O362</f>
        <v>168888995.1983293</v>
      </c>
      <c r="N363">
        <f t="shared" si="15"/>
        <v>2331706202.6038299</v>
      </c>
      <c r="O363">
        <f t="shared" si="16"/>
        <v>50000000</v>
      </c>
      <c r="P363">
        <v>223388728.17784199</v>
      </c>
      <c r="Q363">
        <f t="shared" si="17"/>
        <v>10.437886555974908</v>
      </c>
    </row>
    <row r="364" spans="1:17" x14ac:dyDescent="0.25">
      <c r="A364">
        <v>6.28</v>
      </c>
      <c r="B364">
        <v>50.95</v>
      </c>
      <c r="C364">
        <f>'2020'!$O363</f>
        <v>367809023.33963698</v>
      </c>
      <c r="D364">
        <f>'2023'!$O363</f>
        <v>334515079.29151899</v>
      </c>
      <c r="E364">
        <f>'2026'!$O363</f>
        <v>304644294.85378903</v>
      </c>
      <c r="F364">
        <f>'2029'!$O363</f>
        <v>276393321.00681043</v>
      </c>
      <c r="G364">
        <f>'2032'!$O363</f>
        <v>250105337.06489885</v>
      </c>
      <c r="H364">
        <f>'2035'!$O363</f>
        <v>223346253.17720774</v>
      </c>
      <c r="I364">
        <f>'2038'!$O363</f>
        <v>212054514.09817609</v>
      </c>
      <c r="J364">
        <f>'2041'!$O363</f>
        <v>201103700.62468123</v>
      </c>
      <c r="K364">
        <f>'2044'!$O363</f>
        <v>190946588.20465401</v>
      </c>
      <c r="L364">
        <f>'2047'!$O363</f>
        <v>180598408.92550549</v>
      </c>
      <c r="M364">
        <f>'2050'!$O363</f>
        <v>169946128.78997713</v>
      </c>
      <c r="N364">
        <f t="shared" si="15"/>
        <v>2343653626.0372186</v>
      </c>
      <c r="O364">
        <f t="shared" si="16"/>
        <v>50000000</v>
      </c>
      <c r="P364">
        <v>223388728.177843</v>
      </c>
      <c r="Q364">
        <f t="shared" si="17"/>
        <v>10.491369216137898</v>
      </c>
    </row>
    <row r="365" spans="1:17" x14ac:dyDescent="0.25">
      <c r="A365">
        <v>6.48</v>
      </c>
      <c r="B365">
        <v>50.95</v>
      </c>
      <c r="C365">
        <f>'2020'!$O364</f>
        <v>380645753.40220708</v>
      </c>
      <c r="D365">
        <f>'2023'!$O364</f>
        <v>345924803.11440384</v>
      </c>
      <c r="E365">
        <f>'2026'!$O364</f>
        <v>314957402.47113729</v>
      </c>
      <c r="F365">
        <f>'2029'!$O364</f>
        <v>285632015.27695841</v>
      </c>
      <c r="G365">
        <f>'2032'!$O364</f>
        <v>258319583.74234176</v>
      </c>
      <c r="H365">
        <f>'2035'!$O364</f>
        <v>230989586.55945885</v>
      </c>
      <c r="I365">
        <f>'2038'!$O364</f>
        <v>219389874.77668697</v>
      </c>
      <c r="J365">
        <f>'2041'!$O364</f>
        <v>208331822.76595283</v>
      </c>
      <c r="K365">
        <f>'2044'!$O364</f>
        <v>198135390.075221</v>
      </c>
      <c r="L365">
        <f>'2047'!$O364</f>
        <v>187154263.43282041</v>
      </c>
      <c r="M365">
        <f>'2050'!$O364</f>
        <v>175734619.45935348</v>
      </c>
      <c r="N365">
        <f t="shared" si="15"/>
        <v>2424569361.6743345</v>
      </c>
      <c r="O365">
        <f t="shared" si="16"/>
        <v>50000000</v>
      </c>
      <c r="P365">
        <v>223388728.177843</v>
      </c>
      <c r="Q365">
        <f t="shared" si="17"/>
        <v>10.85358863650497</v>
      </c>
    </row>
    <row r="366" spans="1:17" x14ac:dyDescent="0.25">
      <c r="A366">
        <v>6.6800000000000006</v>
      </c>
      <c r="B366">
        <v>50.95</v>
      </c>
      <c r="C366">
        <f>'2020'!$O365</f>
        <v>393817427.42547458</v>
      </c>
      <c r="D366">
        <f>'2023'!$O365</f>
        <v>357629628.13855457</v>
      </c>
      <c r="E366">
        <f>'2026'!$O365</f>
        <v>325404890.68211377</v>
      </c>
      <c r="F366">
        <f>'2029'!$O365</f>
        <v>294885882.38957447</v>
      </c>
      <c r="G366">
        <f>'2032'!$O365</f>
        <v>266393192.85843262</v>
      </c>
      <c r="H366">
        <f>'2035'!$O365</f>
        <v>238018966.32448304</v>
      </c>
      <c r="I366">
        <f>'2038'!$O365</f>
        <v>226024886.56308264</v>
      </c>
      <c r="J366">
        <f>'2041'!$O365</f>
        <v>214586576.97141036</v>
      </c>
      <c r="K366">
        <f>'2044'!$O365</f>
        <v>204177325.92700508</v>
      </c>
      <c r="L366">
        <f>'2047'!$O365</f>
        <v>192841957.49993801</v>
      </c>
      <c r="M366">
        <f>'2050'!$O365</f>
        <v>181051509.33589426</v>
      </c>
      <c r="N366">
        <f t="shared" si="15"/>
        <v>2501014816.6904883</v>
      </c>
      <c r="O366">
        <f t="shared" si="16"/>
        <v>50000000</v>
      </c>
      <c r="P366">
        <v>223388728.177843</v>
      </c>
      <c r="Q366">
        <f t="shared" si="17"/>
        <v>11.19579683850205</v>
      </c>
    </row>
    <row r="367" spans="1:17" x14ac:dyDescent="0.25">
      <c r="A367">
        <v>6.8800000000000008</v>
      </c>
      <c r="B367">
        <v>50.95</v>
      </c>
      <c r="C367">
        <f>'2020'!$O366</f>
        <v>393813974.75986314</v>
      </c>
      <c r="D367">
        <f>'2023'!$O366</f>
        <v>357626175.47294313</v>
      </c>
      <c r="E367">
        <f>'2026'!$O366</f>
        <v>325401438.01650238</v>
      </c>
      <c r="F367">
        <f>'2029'!$O366</f>
        <v>294882429.72396302</v>
      </c>
      <c r="G367">
        <f>'2032'!$O366</f>
        <v>266389740.19282115</v>
      </c>
      <c r="H367">
        <f>'2035'!$O366</f>
        <v>238015513.65887147</v>
      </c>
      <c r="I367">
        <f>'2038'!$O366</f>
        <v>226008332.25212681</v>
      </c>
      <c r="J367">
        <f>'2041'!$O366</f>
        <v>214590510.3584289</v>
      </c>
      <c r="K367">
        <f>'2044'!$O366</f>
        <v>204168748.34510791</v>
      </c>
      <c r="L367">
        <f>'2047'!$O366</f>
        <v>192838504.83432654</v>
      </c>
      <c r="M367">
        <f>'2050'!$O366</f>
        <v>181048056.67028281</v>
      </c>
      <c r="N367">
        <f t="shared" si="15"/>
        <v>2500969449.5253744</v>
      </c>
      <c r="O367">
        <f t="shared" si="16"/>
        <v>50000000</v>
      </c>
      <c r="P367">
        <v>223388728.177843</v>
      </c>
      <c r="Q367">
        <f t="shared" si="17"/>
        <v>11.195593752314648</v>
      </c>
    </row>
    <row r="368" spans="1:17" x14ac:dyDescent="0.25">
      <c r="A368">
        <v>7.08</v>
      </c>
      <c r="B368">
        <v>50.95</v>
      </c>
      <c r="C368">
        <f>'2020'!$O367</f>
        <v>404315257.42915905</v>
      </c>
      <c r="D368">
        <f>'2023'!$O367</f>
        <v>366816261.48132151</v>
      </c>
      <c r="E368">
        <f>'2026'!$O367</f>
        <v>333556015.72873145</v>
      </c>
      <c r="F368">
        <f>'2029'!$O367</f>
        <v>302061808.87594539</v>
      </c>
      <c r="G368">
        <f>'2032'!$O367</f>
        <v>272539145.87289959</v>
      </c>
      <c r="H368">
        <f>'2035'!$O367</f>
        <v>243133803.74101433</v>
      </c>
      <c r="I368">
        <f>'2038'!$O367</f>
        <v>230758314.52381879</v>
      </c>
      <c r="J368">
        <f>'2041'!$O367</f>
        <v>219033746.70078701</v>
      </c>
      <c r="K368">
        <f>'2044'!$O367</f>
        <v>208299707.79163492</v>
      </c>
      <c r="L368">
        <f>'2047'!$O367</f>
        <v>196648199.82208741</v>
      </c>
      <c r="M368">
        <f>'2050'!$O367</f>
        <v>184731517.09937549</v>
      </c>
      <c r="N368">
        <f t="shared" si="15"/>
        <v>2557578521.6376152</v>
      </c>
      <c r="O368">
        <f t="shared" si="16"/>
        <v>50000000</v>
      </c>
      <c r="P368">
        <v>223388728.177843</v>
      </c>
      <c r="Q368">
        <f t="shared" si="17"/>
        <v>11.449004354425124</v>
      </c>
    </row>
    <row r="369" spans="1:17" x14ac:dyDescent="0.25">
      <c r="A369">
        <v>7.28</v>
      </c>
      <c r="B369">
        <v>50.95</v>
      </c>
      <c r="C369">
        <f>'2020'!$O368</f>
        <v>407601521.38403642</v>
      </c>
      <c r="D369">
        <f>'2023'!$O368</f>
        <v>369681150.40258318</v>
      </c>
      <c r="E369">
        <f>'2026'!$O368</f>
        <v>336029820.53482687</v>
      </c>
      <c r="F369">
        <f>'2029'!$O368</f>
        <v>304118750.04700774</v>
      </c>
      <c r="G369">
        <f>'2032'!$O368</f>
        <v>274112814.26177806</v>
      </c>
      <c r="H369">
        <f>'2035'!$O368</f>
        <v>244241841.32071596</v>
      </c>
      <c r="I369">
        <f>'2038'!$O368</f>
        <v>231732359.80730763</v>
      </c>
      <c r="J369">
        <f>'2041'!$O368</f>
        <v>219902852.82225534</v>
      </c>
      <c r="K369">
        <f>'2044'!$O368</f>
        <v>209023384.27508563</v>
      </c>
      <c r="L369">
        <f>'2047'!$O368</f>
        <v>197217617.8352395</v>
      </c>
      <c r="M369">
        <f>'2050'!$O368</f>
        <v>185069672.92955559</v>
      </c>
      <c r="N369">
        <f t="shared" si="15"/>
        <v>2571130264.2363553</v>
      </c>
      <c r="O369">
        <f t="shared" si="16"/>
        <v>50000000</v>
      </c>
      <c r="P369">
        <v>223388728.177843</v>
      </c>
      <c r="Q369">
        <f t="shared" si="17"/>
        <v>11.50966875190516</v>
      </c>
    </row>
    <row r="370" spans="1:17" x14ac:dyDescent="0.25">
      <c r="A370">
        <v>7.48</v>
      </c>
      <c r="B370">
        <v>50.95</v>
      </c>
      <c r="C370">
        <f>'2020'!$O369</f>
        <v>403156230.70492077</v>
      </c>
      <c r="D370">
        <f>'2023'!$O369</f>
        <v>365787017.89560223</v>
      </c>
      <c r="E370">
        <f>'2026'!$O369</f>
        <v>332520506.17843449</v>
      </c>
      <c r="F370">
        <f>'2029'!$O369</f>
        <v>300916358.68618786</v>
      </c>
      <c r="G370">
        <f>'2032'!$O369</f>
        <v>271055204.38917112</v>
      </c>
      <c r="H370">
        <f>'2035'!$O369</f>
        <v>241281736.09048179</v>
      </c>
      <c r="I370">
        <f>'2038'!$O369</f>
        <v>228918305.36196566</v>
      </c>
      <c r="J370">
        <f>'2041'!$O369</f>
        <v>217148431.57607162</v>
      </c>
      <c r="K370">
        <f>'2044'!$O369</f>
        <v>206324261.9410238</v>
      </c>
      <c r="L370">
        <f>'2047'!$O369</f>
        <v>194610259.97243235</v>
      </c>
      <c r="M370">
        <f>'2050'!$O369</f>
        <v>182289720.8792707</v>
      </c>
      <c r="N370">
        <f t="shared" si="15"/>
        <v>2540851802.9706411</v>
      </c>
      <c r="O370">
        <f t="shared" si="16"/>
        <v>50000000</v>
      </c>
      <c r="P370">
        <v>223388728.17784399</v>
      </c>
      <c r="Q370">
        <f t="shared" si="17"/>
        <v>11.37412717148298</v>
      </c>
    </row>
    <row r="371" spans="1:17" x14ac:dyDescent="0.25">
      <c r="A371">
        <v>7.6800000000000006</v>
      </c>
      <c r="B371">
        <v>50.95</v>
      </c>
      <c r="C371">
        <f>'2020'!$O370</f>
        <v>405968318.79039633</v>
      </c>
      <c r="D371">
        <f>'2023'!$O370</f>
        <v>368335191.84574038</v>
      </c>
      <c r="E371">
        <f>'2026'!$O370</f>
        <v>334764176.31462091</v>
      </c>
      <c r="F371">
        <f>'2029'!$O370</f>
        <v>302903030.26133978</v>
      </c>
      <c r="G371">
        <f>'2032'!$O370</f>
        <v>272942609.22454643</v>
      </c>
      <c r="H371">
        <f>'2035'!$O370</f>
        <v>242888226.25705561</v>
      </c>
      <c r="I371">
        <f>'2038'!$O370</f>
        <v>230369545.31379586</v>
      </c>
      <c r="J371">
        <f>'2041'!$O370</f>
        <v>218495512.27750427</v>
      </c>
      <c r="K371">
        <f>'2044'!$O370</f>
        <v>207590809.49075091</v>
      </c>
      <c r="L371">
        <f>'2047'!$O370</f>
        <v>195796332.2165994</v>
      </c>
      <c r="M371">
        <f>'2050'!$O370</f>
        <v>183389681.78351361</v>
      </c>
      <c r="N371">
        <f t="shared" si="15"/>
        <v>2557475114.985467</v>
      </c>
      <c r="O371">
        <f t="shared" si="16"/>
        <v>50000000</v>
      </c>
      <c r="P371">
        <v>223388728.17784399</v>
      </c>
      <c r="Q371">
        <f t="shared" si="17"/>
        <v>11.448541454380871</v>
      </c>
    </row>
    <row r="372" spans="1:17" x14ac:dyDescent="0.25">
      <c r="A372">
        <v>7.8800000000000008</v>
      </c>
      <c r="B372">
        <v>50.95</v>
      </c>
      <c r="C372">
        <f>'2020'!$O371</f>
        <v>406021007.26177675</v>
      </c>
      <c r="D372">
        <f>'2023'!$O371</f>
        <v>368387880.31712073</v>
      </c>
      <c r="E372">
        <f>'2026'!$O371</f>
        <v>334810357.97175974</v>
      </c>
      <c r="F372">
        <f>'2029'!$O371</f>
        <v>302939753.97437608</v>
      </c>
      <c r="G372">
        <f>'2032'!$O371</f>
        <v>272967597.76357371</v>
      </c>
      <c r="H372">
        <f>'2035'!$O371</f>
        <v>242940914.72843614</v>
      </c>
      <c r="I372">
        <f>'2038'!$O371</f>
        <v>230422233.78517628</v>
      </c>
      <c r="J372">
        <f>'2041'!$O371</f>
        <v>218548200.74888477</v>
      </c>
      <c r="K372">
        <f>'2044'!$O371</f>
        <v>207643497.96213147</v>
      </c>
      <c r="L372">
        <f>'2047'!$O371</f>
        <v>195849020.68797988</v>
      </c>
      <c r="M372">
        <f>'2050'!$O371</f>
        <v>183442370.25489405</v>
      </c>
      <c r="N372">
        <f t="shared" si="15"/>
        <v>2557951828.1943326</v>
      </c>
      <c r="O372">
        <f t="shared" si="16"/>
        <v>50000000</v>
      </c>
      <c r="P372">
        <v>223388728.17784399</v>
      </c>
      <c r="Q372">
        <f t="shared" si="17"/>
        <v>11.450675461824998</v>
      </c>
    </row>
    <row r="373" spans="1:17" x14ac:dyDescent="0.25">
      <c r="A373">
        <v>8.08</v>
      </c>
      <c r="B373">
        <v>50.95</v>
      </c>
      <c r="C373">
        <f>'2020'!$O372</f>
        <v>410452382.37593192</v>
      </c>
      <c r="D373">
        <f>'2023'!$O372</f>
        <v>372407394.30124938</v>
      </c>
      <c r="E373">
        <f>'2026'!$O372</f>
        <v>338534235.91646838</v>
      </c>
      <c r="F373">
        <f>'2029'!$O372</f>
        <v>306304450.41304421</v>
      </c>
      <c r="G373">
        <f>'2032'!$O372</f>
        <v>276090095.63736308</v>
      </c>
      <c r="H373">
        <f>'2035'!$O372</f>
        <v>245817594.78509295</v>
      </c>
      <c r="I373">
        <f>'2038'!$O372</f>
        <v>233195738.14921966</v>
      </c>
      <c r="J373">
        <f>'2041'!$O372</f>
        <v>221197093.62015244</v>
      </c>
      <c r="K373">
        <f>'2044'!$O372</f>
        <v>210186568.99552396</v>
      </c>
      <c r="L373">
        <f>'2047'!$O372</f>
        <v>198251300.71029976</v>
      </c>
      <c r="M373">
        <f>'2050'!$O372</f>
        <v>185710444.97551429</v>
      </c>
      <c r="N373">
        <f t="shared" si="15"/>
        <v>2587694917.5039287</v>
      </c>
      <c r="O373">
        <f t="shared" si="16"/>
        <v>50000000</v>
      </c>
      <c r="P373">
        <v>223388728.17784399</v>
      </c>
      <c r="Q373">
        <f t="shared" si="17"/>
        <v>11.583820448826835</v>
      </c>
    </row>
    <row r="374" spans="1:17" x14ac:dyDescent="0.25">
      <c r="A374">
        <v>8.2800000000000011</v>
      </c>
      <c r="B374">
        <v>50.95</v>
      </c>
      <c r="C374">
        <f>'2020'!$O373</f>
        <v>418214504.665941</v>
      </c>
      <c r="D374">
        <f>'2023'!$O373</f>
        <v>379203623.84541345</v>
      </c>
      <c r="E374">
        <f>'2026'!$O373</f>
        <v>344601851.5759753</v>
      </c>
      <c r="F374">
        <f>'2029'!$O373</f>
        <v>311753103.37064081</v>
      </c>
      <c r="G374">
        <f>'2032'!$O373</f>
        <v>281154806.19482231</v>
      </c>
      <c r="H374">
        <f>'2035'!$O373</f>
        <v>250588189.00918967</v>
      </c>
      <c r="I374">
        <f>'2038'!$O373</f>
        <v>237727693.72144392</v>
      </c>
      <c r="J374">
        <f>'2041'!$O373</f>
        <v>225574943.15978116</v>
      </c>
      <c r="K374">
        <f>'2044'!$O373</f>
        <v>214489891.8786</v>
      </c>
      <c r="L374">
        <f>'2047'!$O373</f>
        <v>202351302.53832781</v>
      </c>
      <c r="M374">
        <f>'2050'!$O373</f>
        <v>190041723.20205194</v>
      </c>
      <c r="N374">
        <f t="shared" si="15"/>
        <v>2637487128.4962463</v>
      </c>
      <c r="O374">
        <f t="shared" si="16"/>
        <v>50000000</v>
      </c>
      <c r="P374">
        <v>223388728.17784399</v>
      </c>
      <c r="Q374">
        <f t="shared" si="17"/>
        <v>11.80671536119984</v>
      </c>
    </row>
    <row r="375" spans="1:17" x14ac:dyDescent="0.25">
      <c r="A375">
        <v>8.48</v>
      </c>
      <c r="B375">
        <v>50.95</v>
      </c>
      <c r="C375">
        <f>'2020'!$O374</f>
        <v>424172489.98266184</v>
      </c>
      <c r="D375">
        <f>'2023'!$O374</f>
        <v>384606081.88385737</v>
      </c>
      <c r="E375">
        <f>'2026'!$O374</f>
        <v>349541205.30345583</v>
      </c>
      <c r="F375">
        <f>'2029'!$O374</f>
        <v>316248864.93815243</v>
      </c>
      <c r="G375">
        <f>'2032'!$O374</f>
        <v>285087907.91251248</v>
      </c>
      <c r="H375">
        <f>'2035'!$O374</f>
        <v>254065310.91832557</v>
      </c>
      <c r="I375">
        <f>'2038'!$O374</f>
        <v>241029814.51358199</v>
      </c>
      <c r="J375">
        <f>'2041'!$O374</f>
        <v>228736173.86346585</v>
      </c>
      <c r="K375">
        <f>'2044'!$O374</f>
        <v>217517003.31059256</v>
      </c>
      <c r="L375">
        <f>'2047'!$O374</f>
        <v>205250331.77978277</v>
      </c>
      <c r="M375">
        <f>'2050'!$O374</f>
        <v>193090572.27112535</v>
      </c>
      <c r="N375">
        <f t="shared" si="15"/>
        <v>2675173266.6948524</v>
      </c>
      <c r="O375">
        <f t="shared" si="16"/>
        <v>50000000</v>
      </c>
      <c r="P375">
        <v>223388728.17784399</v>
      </c>
      <c r="Q375">
        <f t="shared" si="17"/>
        <v>11.975417419293853</v>
      </c>
    </row>
    <row r="376" spans="1:17" x14ac:dyDescent="0.25">
      <c r="A376">
        <v>8.68</v>
      </c>
      <c r="B376">
        <v>50.95</v>
      </c>
      <c r="C376">
        <f>'2020'!$O375</f>
        <v>425127311.45398909</v>
      </c>
      <c r="D376">
        <f>'2023'!$O375</f>
        <v>385454655.99670088</v>
      </c>
      <c r="E376">
        <f>'2026'!$O375</f>
        <v>350323919.94908166</v>
      </c>
      <c r="F376">
        <f>'2029'!$O375</f>
        <v>316904505.49295157</v>
      </c>
      <c r="G376">
        <f>'2032'!$O375</f>
        <v>285669494.3784951</v>
      </c>
      <c r="H376">
        <f>'2035'!$O375</f>
        <v>254476532.05672824</v>
      </c>
      <c r="I376">
        <f>'2038'!$O375</f>
        <v>241358215.88626149</v>
      </c>
      <c r="J376">
        <f>'2041'!$O375</f>
        <v>229007760.39214432</v>
      </c>
      <c r="K376">
        <f>'2044'!$O375</f>
        <v>217828403.3567687</v>
      </c>
      <c r="L376">
        <f>'2047'!$O375</f>
        <v>205571128.29350522</v>
      </c>
      <c r="M376">
        <f>'2050'!$O375</f>
        <v>193462249.81224364</v>
      </c>
      <c r="N376">
        <f t="shared" si="15"/>
        <v>2680056865.6148806</v>
      </c>
      <c r="O376">
        <f t="shared" si="16"/>
        <v>50000000</v>
      </c>
      <c r="P376">
        <v>223388728.17784399</v>
      </c>
      <c r="Q376">
        <f t="shared" si="17"/>
        <v>11.997278857692573</v>
      </c>
    </row>
    <row r="377" spans="1:17" x14ac:dyDescent="0.25">
      <c r="A377">
        <v>8.8800000000000008</v>
      </c>
      <c r="B377">
        <v>50.95</v>
      </c>
      <c r="C377">
        <f>'2020'!$O376</f>
        <v>425174013.8040331</v>
      </c>
      <c r="D377">
        <f>'2023'!$O376</f>
        <v>385507998.8066501</v>
      </c>
      <c r="E377">
        <f>'2026'!$O376</f>
        <v>350381378.97573191</v>
      </c>
      <c r="F377">
        <f>'2029'!$O376</f>
        <v>317005136.68399829</v>
      </c>
      <c r="G377">
        <f>'2032'!$O376</f>
        <v>285770125.56954181</v>
      </c>
      <c r="H377">
        <f>'2035'!$O376</f>
        <v>254577163.24777499</v>
      </c>
      <c r="I377">
        <f>'2038'!$O376</f>
        <v>241445745.43196383</v>
      </c>
      <c r="J377">
        <f>'2041'!$O376</f>
        <v>229083763.5625993</v>
      </c>
      <c r="K377">
        <f>'2044'!$O376</f>
        <v>217898418.10287145</v>
      </c>
      <c r="L377">
        <f>'2047'!$O376</f>
        <v>205671759.484552</v>
      </c>
      <c r="M377">
        <f>'2050'!$O376</f>
        <v>193562881.00329039</v>
      </c>
      <c r="N377">
        <f t="shared" si="15"/>
        <v>2680904370.8689737</v>
      </c>
      <c r="O377">
        <f t="shared" si="16"/>
        <v>50000000</v>
      </c>
      <c r="P377">
        <v>223388728.177845</v>
      </c>
      <c r="Q377">
        <f t="shared" si="17"/>
        <v>12.00107271632185</v>
      </c>
    </row>
    <row r="378" spans="1:17" x14ac:dyDescent="0.25">
      <c r="A378">
        <v>9.08</v>
      </c>
      <c r="B378">
        <v>50.95</v>
      </c>
      <c r="C378">
        <f>'2020'!$O377</f>
        <v>425336756.34551734</v>
      </c>
      <c r="D378">
        <f>'2023'!$O377</f>
        <v>385664100.88822895</v>
      </c>
      <c r="E378">
        <f>'2026'!$O377</f>
        <v>350576537.00500619</v>
      </c>
      <c r="F378">
        <f>'2029'!$O377</f>
        <v>317194476.17583913</v>
      </c>
      <c r="G378">
        <f>'2032'!$O377</f>
        <v>286029593.56254637</v>
      </c>
      <c r="H378">
        <f>'2035'!$O377</f>
        <v>254934291.15512773</v>
      </c>
      <c r="I378">
        <f>'2038'!$O377</f>
        <v>241869188.21376738</v>
      </c>
      <c r="J378">
        <f>'2041'!$O377</f>
        <v>229544732.06852114</v>
      </c>
      <c r="K378">
        <f>'2044'!$O377</f>
        <v>218369504.22639531</v>
      </c>
      <c r="L378">
        <f>'2047'!$O377</f>
        <v>206120611.39288434</v>
      </c>
      <c r="M378">
        <f>'2050'!$O377</f>
        <v>194167163.41826984</v>
      </c>
      <c r="N378">
        <f t="shared" si="15"/>
        <v>2684470198.106586</v>
      </c>
      <c r="O378">
        <f t="shared" si="16"/>
        <v>50000000</v>
      </c>
      <c r="P378">
        <v>223388728.177845</v>
      </c>
      <c r="Q378">
        <f t="shared" si="17"/>
        <v>12.017035147670549</v>
      </c>
    </row>
    <row r="379" spans="1:17" x14ac:dyDescent="0.25">
      <c r="A379">
        <v>9.2800000000000011</v>
      </c>
      <c r="B379">
        <v>50.95</v>
      </c>
      <c r="C379">
        <f>'2020'!$O378</f>
        <v>423997185.76345497</v>
      </c>
      <c r="D379">
        <f>'2023'!$O378</f>
        <v>384503822.72360826</v>
      </c>
      <c r="E379">
        <f>'2026'!$O378</f>
        <v>349499626.36307889</v>
      </c>
      <c r="F379">
        <f>'2029'!$O378</f>
        <v>316280113.77152312</v>
      </c>
      <c r="G379">
        <f>'2032'!$O378</f>
        <v>285307539.43790513</v>
      </c>
      <c r="H379">
        <f>'2035'!$O378</f>
        <v>254458888.36392096</v>
      </c>
      <c r="I379">
        <f>'2038'!$O378</f>
        <v>241447727.54540628</v>
      </c>
      <c r="J379">
        <f>'2041'!$O378</f>
        <v>229200873.0737721</v>
      </c>
      <c r="K379">
        <f>'2044'!$O378</f>
        <v>218062507.03847861</v>
      </c>
      <c r="L379">
        <f>'2047'!$O378</f>
        <v>205862043.66812369</v>
      </c>
      <c r="M379">
        <f>'2050'!$O378</f>
        <v>193910242.58715034</v>
      </c>
      <c r="N379">
        <f t="shared" si="15"/>
        <v>2678533384.5729675</v>
      </c>
      <c r="O379">
        <f t="shared" si="16"/>
        <v>50000000</v>
      </c>
      <c r="P379">
        <v>223388728.177845</v>
      </c>
      <c r="Q379">
        <f t="shared" si="17"/>
        <v>11.990458992364754</v>
      </c>
    </row>
    <row r="380" spans="1:17" x14ac:dyDescent="0.25">
      <c r="A380">
        <v>9.48</v>
      </c>
      <c r="B380">
        <v>50.95</v>
      </c>
      <c r="C380">
        <f>'2020'!$O379</f>
        <v>422233398.23093712</v>
      </c>
      <c r="D380">
        <f>'2023'!$O379</f>
        <v>382901811.35224217</v>
      </c>
      <c r="E380">
        <f>'2026'!$O379</f>
        <v>348025978.18299019</v>
      </c>
      <c r="F380">
        <f>'2029'!$O379</f>
        <v>315010599.08365595</v>
      </c>
      <c r="G380">
        <f>'2032'!$O379</f>
        <v>284263690.57343119</v>
      </c>
      <c r="H380">
        <f>'2035'!$O379</f>
        <v>253589353.43901604</v>
      </c>
      <c r="I380">
        <f>'2038'!$O379</f>
        <v>240650525.46382228</v>
      </c>
      <c r="J380">
        <f>'2041'!$O379</f>
        <v>228452828.94673237</v>
      </c>
      <c r="K380">
        <f>'2044'!$O379</f>
        <v>217334156.45703587</v>
      </c>
      <c r="L380">
        <f>'2047'!$O379</f>
        <v>205184837.82616389</v>
      </c>
      <c r="M380">
        <f>'2050'!$O379</f>
        <v>193229808.86849806</v>
      </c>
      <c r="N380">
        <f t="shared" si="15"/>
        <v>2668643590.1935878</v>
      </c>
      <c r="O380">
        <f t="shared" si="16"/>
        <v>50000000</v>
      </c>
      <c r="P380">
        <v>223388728.177845</v>
      </c>
      <c r="Q380">
        <f t="shared" si="17"/>
        <v>11.946187311962392</v>
      </c>
    </row>
    <row r="381" spans="1:17" x14ac:dyDescent="0.25">
      <c r="A381">
        <v>9.68</v>
      </c>
      <c r="B381">
        <v>50.95</v>
      </c>
      <c r="C381">
        <f>'2020'!$O380</f>
        <v>426893888.84056515</v>
      </c>
      <c r="D381">
        <f>'2023'!$O380</f>
        <v>387075143.26536179</v>
      </c>
      <c r="E381">
        <f>'2026'!$O380</f>
        <v>351853850.4503181</v>
      </c>
      <c r="F381">
        <f>'2029'!$O380</f>
        <v>318547448.42348367</v>
      </c>
      <c r="G381">
        <f>'2032'!$O380</f>
        <v>287341880.88380218</v>
      </c>
      <c r="H381">
        <f>'2035'!$O380</f>
        <v>256333719.43372372</v>
      </c>
      <c r="I381">
        <f>'2038'!$O380</f>
        <v>243194433.24050397</v>
      </c>
      <c r="J381">
        <f>'2041'!$O380</f>
        <v>230816895.98502412</v>
      </c>
      <c r="K381">
        <f>'2044'!$O380</f>
        <v>219577159.12356463</v>
      </c>
      <c r="L381">
        <f>'2047'!$O380</f>
        <v>207292237.13041076</v>
      </c>
      <c r="M381">
        <f>'2050'!$O380</f>
        <v>195297216.33050424</v>
      </c>
      <c r="N381">
        <f t="shared" si="15"/>
        <v>2697329984.2666974</v>
      </c>
      <c r="O381">
        <f t="shared" si="16"/>
        <v>50000000</v>
      </c>
      <c r="P381">
        <v>223388728.177845</v>
      </c>
      <c r="Q381">
        <f t="shared" si="17"/>
        <v>12.074602001043177</v>
      </c>
    </row>
    <row r="382" spans="1:17" x14ac:dyDescent="0.25">
      <c r="A382">
        <v>9.8800000000000008</v>
      </c>
      <c r="B382">
        <v>50.95</v>
      </c>
      <c r="C382">
        <f>'2020'!$O381</f>
        <v>426976723.44734371</v>
      </c>
      <c r="D382">
        <f>'2023'!$O381</f>
        <v>387164618.33204561</v>
      </c>
      <c r="E382">
        <f>'2026'!$O381</f>
        <v>351947441.73370296</v>
      </c>
      <c r="F382">
        <f>'2029'!$O381</f>
        <v>318668247.11292094</v>
      </c>
      <c r="G382">
        <f>'2032'!$O381</f>
        <v>287440980.75845277</v>
      </c>
      <c r="H382">
        <f>'2035'!$O381</f>
        <v>256459345.00960949</v>
      </c>
      <c r="I382">
        <f>'2038'!$O381</f>
        <v>243318095.04294091</v>
      </c>
      <c r="J382">
        <f>'2041'!$O381</f>
        <v>230953659.43280548</v>
      </c>
      <c r="K382">
        <f>'2044'!$O381</f>
        <v>219713922.57134598</v>
      </c>
      <c r="L382">
        <f>'2047'!$O381</f>
        <v>207425784.03838289</v>
      </c>
      <c r="M382">
        <f>'2050'!$O381</f>
        <v>195433979.77828559</v>
      </c>
      <c r="N382">
        <f t="shared" si="15"/>
        <v>2698526073.8104925</v>
      </c>
      <c r="O382">
        <f t="shared" si="16"/>
        <v>50000000</v>
      </c>
      <c r="P382">
        <v>223388728.177845</v>
      </c>
      <c r="Q382">
        <f t="shared" si="17"/>
        <v>12.079956297804483</v>
      </c>
    </row>
    <row r="383" spans="1:17" x14ac:dyDescent="0.25">
      <c r="A383">
        <v>6.08</v>
      </c>
      <c r="B383">
        <v>50.75</v>
      </c>
      <c r="C383">
        <f>'2020'!$O382</f>
        <v>366655082.50268203</v>
      </c>
      <c r="D383">
        <f>'2023'!$O382</f>
        <v>333553711.79181594</v>
      </c>
      <c r="E383">
        <f>'2026'!$O382</f>
        <v>303802297.63841808</v>
      </c>
      <c r="F383">
        <f>'2029'!$O382</f>
        <v>275635692.58422381</v>
      </c>
      <c r="G383">
        <f>'2032'!$O382</f>
        <v>249423088.99623248</v>
      </c>
      <c r="H383">
        <f>'2035'!$O382</f>
        <v>222503539.82308182</v>
      </c>
      <c r="I383">
        <f>'2038'!$O382</f>
        <v>211213037.05672604</v>
      </c>
      <c r="J383">
        <f>'2041'!$O382</f>
        <v>200201119.17471159</v>
      </c>
      <c r="K383">
        <f>'2044'!$O382</f>
        <v>190116488.15203929</v>
      </c>
      <c r="L383">
        <f>'2047'!$O382</f>
        <v>179836069.89434996</v>
      </c>
      <c r="M383">
        <f>'2050'!$O382</f>
        <v>169261504.80910349</v>
      </c>
      <c r="N383">
        <f t="shared" si="15"/>
        <v>2335546549.920702</v>
      </c>
      <c r="O383">
        <f t="shared" si="16"/>
        <v>50000000</v>
      </c>
      <c r="P383">
        <v>223388728.177845</v>
      </c>
      <c r="Q383">
        <f t="shared" si="17"/>
        <v>10.455077876898599</v>
      </c>
    </row>
    <row r="384" spans="1:17" x14ac:dyDescent="0.25">
      <c r="A384">
        <v>6.28</v>
      </c>
      <c r="B384">
        <v>50.75</v>
      </c>
      <c r="C384">
        <f>'2020'!$O383</f>
        <v>368184114.35149992</v>
      </c>
      <c r="D384">
        <f>'2023'!$O383</f>
        <v>334890170.30338204</v>
      </c>
      <c r="E384">
        <f>'2026'!$O383</f>
        <v>305062558.03004849</v>
      </c>
      <c r="F384">
        <f>'2029'!$O383</f>
        <v>276768412.01867348</v>
      </c>
      <c r="G384">
        <f>'2032'!$O383</f>
        <v>250490391.7175394</v>
      </c>
      <c r="H384">
        <f>'2035'!$O383</f>
        <v>223721344.18907076</v>
      </c>
      <c r="I384">
        <f>'2038'!$O383</f>
        <v>212438104.87923196</v>
      </c>
      <c r="J384">
        <f>'2041'!$O383</f>
        <v>201478791.6365442</v>
      </c>
      <c r="K384">
        <f>'2044'!$O383</f>
        <v>191321679.21651694</v>
      </c>
      <c r="L384">
        <f>'2047'!$O383</f>
        <v>180973499.93736851</v>
      </c>
      <c r="M384">
        <f>'2050'!$O383</f>
        <v>170321219.8018401</v>
      </c>
      <c r="N384">
        <f t="shared" si="15"/>
        <v>2347466171.730216</v>
      </c>
      <c r="O384">
        <f t="shared" si="16"/>
        <v>50000000</v>
      </c>
      <c r="P384">
        <v>223388728.17784601</v>
      </c>
      <c r="Q384">
        <f t="shared" si="17"/>
        <v>10.508436083047719</v>
      </c>
    </row>
    <row r="385" spans="1:17" x14ac:dyDescent="0.25">
      <c r="A385">
        <v>6.48</v>
      </c>
      <c r="B385">
        <v>50.75</v>
      </c>
      <c r="C385">
        <f>'2020'!$O384</f>
        <v>381022678.38354486</v>
      </c>
      <c r="D385">
        <f>'2023'!$O384</f>
        <v>346301728.09574169</v>
      </c>
      <c r="E385">
        <f>'2026'!$O384</f>
        <v>315334327.45247507</v>
      </c>
      <c r="F385">
        <f>'2029'!$O384</f>
        <v>286024905.01664031</v>
      </c>
      <c r="G385">
        <f>'2032'!$O384</f>
        <v>258724208.65603271</v>
      </c>
      <c r="H385">
        <f>'2035'!$O384</f>
        <v>231366511.54079661</v>
      </c>
      <c r="I385">
        <f>'2038'!$O384</f>
        <v>219766799.75802478</v>
      </c>
      <c r="J385">
        <f>'2041'!$O384</f>
        <v>208708747.74729061</v>
      </c>
      <c r="K385">
        <f>'2044'!$O384</f>
        <v>198512315.05655876</v>
      </c>
      <c r="L385">
        <f>'2047'!$O384</f>
        <v>187534404.95396739</v>
      </c>
      <c r="M385">
        <f>'2050'!$O384</f>
        <v>176111544.44069129</v>
      </c>
      <c r="N385">
        <f t="shared" si="15"/>
        <v>2428385492.7182193</v>
      </c>
      <c r="O385">
        <f t="shared" si="16"/>
        <v>50000000</v>
      </c>
      <c r="P385">
        <v>223388728.17784601</v>
      </c>
      <c r="Q385">
        <f t="shared" si="17"/>
        <v>10.870671553243787</v>
      </c>
    </row>
    <row r="386" spans="1:17" x14ac:dyDescent="0.25">
      <c r="A386">
        <v>6.6800000000000006</v>
      </c>
      <c r="B386">
        <v>50.75</v>
      </c>
      <c r="C386">
        <f>'2020'!$O385</f>
        <v>394249330.82051533</v>
      </c>
      <c r="D386">
        <f>'2023'!$O385</f>
        <v>358054891.07369</v>
      </c>
      <c r="E386">
        <f>'2026'!$O385</f>
        <v>325826037.40054828</v>
      </c>
      <c r="F386">
        <f>'2029'!$O385</f>
        <v>295288155.080948</v>
      </c>
      <c r="G386">
        <f>'2032'!$O385</f>
        <v>266781131.05324805</v>
      </c>
      <c r="H386">
        <f>'2035'!$O385</f>
        <v>238421276.46474975</v>
      </c>
      <c r="I386">
        <f>'2038'!$O385</f>
        <v>226402861.1171205</v>
      </c>
      <c r="J386">
        <f>'2041'!$O385</f>
        <v>214996565.5986701</v>
      </c>
      <c r="K386">
        <f>'2044'!$O385</f>
        <v>204560425.39732867</v>
      </c>
      <c r="L386">
        <f>'2047'!$O385</f>
        <v>193223148.59378511</v>
      </c>
      <c r="M386">
        <f>'2050'!$O385</f>
        <v>181429483.8899321</v>
      </c>
      <c r="N386">
        <f t="shared" si="15"/>
        <v>2504983975.6700206</v>
      </c>
      <c r="O386">
        <f t="shared" si="16"/>
        <v>50000000</v>
      </c>
      <c r="P386">
        <v>223388728.17784601</v>
      </c>
      <c r="Q386">
        <f t="shared" si="17"/>
        <v>11.213564785040241</v>
      </c>
    </row>
    <row r="387" spans="1:17" x14ac:dyDescent="0.25">
      <c r="A387">
        <v>6.8800000000000008</v>
      </c>
      <c r="B387">
        <v>50.75</v>
      </c>
      <c r="C387">
        <f>'2020'!$O386</f>
        <v>394246121.71523029</v>
      </c>
      <c r="D387">
        <f>'2023'!$O386</f>
        <v>358051681.96840495</v>
      </c>
      <c r="E387">
        <f>'2026'!$O386</f>
        <v>325822828.29526323</v>
      </c>
      <c r="F387">
        <f>'2029'!$O386</f>
        <v>295260647.83832735</v>
      </c>
      <c r="G387">
        <f>'2032'!$O386</f>
        <v>266777921.94796309</v>
      </c>
      <c r="H387">
        <f>'2035'!$O386</f>
        <v>238418067.35946473</v>
      </c>
      <c r="I387">
        <f>'2038'!$O386</f>
        <v>226399652.01183552</v>
      </c>
      <c r="J387">
        <f>'2041'!$O386</f>
        <v>214961342.42016321</v>
      </c>
      <c r="K387">
        <f>'2044'!$O386</f>
        <v>204552091.3757579</v>
      </c>
      <c r="L387">
        <f>'2047'!$O386</f>
        <v>193219939.48850009</v>
      </c>
      <c r="M387">
        <f>'2050'!$O386</f>
        <v>181426274.78464711</v>
      </c>
      <c r="N387">
        <f t="shared" si="15"/>
        <v>2504890447.4903269</v>
      </c>
      <c r="O387">
        <f t="shared" si="16"/>
        <v>50000000</v>
      </c>
      <c r="P387">
        <v>223388728.17784601</v>
      </c>
      <c r="Q387">
        <f t="shared" si="17"/>
        <v>11.213146105993824</v>
      </c>
    </row>
    <row r="388" spans="1:17" x14ac:dyDescent="0.25">
      <c r="A388">
        <v>7.08</v>
      </c>
      <c r="B388">
        <v>50.75</v>
      </c>
      <c r="C388">
        <f>'2020'!$O387</f>
        <v>404692908.02702302</v>
      </c>
      <c r="D388">
        <f>'2023'!$O387</f>
        <v>367193912.07918549</v>
      </c>
      <c r="E388">
        <f>'2026'!$O387</f>
        <v>333933666.32659543</v>
      </c>
      <c r="F388">
        <f>'2029'!$O387</f>
        <v>302439459.47380936</v>
      </c>
      <c r="G388">
        <f>'2032'!$O387</f>
        <v>272916796.47076362</v>
      </c>
      <c r="H388">
        <f>'2035'!$O387</f>
        <v>243511454.33887827</v>
      </c>
      <c r="I388">
        <f>'2038'!$O387</f>
        <v>231135965.12168279</v>
      </c>
      <c r="J388">
        <f>'2041'!$O387</f>
        <v>219436025.31924275</v>
      </c>
      <c r="K388">
        <f>'2044'!$O387</f>
        <v>208682483.30578467</v>
      </c>
      <c r="L388">
        <f>'2047'!$O387</f>
        <v>197025850.41995141</v>
      </c>
      <c r="M388">
        <f>'2050'!$O387</f>
        <v>185109167.69723943</v>
      </c>
      <c r="N388">
        <f t="shared" ref="N388:N402" si="18">SUM(D388:M388)</f>
        <v>2561384780.5531335</v>
      </c>
      <c r="O388">
        <f t="shared" ref="O388:O402" si="19">50000000</f>
        <v>50000000</v>
      </c>
      <c r="P388">
        <v>223388728.17784601</v>
      </c>
      <c r="Q388">
        <f t="shared" ref="Q388:Q402" si="20">N388/P388</f>
        <v>11.466043078565466</v>
      </c>
    </row>
    <row r="389" spans="1:17" x14ac:dyDescent="0.25">
      <c r="A389">
        <v>7.28</v>
      </c>
      <c r="B389">
        <v>50.75</v>
      </c>
      <c r="C389">
        <f>'2020'!$O388</f>
        <v>407997632.60322684</v>
      </c>
      <c r="D389">
        <f>'2023'!$O388</f>
        <v>370104722.56050575</v>
      </c>
      <c r="E389">
        <f>'2026'!$O388</f>
        <v>336406104.31165195</v>
      </c>
      <c r="F389">
        <f>'2029'!$O388</f>
        <v>304495033.82383281</v>
      </c>
      <c r="G389">
        <f>'2032'!$O388</f>
        <v>274526761.61173391</v>
      </c>
      <c r="H389">
        <f>'2035'!$O388</f>
        <v>244618125.097541</v>
      </c>
      <c r="I389">
        <f>'2038'!$O388</f>
        <v>232121745.22947705</v>
      </c>
      <c r="J389">
        <f>'2041'!$O388</f>
        <v>220279136.59908038</v>
      </c>
      <c r="K389">
        <f>'2044'!$O388</f>
        <v>209420034.66428325</v>
      </c>
      <c r="L389">
        <f>'2047'!$O388</f>
        <v>197593901.61206445</v>
      </c>
      <c r="M389">
        <f>'2050'!$O388</f>
        <v>185445956.70638061</v>
      </c>
      <c r="N389">
        <f t="shared" si="18"/>
        <v>2575011522.2165508</v>
      </c>
      <c r="O389">
        <f t="shared" si="19"/>
        <v>50000000</v>
      </c>
      <c r="P389">
        <v>223388728.17784601</v>
      </c>
      <c r="Q389">
        <f t="shared" si="20"/>
        <v>11.527043209478824</v>
      </c>
    </row>
    <row r="390" spans="1:17" x14ac:dyDescent="0.25">
      <c r="A390">
        <v>7.48</v>
      </c>
      <c r="B390">
        <v>50.75</v>
      </c>
      <c r="C390">
        <f>'2020'!$O389</f>
        <v>403584305.14470935</v>
      </c>
      <c r="D390">
        <f>'2023'!$O389</f>
        <v>366208451.87548554</v>
      </c>
      <c r="E390">
        <f>'2026'!$O389</f>
        <v>332937823.94161671</v>
      </c>
      <c r="F390">
        <f>'2029'!$O389</f>
        <v>301290504.28497362</v>
      </c>
      <c r="G390">
        <f>'2032'!$O389</f>
        <v>271429349.98795688</v>
      </c>
      <c r="H390">
        <f>'2035'!$O389</f>
        <v>241655881.68926755</v>
      </c>
      <c r="I390">
        <f>'2038'!$O389</f>
        <v>229310154.48224738</v>
      </c>
      <c r="J390">
        <f>'2041'!$O389</f>
        <v>217522577.17485738</v>
      </c>
      <c r="K390">
        <f>'2044'!$O389</f>
        <v>206723836.01034451</v>
      </c>
      <c r="L390">
        <f>'2047'!$O389</f>
        <v>194984405.5712181</v>
      </c>
      <c r="M390">
        <f>'2050'!$O389</f>
        <v>182673837.15176335</v>
      </c>
      <c r="N390">
        <f t="shared" si="18"/>
        <v>2544736822.1697311</v>
      </c>
      <c r="O390">
        <f t="shared" si="19"/>
        <v>50000000</v>
      </c>
      <c r="P390">
        <v>223388728.177847</v>
      </c>
      <c r="Q390">
        <f t="shared" si="20"/>
        <v>11.391518466159061</v>
      </c>
    </row>
    <row r="391" spans="1:17" x14ac:dyDescent="0.25">
      <c r="A391">
        <v>7.6800000000000006</v>
      </c>
      <c r="B391">
        <v>50.75</v>
      </c>
      <c r="C391">
        <f>'2020'!$O390</f>
        <v>406393526.2810505</v>
      </c>
      <c r="D391">
        <f>'2023'!$O390</f>
        <v>368753758.87648934</v>
      </c>
      <c r="E391">
        <f>'2026'!$O390</f>
        <v>335172120.31442714</v>
      </c>
      <c r="F391">
        <f>'2029'!$O390</f>
        <v>303274308.91099107</v>
      </c>
      <c r="G391">
        <f>'2032'!$O390</f>
        <v>273323851.51497537</v>
      </c>
      <c r="H391">
        <f>'2035'!$O390</f>
        <v>243259504.90670696</v>
      </c>
      <c r="I391">
        <f>'2038'!$O390</f>
        <v>230761345.36768872</v>
      </c>
      <c r="J391">
        <f>'2041'!$O390</f>
        <v>218891418.94774732</v>
      </c>
      <c r="K391">
        <f>'2044'!$O390</f>
        <v>207982454.75277489</v>
      </c>
      <c r="L391">
        <f>'2047'!$O390</f>
        <v>196167610.86625075</v>
      </c>
      <c r="M391">
        <f>'2050'!$O390</f>
        <v>183760960.43316495</v>
      </c>
      <c r="N391">
        <f t="shared" si="18"/>
        <v>2561347334.8912168</v>
      </c>
      <c r="O391">
        <f t="shared" si="19"/>
        <v>50000000</v>
      </c>
      <c r="P391">
        <v>223388728.177847</v>
      </c>
      <c r="Q391">
        <f t="shared" si="20"/>
        <v>11.465875452999782</v>
      </c>
    </row>
    <row r="392" spans="1:17" x14ac:dyDescent="0.25">
      <c r="A392">
        <v>7.8800000000000008</v>
      </c>
      <c r="B392">
        <v>50.75</v>
      </c>
      <c r="C392">
        <f>'2020'!$O391</f>
        <v>406388745.16508693</v>
      </c>
      <c r="D392">
        <f>'2023'!$O391</f>
        <v>368755618.22043097</v>
      </c>
      <c r="E392">
        <f>'2026'!$O391</f>
        <v>335221268.03946638</v>
      </c>
      <c r="F392">
        <f>'2029'!$O391</f>
        <v>303323456.63603044</v>
      </c>
      <c r="G392">
        <f>'2032'!$O391</f>
        <v>273363035.59923708</v>
      </c>
      <c r="H392">
        <f>'2035'!$O391</f>
        <v>243308652.63174629</v>
      </c>
      <c r="I392">
        <f>'2038'!$O391</f>
        <v>230810493.09272811</v>
      </c>
      <c r="J392">
        <f>'2041'!$O391</f>
        <v>218915938.65219492</v>
      </c>
      <c r="K392">
        <f>'2044'!$O391</f>
        <v>208011235.86544162</v>
      </c>
      <c r="L392">
        <f>'2047'!$O391</f>
        <v>196216758.59129003</v>
      </c>
      <c r="M392">
        <f>'2050'!$O391</f>
        <v>183810108.15820426</v>
      </c>
      <c r="N392">
        <f t="shared" si="18"/>
        <v>2561736565.4867702</v>
      </c>
      <c r="O392">
        <f t="shared" si="19"/>
        <v>50000000</v>
      </c>
      <c r="P392">
        <v>223388728.177847</v>
      </c>
      <c r="Q392">
        <f t="shared" si="20"/>
        <v>11.467617844385098</v>
      </c>
    </row>
    <row r="393" spans="1:17" x14ac:dyDescent="0.25">
      <c r="A393">
        <v>8.08</v>
      </c>
      <c r="B393">
        <v>50.75</v>
      </c>
      <c r="C393">
        <f>'2020'!$O392</f>
        <v>410869899.19928342</v>
      </c>
      <c r="D393">
        <f>'2023'!$O392</f>
        <v>372810182.85902709</v>
      </c>
      <c r="E393">
        <f>'2026'!$O392</f>
        <v>338934489.24897194</v>
      </c>
      <c r="F393">
        <f>'2029'!$O392</f>
        <v>306692336.53272855</v>
      </c>
      <c r="G393">
        <f>'2032'!$O392</f>
        <v>276491347.19284254</v>
      </c>
      <c r="H393">
        <f>'2035'!$O392</f>
        <v>246205518.35367045</v>
      </c>
      <c r="I393">
        <f>'2038'!$O392</f>
        <v>233579847.53580996</v>
      </c>
      <c r="J393">
        <f>'2041'!$O392</f>
        <v>221568067.65513122</v>
      </c>
      <c r="K393">
        <f>'2044'!$O392</f>
        <v>210550156.97787267</v>
      </c>
      <c r="L393">
        <f>'2047'!$O392</f>
        <v>198618105.2324577</v>
      </c>
      <c r="M393">
        <f>'2050'!$O392</f>
        <v>186074032.957863</v>
      </c>
      <c r="N393">
        <f t="shared" si="18"/>
        <v>2591524084.5463753</v>
      </c>
      <c r="O393">
        <f t="shared" si="19"/>
        <v>50000000</v>
      </c>
      <c r="P393">
        <v>223388728.177847</v>
      </c>
      <c r="Q393">
        <f t="shared" si="20"/>
        <v>11.600961721234112</v>
      </c>
    </row>
    <row r="394" spans="1:17" x14ac:dyDescent="0.25">
      <c r="A394">
        <v>8.2800000000000011</v>
      </c>
      <c r="B394">
        <v>50.75</v>
      </c>
      <c r="C394">
        <f>'2020'!$O393</f>
        <v>418624267.53487647</v>
      </c>
      <c r="D394">
        <f>'2023'!$O393</f>
        <v>379601724.60244226</v>
      </c>
      <c r="E394">
        <f>'2026'!$O393</f>
        <v>344997417.10772997</v>
      </c>
      <c r="F394">
        <f>'2029'!$O393</f>
        <v>312152266.44792038</v>
      </c>
      <c r="G394">
        <f>'2032'!$O393</f>
        <v>281541406.30877531</v>
      </c>
      <c r="H394">
        <f>'2035'!$O393</f>
        <v>250971424.77701837</v>
      </c>
      <c r="I394">
        <f>'2038'!$O393</f>
        <v>238086593.90304375</v>
      </c>
      <c r="J394">
        <f>'2041'!$O393</f>
        <v>225933843.34138098</v>
      </c>
      <c r="K394">
        <f>'2044'!$O393</f>
        <v>214853980.03460893</v>
      </c>
      <c r="L394">
        <f>'2047'!$O393</f>
        <v>202713419.25973693</v>
      </c>
      <c r="M394">
        <f>'2050'!$O393</f>
        <v>190400623.38365179</v>
      </c>
      <c r="N394">
        <f t="shared" si="18"/>
        <v>2641252699.1663089</v>
      </c>
      <c r="O394">
        <f t="shared" si="19"/>
        <v>50000000</v>
      </c>
      <c r="P394">
        <v>223388728.177847</v>
      </c>
      <c r="Q394">
        <f t="shared" si="20"/>
        <v>11.823571944344131</v>
      </c>
    </row>
    <row r="395" spans="1:17" x14ac:dyDescent="0.25">
      <c r="A395">
        <v>8.48</v>
      </c>
      <c r="B395">
        <v>50.75</v>
      </c>
      <c r="C395">
        <f>'2020'!$O394</f>
        <v>424526239.48041391</v>
      </c>
      <c r="D395">
        <f>'2023'!$O394</f>
        <v>384959831.38160944</v>
      </c>
      <c r="E395">
        <f>'2026'!$O394</f>
        <v>349938126.96560436</v>
      </c>
      <c r="F395">
        <f>'2029'!$O394</f>
        <v>316618579.19424856</v>
      </c>
      <c r="G395">
        <f>'2032'!$O394</f>
        <v>285441657.41026455</v>
      </c>
      <c r="H395">
        <f>'2035'!$O394</f>
        <v>254419060.41607764</v>
      </c>
      <c r="I395">
        <f>'2038'!$O394</f>
        <v>241383564.01133412</v>
      </c>
      <c r="J395">
        <f>'2041'!$O394</f>
        <v>229097309.41384807</v>
      </c>
      <c r="K395">
        <f>'2044'!$O394</f>
        <v>217901369.25328866</v>
      </c>
      <c r="L395">
        <f>'2047'!$O394</f>
        <v>205610514.35715339</v>
      </c>
      <c r="M395">
        <f>'2050'!$O394</f>
        <v>193444321.76887745</v>
      </c>
      <c r="N395">
        <f t="shared" si="18"/>
        <v>2678814334.1723065</v>
      </c>
      <c r="O395">
        <f t="shared" si="19"/>
        <v>50000000</v>
      </c>
      <c r="P395">
        <v>223388728.177847</v>
      </c>
      <c r="Q395">
        <f t="shared" si="20"/>
        <v>11.991716663696728</v>
      </c>
    </row>
    <row r="396" spans="1:17" x14ac:dyDescent="0.25">
      <c r="A396">
        <v>8.68</v>
      </c>
      <c r="B396">
        <v>50.75</v>
      </c>
      <c r="C396">
        <f>'2020'!$O395</f>
        <v>425529452.16594315</v>
      </c>
      <c r="D396">
        <f>'2023'!$O395</f>
        <v>385850156.24874979</v>
      </c>
      <c r="E396">
        <f>'2026'!$O395</f>
        <v>350715303.9844293</v>
      </c>
      <c r="F396">
        <f>'2029'!$O395</f>
        <v>317292980.25958246</v>
      </c>
      <c r="G396">
        <f>'2032'!$O395</f>
        <v>286065333.46335465</v>
      </c>
      <c r="H396">
        <f>'2035'!$O395</f>
        <v>254849079.51390827</v>
      </c>
      <c r="I396">
        <f>'2038'!$O395</f>
        <v>241726949.16145426</v>
      </c>
      <c r="J396">
        <f>'2041'!$O395</f>
        <v>229363358.31572559</v>
      </c>
      <c r="K396">
        <f>'2044'!$O395</f>
        <v>218176615.22771984</v>
      </c>
      <c r="L396">
        <f>'2047'!$O395</f>
        <v>205919340.1644564</v>
      </c>
      <c r="M396">
        <f>'2050'!$O395</f>
        <v>193810461.68319482</v>
      </c>
      <c r="N396">
        <f t="shared" si="18"/>
        <v>2683769578.0225754</v>
      </c>
      <c r="O396">
        <f t="shared" si="19"/>
        <v>50000000</v>
      </c>
      <c r="P396">
        <v>223388728.177847</v>
      </c>
      <c r="Q396">
        <f t="shared" si="20"/>
        <v>12.013898820740586</v>
      </c>
    </row>
    <row r="397" spans="1:17" x14ac:dyDescent="0.25">
      <c r="A397">
        <v>8.8800000000000008</v>
      </c>
      <c r="B397">
        <v>50.75</v>
      </c>
      <c r="C397">
        <f>'2020'!$O396</f>
        <v>425570304.4342379</v>
      </c>
      <c r="D397">
        <f>'2023'!$O396</f>
        <v>385897648.97694969</v>
      </c>
      <c r="E397">
        <f>'2026'!$O396</f>
        <v>350766912.92933041</v>
      </c>
      <c r="F397">
        <f>'2029'!$O396</f>
        <v>317347498.4732002</v>
      </c>
      <c r="G397">
        <f>'2032'!$O396</f>
        <v>286122450.99952143</v>
      </c>
      <c r="H397">
        <f>'2035'!$O396</f>
        <v>254919525.03697699</v>
      </c>
      <c r="I397">
        <f>'2038'!$O396</f>
        <v>241801208.86651024</v>
      </c>
      <c r="J397">
        <f>'2041'!$O396</f>
        <v>229450753.37239316</v>
      </c>
      <c r="K397">
        <f>'2044'!$O396</f>
        <v>218271396.33701748</v>
      </c>
      <c r="L397">
        <f>'2047'!$O396</f>
        <v>206017337.81356329</v>
      </c>
      <c r="M397">
        <f>'2050'!$O396</f>
        <v>193905242.79249239</v>
      </c>
      <c r="N397">
        <f t="shared" si="18"/>
        <v>2684499975.5979552</v>
      </c>
      <c r="O397">
        <f t="shared" si="19"/>
        <v>50000000</v>
      </c>
      <c r="P397">
        <v>223388728.17784801</v>
      </c>
      <c r="Q397">
        <f t="shared" si="20"/>
        <v>12.017168446658266</v>
      </c>
    </row>
    <row r="398" spans="1:17" x14ac:dyDescent="0.25">
      <c r="A398">
        <v>9.08</v>
      </c>
      <c r="B398">
        <v>50.75</v>
      </c>
      <c r="C398">
        <f>'2020'!$O397</f>
        <v>425726955.53173351</v>
      </c>
      <c r="D398">
        <f>'2023'!$O397</f>
        <v>386047659.6145401</v>
      </c>
      <c r="E398">
        <f>'2026'!$O397</f>
        <v>350912807.35021961</v>
      </c>
      <c r="F398">
        <f>'2029'!$O397</f>
        <v>317571009.41673231</v>
      </c>
      <c r="G398">
        <f>'2032'!$O397</f>
        <v>286403527.48089051</v>
      </c>
      <c r="H398">
        <f>'2035'!$O397</f>
        <v>255294897.08656999</v>
      </c>
      <c r="I398">
        <f>'2038'!$O397</f>
        <v>242225979.96322238</v>
      </c>
      <c r="J398">
        <f>'2041'!$O397</f>
        <v>229905630.43432641</v>
      </c>
      <c r="K398">
        <f>'2044'!$O397</f>
        <v>218710899.48789448</v>
      </c>
      <c r="L398">
        <f>'2047'!$O397</f>
        <v>206482269.76059356</v>
      </c>
      <c r="M398">
        <f>'2050'!$O397</f>
        <v>194503433.76348326</v>
      </c>
      <c r="N398">
        <f t="shared" si="18"/>
        <v>2688058114.3584719</v>
      </c>
      <c r="O398">
        <f t="shared" si="19"/>
        <v>50000000</v>
      </c>
      <c r="P398">
        <v>223388728.17784801</v>
      </c>
      <c r="Q398">
        <f t="shared" si="20"/>
        <v>12.033096460526915</v>
      </c>
    </row>
    <row r="399" spans="1:17" x14ac:dyDescent="0.25">
      <c r="A399">
        <v>9.2800000000000011</v>
      </c>
      <c r="B399">
        <v>50.75</v>
      </c>
      <c r="C399">
        <f>'2020'!$O398</f>
        <v>424381118.38256145</v>
      </c>
      <c r="D399">
        <f>'2023'!$O398</f>
        <v>384881114.88280946</v>
      </c>
      <c r="E399">
        <f>'2026'!$O398</f>
        <v>349872802.30557901</v>
      </c>
      <c r="F399">
        <f>'2029'!$O398</f>
        <v>316650380.44530654</v>
      </c>
      <c r="G399">
        <f>'2032'!$O398</f>
        <v>285647506.85678637</v>
      </c>
      <c r="H399">
        <f>'2035'!$O398</f>
        <v>254788892.14202458</v>
      </c>
      <c r="I399">
        <f>'2038'!$O398</f>
        <v>241798252.72775143</v>
      </c>
      <c r="J399">
        <f>'2041'!$O398</f>
        <v>229555504.87246752</v>
      </c>
      <c r="K399">
        <f>'2044'!$O398</f>
        <v>218423127.26152623</v>
      </c>
      <c r="L399">
        <f>'2047'!$O398</f>
        <v>206195263.98603654</v>
      </c>
      <c r="M399">
        <f>'2050'!$O398</f>
        <v>194250217.03896087</v>
      </c>
      <c r="N399">
        <f t="shared" si="18"/>
        <v>2682063062.5192485</v>
      </c>
      <c r="O399">
        <f t="shared" si="19"/>
        <v>50000000</v>
      </c>
      <c r="P399">
        <v>223388728.17784801</v>
      </c>
      <c r="Q399">
        <f t="shared" si="20"/>
        <v>12.006259601352665</v>
      </c>
    </row>
    <row r="400" spans="1:17" x14ac:dyDescent="0.25">
      <c r="A400">
        <v>9.48</v>
      </c>
      <c r="B400">
        <v>50.75</v>
      </c>
      <c r="C400">
        <f>'2020'!$O399</f>
        <v>422557020.71666992</v>
      </c>
      <c r="D400">
        <f>'2023'!$O399</f>
        <v>383264634.41340393</v>
      </c>
      <c r="E400">
        <f>'2026'!$O399</f>
        <v>348349600.66872293</v>
      </c>
      <c r="F400">
        <f>'2029'!$O399</f>
        <v>315374484.46506846</v>
      </c>
      <c r="G400">
        <f>'2032'!$O399</f>
        <v>284624976.63229471</v>
      </c>
      <c r="H400">
        <f>'2035'!$O399</f>
        <v>253948449.3828733</v>
      </c>
      <c r="I400">
        <f>'2038'!$O399</f>
        <v>240987249.59489954</v>
      </c>
      <c r="J400">
        <f>'2041'!$O399</f>
        <v>228776451.4324652</v>
      </c>
      <c r="K400">
        <f>'2044'!$O399</f>
        <v>217683270.47142687</v>
      </c>
      <c r="L400">
        <f>'2047'!$O399</f>
        <v>205511676.85170588</v>
      </c>
      <c r="M400">
        <f>'2050'!$O399</f>
        <v>193553431.35423079</v>
      </c>
      <c r="N400">
        <f t="shared" si="18"/>
        <v>2672074225.2670918</v>
      </c>
      <c r="O400">
        <f t="shared" si="19"/>
        <v>50000000</v>
      </c>
      <c r="P400">
        <v>223388728.17784801</v>
      </c>
      <c r="Q400">
        <f t="shared" si="20"/>
        <v>11.961544555371455</v>
      </c>
    </row>
    <row r="401" spans="1:18" x14ac:dyDescent="0.25">
      <c r="A401">
        <v>9.68</v>
      </c>
      <c r="B401">
        <v>50.75</v>
      </c>
      <c r="C401">
        <f>'2020'!$O400</f>
        <v>427211069.30097055</v>
      </c>
      <c r="D401">
        <f>'2023'!$O400</f>
        <v>387392323.72576714</v>
      </c>
      <c r="E401">
        <f>'2026'!$O400</f>
        <v>352214203.07511985</v>
      </c>
      <c r="F401">
        <f>'2029'!$O400</f>
        <v>318888927.02122462</v>
      </c>
      <c r="G401">
        <f>'2032'!$O400</f>
        <v>287659061.34420747</v>
      </c>
      <c r="H401">
        <f>'2035'!$O400</f>
        <v>256675235.48035786</v>
      </c>
      <c r="I401">
        <f>'2038'!$O400</f>
        <v>243532135.10515085</v>
      </c>
      <c r="J401">
        <f>'2041'!$O400</f>
        <v>231158704.46602127</v>
      </c>
      <c r="K401">
        <f>'2044'!$O400</f>
        <v>219919831.11262819</v>
      </c>
      <c r="L401">
        <f>'2047'!$O400</f>
        <v>207609417.59081608</v>
      </c>
      <c r="M401">
        <f>'2050'!$O400</f>
        <v>195631811.80504835</v>
      </c>
      <c r="N401">
        <f t="shared" si="18"/>
        <v>2700681650.7263417</v>
      </c>
      <c r="O401">
        <f t="shared" si="19"/>
        <v>50000000</v>
      </c>
      <c r="P401">
        <v>223388728.17784801</v>
      </c>
      <c r="Q401">
        <f t="shared" si="20"/>
        <v>12.089605741325629</v>
      </c>
    </row>
    <row r="402" spans="1:18" x14ac:dyDescent="0.25">
      <c r="A402">
        <v>9.8800000000000008</v>
      </c>
      <c r="B402">
        <v>50.75</v>
      </c>
      <c r="C402">
        <f>'2020'!$O401</f>
        <v>427287448.52867246</v>
      </c>
      <c r="D402">
        <f>'2023'!$O401</f>
        <v>387475343.41337442</v>
      </c>
      <c r="E402">
        <f>'2026'!$O401</f>
        <v>352301338.97942823</v>
      </c>
      <c r="F402">
        <f>'2029'!$O401</f>
        <v>318978972.19424975</v>
      </c>
      <c r="G402">
        <f>'2032'!$O401</f>
        <v>287789369.41291243</v>
      </c>
      <c r="H402">
        <f>'2035'!$O401</f>
        <v>256770070.09093827</v>
      </c>
      <c r="I402">
        <f>'2038'!$O401</f>
        <v>243641921.7696141</v>
      </c>
      <c r="J402">
        <f>'2041'!$O401</f>
        <v>231264384.51413426</v>
      </c>
      <c r="K402">
        <f>'2044'!$O401</f>
        <v>220024647.65267482</v>
      </c>
      <c r="L402">
        <f>'2047'!$O401</f>
        <v>207739725.65952095</v>
      </c>
      <c r="M402">
        <f>'2050'!$O401</f>
        <v>195744704.8596144</v>
      </c>
      <c r="N402">
        <f t="shared" si="18"/>
        <v>2701730478.5464621</v>
      </c>
      <c r="O402">
        <f t="shared" si="19"/>
        <v>50000000</v>
      </c>
      <c r="P402">
        <v>223388728.17784801</v>
      </c>
      <c r="Q402">
        <f t="shared" si="20"/>
        <v>12.094300820744701</v>
      </c>
    </row>
    <row r="404" spans="1:18" x14ac:dyDescent="0.25">
      <c r="P404" t="s">
        <v>27</v>
      </c>
      <c r="Q404">
        <f>MIN(Q3:Q402)</f>
        <v>7.3985598275186737</v>
      </c>
      <c r="R404" t="s">
        <v>28</v>
      </c>
    </row>
    <row r="405" spans="1:18" x14ac:dyDescent="0.25">
      <c r="P405" t="s">
        <v>29</v>
      </c>
      <c r="Q405">
        <f>INDEX(A3:A402,MATCH($Q$404,Q3:$Q$402))</f>
        <v>7.08</v>
      </c>
    </row>
    <row r="406" spans="1:18" x14ac:dyDescent="0.25">
      <c r="P406" t="s">
        <v>30</v>
      </c>
      <c r="Q406">
        <f>INDEX(B3:B402,MATCH($Q$404,Q3:$Q$402))</f>
        <v>54.55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64D9-88A3-4F70-9A1F-640D7095A28F}">
  <dimension ref="A1:L8"/>
  <sheetViews>
    <sheetView workbookViewId="0">
      <selection activeCell="B8" sqref="B8"/>
    </sheetView>
  </sheetViews>
  <sheetFormatPr defaultRowHeight="15" x14ac:dyDescent="0.25"/>
  <cols>
    <col min="2" max="2" width="12" bestFit="1" customWidth="1"/>
  </cols>
  <sheetData>
    <row r="1" spans="1:12" x14ac:dyDescent="0.25">
      <c r="A1" t="s">
        <v>18</v>
      </c>
      <c r="B1" t="s">
        <v>21</v>
      </c>
      <c r="C1">
        <v>0.08</v>
      </c>
    </row>
    <row r="3" spans="1:12" x14ac:dyDescent="0.25">
      <c r="B3">
        <v>2020</v>
      </c>
      <c r="C3">
        <v>2023</v>
      </c>
      <c r="D3">
        <v>2026</v>
      </c>
      <c r="E3">
        <v>2029</v>
      </c>
      <c r="F3">
        <v>2032</v>
      </c>
      <c r="G3">
        <v>2035</v>
      </c>
      <c r="H3">
        <v>2038</v>
      </c>
      <c r="I3">
        <v>2041</v>
      </c>
      <c r="J3">
        <v>2044</v>
      </c>
      <c r="K3">
        <v>2047</v>
      </c>
      <c r="L3">
        <v>2050</v>
      </c>
    </row>
    <row r="4" spans="1:12" x14ac:dyDescent="0.25">
      <c r="A4" t="s">
        <v>19</v>
      </c>
      <c r="B4">
        <v>0</v>
      </c>
      <c r="C4">
        <v>3</v>
      </c>
      <c r="D4">
        <v>6</v>
      </c>
      <c r="E4">
        <v>9</v>
      </c>
      <c r="F4">
        <v>12</v>
      </c>
      <c r="G4">
        <v>15</v>
      </c>
      <c r="H4">
        <v>18</v>
      </c>
      <c r="I4">
        <v>21</v>
      </c>
      <c r="J4">
        <v>24</v>
      </c>
      <c r="K4">
        <v>27</v>
      </c>
      <c r="L4">
        <v>30</v>
      </c>
    </row>
    <row r="5" spans="1:12" x14ac:dyDescent="0.25">
      <c r="A5" t="s">
        <v>20</v>
      </c>
      <c r="B5">
        <f>1/(1+$C$1)^B4</f>
        <v>1</v>
      </c>
      <c r="C5">
        <f t="shared" ref="C5:L5" si="0">1/(1+$C$1)^C4</f>
        <v>0.79383224102016958</v>
      </c>
      <c r="D5">
        <f t="shared" si="0"/>
        <v>0.63016962688310452</v>
      </c>
      <c r="E5">
        <f t="shared" si="0"/>
        <v>0.50024896713145905</v>
      </c>
      <c r="F5">
        <f t="shared" si="0"/>
        <v>0.39711375864599124</v>
      </c>
      <c r="G5">
        <f t="shared" si="0"/>
        <v>0.31524170496588994</v>
      </c>
      <c r="H5">
        <f t="shared" si="0"/>
        <v>0.25024902911609154</v>
      </c>
      <c r="I5">
        <f t="shared" si="0"/>
        <v>0.19865574759634863</v>
      </c>
      <c r="J5">
        <f t="shared" si="0"/>
        <v>0.1576993373059466</v>
      </c>
      <c r="K5">
        <f t="shared" si="0"/>
        <v>0.12518681834097523</v>
      </c>
      <c r="L5">
        <f t="shared" si="0"/>
        <v>9.9377332549801231E-2</v>
      </c>
    </row>
    <row r="6" spans="1:12" x14ac:dyDescent="0.25">
      <c r="A6" t="s">
        <v>24</v>
      </c>
      <c r="B6">
        <v>50000000</v>
      </c>
      <c r="C6">
        <v>50000000</v>
      </c>
      <c r="D6">
        <v>50000000</v>
      </c>
      <c r="E6">
        <v>50000000</v>
      </c>
      <c r="F6">
        <v>50000000</v>
      </c>
      <c r="G6">
        <v>50000000</v>
      </c>
      <c r="H6">
        <v>50000000</v>
      </c>
      <c r="I6">
        <v>50000000</v>
      </c>
      <c r="J6">
        <v>50000000</v>
      </c>
      <c r="K6">
        <v>50000000</v>
      </c>
      <c r="L6">
        <v>50000000</v>
      </c>
    </row>
    <row r="7" spans="1:12" x14ac:dyDescent="0.25">
      <c r="A7" t="s">
        <v>22</v>
      </c>
      <c r="B7">
        <f>B6*B5</f>
        <v>50000000</v>
      </c>
      <c r="C7">
        <f t="shared" ref="C7:L7" si="1">C6*C5</f>
        <v>39691612.051008478</v>
      </c>
      <c r="D7">
        <f t="shared" si="1"/>
        <v>31508481.344155226</v>
      </c>
      <c r="E7">
        <f t="shared" si="1"/>
        <v>25012448.356572952</v>
      </c>
      <c r="F7">
        <f t="shared" si="1"/>
        <v>19855687.932299562</v>
      </c>
      <c r="G7">
        <f t="shared" si="1"/>
        <v>15762085.248294497</v>
      </c>
      <c r="H7">
        <f t="shared" si="1"/>
        <v>12512451.455804577</v>
      </c>
      <c r="I7">
        <f t="shared" si="1"/>
        <v>9932787.3798174318</v>
      </c>
      <c r="J7">
        <f t="shared" si="1"/>
        <v>7884966.8652973296</v>
      </c>
      <c r="K7">
        <f t="shared" si="1"/>
        <v>6259340.9170487616</v>
      </c>
      <c r="L7">
        <f t="shared" si="1"/>
        <v>4968866.6274900613</v>
      </c>
    </row>
    <row r="8" spans="1:12" x14ac:dyDescent="0.25">
      <c r="A8" s="3" t="s">
        <v>23</v>
      </c>
      <c r="B8">
        <f>SUM(B7:L7)</f>
        <v>223388728.17778885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4.6497793491929738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232488967.4596487</v>
      </c>
    </row>
    <row r="3" spans="1:15" x14ac:dyDescent="0.25">
      <c r="A3">
        <v>6.28</v>
      </c>
      <c r="B3">
        <v>54.55</v>
      </c>
      <c r="C3">
        <v>4.6483181141922074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232415905.70961037</v>
      </c>
    </row>
    <row r="4" spans="1:15" x14ac:dyDescent="0.25">
      <c r="A4">
        <v>6.48</v>
      </c>
      <c r="B4">
        <v>54.55</v>
      </c>
      <c r="C4">
        <v>4.6501077117898078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232505385.58949038</v>
      </c>
    </row>
    <row r="5" spans="1:15" x14ac:dyDescent="0.25">
      <c r="A5">
        <v>6.6800000000000006</v>
      </c>
      <c r="B5">
        <v>54.55</v>
      </c>
      <c r="C5">
        <v>4.6504498813116637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232522494.0655832</v>
      </c>
    </row>
    <row r="6" spans="1:15" x14ac:dyDescent="0.25">
      <c r="A6">
        <v>6.8800000000000008</v>
      </c>
      <c r="B6">
        <v>54.55</v>
      </c>
      <c r="C6">
        <v>4.6503093687296131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232515468.43648064</v>
      </c>
    </row>
    <row r="7" spans="1:15" x14ac:dyDescent="0.25">
      <c r="A7">
        <v>7.08</v>
      </c>
      <c r="B7">
        <v>54.55</v>
      </c>
      <c r="C7">
        <v>4.6430703713749244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232153518.56874621</v>
      </c>
    </row>
    <row r="8" spans="1:15" x14ac:dyDescent="0.25">
      <c r="A8">
        <v>7.28</v>
      </c>
      <c r="B8">
        <v>54.55</v>
      </c>
      <c r="C8">
        <v>4.662769972649194</v>
      </c>
      <c r="D8">
        <v>43</v>
      </c>
      <c r="E8">
        <v>48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233138498.6324597</v>
      </c>
    </row>
    <row r="9" spans="1:15" x14ac:dyDescent="0.25">
      <c r="A9">
        <v>7.48</v>
      </c>
      <c r="B9">
        <v>54.55</v>
      </c>
      <c r="C9">
        <v>4.6819568649561321</v>
      </c>
      <c r="D9">
        <v>43</v>
      </c>
      <c r="E9">
        <v>67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234097843.24780661</v>
      </c>
    </row>
    <row r="10" spans="1:15" x14ac:dyDescent="0.25">
      <c r="A10">
        <v>7.6800000000000006</v>
      </c>
      <c r="B10">
        <v>54.55</v>
      </c>
      <c r="C10">
        <v>4.6835731057221226</v>
      </c>
      <c r="D10">
        <v>43</v>
      </c>
      <c r="E10">
        <v>67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234178655.28610614</v>
      </c>
    </row>
    <row r="11" spans="1:15" x14ac:dyDescent="0.25">
      <c r="A11">
        <v>7.8800000000000008</v>
      </c>
      <c r="B11">
        <v>54.55</v>
      </c>
      <c r="C11">
        <v>4.6855482481232453</v>
      </c>
      <c r="D11">
        <v>43</v>
      </c>
      <c r="E11">
        <v>67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234277412.40616226</v>
      </c>
    </row>
    <row r="12" spans="1:15" x14ac:dyDescent="0.25">
      <c r="A12">
        <v>8.08</v>
      </c>
      <c r="B12">
        <v>54.55</v>
      </c>
      <c r="C12">
        <v>4.7001352506763867</v>
      </c>
      <c r="D12">
        <v>43</v>
      </c>
      <c r="E12">
        <v>80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235006762.53381935</v>
      </c>
    </row>
    <row r="13" spans="1:15" x14ac:dyDescent="0.25">
      <c r="A13">
        <v>8.2800000000000011</v>
      </c>
      <c r="B13">
        <v>54.55</v>
      </c>
      <c r="C13">
        <v>4.7411626695733222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237058133.4786661</v>
      </c>
    </row>
    <row r="14" spans="1:15" x14ac:dyDescent="0.25">
      <c r="A14">
        <v>8.48</v>
      </c>
      <c r="B14">
        <v>54.55</v>
      </c>
      <c r="C14">
        <v>4.8958966775216766</v>
      </c>
      <c r="D14">
        <v>46</v>
      </c>
      <c r="E14">
        <v>0</v>
      </c>
      <c r="F14">
        <v>25</v>
      </c>
      <c r="G14">
        <v>24</v>
      </c>
      <c r="H14">
        <v>44368.511463408053</v>
      </c>
      <c r="I14">
        <v>9</v>
      </c>
      <c r="J14">
        <v>5</v>
      </c>
      <c r="K14" t="s">
        <v>12</v>
      </c>
      <c r="L14">
        <v>450398.43350243458</v>
      </c>
      <c r="M14">
        <v>6556.3143450883026</v>
      </c>
      <c r="O14">
        <f t="shared" si="0"/>
        <v>244794833.87608382</v>
      </c>
    </row>
    <row r="15" spans="1:15" x14ac:dyDescent="0.25">
      <c r="A15">
        <v>8.68</v>
      </c>
      <c r="B15">
        <v>54.55</v>
      </c>
      <c r="C15">
        <v>5.2685529468210612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263427647.34105307</v>
      </c>
    </row>
    <row r="16" spans="1:15" x14ac:dyDescent="0.25">
      <c r="A16">
        <v>8.8800000000000008</v>
      </c>
      <c r="B16">
        <v>54.55</v>
      </c>
      <c r="C16">
        <v>5.2717370978944214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263586854.89472106</v>
      </c>
    </row>
    <row r="17" spans="1:15" x14ac:dyDescent="0.25">
      <c r="A17">
        <v>9.08</v>
      </c>
      <c r="B17">
        <v>54.55</v>
      </c>
      <c r="C17">
        <v>5.7131288355103944</v>
      </c>
      <c r="D17">
        <v>55</v>
      </c>
      <c r="E17">
        <v>215</v>
      </c>
      <c r="F17">
        <v>28</v>
      </c>
      <c r="G17">
        <v>27</v>
      </c>
      <c r="H17">
        <v>49692.732839017008</v>
      </c>
      <c r="I17">
        <v>9</v>
      </c>
      <c r="J17">
        <v>5</v>
      </c>
      <c r="K17" t="s">
        <v>12</v>
      </c>
      <c r="L17">
        <v>504446.24552272679</v>
      </c>
      <c r="M17">
        <v>6499.5248516939146</v>
      </c>
      <c r="O17">
        <f t="shared" si="0"/>
        <v>285656441.77551973</v>
      </c>
    </row>
    <row r="18" spans="1:15" x14ac:dyDescent="0.25">
      <c r="A18">
        <v>9.2800000000000011</v>
      </c>
      <c r="B18">
        <v>54.55</v>
      </c>
      <c r="C18">
        <v>6.0069398181268063</v>
      </c>
      <c r="D18">
        <v>55</v>
      </c>
      <c r="E18">
        <v>522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300346990.9063403</v>
      </c>
    </row>
    <row r="19" spans="1:15" x14ac:dyDescent="0.25">
      <c r="A19">
        <v>9.48</v>
      </c>
      <c r="B19">
        <v>54.55</v>
      </c>
      <c r="C19">
        <v>6.128885360803805</v>
      </c>
      <c r="D19">
        <v>53</v>
      </c>
      <c r="E19">
        <v>812</v>
      </c>
      <c r="F19">
        <v>27</v>
      </c>
      <c r="G19">
        <v>26</v>
      </c>
      <c r="H19">
        <v>47917.992380480689</v>
      </c>
      <c r="I19">
        <v>9</v>
      </c>
      <c r="J19">
        <v>5</v>
      </c>
      <c r="K19" t="s">
        <v>12</v>
      </c>
      <c r="L19">
        <v>486430.30818262941</v>
      </c>
      <c r="M19">
        <v>6461.7272993742226</v>
      </c>
      <c r="O19">
        <f t="shared" si="0"/>
        <v>306444268.04019022</v>
      </c>
    </row>
    <row r="20" spans="1:15" x14ac:dyDescent="0.25">
      <c r="A20">
        <v>9.68</v>
      </c>
      <c r="B20">
        <v>54.55</v>
      </c>
      <c r="C20">
        <v>6.0540497084567741</v>
      </c>
      <c r="D20">
        <v>53</v>
      </c>
      <c r="E20">
        <v>729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302702485.42283869</v>
      </c>
    </row>
    <row r="21" spans="1:15" x14ac:dyDescent="0.25">
      <c r="A21">
        <v>9.8800000000000008</v>
      </c>
      <c r="B21">
        <v>54.55</v>
      </c>
      <c r="C21">
        <v>6.0570095463330773</v>
      </c>
      <c r="D21">
        <v>54</v>
      </c>
      <c r="E21">
        <v>680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302850477.31665385</v>
      </c>
    </row>
    <row r="22" spans="1:15" x14ac:dyDescent="0.25">
      <c r="A22">
        <v>6.08</v>
      </c>
      <c r="B22">
        <v>54.35</v>
      </c>
      <c r="C22">
        <v>4.6598949849947564</v>
      </c>
      <c r="D22">
        <v>43</v>
      </c>
      <c r="E22">
        <v>50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232994749.24973783</v>
      </c>
    </row>
    <row r="23" spans="1:15" x14ac:dyDescent="0.25">
      <c r="A23">
        <v>6.28</v>
      </c>
      <c r="B23">
        <v>54.35</v>
      </c>
      <c r="C23">
        <v>4.6581533401939801</v>
      </c>
      <c r="D23">
        <v>43</v>
      </c>
      <c r="E23">
        <v>50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232907667.00969902</v>
      </c>
    </row>
    <row r="24" spans="1:15" x14ac:dyDescent="0.25">
      <c r="A24">
        <v>6.48</v>
      </c>
      <c r="B24">
        <v>54.35</v>
      </c>
      <c r="C24">
        <v>4.6606723628561459</v>
      </c>
      <c r="D24">
        <v>43</v>
      </c>
      <c r="E24">
        <v>54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233033618.1428073</v>
      </c>
    </row>
    <row r="25" spans="1:15" x14ac:dyDescent="0.25">
      <c r="A25">
        <v>6.6800000000000006</v>
      </c>
      <c r="B25">
        <v>54.35</v>
      </c>
      <c r="C25">
        <v>4.6599377087670906</v>
      </c>
      <c r="D25">
        <v>43</v>
      </c>
      <c r="E25">
        <v>54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232996885.43835452</v>
      </c>
    </row>
    <row r="26" spans="1:15" x14ac:dyDescent="0.25">
      <c r="A26">
        <v>6.8800000000000008</v>
      </c>
      <c r="B26">
        <v>54.35</v>
      </c>
      <c r="C26">
        <v>4.6597659721470093</v>
      </c>
      <c r="D26">
        <v>43</v>
      </c>
      <c r="E26">
        <v>54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232988298.60735047</v>
      </c>
    </row>
    <row r="27" spans="1:15" x14ac:dyDescent="0.25">
      <c r="A27">
        <v>7.08</v>
      </c>
      <c r="B27">
        <v>54.35</v>
      </c>
      <c r="C27">
        <v>9.866319981520796</v>
      </c>
      <c r="D27">
        <v>0</v>
      </c>
      <c r="E27">
        <v>3521</v>
      </c>
      <c r="F27">
        <v>83</v>
      </c>
      <c r="G27">
        <v>80</v>
      </c>
      <c r="H27">
        <v>147303.45805851469</v>
      </c>
      <c r="I27">
        <v>9</v>
      </c>
      <c r="J27">
        <v>5</v>
      </c>
      <c r="K27" t="s">
        <v>12</v>
      </c>
      <c r="L27">
        <v>1495322.7992280831</v>
      </c>
      <c r="M27">
        <v>6677.991523620587</v>
      </c>
      <c r="O27">
        <f t="shared" si="0"/>
        <v>493315999.07603979</v>
      </c>
    </row>
    <row r="28" spans="1:15" x14ac:dyDescent="0.25">
      <c r="A28">
        <v>7.28</v>
      </c>
      <c r="B28">
        <v>54.35</v>
      </c>
      <c r="C28">
        <v>4.6658458802967022</v>
      </c>
      <c r="D28">
        <v>43</v>
      </c>
      <c r="E28">
        <v>59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233292294.01483512</v>
      </c>
    </row>
    <row r="29" spans="1:15" x14ac:dyDescent="0.25">
      <c r="A29">
        <v>7.48</v>
      </c>
      <c r="B29">
        <v>54.35</v>
      </c>
      <c r="C29">
        <v>4.6909520918330294</v>
      </c>
      <c r="D29">
        <v>43</v>
      </c>
      <c r="E29">
        <v>84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234547604.59165147</v>
      </c>
    </row>
    <row r="30" spans="1:15" x14ac:dyDescent="0.25">
      <c r="A30">
        <v>7.6800000000000006</v>
      </c>
      <c r="B30">
        <v>54.35</v>
      </c>
      <c r="C30">
        <v>4.7042171302422364</v>
      </c>
      <c r="D30">
        <v>43</v>
      </c>
      <c r="E30">
        <v>96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235210856.51211181</v>
      </c>
    </row>
    <row r="31" spans="1:15" x14ac:dyDescent="0.25">
      <c r="A31">
        <v>7.8800000000000008</v>
      </c>
      <c r="B31">
        <v>54.35</v>
      </c>
      <c r="C31">
        <v>4.7065244916796853</v>
      </c>
      <c r="D31">
        <v>43</v>
      </c>
      <c r="E31">
        <v>96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235326224.58398426</v>
      </c>
    </row>
    <row r="32" spans="1:15" x14ac:dyDescent="0.25">
      <c r="A32">
        <v>8.08</v>
      </c>
      <c r="B32">
        <v>54.35</v>
      </c>
      <c r="C32">
        <v>4.7216192453387738</v>
      </c>
      <c r="D32">
        <v>44</v>
      </c>
      <c r="E32">
        <v>61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236080962.26693869</v>
      </c>
    </row>
    <row r="33" spans="1:15" x14ac:dyDescent="0.25">
      <c r="A33">
        <v>8.2800000000000011</v>
      </c>
      <c r="B33">
        <v>54.35</v>
      </c>
      <c r="C33">
        <v>4.7637762471289644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238188812.35644823</v>
      </c>
    </row>
    <row r="34" spans="1:15" x14ac:dyDescent="0.25">
      <c r="A34">
        <v>8.48</v>
      </c>
      <c r="B34">
        <v>54.35</v>
      </c>
      <c r="C34">
        <v>4.8904727236687391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244523636.18343696</v>
      </c>
    </row>
    <row r="35" spans="1:15" x14ac:dyDescent="0.25">
      <c r="A35">
        <v>8.68</v>
      </c>
      <c r="B35">
        <v>54.35</v>
      </c>
      <c r="C35">
        <v>5.2530450768568491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262652253.84284246</v>
      </c>
    </row>
    <row r="36" spans="1:15" x14ac:dyDescent="0.25">
      <c r="A36">
        <v>8.8800000000000008</v>
      </c>
      <c r="B36">
        <v>54.35</v>
      </c>
      <c r="C36">
        <v>5.2565296783301996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262826483.91650999</v>
      </c>
    </row>
    <row r="37" spans="1:15" x14ac:dyDescent="0.25">
      <c r="A37">
        <v>9.08</v>
      </c>
      <c r="B37">
        <v>54.35</v>
      </c>
      <c r="C37">
        <v>5.7275203922122007</v>
      </c>
      <c r="D37">
        <v>55</v>
      </c>
      <c r="E37">
        <v>235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286376019.61061001</v>
      </c>
    </row>
    <row r="38" spans="1:15" x14ac:dyDescent="0.25">
      <c r="A38">
        <v>9.2800000000000011</v>
      </c>
      <c r="B38">
        <v>54.35</v>
      </c>
      <c r="C38">
        <v>6.0709264627585817</v>
      </c>
      <c r="D38">
        <v>53</v>
      </c>
      <c r="E38">
        <v>759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303546323.13792908</v>
      </c>
    </row>
    <row r="39" spans="1:15" x14ac:dyDescent="0.25">
      <c r="A39">
        <v>9.48</v>
      </c>
      <c r="B39">
        <v>54.35</v>
      </c>
      <c r="C39">
        <v>6.2772923459848649</v>
      </c>
      <c r="D39">
        <v>54</v>
      </c>
      <c r="E39">
        <v>925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313864617.29924327</v>
      </c>
    </row>
    <row r="40" spans="1:15" x14ac:dyDescent="0.25">
      <c r="A40">
        <v>9.68</v>
      </c>
      <c r="B40">
        <v>54.35</v>
      </c>
      <c r="C40">
        <v>6.2755030129031661</v>
      </c>
      <c r="D40">
        <v>54</v>
      </c>
      <c r="E40">
        <v>919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313775150.64515829</v>
      </c>
    </row>
    <row r="41" spans="1:15" x14ac:dyDescent="0.25">
      <c r="A41">
        <v>9.8800000000000008</v>
      </c>
      <c r="B41">
        <v>54.35</v>
      </c>
      <c r="C41">
        <v>6.279290404776285</v>
      </c>
      <c r="D41">
        <v>53</v>
      </c>
      <c r="E41">
        <v>967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313964520.23881423</v>
      </c>
    </row>
    <row r="42" spans="1:15" x14ac:dyDescent="0.25">
      <c r="A42">
        <v>6.08</v>
      </c>
      <c r="B42">
        <v>54.15</v>
      </c>
      <c r="C42">
        <v>4.6986831155013036</v>
      </c>
      <c r="D42">
        <v>43</v>
      </c>
      <c r="E42">
        <v>98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234934155.77506518</v>
      </c>
    </row>
    <row r="43" spans="1:15" x14ac:dyDescent="0.25">
      <c r="A43">
        <v>6.28</v>
      </c>
      <c r="B43">
        <v>54.15</v>
      </c>
      <c r="C43">
        <v>4.6861462532698566</v>
      </c>
      <c r="D43">
        <v>43</v>
      </c>
      <c r="E43">
        <v>87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234307312.66349283</v>
      </c>
    </row>
    <row r="44" spans="1:15" x14ac:dyDescent="0.25">
      <c r="A44">
        <v>6.48</v>
      </c>
      <c r="B44">
        <v>54.15</v>
      </c>
      <c r="C44">
        <v>4.6902393534912257</v>
      </c>
      <c r="D44">
        <v>43</v>
      </c>
      <c r="E44">
        <v>93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234511967.67456129</v>
      </c>
    </row>
    <row r="45" spans="1:15" x14ac:dyDescent="0.25">
      <c r="A45">
        <v>6.6800000000000006</v>
      </c>
      <c r="B45">
        <v>54.15</v>
      </c>
      <c r="C45">
        <v>4.6817390839843824</v>
      </c>
      <c r="D45">
        <v>43</v>
      </c>
      <c r="E45">
        <v>85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234086954.19921911</v>
      </c>
    </row>
    <row r="46" spans="1:15" x14ac:dyDescent="0.25">
      <c r="A46">
        <v>6.8800000000000008</v>
      </c>
      <c r="B46">
        <v>54.15</v>
      </c>
      <c r="C46">
        <v>4.6815189701632738</v>
      </c>
      <c r="D46">
        <v>43</v>
      </c>
      <c r="E46">
        <v>85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234075948.50816369</v>
      </c>
    </row>
    <row r="47" spans="1:15" x14ac:dyDescent="0.25">
      <c r="A47">
        <v>7.08</v>
      </c>
      <c r="B47">
        <v>54.15</v>
      </c>
      <c r="C47">
        <v>4.6782467846989713</v>
      </c>
      <c r="D47">
        <v>43</v>
      </c>
      <c r="E47">
        <v>81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233912339.23494858</v>
      </c>
    </row>
    <row r="48" spans="1:15" x14ac:dyDescent="0.25">
      <c r="A48">
        <v>7.28</v>
      </c>
      <c r="B48">
        <v>54.15</v>
      </c>
      <c r="C48">
        <v>4.7068772852640191</v>
      </c>
      <c r="D48">
        <v>43</v>
      </c>
      <c r="E48">
        <v>110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235343864.26320094</v>
      </c>
    </row>
    <row r="49" spans="1:15" x14ac:dyDescent="0.25">
      <c r="A49">
        <v>7.48</v>
      </c>
      <c r="B49">
        <v>54.15</v>
      </c>
      <c r="C49">
        <v>4.7149952005051778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235749760.0252589</v>
      </c>
    </row>
    <row r="50" spans="1:15" x14ac:dyDescent="0.25">
      <c r="A50">
        <v>7.6800000000000006</v>
      </c>
      <c r="B50">
        <v>54.15</v>
      </c>
      <c r="C50">
        <v>4.7343444779497617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236717223.89748809</v>
      </c>
    </row>
    <row r="51" spans="1:15" x14ac:dyDescent="0.25">
      <c r="A51">
        <v>7.8800000000000008</v>
      </c>
      <c r="B51">
        <v>54.15</v>
      </c>
      <c r="C51">
        <v>4.7370815758955622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236854078.79477811</v>
      </c>
    </row>
    <row r="52" spans="1:15" x14ac:dyDescent="0.25">
      <c r="A52">
        <v>8.08</v>
      </c>
      <c r="B52">
        <v>54.15</v>
      </c>
      <c r="C52">
        <v>4.7514927412126484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237574637.06063241</v>
      </c>
    </row>
    <row r="53" spans="1:15" x14ac:dyDescent="0.25">
      <c r="A53">
        <v>8.2800000000000011</v>
      </c>
      <c r="B53">
        <v>54.15</v>
      </c>
      <c r="C53">
        <v>10.213788750121619</v>
      </c>
      <c r="D53">
        <v>0</v>
      </c>
      <c r="E53">
        <v>3744</v>
      </c>
      <c r="F53">
        <v>85</v>
      </c>
      <c r="G53">
        <v>82</v>
      </c>
      <c r="H53">
        <v>150852.9389755874</v>
      </c>
      <c r="I53">
        <v>9</v>
      </c>
      <c r="J53">
        <v>5</v>
      </c>
      <c r="K53" t="s">
        <v>12</v>
      </c>
      <c r="L53">
        <v>1531354.6739082781</v>
      </c>
      <c r="M53">
        <v>6552.6208889277341</v>
      </c>
      <c r="O53">
        <f t="shared" si="0"/>
        <v>510689437.50608099</v>
      </c>
    </row>
    <row r="54" spans="1:15" x14ac:dyDescent="0.25">
      <c r="A54">
        <v>8.48</v>
      </c>
      <c r="B54">
        <v>54.15</v>
      </c>
      <c r="C54">
        <v>4.9605396581794761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248026982.90897381</v>
      </c>
    </row>
    <row r="55" spans="1:15" x14ac:dyDescent="0.25">
      <c r="A55">
        <v>8.68</v>
      </c>
      <c r="B55">
        <v>54.15</v>
      </c>
      <c r="C55">
        <v>5.3605009845951797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268025049.22975898</v>
      </c>
    </row>
    <row r="56" spans="1:15" x14ac:dyDescent="0.25">
      <c r="A56">
        <v>8.8800000000000008</v>
      </c>
      <c r="B56">
        <v>54.15</v>
      </c>
      <c r="C56">
        <v>5.3641349392674194</v>
      </c>
      <c r="D56">
        <v>52</v>
      </c>
      <c r="E56">
        <v>72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268206746.96337098</v>
      </c>
    </row>
    <row r="57" spans="1:15" x14ac:dyDescent="0.25">
      <c r="A57">
        <v>9.08</v>
      </c>
      <c r="B57">
        <v>54.15</v>
      </c>
      <c r="C57">
        <v>5.8852096334568484</v>
      </c>
      <c r="D57">
        <v>54</v>
      </c>
      <c r="E57">
        <v>454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294260481.67284244</v>
      </c>
    </row>
    <row r="58" spans="1:15" x14ac:dyDescent="0.25">
      <c r="A58">
        <v>9.2800000000000011</v>
      </c>
      <c r="B58">
        <v>54.15</v>
      </c>
      <c r="C58">
        <v>6.2195748374292101</v>
      </c>
      <c r="D58">
        <v>53</v>
      </c>
      <c r="E58">
        <v>920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310978741.8714605</v>
      </c>
    </row>
    <row r="59" spans="1:15" x14ac:dyDescent="0.25">
      <c r="A59">
        <v>9.48</v>
      </c>
      <c r="B59">
        <v>54.15</v>
      </c>
      <c r="C59">
        <v>6.4725143648744039</v>
      </c>
      <c r="D59">
        <v>54</v>
      </c>
      <c r="E59">
        <v>1135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323625718.24372017</v>
      </c>
    </row>
    <row r="60" spans="1:15" x14ac:dyDescent="0.25">
      <c r="A60">
        <v>9.68</v>
      </c>
      <c r="B60">
        <v>54.15</v>
      </c>
      <c r="C60">
        <v>6.461477022298963</v>
      </c>
      <c r="D60">
        <v>54</v>
      </c>
      <c r="E60">
        <v>1119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323073851.11494815</v>
      </c>
    </row>
    <row r="61" spans="1:15" x14ac:dyDescent="0.25">
      <c r="A61">
        <v>9.8800000000000008</v>
      </c>
      <c r="B61">
        <v>54.15</v>
      </c>
      <c r="C61">
        <v>6.4646711657551634</v>
      </c>
      <c r="D61">
        <v>54</v>
      </c>
      <c r="E61">
        <v>1118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323233558.28775817</v>
      </c>
    </row>
    <row r="62" spans="1:15" x14ac:dyDescent="0.25">
      <c r="A62">
        <v>6.08</v>
      </c>
      <c r="B62">
        <v>53.95</v>
      </c>
      <c r="C62">
        <v>4.7159297796412147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235796488.98206073</v>
      </c>
    </row>
    <row r="63" spans="1:15" x14ac:dyDescent="0.25">
      <c r="A63">
        <v>6.28</v>
      </c>
      <c r="B63">
        <v>53.95</v>
      </c>
      <c r="C63">
        <v>4.7075594382735444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235377971.91367722</v>
      </c>
    </row>
    <row r="64" spans="1:15" x14ac:dyDescent="0.25">
      <c r="A64">
        <v>6.48</v>
      </c>
      <c r="B64">
        <v>53.95</v>
      </c>
      <c r="C64">
        <v>4.707371057938496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235368552.89692479</v>
      </c>
    </row>
    <row r="65" spans="1:15" x14ac:dyDescent="0.25">
      <c r="A65">
        <v>6.6800000000000006</v>
      </c>
      <c r="B65">
        <v>53.95</v>
      </c>
      <c r="C65">
        <v>4.7117746157208682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235588730.78604341</v>
      </c>
    </row>
    <row r="66" spans="1:15" x14ac:dyDescent="0.25">
      <c r="A66">
        <v>6.8800000000000008</v>
      </c>
      <c r="B66">
        <v>53.95</v>
      </c>
      <c r="C66">
        <v>4.711469652547807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235573482.62739035</v>
      </c>
    </row>
    <row r="67" spans="1:15" x14ac:dyDescent="0.25">
      <c r="A67">
        <v>7.08</v>
      </c>
      <c r="B67">
        <v>53.95</v>
      </c>
      <c r="C67">
        <v>4.7539496748694567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237697483.74347284</v>
      </c>
    </row>
    <row r="68" spans="1:15" x14ac:dyDescent="0.25">
      <c r="A68">
        <v>7.28</v>
      </c>
      <c r="B68">
        <v>53.95</v>
      </c>
      <c r="C68">
        <v>4.8172035911648443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240860179.5582422</v>
      </c>
    </row>
    <row r="69" spans="1:15" x14ac:dyDescent="0.25">
      <c r="A69">
        <v>7.48</v>
      </c>
      <c r="B69">
        <v>53.95</v>
      </c>
      <c r="C69">
        <v>4.8642854594864158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243214272.9743208</v>
      </c>
    </row>
    <row r="70" spans="1:15" x14ac:dyDescent="0.25">
      <c r="A70">
        <v>7.6800000000000006</v>
      </c>
      <c r="B70">
        <v>53.95</v>
      </c>
      <c r="C70">
        <v>4.9050083305249919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245250416.52624959</v>
      </c>
    </row>
    <row r="71" spans="1:15" x14ac:dyDescent="0.25">
      <c r="A71">
        <v>7.8800000000000008</v>
      </c>
      <c r="B71">
        <v>53.95</v>
      </c>
      <c r="C71">
        <v>4.9082897512302406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245414487.56151202</v>
      </c>
    </row>
    <row r="72" spans="1:15" x14ac:dyDescent="0.25">
      <c r="A72">
        <v>8.08</v>
      </c>
      <c r="B72">
        <v>53.95</v>
      </c>
      <c r="C72">
        <v>4.9205218838877647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246026094.19438824</v>
      </c>
    </row>
    <row r="73" spans="1:15" x14ac:dyDescent="0.25">
      <c r="A73">
        <v>8.2800000000000011</v>
      </c>
      <c r="B73">
        <v>53.95</v>
      </c>
      <c r="C73">
        <v>5.0365086997197377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251825434.98598689</v>
      </c>
    </row>
    <row r="74" spans="1:15" x14ac:dyDescent="0.25">
      <c r="A74">
        <v>8.48</v>
      </c>
      <c r="B74">
        <v>53.95</v>
      </c>
      <c r="C74">
        <v>5.2390291617110032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261951458.08555016</v>
      </c>
    </row>
    <row r="75" spans="1:15" x14ac:dyDescent="0.25">
      <c r="A75">
        <v>8.68</v>
      </c>
      <c r="B75">
        <v>53.95</v>
      </c>
      <c r="C75">
        <v>5.5966018643612214</v>
      </c>
      <c r="D75">
        <v>53</v>
      </c>
      <c r="E75">
        <v>209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279830093.21806109</v>
      </c>
    </row>
    <row r="76" spans="1:15" x14ac:dyDescent="0.25">
      <c r="A76">
        <v>8.8800000000000008</v>
      </c>
      <c r="B76">
        <v>53.95</v>
      </c>
      <c r="C76">
        <v>5.6006947000200586</v>
      </c>
      <c r="D76">
        <v>53</v>
      </c>
      <c r="E76">
        <v>209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280034735.00100291</v>
      </c>
    </row>
    <row r="77" spans="1:15" x14ac:dyDescent="0.25">
      <c r="A77">
        <v>9.08</v>
      </c>
      <c r="B77">
        <v>53.95</v>
      </c>
      <c r="C77">
        <v>6.1507140139808572</v>
      </c>
      <c r="D77">
        <v>51</v>
      </c>
      <c r="E77">
        <v>951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307535700.69904286</v>
      </c>
    </row>
    <row r="78" spans="1:15" x14ac:dyDescent="0.25">
      <c r="A78">
        <v>9.2800000000000011</v>
      </c>
      <c r="B78">
        <v>53.95</v>
      </c>
      <c r="C78">
        <v>6.4484314065887203</v>
      </c>
      <c r="D78">
        <v>53</v>
      </c>
      <c r="E78">
        <v>1165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322421570.329436</v>
      </c>
    </row>
    <row r="79" spans="1:15" x14ac:dyDescent="0.25">
      <c r="A79">
        <v>9.48</v>
      </c>
      <c r="B79">
        <v>53.95</v>
      </c>
      <c r="C79">
        <v>6.6301643260661969</v>
      </c>
      <c r="D79">
        <v>54</v>
      </c>
      <c r="E79">
        <v>1236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331508216.30330986</v>
      </c>
    </row>
    <row r="80" spans="1:15" x14ac:dyDescent="0.25">
      <c r="A80">
        <v>9.68</v>
      </c>
      <c r="B80">
        <v>53.95</v>
      </c>
      <c r="C80">
        <v>6.6141138319184378</v>
      </c>
      <c r="D80">
        <v>54</v>
      </c>
      <c r="E80">
        <v>1283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330705691.59592187</v>
      </c>
    </row>
    <row r="81" spans="1:15" x14ac:dyDescent="0.25">
      <c r="A81">
        <v>9.8800000000000008</v>
      </c>
      <c r="B81">
        <v>53.95</v>
      </c>
      <c r="C81">
        <v>6.6179389997459914</v>
      </c>
      <c r="D81">
        <v>54</v>
      </c>
      <c r="E81">
        <v>1214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330896949.98729956</v>
      </c>
    </row>
    <row r="82" spans="1:15" x14ac:dyDescent="0.25">
      <c r="A82">
        <v>6.08</v>
      </c>
      <c r="B82">
        <v>53.75</v>
      </c>
      <c r="C82">
        <v>4.7108419017785801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235542095.088929</v>
      </c>
    </row>
    <row r="83" spans="1:15" x14ac:dyDescent="0.25">
      <c r="A83">
        <v>6.28</v>
      </c>
      <c r="B83">
        <v>53.75</v>
      </c>
      <c r="C83">
        <v>4.7016864286275757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235084321.43137878</v>
      </c>
    </row>
    <row r="84" spans="1:15" x14ac:dyDescent="0.25">
      <c r="A84">
        <v>6.48</v>
      </c>
      <c r="B84">
        <v>53.75</v>
      </c>
      <c r="C84">
        <v>4.7006681724201096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235033408.62100548</v>
      </c>
    </row>
    <row r="85" spans="1:15" x14ac:dyDescent="0.25">
      <c r="A85">
        <v>6.6800000000000006</v>
      </c>
      <c r="B85">
        <v>53.75</v>
      </c>
      <c r="C85">
        <v>4.7044050489559304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235220252.44779652</v>
      </c>
    </row>
    <row r="86" spans="1:15" x14ac:dyDescent="0.25">
      <c r="A86">
        <v>6.8800000000000008</v>
      </c>
      <c r="B86">
        <v>53.75</v>
      </c>
      <c r="C86">
        <v>4.7039140451264512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235195702.25632256</v>
      </c>
    </row>
    <row r="87" spans="1:15" x14ac:dyDescent="0.25">
      <c r="A87">
        <v>7.08</v>
      </c>
      <c r="B87">
        <v>53.75</v>
      </c>
      <c r="C87">
        <v>4.7468069996693636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237340349.98346817</v>
      </c>
    </row>
    <row r="88" spans="1:15" x14ac:dyDescent="0.25">
      <c r="A88">
        <v>7.28</v>
      </c>
      <c r="B88">
        <v>53.75</v>
      </c>
      <c r="C88">
        <v>4.8108285681374694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240541428.40687346</v>
      </c>
    </row>
    <row r="89" spans="1:15" x14ac:dyDescent="0.25">
      <c r="A89">
        <v>7.48</v>
      </c>
      <c r="B89">
        <v>53.75</v>
      </c>
      <c r="C89">
        <v>4.8587380573016823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242936902.86508411</v>
      </c>
    </row>
    <row r="90" spans="1:15" x14ac:dyDescent="0.25">
      <c r="A90">
        <v>7.6800000000000006</v>
      </c>
      <c r="B90">
        <v>53.75</v>
      </c>
      <c r="C90">
        <v>4.9002035202493044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245010176.01246521</v>
      </c>
    </row>
    <row r="91" spans="1:15" x14ac:dyDescent="0.25">
      <c r="A91">
        <v>7.8800000000000008</v>
      </c>
      <c r="B91">
        <v>53.75</v>
      </c>
      <c r="C91">
        <v>4.9041075737566819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245205378.68783408</v>
      </c>
    </row>
    <row r="92" spans="1:15" x14ac:dyDescent="0.25">
      <c r="A92">
        <v>8.08</v>
      </c>
      <c r="B92">
        <v>53.75</v>
      </c>
      <c r="C92">
        <v>4.9168510905877154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245842554.52938578</v>
      </c>
    </row>
    <row r="93" spans="1:15" x14ac:dyDescent="0.25">
      <c r="A93">
        <v>8.2800000000000011</v>
      </c>
      <c r="B93">
        <v>53.75</v>
      </c>
      <c r="C93">
        <v>5.033257636829914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251662881.84149569</v>
      </c>
    </row>
    <row r="94" spans="1:15" x14ac:dyDescent="0.25">
      <c r="A94">
        <v>8.48</v>
      </c>
      <c r="B94">
        <v>53.75</v>
      </c>
      <c r="C94">
        <v>5.2361252509223766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261806262.54611883</v>
      </c>
    </row>
    <row r="95" spans="1:15" x14ac:dyDescent="0.25">
      <c r="A95">
        <v>8.68</v>
      </c>
      <c r="B95">
        <v>53.75</v>
      </c>
      <c r="C95">
        <v>5.5939882004193882</v>
      </c>
      <c r="D95">
        <v>53</v>
      </c>
      <c r="E95">
        <v>209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279699410.02096939</v>
      </c>
    </row>
    <row r="96" spans="1:15" x14ac:dyDescent="0.25">
      <c r="A96">
        <v>8.8800000000000008</v>
      </c>
      <c r="B96">
        <v>53.75</v>
      </c>
      <c r="C96">
        <v>5.5983265481345441</v>
      </c>
      <c r="D96">
        <v>53</v>
      </c>
      <c r="E96">
        <v>209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279916327.40672719</v>
      </c>
    </row>
    <row r="97" spans="1:15" x14ac:dyDescent="0.25">
      <c r="A97">
        <v>9.08</v>
      </c>
      <c r="B97">
        <v>53.75</v>
      </c>
      <c r="C97">
        <v>6.148717678011292</v>
      </c>
      <c r="D97">
        <v>52</v>
      </c>
      <c r="E97">
        <v>903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307435883.90056461</v>
      </c>
    </row>
    <row r="98" spans="1:15" x14ac:dyDescent="0.25">
      <c r="A98">
        <v>9.2800000000000011</v>
      </c>
      <c r="B98">
        <v>53.75</v>
      </c>
      <c r="C98">
        <v>6.4464549891940459</v>
      </c>
      <c r="D98">
        <v>53</v>
      </c>
      <c r="E98">
        <v>1165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322322749.45970231</v>
      </c>
    </row>
    <row r="99" spans="1:15" x14ac:dyDescent="0.25">
      <c r="A99">
        <v>9.48</v>
      </c>
      <c r="B99">
        <v>53.75</v>
      </c>
      <c r="C99">
        <v>6.628346608441209</v>
      </c>
      <c r="D99">
        <v>54</v>
      </c>
      <c r="E99">
        <v>1236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331417330.42206043</v>
      </c>
    </row>
    <row r="100" spans="1:15" x14ac:dyDescent="0.25">
      <c r="A100">
        <v>9.68</v>
      </c>
      <c r="B100">
        <v>53.75</v>
      </c>
      <c r="C100">
        <v>6.612436017571409</v>
      </c>
      <c r="D100">
        <v>54</v>
      </c>
      <c r="E100">
        <v>1283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330621800.87857044</v>
      </c>
    </row>
    <row r="101" spans="1:15" x14ac:dyDescent="0.25">
      <c r="A101">
        <v>9.8800000000000008</v>
      </c>
      <c r="B101">
        <v>53.75</v>
      </c>
      <c r="C101">
        <v>6.6168642888353064</v>
      </c>
      <c r="D101">
        <v>54</v>
      </c>
      <c r="E101">
        <v>1283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330843214.44176531</v>
      </c>
    </row>
    <row r="102" spans="1:15" x14ac:dyDescent="0.25">
      <c r="A102">
        <v>6.08</v>
      </c>
      <c r="B102">
        <v>53.55</v>
      </c>
      <c r="C102">
        <v>4.8299494939544232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241497474.69772115</v>
      </c>
    </row>
    <row r="103" spans="1:15" x14ac:dyDescent="0.25">
      <c r="A103">
        <v>6.28</v>
      </c>
      <c r="B103">
        <v>53.55</v>
      </c>
      <c r="C103">
        <v>4.8339863264892644</v>
      </c>
      <c r="D103">
        <v>45</v>
      </c>
      <c r="E103">
        <v>96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241699316.32446322</v>
      </c>
    </row>
    <row r="104" spans="1:15" x14ac:dyDescent="0.25">
      <c r="A104">
        <v>6.48</v>
      </c>
      <c r="B104">
        <v>53.55</v>
      </c>
      <c r="C104">
        <v>4.8747593899797064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243737969.49898532</v>
      </c>
    </row>
    <row r="105" spans="1:15" x14ac:dyDescent="0.25">
      <c r="A105">
        <v>6.6800000000000006</v>
      </c>
      <c r="B105">
        <v>53.55</v>
      </c>
      <c r="C105">
        <v>4.9612634126214266</v>
      </c>
      <c r="D105">
        <v>47</v>
      </c>
      <c r="E105">
        <v>74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248063170.63107133</v>
      </c>
    </row>
    <row r="106" spans="1:15" x14ac:dyDescent="0.25">
      <c r="A106">
        <v>6.8800000000000008</v>
      </c>
      <c r="B106">
        <v>53.55</v>
      </c>
      <c r="C106">
        <v>4.9600916517096074</v>
      </c>
      <c r="D106">
        <v>47</v>
      </c>
      <c r="E106">
        <v>74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248004582.58548036</v>
      </c>
    </row>
    <row r="107" spans="1:15" x14ac:dyDescent="0.25">
      <c r="A107">
        <v>7.08</v>
      </c>
      <c r="B107">
        <v>53.55</v>
      </c>
      <c r="C107">
        <v>5.1477449986793182</v>
      </c>
      <c r="D107">
        <v>49</v>
      </c>
      <c r="E107">
        <v>105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257387249.93396592</v>
      </c>
    </row>
    <row r="108" spans="1:15" x14ac:dyDescent="0.25">
      <c r="A108">
        <v>7.28</v>
      </c>
      <c r="B108">
        <v>53.55</v>
      </c>
      <c r="C108">
        <v>5.2811725097268676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264058625.48634338</v>
      </c>
    </row>
    <row r="109" spans="1:15" x14ac:dyDescent="0.25">
      <c r="A109">
        <v>7.48</v>
      </c>
      <c r="B109">
        <v>53.55</v>
      </c>
      <c r="C109">
        <v>5.4280430807828521</v>
      </c>
      <c r="D109">
        <v>51</v>
      </c>
      <c r="E109">
        <v>228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271402154.03914261</v>
      </c>
    </row>
    <row r="110" spans="1:15" x14ac:dyDescent="0.25">
      <c r="A110">
        <v>7.6800000000000006</v>
      </c>
      <c r="B110">
        <v>53.55</v>
      </c>
      <c r="C110">
        <v>5.5309173580597006</v>
      </c>
      <c r="D110">
        <v>52</v>
      </c>
      <c r="E110">
        <v>284</v>
      </c>
      <c r="F110">
        <v>27</v>
      </c>
      <c r="G110">
        <v>26</v>
      </c>
      <c r="H110">
        <v>47917.992380480689</v>
      </c>
      <c r="I110">
        <v>9</v>
      </c>
      <c r="J110">
        <v>5</v>
      </c>
      <c r="K110" t="s">
        <v>12</v>
      </c>
      <c r="L110">
        <v>486430.30818262941</v>
      </c>
      <c r="M110">
        <v>6575.9845763518924</v>
      </c>
      <c r="O110">
        <f t="shared" si="1"/>
        <v>276545867.90298504</v>
      </c>
    </row>
    <row r="111" spans="1:15" x14ac:dyDescent="0.25">
      <c r="A111">
        <v>7.8800000000000008</v>
      </c>
      <c r="B111">
        <v>53.55</v>
      </c>
      <c r="C111">
        <v>5.5353296942708186</v>
      </c>
      <c r="D111">
        <v>52</v>
      </c>
      <c r="E111">
        <v>284</v>
      </c>
      <c r="F111">
        <v>27</v>
      </c>
      <c r="G111">
        <v>26</v>
      </c>
      <c r="H111">
        <v>47917.992380480689</v>
      </c>
      <c r="I111">
        <v>9</v>
      </c>
      <c r="J111">
        <v>5</v>
      </c>
      <c r="K111" t="s">
        <v>12</v>
      </c>
      <c r="L111">
        <v>486430.30818262941</v>
      </c>
      <c r="M111">
        <v>6556.9219588490378</v>
      </c>
      <c r="O111">
        <f t="shared" si="1"/>
        <v>276766484.71354091</v>
      </c>
    </row>
    <row r="112" spans="1:15" x14ac:dyDescent="0.25">
      <c r="A112">
        <v>8.08</v>
      </c>
      <c r="B112">
        <v>53.55</v>
      </c>
      <c r="C112">
        <v>5.5605807018680711</v>
      </c>
      <c r="D112">
        <v>52</v>
      </c>
      <c r="E112">
        <v>306</v>
      </c>
      <c r="F112">
        <v>27</v>
      </c>
      <c r="G112">
        <v>26</v>
      </c>
      <c r="H112">
        <v>47917.992380480689</v>
      </c>
      <c r="I112">
        <v>9</v>
      </c>
      <c r="J112">
        <v>5</v>
      </c>
      <c r="K112" t="s">
        <v>12</v>
      </c>
      <c r="L112">
        <v>486430.30818262941</v>
      </c>
      <c r="M112">
        <v>6537.8710474981881</v>
      </c>
      <c r="O112">
        <f t="shared" si="1"/>
        <v>278029035.09340358</v>
      </c>
    </row>
    <row r="113" spans="1:15" x14ac:dyDescent="0.25">
      <c r="A113">
        <v>8.2800000000000011</v>
      </c>
      <c r="B113">
        <v>53.55</v>
      </c>
      <c r="C113">
        <v>5.6974511327831516</v>
      </c>
      <c r="D113">
        <v>52</v>
      </c>
      <c r="E113">
        <v>446</v>
      </c>
      <c r="F113">
        <v>27</v>
      </c>
      <c r="G113">
        <v>26</v>
      </c>
      <c r="H113">
        <v>47917.992380480689</v>
      </c>
      <c r="I113">
        <v>9</v>
      </c>
      <c r="J113">
        <v>5</v>
      </c>
      <c r="K113" t="s">
        <v>12</v>
      </c>
      <c r="L113">
        <v>486430.30818262941</v>
      </c>
      <c r="M113">
        <v>6518.8319623541083</v>
      </c>
      <c r="O113">
        <f t="shared" si="1"/>
        <v>284872556.63915759</v>
      </c>
    </row>
    <row r="114" spans="1:15" x14ac:dyDescent="0.25">
      <c r="A114">
        <v>8.48</v>
      </c>
      <c r="B114">
        <v>53.55</v>
      </c>
      <c r="C114">
        <v>5.874055853170395</v>
      </c>
      <c r="D114">
        <v>52</v>
      </c>
      <c r="E114">
        <v>628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293702792.65851974</v>
      </c>
    </row>
    <row r="115" spans="1:15" x14ac:dyDescent="0.25">
      <c r="A115">
        <v>8.68</v>
      </c>
      <c r="B115">
        <v>53.55</v>
      </c>
      <c r="C115">
        <v>6.2008840166294243</v>
      </c>
      <c r="D115">
        <v>51</v>
      </c>
      <c r="E115">
        <v>1017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310044200.8314712</v>
      </c>
    </row>
    <row r="116" spans="1:15" x14ac:dyDescent="0.25">
      <c r="A116">
        <v>8.8800000000000008</v>
      </c>
      <c r="B116">
        <v>53.55</v>
      </c>
      <c r="C116">
        <v>6.2055346816705068</v>
      </c>
      <c r="D116">
        <v>52</v>
      </c>
      <c r="E116">
        <v>969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310276734.08352536</v>
      </c>
    </row>
    <row r="117" spans="1:15" x14ac:dyDescent="0.25">
      <c r="A117">
        <v>9.08</v>
      </c>
      <c r="B117">
        <v>53.55</v>
      </c>
      <c r="C117">
        <v>6.5241843897116798</v>
      </c>
      <c r="D117">
        <v>53</v>
      </c>
      <c r="E117">
        <v>1253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326209219.48558396</v>
      </c>
    </row>
    <row r="118" spans="1:15" x14ac:dyDescent="0.25">
      <c r="A118">
        <v>9.2800000000000011</v>
      </c>
      <c r="B118">
        <v>53.55</v>
      </c>
      <c r="C118">
        <v>6.6863068421904517</v>
      </c>
      <c r="D118">
        <v>54</v>
      </c>
      <c r="E118">
        <v>1303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334315342.10952258</v>
      </c>
    </row>
    <row r="119" spans="1:15" x14ac:dyDescent="0.25">
      <c r="A119">
        <v>9.48</v>
      </c>
      <c r="B119">
        <v>53.55</v>
      </c>
      <c r="C119">
        <v>6.7286361857151311</v>
      </c>
      <c r="D119">
        <v>54</v>
      </c>
      <c r="E119">
        <v>1343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336431809.28575653</v>
      </c>
    </row>
    <row r="120" spans="1:15" x14ac:dyDescent="0.25">
      <c r="A120">
        <v>9.68</v>
      </c>
      <c r="B120">
        <v>53.55</v>
      </c>
      <c r="C120">
        <v>6.7180044054703236</v>
      </c>
      <c r="D120">
        <v>54</v>
      </c>
      <c r="E120">
        <v>1327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335900220.27351618</v>
      </c>
    </row>
    <row r="121" spans="1:15" x14ac:dyDescent="0.25">
      <c r="A121">
        <v>9.8800000000000008</v>
      </c>
      <c r="B121">
        <v>53.55</v>
      </c>
      <c r="C121">
        <v>6.7225063723985121</v>
      </c>
      <c r="D121">
        <v>54</v>
      </c>
      <c r="E121">
        <v>1327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336125318.61992562</v>
      </c>
    </row>
    <row r="122" spans="1:15" x14ac:dyDescent="0.25">
      <c r="A122">
        <v>6.08</v>
      </c>
      <c r="B122">
        <v>53.35</v>
      </c>
      <c r="C122">
        <v>5.2572834760651643</v>
      </c>
      <c r="D122">
        <v>51</v>
      </c>
      <c r="E122">
        <v>45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262864173.80325821</v>
      </c>
    </row>
    <row r="123" spans="1:15" x14ac:dyDescent="0.25">
      <c r="A123">
        <v>6.28</v>
      </c>
      <c r="B123">
        <v>53.35</v>
      </c>
      <c r="C123">
        <v>5.3584606323781356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267923031.6189068</v>
      </c>
    </row>
    <row r="124" spans="1:15" x14ac:dyDescent="0.25">
      <c r="A124">
        <v>6.48</v>
      </c>
      <c r="B124">
        <v>53.35</v>
      </c>
      <c r="C124">
        <v>5.4573747683828353</v>
      </c>
      <c r="D124">
        <v>53</v>
      </c>
      <c r="E124">
        <v>101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272868738.41914177</v>
      </c>
    </row>
    <row r="125" spans="1:15" x14ac:dyDescent="0.25">
      <c r="A125">
        <v>6.6800000000000006</v>
      </c>
      <c r="B125">
        <v>53.35</v>
      </c>
      <c r="C125">
        <v>5.5347413447656697</v>
      </c>
      <c r="D125">
        <v>53</v>
      </c>
      <c r="E125">
        <v>187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276737067.23828346</v>
      </c>
    </row>
    <row r="126" spans="1:15" x14ac:dyDescent="0.25">
      <c r="A126">
        <v>6.8800000000000008</v>
      </c>
      <c r="B126">
        <v>53.35</v>
      </c>
      <c r="C126">
        <v>5.5331824989796292</v>
      </c>
      <c r="D126">
        <v>53</v>
      </c>
      <c r="E126">
        <v>187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276659124.94898146</v>
      </c>
    </row>
    <row r="127" spans="1:15" x14ac:dyDescent="0.25">
      <c r="A127">
        <v>7.08</v>
      </c>
      <c r="B127">
        <v>53.35</v>
      </c>
      <c r="C127">
        <v>5.7764638085591162</v>
      </c>
      <c r="D127">
        <v>53</v>
      </c>
      <c r="E127">
        <v>441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288823190.42795581</v>
      </c>
    </row>
    <row r="128" spans="1:15" x14ac:dyDescent="0.25">
      <c r="A128">
        <v>7.28</v>
      </c>
      <c r="B128">
        <v>53.35</v>
      </c>
      <c r="C128">
        <v>5.9472614311333034</v>
      </c>
      <c r="D128">
        <v>51</v>
      </c>
      <c r="E128">
        <v>782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297363071.55666518</v>
      </c>
    </row>
    <row r="129" spans="1:15" x14ac:dyDescent="0.25">
      <c r="A129">
        <v>7.48</v>
      </c>
      <c r="B129">
        <v>53.35</v>
      </c>
      <c r="C129">
        <v>6.112428912425262</v>
      </c>
      <c r="D129">
        <v>51</v>
      </c>
      <c r="E129">
        <v>952</v>
      </c>
      <c r="F129">
        <v>27</v>
      </c>
      <c r="G129">
        <v>26</v>
      </c>
      <c r="H129">
        <v>47917.992380480689</v>
      </c>
      <c r="I129">
        <v>9</v>
      </c>
      <c r="J129">
        <v>5</v>
      </c>
      <c r="K129" t="s">
        <v>12</v>
      </c>
      <c r="L129">
        <v>486430.30818262941</v>
      </c>
      <c r="M129">
        <v>6583.9042961971136</v>
      </c>
      <c r="O129">
        <f t="shared" si="1"/>
        <v>305621445.62126309</v>
      </c>
    </row>
    <row r="130" spans="1:15" x14ac:dyDescent="0.25">
      <c r="A130">
        <v>7.6800000000000006</v>
      </c>
      <c r="B130">
        <v>53.35</v>
      </c>
      <c r="C130">
        <v>6.2332088726902759</v>
      </c>
      <c r="D130">
        <v>51</v>
      </c>
      <c r="E130">
        <v>1075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311660443.6345138</v>
      </c>
    </row>
    <row r="131" spans="1:15" x14ac:dyDescent="0.25">
      <c r="A131">
        <v>7.8800000000000008</v>
      </c>
      <c r="B131">
        <v>53.35</v>
      </c>
      <c r="C131">
        <v>6.2376871976782287</v>
      </c>
      <c r="D131">
        <v>51</v>
      </c>
      <c r="E131">
        <v>1075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311884359.88391143</v>
      </c>
    </row>
    <row r="132" spans="1:15" x14ac:dyDescent="0.25">
      <c r="A132">
        <v>8.08</v>
      </c>
      <c r="B132">
        <v>53.35</v>
      </c>
      <c r="C132">
        <v>6.3094913081257964</v>
      </c>
      <c r="D132">
        <v>52</v>
      </c>
      <c r="E132">
        <v>1098</v>
      </c>
      <c r="F132">
        <v>27</v>
      </c>
      <c r="G132">
        <v>26</v>
      </c>
      <c r="H132">
        <v>47917.992380480689</v>
      </c>
      <c r="I132">
        <v>9</v>
      </c>
      <c r="J132">
        <v>5</v>
      </c>
      <c r="K132" t="s">
        <v>12</v>
      </c>
      <c r="L132">
        <v>486430.30818262941</v>
      </c>
      <c r="M132">
        <v>6526.6722510162663</v>
      </c>
      <c r="O132">
        <f t="shared" si="2"/>
        <v>315474565.40628982</v>
      </c>
    </row>
    <row r="133" spans="1:15" x14ac:dyDescent="0.25">
      <c r="A133">
        <v>8.2800000000000011</v>
      </c>
      <c r="B133">
        <v>53.35</v>
      </c>
      <c r="C133">
        <v>6.3981659944657068</v>
      </c>
      <c r="D133">
        <v>52</v>
      </c>
      <c r="E133">
        <v>1187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319908299.72328532</v>
      </c>
    </row>
    <row r="134" spans="1:15" x14ac:dyDescent="0.25">
      <c r="A134">
        <v>8.48</v>
      </c>
      <c r="B134">
        <v>53.35</v>
      </c>
      <c r="C134">
        <v>6.5324046794544373</v>
      </c>
      <c r="D134">
        <v>53</v>
      </c>
      <c r="E134">
        <v>1276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326620233.97272187</v>
      </c>
    </row>
    <row r="135" spans="1:15" x14ac:dyDescent="0.25">
      <c r="A135">
        <v>8.68</v>
      </c>
      <c r="B135">
        <v>53.35</v>
      </c>
      <c r="C135">
        <v>6.6775174579604961</v>
      </c>
      <c r="D135">
        <v>54</v>
      </c>
      <c r="E135">
        <v>1308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333875872.8980248</v>
      </c>
    </row>
    <row r="136" spans="1:15" x14ac:dyDescent="0.25">
      <c r="A136">
        <v>8.8800000000000008</v>
      </c>
      <c r="B136">
        <v>53.35</v>
      </c>
      <c r="C136">
        <v>6.6820303707544104</v>
      </c>
      <c r="D136">
        <v>54</v>
      </c>
      <c r="E136">
        <v>1308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334101518.5377205</v>
      </c>
    </row>
    <row r="137" spans="1:15" x14ac:dyDescent="0.25">
      <c r="A137">
        <v>9.08</v>
      </c>
      <c r="B137">
        <v>53.35</v>
      </c>
      <c r="C137">
        <v>6.8266804718362897</v>
      </c>
      <c r="D137">
        <v>55</v>
      </c>
      <c r="E137">
        <v>1408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341334023.59181446</v>
      </c>
    </row>
    <row r="138" spans="1:15" x14ac:dyDescent="0.25">
      <c r="A138">
        <v>9.2800000000000011</v>
      </c>
      <c r="B138">
        <v>53.35</v>
      </c>
      <c r="C138">
        <v>6.8028235261364012</v>
      </c>
      <c r="D138">
        <v>55</v>
      </c>
      <c r="E138">
        <v>1378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340141176.30682003</v>
      </c>
    </row>
    <row r="139" spans="1:15" x14ac:dyDescent="0.25">
      <c r="A139">
        <v>9.48</v>
      </c>
      <c r="B139">
        <v>53.35</v>
      </c>
      <c r="C139">
        <v>6.7854262072657781</v>
      </c>
      <c r="D139">
        <v>54</v>
      </c>
      <c r="E139">
        <v>1403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339271310.36328888</v>
      </c>
    </row>
    <row r="140" spans="1:15" x14ac:dyDescent="0.25">
      <c r="A140">
        <v>9.68</v>
      </c>
      <c r="B140">
        <v>53.35</v>
      </c>
      <c r="C140">
        <v>6.7749735390845043</v>
      </c>
      <c r="D140">
        <v>55</v>
      </c>
      <c r="E140">
        <v>1339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338748676.95422524</v>
      </c>
    </row>
    <row r="141" spans="1:15" x14ac:dyDescent="0.25">
      <c r="A141">
        <v>9.8800000000000008</v>
      </c>
      <c r="B141">
        <v>53.35</v>
      </c>
      <c r="C141">
        <v>6.7783844554580783</v>
      </c>
      <c r="D141">
        <v>54</v>
      </c>
      <c r="E141">
        <v>1386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338919222.77290392</v>
      </c>
    </row>
    <row r="142" spans="1:15" x14ac:dyDescent="0.25">
      <c r="A142">
        <v>6.08</v>
      </c>
      <c r="B142">
        <v>53.15</v>
      </c>
      <c r="C142">
        <v>5.7647787134871757</v>
      </c>
      <c r="D142">
        <v>52</v>
      </c>
      <c r="E142">
        <v>462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288238935.67435879</v>
      </c>
    </row>
    <row r="143" spans="1:15" x14ac:dyDescent="0.25">
      <c r="A143">
        <v>6.28</v>
      </c>
      <c r="B143">
        <v>53.15</v>
      </c>
      <c r="C143">
        <v>5.9579687411334934</v>
      </c>
      <c r="D143">
        <v>53</v>
      </c>
      <c r="E143">
        <v>622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297898437.05667466</v>
      </c>
    </row>
    <row r="144" spans="1:15" x14ac:dyDescent="0.25">
      <c r="A144">
        <v>6.48</v>
      </c>
      <c r="B144">
        <v>53.15</v>
      </c>
      <c r="C144">
        <v>6.0124982387383108</v>
      </c>
      <c r="D144">
        <v>53</v>
      </c>
      <c r="E144">
        <v>683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300624911.93691552</v>
      </c>
    </row>
    <row r="145" spans="1:15" x14ac:dyDescent="0.25">
      <c r="A145">
        <v>6.6800000000000006</v>
      </c>
      <c r="B145">
        <v>53.15</v>
      </c>
      <c r="C145">
        <v>6.0453159546732644</v>
      </c>
      <c r="D145">
        <v>53</v>
      </c>
      <c r="E145">
        <v>720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302265797.7336632</v>
      </c>
    </row>
    <row r="146" spans="1:15" x14ac:dyDescent="0.25">
      <c r="A146">
        <v>6.8800000000000008</v>
      </c>
      <c r="B146">
        <v>53.15</v>
      </c>
      <c r="C146">
        <v>6.0447508421594138</v>
      </c>
      <c r="D146">
        <v>53</v>
      </c>
      <c r="E146">
        <v>720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302237542.10797071</v>
      </c>
    </row>
    <row r="147" spans="1:15" x14ac:dyDescent="0.25">
      <c r="A147">
        <v>7.08</v>
      </c>
      <c r="B147">
        <v>53.15</v>
      </c>
      <c r="C147">
        <v>6.1604656844676038</v>
      </c>
      <c r="D147">
        <v>53</v>
      </c>
      <c r="E147">
        <v>841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308023284.22338021</v>
      </c>
    </row>
    <row r="148" spans="1:15" x14ac:dyDescent="0.25">
      <c r="A148">
        <v>7.28</v>
      </c>
      <c r="B148">
        <v>53.15</v>
      </c>
      <c r="C148">
        <v>6.2841658720544649</v>
      </c>
      <c r="D148">
        <v>53</v>
      </c>
      <c r="E148">
        <v>969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314208293.60272324</v>
      </c>
    </row>
    <row r="149" spans="1:15" x14ac:dyDescent="0.25">
      <c r="A149">
        <v>7.48</v>
      </c>
      <c r="B149">
        <v>53.15</v>
      </c>
      <c r="C149">
        <v>6.4152590285377071</v>
      </c>
      <c r="D149">
        <v>53</v>
      </c>
      <c r="E149">
        <v>1104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320762951.42688537</v>
      </c>
    </row>
    <row r="150" spans="1:15" x14ac:dyDescent="0.25">
      <c r="A150">
        <v>7.6800000000000006</v>
      </c>
      <c r="B150">
        <v>53.15</v>
      </c>
      <c r="C150">
        <v>6.5384144515517244</v>
      </c>
      <c r="D150">
        <v>54</v>
      </c>
      <c r="E150">
        <v>1182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326920722.57758623</v>
      </c>
    </row>
    <row r="151" spans="1:15" x14ac:dyDescent="0.25">
      <c r="A151">
        <v>7.8800000000000008</v>
      </c>
      <c r="B151">
        <v>53.15</v>
      </c>
      <c r="C151">
        <v>6.542471276059115</v>
      </c>
      <c r="D151">
        <v>54</v>
      </c>
      <c r="E151">
        <v>1182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327123563.80295575</v>
      </c>
    </row>
    <row r="152" spans="1:15" x14ac:dyDescent="0.25">
      <c r="A152">
        <v>8.08</v>
      </c>
      <c r="B152">
        <v>53.15</v>
      </c>
      <c r="C152">
        <v>6.6525909519542354</v>
      </c>
      <c r="D152">
        <v>54</v>
      </c>
      <c r="E152">
        <v>1294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332629547.5977118</v>
      </c>
    </row>
    <row r="153" spans="1:15" x14ac:dyDescent="0.25">
      <c r="A153">
        <v>8.2800000000000011</v>
      </c>
      <c r="B153">
        <v>53.15</v>
      </c>
      <c r="C153">
        <v>6.7270199323591831</v>
      </c>
      <c r="D153">
        <v>55</v>
      </c>
      <c r="E153">
        <v>1320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336350996.61795914</v>
      </c>
    </row>
    <row r="154" spans="1:15" x14ac:dyDescent="0.25">
      <c r="A154">
        <v>8.48</v>
      </c>
      <c r="B154">
        <v>53.15</v>
      </c>
      <c r="C154">
        <v>6.7521651395101836</v>
      </c>
      <c r="D154">
        <v>55</v>
      </c>
      <c r="E154">
        <v>1342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337608256.97550917</v>
      </c>
    </row>
    <row r="155" spans="1:15" x14ac:dyDescent="0.25">
      <c r="A155">
        <v>8.68</v>
      </c>
      <c r="B155">
        <v>53.15</v>
      </c>
      <c r="C155">
        <v>6.8370958294849764</v>
      </c>
      <c r="D155">
        <v>56</v>
      </c>
      <c r="E155">
        <v>1379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341854791.47424883</v>
      </c>
    </row>
    <row r="156" spans="1:15" x14ac:dyDescent="0.25">
      <c r="A156">
        <v>8.8800000000000008</v>
      </c>
      <c r="B156">
        <v>53.15</v>
      </c>
      <c r="C156">
        <v>6.840396154972364</v>
      </c>
      <c r="D156">
        <v>55</v>
      </c>
      <c r="E156">
        <v>1426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342019807.74861819</v>
      </c>
    </row>
    <row r="157" spans="1:15" x14ac:dyDescent="0.25">
      <c r="A157">
        <v>9.08</v>
      </c>
      <c r="B157">
        <v>53.15</v>
      </c>
      <c r="C157">
        <v>6.9140284969507304</v>
      </c>
      <c r="D157">
        <v>56</v>
      </c>
      <c r="E157">
        <v>1451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345701424.8475365</v>
      </c>
    </row>
    <row r="158" spans="1:15" x14ac:dyDescent="0.25">
      <c r="A158">
        <v>9.2800000000000011</v>
      </c>
      <c r="B158">
        <v>53.15</v>
      </c>
      <c r="C158">
        <v>6.8948304060997803</v>
      </c>
      <c r="D158">
        <v>56</v>
      </c>
      <c r="E158">
        <v>1426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344741520.30498904</v>
      </c>
    </row>
    <row r="159" spans="1:15" x14ac:dyDescent="0.25">
      <c r="A159">
        <v>9.48</v>
      </c>
      <c r="B159">
        <v>53.15</v>
      </c>
      <c r="C159">
        <v>6.87359191152468</v>
      </c>
      <c r="D159">
        <v>55</v>
      </c>
      <c r="E159">
        <v>1447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343679595.57623398</v>
      </c>
    </row>
    <row r="160" spans="1:15" x14ac:dyDescent="0.25">
      <c r="A160">
        <v>9.68</v>
      </c>
      <c r="B160">
        <v>53.15</v>
      </c>
      <c r="C160">
        <v>6.8525253874518892</v>
      </c>
      <c r="D160">
        <v>55</v>
      </c>
      <c r="E160">
        <v>1420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342626269.37259448</v>
      </c>
    </row>
    <row r="161" spans="1:15" x14ac:dyDescent="0.25">
      <c r="A161">
        <v>9.8800000000000008</v>
      </c>
      <c r="B161">
        <v>53.15</v>
      </c>
      <c r="C161">
        <v>6.8560570403464656</v>
      </c>
      <c r="D161">
        <v>55</v>
      </c>
      <c r="E161">
        <v>1419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342802852.01732326</v>
      </c>
    </row>
    <row r="162" spans="1:15" x14ac:dyDescent="0.25">
      <c r="A162">
        <v>6.08</v>
      </c>
      <c r="B162">
        <v>52.95</v>
      </c>
      <c r="C162">
        <v>6.0003813897165106</v>
      </c>
      <c r="D162">
        <v>52</v>
      </c>
      <c r="E162">
        <v>706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300019069.48582554</v>
      </c>
    </row>
    <row r="163" spans="1:15" x14ac:dyDescent="0.25">
      <c r="A163">
        <v>6.28</v>
      </c>
      <c r="B163">
        <v>52.95</v>
      </c>
      <c r="C163">
        <v>6.2000512591047059</v>
      </c>
      <c r="D163">
        <v>53</v>
      </c>
      <c r="E163">
        <v>872</v>
      </c>
      <c r="F163">
        <v>28</v>
      </c>
      <c r="G163">
        <v>27</v>
      </c>
      <c r="H163">
        <v>49692.732839017008</v>
      </c>
      <c r="I163">
        <v>9</v>
      </c>
      <c r="J163">
        <v>5</v>
      </c>
      <c r="K163" t="s">
        <v>12</v>
      </c>
      <c r="L163">
        <v>504446.24552272679</v>
      </c>
      <c r="M163">
        <v>6676.6197568813586</v>
      </c>
      <c r="O163">
        <f t="shared" si="2"/>
        <v>310002562.9552353</v>
      </c>
    </row>
    <row r="164" spans="1:15" x14ac:dyDescent="0.25">
      <c r="A164">
        <v>6.48</v>
      </c>
      <c r="B164">
        <v>52.95</v>
      </c>
      <c r="C164">
        <v>6.2394076788947519</v>
      </c>
      <c r="D164">
        <v>53</v>
      </c>
      <c r="E164">
        <v>916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311970383.94473761</v>
      </c>
    </row>
    <row r="165" spans="1:15" x14ac:dyDescent="0.25">
      <c r="A165">
        <v>6.6800000000000006</v>
      </c>
      <c r="B165">
        <v>52.95</v>
      </c>
      <c r="C165">
        <v>6.2331264213033126</v>
      </c>
      <c r="D165">
        <v>55</v>
      </c>
      <c r="E165">
        <v>746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311656321.06516564</v>
      </c>
    </row>
    <row r="166" spans="1:15" x14ac:dyDescent="0.25">
      <c r="A166">
        <v>6.8800000000000008</v>
      </c>
      <c r="B166">
        <v>52.95</v>
      </c>
      <c r="C166">
        <v>6.2327887525928807</v>
      </c>
      <c r="D166">
        <v>55</v>
      </c>
      <c r="E166">
        <v>746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311639437.62964404</v>
      </c>
    </row>
    <row r="167" spans="1:15" x14ac:dyDescent="0.25">
      <c r="A167">
        <v>7.08</v>
      </c>
      <c r="B167">
        <v>52.95</v>
      </c>
      <c r="C167">
        <v>6.3142745236313136</v>
      </c>
      <c r="D167">
        <v>54</v>
      </c>
      <c r="E167">
        <v>948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315713726.1815657</v>
      </c>
    </row>
    <row r="168" spans="1:15" x14ac:dyDescent="0.25">
      <c r="A168">
        <v>7.28</v>
      </c>
      <c r="B168">
        <v>52.95</v>
      </c>
      <c r="C168">
        <v>6.3924893294764571</v>
      </c>
      <c r="D168">
        <v>53</v>
      </c>
      <c r="E168">
        <v>1077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319624466.47382283</v>
      </c>
    </row>
    <row r="169" spans="1:15" x14ac:dyDescent="0.25">
      <c r="A169">
        <v>7.48</v>
      </c>
      <c r="B169">
        <v>52.95</v>
      </c>
      <c r="C169">
        <v>6.5247565142520667</v>
      </c>
      <c r="D169">
        <v>54</v>
      </c>
      <c r="E169">
        <v>1166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326237825.71260333</v>
      </c>
    </row>
    <row r="170" spans="1:15" x14ac:dyDescent="0.25">
      <c r="A170">
        <v>7.6800000000000006</v>
      </c>
      <c r="B170">
        <v>52.95</v>
      </c>
      <c r="C170">
        <v>6.6630822594957433</v>
      </c>
      <c r="D170">
        <v>54</v>
      </c>
      <c r="E170">
        <v>1309</v>
      </c>
      <c r="F170">
        <v>28</v>
      </c>
      <c r="G170">
        <v>27</v>
      </c>
      <c r="H170">
        <v>49692.732839017008</v>
      </c>
      <c r="I170">
        <v>9</v>
      </c>
      <c r="J170">
        <v>5</v>
      </c>
      <c r="K170" t="s">
        <v>12</v>
      </c>
      <c r="L170">
        <v>504446.24552272679</v>
      </c>
      <c r="M170">
        <v>6542.5525812434471</v>
      </c>
      <c r="O170">
        <f t="shared" si="2"/>
        <v>333154112.97478718</v>
      </c>
    </row>
    <row r="171" spans="1:15" x14ac:dyDescent="0.25">
      <c r="A171">
        <v>7.8800000000000008</v>
      </c>
      <c r="B171">
        <v>52.95</v>
      </c>
      <c r="C171">
        <v>6.6657561728998243</v>
      </c>
      <c r="D171">
        <v>55</v>
      </c>
      <c r="E171">
        <v>1260</v>
      </c>
      <c r="F171">
        <v>28</v>
      </c>
      <c r="G171">
        <v>27</v>
      </c>
      <c r="H171">
        <v>49692.732839017008</v>
      </c>
      <c r="I171">
        <v>9</v>
      </c>
      <c r="J171">
        <v>5</v>
      </c>
      <c r="K171" t="s">
        <v>12</v>
      </c>
      <c r="L171">
        <v>504446.24552272679</v>
      </c>
      <c r="M171">
        <v>6523.4454664821478</v>
      </c>
      <c r="O171">
        <f t="shared" si="2"/>
        <v>333287808.64499122</v>
      </c>
    </row>
    <row r="172" spans="1:15" x14ac:dyDescent="0.25">
      <c r="A172">
        <v>8.08</v>
      </c>
      <c r="B172">
        <v>52.95</v>
      </c>
      <c r="C172">
        <v>6.8014033191777727</v>
      </c>
      <c r="D172">
        <v>55</v>
      </c>
      <c r="E172">
        <v>1331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340070165.95888865</v>
      </c>
    </row>
    <row r="173" spans="1:15" x14ac:dyDescent="0.25">
      <c r="A173">
        <v>8.2800000000000011</v>
      </c>
      <c r="B173">
        <v>52.95</v>
      </c>
      <c r="C173">
        <v>6.8554303254879674</v>
      </c>
      <c r="D173">
        <v>55</v>
      </c>
      <c r="E173">
        <v>1384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342771516.27439839</v>
      </c>
    </row>
    <row r="174" spans="1:15" x14ac:dyDescent="0.25">
      <c r="A174">
        <v>8.48</v>
      </c>
      <c r="B174">
        <v>52.95</v>
      </c>
      <c r="C174">
        <v>6.855679855917125</v>
      </c>
      <c r="D174">
        <v>55</v>
      </c>
      <c r="E174">
        <v>1380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342783992.79585624</v>
      </c>
    </row>
    <row r="175" spans="1:15" x14ac:dyDescent="0.25">
      <c r="A175">
        <v>8.68</v>
      </c>
      <c r="B175">
        <v>52.95</v>
      </c>
      <c r="C175">
        <v>6.8957480539110421</v>
      </c>
      <c r="D175">
        <v>55</v>
      </c>
      <c r="E175">
        <v>1418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344787402.69555211</v>
      </c>
    </row>
    <row r="176" spans="1:15" x14ac:dyDescent="0.25">
      <c r="A176">
        <v>8.8800000000000008</v>
      </c>
      <c r="B176">
        <v>52.95</v>
      </c>
      <c r="C176">
        <v>6.8990037298967399</v>
      </c>
      <c r="D176">
        <v>55</v>
      </c>
      <c r="E176">
        <v>1417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344950186.49483699</v>
      </c>
    </row>
    <row r="177" spans="1:15" x14ac:dyDescent="0.25">
      <c r="A177">
        <v>9.08</v>
      </c>
      <c r="B177">
        <v>52.95</v>
      </c>
      <c r="C177">
        <v>6.9250133297685812</v>
      </c>
      <c r="D177">
        <v>55</v>
      </c>
      <c r="E177">
        <v>1440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346250666.48842907</v>
      </c>
    </row>
    <row r="178" spans="1:15" x14ac:dyDescent="0.25">
      <c r="A178">
        <v>9.2800000000000011</v>
      </c>
      <c r="B178">
        <v>52.95</v>
      </c>
      <c r="C178">
        <v>6.9299540917923688</v>
      </c>
      <c r="D178">
        <v>56</v>
      </c>
      <c r="E178">
        <v>1461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346497704.58961844</v>
      </c>
    </row>
    <row r="179" spans="1:15" x14ac:dyDescent="0.25">
      <c r="A179">
        <v>9.48</v>
      </c>
      <c r="B179">
        <v>52.95</v>
      </c>
      <c r="C179">
        <v>6.9171031663528204</v>
      </c>
      <c r="D179">
        <v>55</v>
      </c>
      <c r="E179">
        <v>1491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345855158.31764102</v>
      </c>
    </row>
    <row r="180" spans="1:15" x14ac:dyDescent="0.25">
      <c r="A180">
        <v>9.68</v>
      </c>
      <c r="B180">
        <v>52.95</v>
      </c>
      <c r="C180">
        <v>6.9318689382547607</v>
      </c>
      <c r="D180">
        <v>55</v>
      </c>
      <c r="E180">
        <v>1502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346593446.91273803</v>
      </c>
    </row>
    <row r="181" spans="1:15" x14ac:dyDescent="0.25">
      <c r="A181">
        <v>9.8800000000000008</v>
      </c>
      <c r="B181">
        <v>52.95</v>
      </c>
      <c r="C181">
        <v>6.9354698327713784</v>
      </c>
      <c r="D181">
        <v>56</v>
      </c>
      <c r="E181">
        <v>1453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346773491.63856894</v>
      </c>
    </row>
    <row r="182" spans="1:15" x14ac:dyDescent="0.25">
      <c r="A182">
        <v>6.08</v>
      </c>
      <c r="B182">
        <v>52.75</v>
      </c>
      <c r="C182">
        <v>6.0063291818398357</v>
      </c>
      <c r="D182">
        <v>52</v>
      </c>
      <c r="E182">
        <v>706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300316459.09199178</v>
      </c>
    </row>
    <row r="183" spans="1:15" x14ac:dyDescent="0.25">
      <c r="A183">
        <v>6.28</v>
      </c>
      <c r="B183">
        <v>52.75</v>
      </c>
      <c r="C183">
        <v>6.2065919583206233</v>
      </c>
      <c r="D183">
        <v>53</v>
      </c>
      <c r="E183">
        <v>872</v>
      </c>
      <c r="F183">
        <v>28</v>
      </c>
      <c r="G183">
        <v>27</v>
      </c>
      <c r="H183">
        <v>49692.732839017008</v>
      </c>
      <c r="I183">
        <v>9</v>
      </c>
      <c r="J183">
        <v>5</v>
      </c>
      <c r="K183" t="s">
        <v>12</v>
      </c>
      <c r="L183">
        <v>504446.24552272679</v>
      </c>
      <c r="M183">
        <v>6665.6310809326696</v>
      </c>
      <c r="O183">
        <f t="shared" si="2"/>
        <v>310329597.91603118</v>
      </c>
    </row>
    <row r="184" spans="1:15" x14ac:dyDescent="0.25">
      <c r="A184">
        <v>6.48</v>
      </c>
      <c r="B184">
        <v>52.75</v>
      </c>
      <c r="C184">
        <v>6.2464924746635866</v>
      </c>
      <c r="D184">
        <v>53</v>
      </c>
      <c r="E184">
        <v>916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312324623.73317933</v>
      </c>
    </row>
    <row r="185" spans="1:15" x14ac:dyDescent="0.25">
      <c r="A185">
        <v>6.6800000000000006</v>
      </c>
      <c r="B185">
        <v>52.75</v>
      </c>
      <c r="C185">
        <v>6.2405901276192024</v>
      </c>
      <c r="D185">
        <v>55</v>
      </c>
      <c r="E185">
        <v>746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312029506.38096011</v>
      </c>
    </row>
    <row r="186" spans="1:15" x14ac:dyDescent="0.25">
      <c r="A186">
        <v>6.8800000000000008</v>
      </c>
      <c r="B186">
        <v>52.75</v>
      </c>
      <c r="C186">
        <v>6.2403494195350842</v>
      </c>
      <c r="D186">
        <v>55</v>
      </c>
      <c r="E186">
        <v>746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312017470.97675419</v>
      </c>
    </row>
    <row r="187" spans="1:15" x14ac:dyDescent="0.25">
      <c r="A187">
        <v>7.08</v>
      </c>
      <c r="B187">
        <v>52.75</v>
      </c>
      <c r="C187">
        <v>6.3216148735149309</v>
      </c>
      <c r="D187">
        <v>54</v>
      </c>
      <c r="E187">
        <v>948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316080743.67574656</v>
      </c>
    </row>
    <row r="188" spans="1:15" x14ac:dyDescent="0.25">
      <c r="A188">
        <v>7.28</v>
      </c>
      <c r="B188">
        <v>52.75</v>
      </c>
      <c r="C188">
        <v>6.3995307946418896</v>
      </c>
      <c r="D188">
        <v>54</v>
      </c>
      <c r="E188">
        <v>1029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319976539.73209447</v>
      </c>
    </row>
    <row r="189" spans="1:15" x14ac:dyDescent="0.25">
      <c r="A189">
        <v>7.48</v>
      </c>
      <c r="B189">
        <v>52.75</v>
      </c>
      <c r="C189">
        <v>6.5310607357006294</v>
      </c>
      <c r="D189">
        <v>54</v>
      </c>
      <c r="E189">
        <v>1166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326553036.7850315</v>
      </c>
    </row>
    <row r="190" spans="1:15" x14ac:dyDescent="0.25">
      <c r="A190">
        <v>7.6800000000000006</v>
      </c>
      <c r="B190">
        <v>52.75</v>
      </c>
      <c r="C190">
        <v>6.6687971495486664</v>
      </c>
      <c r="D190">
        <v>54</v>
      </c>
      <c r="E190">
        <v>1309</v>
      </c>
      <c r="F190">
        <v>28</v>
      </c>
      <c r="G190">
        <v>27</v>
      </c>
      <c r="H190">
        <v>49692.732839017008</v>
      </c>
      <c r="I190">
        <v>9</v>
      </c>
      <c r="J190">
        <v>5</v>
      </c>
      <c r="K190" t="s">
        <v>12</v>
      </c>
      <c r="L190">
        <v>504446.24552272679</v>
      </c>
      <c r="M190">
        <v>6531.4594492218293</v>
      </c>
      <c r="O190">
        <f t="shared" si="2"/>
        <v>333439857.47743332</v>
      </c>
    </row>
    <row r="191" spans="1:15" x14ac:dyDescent="0.25">
      <c r="A191">
        <v>7.8800000000000008</v>
      </c>
      <c r="B191">
        <v>52.75</v>
      </c>
      <c r="C191">
        <v>6.6717071535544177</v>
      </c>
      <c r="D191">
        <v>54</v>
      </c>
      <c r="E191">
        <v>1309</v>
      </c>
      <c r="F191">
        <v>28</v>
      </c>
      <c r="G191">
        <v>27</v>
      </c>
      <c r="H191">
        <v>49692.732839017008</v>
      </c>
      <c r="I191">
        <v>9</v>
      </c>
      <c r="J191">
        <v>5</v>
      </c>
      <c r="K191" t="s">
        <v>12</v>
      </c>
      <c r="L191">
        <v>504446.24552272679</v>
      </c>
      <c r="M191">
        <v>6512.3373792103948</v>
      </c>
      <c r="O191">
        <f t="shared" si="2"/>
        <v>333585357.6777209</v>
      </c>
    </row>
    <row r="192" spans="1:15" x14ac:dyDescent="0.25">
      <c r="A192">
        <v>8.08</v>
      </c>
      <c r="B192">
        <v>52.75</v>
      </c>
      <c r="C192">
        <v>6.8060847444225798</v>
      </c>
      <c r="D192">
        <v>55</v>
      </c>
      <c r="E192">
        <v>1331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340304237.221129</v>
      </c>
    </row>
    <row r="193" spans="1:15" x14ac:dyDescent="0.25">
      <c r="A193">
        <v>8.2800000000000011</v>
      </c>
      <c r="B193">
        <v>52.75</v>
      </c>
      <c r="C193">
        <v>6.860636866426419</v>
      </c>
      <c r="D193">
        <v>55</v>
      </c>
      <c r="E193">
        <v>1385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343031843.32132095</v>
      </c>
    </row>
    <row r="194" spans="1:15" x14ac:dyDescent="0.25">
      <c r="A194">
        <v>8.48</v>
      </c>
      <c r="B194">
        <v>52.75</v>
      </c>
      <c r="C194">
        <v>6.859579464384951</v>
      </c>
      <c r="D194">
        <v>55</v>
      </c>
      <c r="E194">
        <v>1380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342978973.21924758</v>
      </c>
    </row>
    <row r="195" spans="1:15" x14ac:dyDescent="0.25">
      <c r="A195">
        <v>8.68</v>
      </c>
      <c r="B195">
        <v>52.75</v>
      </c>
      <c r="C195">
        <v>6.8993381041949871</v>
      </c>
      <c r="D195">
        <v>55</v>
      </c>
      <c r="E195">
        <v>1418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344966905.20974934</v>
      </c>
    </row>
    <row r="196" spans="1:15" x14ac:dyDescent="0.25">
      <c r="A196">
        <v>8.8800000000000008</v>
      </c>
      <c r="B196">
        <v>52.75</v>
      </c>
      <c r="C196">
        <v>6.9023278884091734</v>
      </c>
      <c r="D196">
        <v>55</v>
      </c>
      <c r="E196">
        <v>1417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345116394.42045867</v>
      </c>
    </row>
    <row r="197" spans="1:15" x14ac:dyDescent="0.25">
      <c r="A197">
        <v>9.08</v>
      </c>
      <c r="B197">
        <v>52.75</v>
      </c>
      <c r="C197">
        <v>6.9290539376529434</v>
      </c>
      <c r="D197">
        <v>55</v>
      </c>
      <c r="E197">
        <v>1441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346452696.88264716</v>
      </c>
    </row>
    <row r="198" spans="1:15" x14ac:dyDescent="0.25">
      <c r="A198">
        <v>9.2800000000000011</v>
      </c>
      <c r="B198">
        <v>52.75</v>
      </c>
      <c r="C198">
        <v>6.9328501723088563</v>
      </c>
      <c r="D198">
        <v>56</v>
      </c>
      <c r="E198">
        <v>1461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346642508.61544281</v>
      </c>
    </row>
    <row r="199" spans="1:15" x14ac:dyDescent="0.25">
      <c r="A199">
        <v>9.48</v>
      </c>
      <c r="B199">
        <v>52.75</v>
      </c>
      <c r="C199">
        <v>6.920771832564018</v>
      </c>
      <c r="D199">
        <v>55</v>
      </c>
      <c r="E199">
        <v>1492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346038591.62820089</v>
      </c>
    </row>
    <row r="200" spans="1:15" x14ac:dyDescent="0.25">
      <c r="A200">
        <v>9.68</v>
      </c>
      <c r="B200">
        <v>52.75</v>
      </c>
      <c r="C200">
        <v>6.9346019063098616</v>
      </c>
      <c r="D200">
        <v>56</v>
      </c>
      <c r="E200">
        <v>1454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346730095.31549311</v>
      </c>
    </row>
    <row r="201" spans="1:15" x14ac:dyDescent="0.25">
      <c r="A201">
        <v>9.8800000000000008</v>
      </c>
      <c r="B201">
        <v>52.75</v>
      </c>
      <c r="C201">
        <v>6.9386915281120212</v>
      </c>
      <c r="D201">
        <v>55</v>
      </c>
      <c r="E201">
        <v>1502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346934576.40560108</v>
      </c>
    </row>
    <row r="202" spans="1:15" x14ac:dyDescent="0.25">
      <c r="A202">
        <v>6.08</v>
      </c>
      <c r="B202">
        <v>52.55</v>
      </c>
      <c r="C202">
        <v>6.17459051184417</v>
      </c>
      <c r="D202">
        <v>52</v>
      </c>
      <c r="E202">
        <v>877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308729525.5922085</v>
      </c>
    </row>
    <row r="203" spans="1:15" x14ac:dyDescent="0.25">
      <c r="A203">
        <v>6.28</v>
      </c>
      <c r="B203">
        <v>52.55</v>
      </c>
      <c r="C203">
        <v>6.3459482602681669</v>
      </c>
      <c r="D203">
        <v>53</v>
      </c>
      <c r="E203">
        <v>1012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317297413.01340836</v>
      </c>
    </row>
    <row r="204" spans="1:15" x14ac:dyDescent="0.25">
      <c r="A204">
        <v>6.48</v>
      </c>
      <c r="B204">
        <v>52.55</v>
      </c>
      <c r="C204">
        <v>6.3861912271243337</v>
      </c>
      <c r="D204">
        <v>53</v>
      </c>
      <c r="E204">
        <v>1056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319309561.35621667</v>
      </c>
    </row>
    <row r="205" spans="1:15" x14ac:dyDescent="0.25">
      <c r="A205">
        <v>6.6800000000000006</v>
      </c>
      <c r="B205">
        <v>52.55</v>
      </c>
      <c r="C205">
        <v>6.3901204508861804</v>
      </c>
      <c r="D205">
        <v>53</v>
      </c>
      <c r="E205">
        <v>1061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319506022.54430902</v>
      </c>
    </row>
    <row r="206" spans="1:15" x14ac:dyDescent="0.25">
      <c r="A206">
        <v>6.8800000000000008</v>
      </c>
      <c r="B206">
        <v>52.55</v>
      </c>
      <c r="C206">
        <v>6.3899331982574443</v>
      </c>
      <c r="D206">
        <v>53</v>
      </c>
      <c r="E206">
        <v>1061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319496659.9128722</v>
      </c>
    </row>
    <row r="207" spans="1:15" x14ac:dyDescent="0.25">
      <c r="A207">
        <v>7.08</v>
      </c>
      <c r="B207">
        <v>52.55</v>
      </c>
      <c r="C207">
        <v>6.4508976323221656</v>
      </c>
      <c r="D207">
        <v>53</v>
      </c>
      <c r="E207">
        <v>1125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322544881.6161083</v>
      </c>
    </row>
    <row r="208" spans="1:15" x14ac:dyDescent="0.25">
      <c r="A208">
        <v>7.28</v>
      </c>
      <c r="B208">
        <v>52.55</v>
      </c>
      <c r="C208">
        <v>6.5182976152883612</v>
      </c>
      <c r="D208">
        <v>54</v>
      </c>
      <c r="E208">
        <v>1147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325914880.76441807</v>
      </c>
    </row>
    <row r="209" spans="1:15" x14ac:dyDescent="0.25">
      <c r="A209">
        <v>7.48</v>
      </c>
      <c r="B209">
        <v>52.55</v>
      </c>
      <c r="C209">
        <v>6.6191857835293746</v>
      </c>
      <c r="D209">
        <v>54</v>
      </c>
      <c r="E209">
        <v>1252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330959289.17646873</v>
      </c>
    </row>
    <row r="210" spans="1:15" x14ac:dyDescent="0.25">
      <c r="A210">
        <v>7.6800000000000006</v>
      </c>
      <c r="B210">
        <v>52.55</v>
      </c>
      <c r="C210">
        <v>6.7429357976647237</v>
      </c>
      <c r="D210">
        <v>55</v>
      </c>
      <c r="E210">
        <v>1264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337146789.88323617</v>
      </c>
    </row>
    <row r="211" spans="1:15" x14ac:dyDescent="0.25">
      <c r="A211">
        <v>7.8800000000000008</v>
      </c>
      <c r="B211">
        <v>52.55</v>
      </c>
      <c r="C211">
        <v>6.7454065202628941</v>
      </c>
      <c r="D211">
        <v>55</v>
      </c>
      <c r="E211">
        <v>1264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337270326.01314473</v>
      </c>
    </row>
    <row r="212" spans="1:15" x14ac:dyDescent="0.25">
      <c r="A212">
        <v>8.08</v>
      </c>
      <c r="B212">
        <v>52.55</v>
      </c>
      <c r="C212">
        <v>6.8673825985617292</v>
      </c>
      <c r="D212">
        <v>55</v>
      </c>
      <c r="E212">
        <v>1390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343369129.92808646</v>
      </c>
    </row>
    <row r="213" spans="1:15" x14ac:dyDescent="0.25">
      <c r="A213">
        <v>8.2800000000000011</v>
      </c>
      <c r="B213">
        <v>52.55</v>
      </c>
      <c r="C213">
        <v>6.9205953012000858</v>
      </c>
      <c r="D213">
        <v>55</v>
      </c>
      <c r="E213">
        <v>1443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346029765.06000429</v>
      </c>
    </row>
    <row r="214" spans="1:15" x14ac:dyDescent="0.25">
      <c r="A214">
        <v>8.48</v>
      </c>
      <c r="B214">
        <v>52.55</v>
      </c>
      <c r="C214">
        <v>6.9229628968687944</v>
      </c>
      <c r="D214">
        <v>55</v>
      </c>
      <c r="E214">
        <v>1442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346148144.8434397</v>
      </c>
    </row>
    <row r="215" spans="1:15" x14ac:dyDescent="0.25">
      <c r="A215">
        <v>8.68</v>
      </c>
      <c r="B215">
        <v>52.55</v>
      </c>
      <c r="C215">
        <v>6.9444302095037909</v>
      </c>
      <c r="D215">
        <v>55</v>
      </c>
      <c r="E215">
        <v>1461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347221510.47518957</v>
      </c>
    </row>
    <row r="216" spans="1:15" x14ac:dyDescent="0.25">
      <c r="A216">
        <v>8.8800000000000008</v>
      </c>
      <c r="B216">
        <v>52.55</v>
      </c>
      <c r="C216">
        <v>6.947132728625661</v>
      </c>
      <c r="D216">
        <v>55</v>
      </c>
      <c r="E216">
        <v>1460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347356636.43128306</v>
      </c>
    </row>
    <row r="217" spans="1:15" x14ac:dyDescent="0.25">
      <c r="A217">
        <v>9.08</v>
      </c>
      <c r="B217">
        <v>52.55</v>
      </c>
      <c r="C217">
        <v>6.9499587831891629</v>
      </c>
      <c r="D217">
        <v>55</v>
      </c>
      <c r="E217">
        <v>1459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347497939.15945816</v>
      </c>
    </row>
    <row r="218" spans="1:15" x14ac:dyDescent="0.25">
      <c r="A218">
        <v>9.2800000000000011</v>
      </c>
      <c r="B218">
        <v>52.55</v>
      </c>
      <c r="C218">
        <v>6.9566698807792058</v>
      </c>
      <c r="D218">
        <v>55</v>
      </c>
      <c r="E218">
        <v>1462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347833494.03896028</v>
      </c>
    </row>
    <row r="219" spans="1:15" x14ac:dyDescent="0.25">
      <c r="A219">
        <v>9.48</v>
      </c>
      <c r="B219">
        <v>52.55</v>
      </c>
      <c r="C219">
        <v>6.9748149260872498</v>
      </c>
      <c r="D219">
        <v>55</v>
      </c>
      <c r="E219">
        <v>1477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348740746.30436248</v>
      </c>
    </row>
    <row r="220" spans="1:15" x14ac:dyDescent="0.25">
      <c r="A220">
        <v>9.68</v>
      </c>
      <c r="B220">
        <v>52.55</v>
      </c>
      <c r="C220">
        <v>7.0128919941473811</v>
      </c>
      <c r="D220">
        <v>55</v>
      </c>
      <c r="E220">
        <v>1513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350644599.70736903</v>
      </c>
    </row>
    <row r="221" spans="1:15" x14ac:dyDescent="0.25">
      <c r="A221">
        <v>9.8800000000000008</v>
      </c>
      <c r="B221">
        <v>52.55</v>
      </c>
      <c r="C221">
        <v>7.0160354000024228</v>
      </c>
      <c r="D221">
        <v>55</v>
      </c>
      <c r="E221">
        <v>1512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350801770.00012112</v>
      </c>
    </row>
    <row r="222" spans="1:15" x14ac:dyDescent="0.25">
      <c r="A222">
        <v>6.08</v>
      </c>
      <c r="B222">
        <v>52.35</v>
      </c>
      <c r="C222">
        <v>6.3507466221645279</v>
      </c>
      <c r="D222">
        <v>52</v>
      </c>
      <c r="E222">
        <v>1056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317537331.10822642</v>
      </c>
    </row>
    <row r="223" spans="1:15" x14ac:dyDescent="0.25">
      <c r="A223">
        <v>6.28</v>
      </c>
      <c r="B223">
        <v>52.35</v>
      </c>
      <c r="C223">
        <v>6.4342811421122548</v>
      </c>
      <c r="D223">
        <v>52</v>
      </c>
      <c r="E223">
        <v>1146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321714057.10561275</v>
      </c>
    </row>
    <row r="224" spans="1:15" x14ac:dyDescent="0.25">
      <c r="A224">
        <v>6.48</v>
      </c>
      <c r="B224">
        <v>52.35</v>
      </c>
      <c r="C224">
        <v>6.5042354623327796</v>
      </c>
      <c r="D224">
        <v>53</v>
      </c>
      <c r="E224">
        <v>1173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325211773.11663896</v>
      </c>
    </row>
    <row r="225" spans="1:15" x14ac:dyDescent="0.25">
      <c r="A225">
        <v>6.6800000000000006</v>
      </c>
      <c r="B225">
        <v>52.35</v>
      </c>
      <c r="C225">
        <v>6.5376247318395633</v>
      </c>
      <c r="D225">
        <v>53</v>
      </c>
      <c r="E225">
        <v>1209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326881236.59197819</v>
      </c>
    </row>
    <row r="226" spans="1:15" x14ac:dyDescent="0.25">
      <c r="A226">
        <v>6.8800000000000008</v>
      </c>
      <c r="B226">
        <v>52.35</v>
      </c>
      <c r="C226">
        <v>6.5374712952341154</v>
      </c>
      <c r="D226">
        <v>53</v>
      </c>
      <c r="E226">
        <v>1209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326873564.76170576</v>
      </c>
    </row>
    <row r="227" spans="1:15" x14ac:dyDescent="0.25">
      <c r="A227">
        <v>7.08</v>
      </c>
      <c r="B227">
        <v>52.35</v>
      </c>
      <c r="C227">
        <v>6.5955202505255386</v>
      </c>
      <c r="D227">
        <v>53</v>
      </c>
      <c r="E227">
        <v>1270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329776012.52627695</v>
      </c>
    </row>
    <row r="228" spans="1:15" x14ac:dyDescent="0.25">
      <c r="A228">
        <v>7.28</v>
      </c>
      <c r="B228">
        <v>52.35</v>
      </c>
      <c r="C228">
        <v>6.65328276286328</v>
      </c>
      <c r="D228">
        <v>54</v>
      </c>
      <c r="E228">
        <v>1282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332664138.14316398</v>
      </c>
    </row>
    <row r="229" spans="1:15" x14ac:dyDescent="0.25">
      <c r="A229">
        <v>7.48</v>
      </c>
      <c r="B229">
        <v>52.35</v>
      </c>
      <c r="C229">
        <v>6.7321585880477324</v>
      </c>
      <c r="D229">
        <v>54</v>
      </c>
      <c r="E229">
        <v>1364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336607929.40238661</v>
      </c>
    </row>
    <row r="230" spans="1:15" x14ac:dyDescent="0.25">
      <c r="A230">
        <v>7.6800000000000006</v>
      </c>
      <c r="B230">
        <v>52.35</v>
      </c>
      <c r="C230">
        <v>6.8128742572677137</v>
      </c>
      <c r="D230">
        <v>54</v>
      </c>
      <c r="E230">
        <v>1379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340643712.86338568</v>
      </c>
    </row>
    <row r="231" spans="1:15" x14ac:dyDescent="0.25">
      <c r="A231">
        <v>7.8800000000000008</v>
      </c>
      <c r="B231">
        <v>52.35</v>
      </c>
      <c r="C231">
        <v>6.8140580622125562</v>
      </c>
      <c r="D231">
        <v>54</v>
      </c>
      <c r="E231">
        <v>1378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340702903.11062783</v>
      </c>
    </row>
    <row r="232" spans="1:15" x14ac:dyDescent="0.25">
      <c r="A232">
        <v>8.08</v>
      </c>
      <c r="B232">
        <v>52.35</v>
      </c>
      <c r="C232">
        <v>6.8649144408094616</v>
      </c>
      <c r="D232">
        <v>55</v>
      </c>
      <c r="E232">
        <v>1381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343245722.0404731</v>
      </c>
    </row>
    <row r="233" spans="1:15" x14ac:dyDescent="0.25">
      <c r="A233">
        <v>8.2800000000000011</v>
      </c>
      <c r="B233">
        <v>52.35</v>
      </c>
      <c r="C233">
        <v>6.9035984582774201</v>
      </c>
      <c r="D233">
        <v>55</v>
      </c>
      <c r="E233">
        <v>1419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345179922.91387099</v>
      </c>
    </row>
    <row r="234" spans="1:15" x14ac:dyDescent="0.25">
      <c r="A234">
        <v>8.48</v>
      </c>
      <c r="B234">
        <v>52.35</v>
      </c>
      <c r="C234">
        <v>6.9243932977668896</v>
      </c>
      <c r="D234">
        <v>54</v>
      </c>
      <c r="E234">
        <v>1486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346219664.88834447</v>
      </c>
    </row>
    <row r="235" spans="1:15" x14ac:dyDescent="0.25">
      <c r="A235">
        <v>8.68</v>
      </c>
      <c r="B235">
        <v>52.35</v>
      </c>
      <c r="C235">
        <v>6.9627406345335556</v>
      </c>
      <c r="D235">
        <v>55</v>
      </c>
      <c r="E235">
        <v>1475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348137031.72667778</v>
      </c>
    </row>
    <row r="236" spans="1:15" x14ac:dyDescent="0.25">
      <c r="A236">
        <v>8.8800000000000008</v>
      </c>
      <c r="B236">
        <v>52.35</v>
      </c>
      <c r="C236">
        <v>6.965944539469084</v>
      </c>
      <c r="D236">
        <v>54</v>
      </c>
      <c r="E236">
        <v>1523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348297226.97345418</v>
      </c>
    </row>
    <row r="237" spans="1:15" x14ac:dyDescent="0.25">
      <c r="A237">
        <v>9.08</v>
      </c>
      <c r="B237">
        <v>52.35</v>
      </c>
      <c r="C237">
        <v>7.0065036356340267</v>
      </c>
      <c r="D237">
        <v>55</v>
      </c>
      <c r="E237">
        <v>1514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350325181.78170133</v>
      </c>
    </row>
    <row r="238" spans="1:15" x14ac:dyDescent="0.25">
      <c r="A238">
        <v>9.2800000000000011</v>
      </c>
      <c r="B238">
        <v>52.35</v>
      </c>
      <c r="C238">
        <v>7.0555372558293827</v>
      </c>
      <c r="D238">
        <v>55</v>
      </c>
      <c r="E238">
        <v>1562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352776862.79146916</v>
      </c>
    </row>
    <row r="239" spans="1:15" x14ac:dyDescent="0.25">
      <c r="A239">
        <v>9.48</v>
      </c>
      <c r="B239">
        <v>52.35</v>
      </c>
      <c r="C239">
        <v>7.0953806977946279</v>
      </c>
      <c r="D239">
        <v>56</v>
      </c>
      <c r="E239">
        <v>1552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354769034.88973141</v>
      </c>
    </row>
    <row r="240" spans="1:15" x14ac:dyDescent="0.25">
      <c r="A240">
        <v>9.68</v>
      </c>
      <c r="B240">
        <v>52.35</v>
      </c>
      <c r="C240">
        <v>7.0935388587179364</v>
      </c>
      <c r="D240">
        <v>56</v>
      </c>
      <c r="E240">
        <v>1546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354676942.93589681</v>
      </c>
    </row>
    <row r="241" spans="1:15" x14ac:dyDescent="0.25">
      <c r="A241">
        <v>9.8800000000000008</v>
      </c>
      <c r="B241">
        <v>52.35</v>
      </c>
      <c r="C241">
        <v>7.0965032182425007</v>
      </c>
      <c r="D241">
        <v>56</v>
      </c>
      <c r="E241">
        <v>1545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354825160.91212505</v>
      </c>
    </row>
    <row r="242" spans="1:15" x14ac:dyDescent="0.25">
      <c r="A242">
        <v>6.08</v>
      </c>
      <c r="B242">
        <v>52.15</v>
      </c>
      <c r="C242">
        <v>6.4703538956086319</v>
      </c>
      <c r="D242">
        <v>52</v>
      </c>
      <c r="E242">
        <v>1175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323517694.78043157</v>
      </c>
    </row>
    <row r="243" spans="1:15" x14ac:dyDescent="0.25">
      <c r="A243">
        <v>6.28</v>
      </c>
      <c r="B243">
        <v>52.15</v>
      </c>
      <c r="C243">
        <v>6.5351905902886234</v>
      </c>
      <c r="D243">
        <v>52</v>
      </c>
      <c r="E243">
        <v>1245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326759529.51443118</v>
      </c>
    </row>
    <row r="244" spans="1:15" x14ac:dyDescent="0.25">
      <c r="A244">
        <v>6.48</v>
      </c>
      <c r="B244">
        <v>52.15</v>
      </c>
      <c r="C244">
        <v>6.6336826652139997</v>
      </c>
      <c r="D244">
        <v>53</v>
      </c>
      <c r="E244">
        <v>1302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331684133.26069999</v>
      </c>
    </row>
    <row r="245" spans="1:15" x14ac:dyDescent="0.25">
      <c r="A245">
        <v>6.6800000000000006</v>
      </c>
      <c r="B245">
        <v>52.15</v>
      </c>
      <c r="C245">
        <v>6.6775738326693181</v>
      </c>
      <c r="D245">
        <v>53</v>
      </c>
      <c r="E245">
        <v>1349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333878691.63346589</v>
      </c>
    </row>
    <row r="246" spans="1:15" x14ac:dyDescent="0.25">
      <c r="A246">
        <v>6.8800000000000008</v>
      </c>
      <c r="B246">
        <v>52.15</v>
      </c>
      <c r="C246">
        <v>6.6774437031164302</v>
      </c>
      <c r="D246">
        <v>53</v>
      </c>
      <c r="E246">
        <v>1349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333872185.1558215</v>
      </c>
    </row>
    <row r="247" spans="1:15" x14ac:dyDescent="0.25">
      <c r="A247">
        <v>7.08</v>
      </c>
      <c r="B247">
        <v>52.15</v>
      </c>
      <c r="C247">
        <v>6.7080113620645117</v>
      </c>
      <c r="D247">
        <v>53</v>
      </c>
      <c r="E247">
        <v>1381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335400568.10322559</v>
      </c>
    </row>
    <row r="248" spans="1:15" x14ac:dyDescent="0.25">
      <c r="A248">
        <v>7.28</v>
      </c>
      <c r="B248">
        <v>52.15</v>
      </c>
      <c r="C248">
        <v>6.7637559953660231</v>
      </c>
      <c r="D248">
        <v>54</v>
      </c>
      <c r="E248">
        <v>1391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338187799.76830113</v>
      </c>
    </row>
    <row r="249" spans="1:15" x14ac:dyDescent="0.25">
      <c r="A249">
        <v>7.48</v>
      </c>
      <c r="B249">
        <v>52.15</v>
      </c>
      <c r="C249">
        <v>6.8164297290172486</v>
      </c>
      <c r="D249">
        <v>54</v>
      </c>
      <c r="E249">
        <v>1377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340821486.45086241</v>
      </c>
    </row>
    <row r="250" spans="1:15" x14ac:dyDescent="0.25">
      <c r="A250">
        <v>7.6800000000000006</v>
      </c>
      <c r="B250">
        <v>52.15</v>
      </c>
      <c r="C250">
        <v>6.8709082731674798</v>
      </c>
      <c r="D250">
        <v>54</v>
      </c>
      <c r="E250">
        <v>1433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343545413.65837401</v>
      </c>
    </row>
    <row r="251" spans="1:15" x14ac:dyDescent="0.25">
      <c r="A251">
        <v>7.8800000000000008</v>
      </c>
      <c r="B251">
        <v>52.15</v>
      </c>
      <c r="C251">
        <v>6.8727721053014177</v>
      </c>
      <c r="D251">
        <v>54</v>
      </c>
      <c r="E251">
        <v>1433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343638605.26507086</v>
      </c>
    </row>
    <row r="252" spans="1:15" x14ac:dyDescent="0.25">
      <c r="A252">
        <v>8.08</v>
      </c>
      <c r="B252">
        <v>52.15</v>
      </c>
      <c r="C252">
        <v>6.8702206971098754</v>
      </c>
      <c r="D252">
        <v>54</v>
      </c>
      <c r="E252">
        <v>1428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343511034.85549378</v>
      </c>
    </row>
    <row r="253" spans="1:15" x14ac:dyDescent="0.25">
      <c r="A253">
        <v>8.2800000000000011</v>
      </c>
      <c r="B253">
        <v>52.15</v>
      </c>
      <c r="C253">
        <v>6.8897005900155639</v>
      </c>
      <c r="D253">
        <v>54</v>
      </c>
      <c r="E253">
        <v>1446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344485029.5007782</v>
      </c>
    </row>
    <row r="254" spans="1:15" x14ac:dyDescent="0.25">
      <c r="A254">
        <v>8.48</v>
      </c>
      <c r="B254">
        <v>52.15</v>
      </c>
      <c r="C254">
        <v>6.9292867577656461</v>
      </c>
      <c r="D254">
        <v>54</v>
      </c>
      <c r="E254">
        <v>1485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346464337.8882823</v>
      </c>
    </row>
    <row r="255" spans="1:15" x14ac:dyDescent="0.25">
      <c r="A255">
        <v>8.68</v>
      </c>
      <c r="B255">
        <v>52.15</v>
      </c>
      <c r="C255">
        <v>6.9804363517474153</v>
      </c>
      <c r="D255">
        <v>54</v>
      </c>
      <c r="E255">
        <v>1536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349021817.58737075</v>
      </c>
    </row>
    <row r="256" spans="1:15" x14ac:dyDescent="0.25">
      <c r="A256">
        <v>8.8800000000000008</v>
      </c>
      <c r="B256">
        <v>52.15</v>
      </c>
      <c r="C256">
        <v>6.9835381723098102</v>
      </c>
      <c r="D256">
        <v>54</v>
      </c>
      <c r="E256">
        <v>1536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349176908.6154905</v>
      </c>
    </row>
    <row r="257" spans="1:15" x14ac:dyDescent="0.25">
      <c r="A257">
        <v>9.08</v>
      </c>
      <c r="B257">
        <v>52.15</v>
      </c>
      <c r="C257">
        <v>7.0914650106076333</v>
      </c>
      <c r="D257">
        <v>55</v>
      </c>
      <c r="E257">
        <v>1530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354573250.53038168</v>
      </c>
    </row>
    <row r="258" spans="1:15" x14ac:dyDescent="0.25">
      <c r="A258">
        <v>9.2800000000000011</v>
      </c>
      <c r="B258">
        <v>52.15</v>
      </c>
      <c r="C258">
        <v>7.1724219347817622</v>
      </c>
      <c r="D258">
        <v>55</v>
      </c>
      <c r="E258">
        <v>1612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358621096.73908812</v>
      </c>
    </row>
    <row r="259" spans="1:15" x14ac:dyDescent="0.25">
      <c r="A259">
        <v>9.48</v>
      </c>
      <c r="B259">
        <v>52.15</v>
      </c>
      <c r="C259">
        <v>7.2840887907999923</v>
      </c>
      <c r="D259">
        <v>57</v>
      </c>
      <c r="E259">
        <v>1630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364204439.5399996</v>
      </c>
    </row>
    <row r="260" spans="1:15" x14ac:dyDescent="0.25">
      <c r="A260">
        <v>9.68</v>
      </c>
      <c r="B260">
        <v>52.15</v>
      </c>
      <c r="C260">
        <v>7.2639146299119677</v>
      </c>
      <c r="D260">
        <v>56</v>
      </c>
      <c r="E260">
        <v>1653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363195731.49559838</v>
      </c>
    </row>
    <row r="261" spans="1:15" x14ac:dyDescent="0.25">
      <c r="A261">
        <v>9.8800000000000008</v>
      </c>
      <c r="B261">
        <v>52.15</v>
      </c>
      <c r="C261">
        <v>7.2666929747225169</v>
      </c>
      <c r="D261">
        <v>56</v>
      </c>
      <c r="E261">
        <v>1652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363334648.73612583</v>
      </c>
    </row>
    <row r="262" spans="1:15" x14ac:dyDescent="0.25">
      <c r="A262">
        <v>6.08</v>
      </c>
      <c r="B262">
        <v>51.95</v>
      </c>
      <c r="C262">
        <v>6.5891413440951423</v>
      </c>
      <c r="D262">
        <v>52</v>
      </c>
      <c r="E262">
        <v>1293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329457067.20475709</v>
      </c>
    </row>
    <row r="263" spans="1:15" x14ac:dyDescent="0.25">
      <c r="A263">
        <v>6.28</v>
      </c>
      <c r="B263">
        <v>51.95</v>
      </c>
      <c r="C263">
        <v>6.6741667068910067</v>
      </c>
      <c r="D263">
        <v>53</v>
      </c>
      <c r="E263">
        <v>1336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333708335.34455031</v>
      </c>
    </row>
    <row r="264" spans="1:15" x14ac:dyDescent="0.25">
      <c r="A264">
        <v>6.48</v>
      </c>
      <c r="B264">
        <v>51.95</v>
      </c>
      <c r="C264">
        <v>6.77089021567825</v>
      </c>
      <c r="D264">
        <v>54</v>
      </c>
      <c r="E264">
        <v>1391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338544510.78391248</v>
      </c>
    </row>
    <row r="265" spans="1:15" x14ac:dyDescent="0.25">
      <c r="A265">
        <v>6.6800000000000006</v>
      </c>
      <c r="B265">
        <v>51.95</v>
      </c>
      <c r="C265">
        <v>6.7694569781361356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338472848.90680677</v>
      </c>
    </row>
    <row r="266" spans="1:15" x14ac:dyDescent="0.25">
      <c r="A266">
        <v>6.8800000000000008</v>
      </c>
      <c r="B266">
        <v>51.95</v>
      </c>
      <c r="C266">
        <v>6.7691821261719811</v>
      </c>
      <c r="D266">
        <v>53</v>
      </c>
      <c r="E266">
        <v>1438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338459106.30859905</v>
      </c>
    </row>
    <row r="267" spans="1:15" x14ac:dyDescent="0.25">
      <c r="A267">
        <v>7.08</v>
      </c>
      <c r="B267">
        <v>51.95</v>
      </c>
      <c r="C267">
        <v>6.7571506836630428</v>
      </c>
      <c r="D267">
        <v>53</v>
      </c>
      <c r="E267">
        <v>1425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337857534.18315214</v>
      </c>
    </row>
    <row r="268" spans="1:15" x14ac:dyDescent="0.25">
      <c r="A268">
        <v>7.28</v>
      </c>
      <c r="B268">
        <v>51.95</v>
      </c>
      <c r="C268">
        <v>6.7918332523035527</v>
      </c>
      <c r="D268">
        <v>53</v>
      </c>
      <c r="E268">
        <v>1461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339591662.61517763</v>
      </c>
    </row>
    <row r="269" spans="1:15" x14ac:dyDescent="0.25">
      <c r="A269">
        <v>7.48</v>
      </c>
      <c r="B269">
        <v>51.95</v>
      </c>
      <c r="C269">
        <v>6.8407445299841854</v>
      </c>
      <c r="D269">
        <v>54</v>
      </c>
      <c r="E269">
        <v>1395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342037226.49920928</v>
      </c>
    </row>
    <row r="270" spans="1:15" x14ac:dyDescent="0.25">
      <c r="A270">
        <v>7.6800000000000006</v>
      </c>
      <c r="B270">
        <v>51.95</v>
      </c>
      <c r="C270">
        <v>6.9045003883159328</v>
      </c>
      <c r="D270">
        <v>54</v>
      </c>
      <c r="E270">
        <v>1461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345225019.41579664</v>
      </c>
    </row>
    <row r="271" spans="1:15" x14ac:dyDescent="0.25">
      <c r="A271">
        <v>7.8800000000000008</v>
      </c>
      <c r="B271">
        <v>51.95</v>
      </c>
      <c r="C271">
        <v>6.9061542240793212</v>
      </c>
      <c r="D271">
        <v>54</v>
      </c>
      <c r="E271">
        <v>1461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345307711.20396608</v>
      </c>
    </row>
    <row r="272" spans="1:15" x14ac:dyDescent="0.25">
      <c r="A272">
        <v>8.08</v>
      </c>
      <c r="B272">
        <v>51.95</v>
      </c>
      <c r="C272">
        <v>6.9147219055012741</v>
      </c>
      <c r="D272">
        <v>54</v>
      </c>
      <c r="E272">
        <v>1468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345736095.27506369</v>
      </c>
    </row>
    <row r="273" spans="1:15" x14ac:dyDescent="0.25">
      <c r="A273">
        <v>8.2800000000000011</v>
      </c>
      <c r="B273">
        <v>51.95</v>
      </c>
      <c r="C273">
        <v>6.9046413409412981</v>
      </c>
      <c r="D273">
        <v>54</v>
      </c>
      <c r="E273">
        <v>1455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345232067.0470649</v>
      </c>
    </row>
    <row r="274" spans="1:15" x14ac:dyDescent="0.25">
      <c r="A274">
        <v>8.48</v>
      </c>
      <c r="B274">
        <v>51.95</v>
      </c>
      <c r="C274">
        <v>6.9345238246509933</v>
      </c>
      <c r="D274">
        <v>54</v>
      </c>
      <c r="E274">
        <v>1484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346726191.23254967</v>
      </c>
    </row>
    <row r="275" spans="1:15" x14ac:dyDescent="0.25">
      <c r="A275">
        <v>8.68</v>
      </c>
      <c r="B275">
        <v>51.95</v>
      </c>
      <c r="C275">
        <v>6.9958321584765928</v>
      </c>
      <c r="D275">
        <v>54</v>
      </c>
      <c r="E275">
        <v>1546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349791607.92382962</v>
      </c>
    </row>
    <row r="276" spans="1:15" x14ac:dyDescent="0.25">
      <c r="A276">
        <v>8.8800000000000008</v>
      </c>
      <c r="B276">
        <v>51.95</v>
      </c>
      <c r="C276">
        <v>6.9977489921465326</v>
      </c>
      <c r="D276">
        <v>54</v>
      </c>
      <c r="E276">
        <v>1545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349887449.60732663</v>
      </c>
    </row>
    <row r="277" spans="1:15" x14ac:dyDescent="0.25">
      <c r="A277">
        <v>9.08</v>
      </c>
      <c r="B277">
        <v>51.95</v>
      </c>
      <c r="C277">
        <v>7.1328722622731124</v>
      </c>
      <c r="D277">
        <v>55</v>
      </c>
      <c r="E277">
        <v>1568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356643613.11365563</v>
      </c>
    </row>
    <row r="278" spans="1:15" x14ac:dyDescent="0.25">
      <c r="A278">
        <v>9.2800000000000011</v>
      </c>
      <c r="B278">
        <v>51.95</v>
      </c>
      <c r="C278">
        <v>7.3435022923712667</v>
      </c>
      <c r="D278">
        <v>57</v>
      </c>
      <c r="E278">
        <v>1691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367175114.61856335</v>
      </c>
    </row>
    <row r="279" spans="1:15" x14ac:dyDescent="0.25">
      <c r="A279">
        <v>9.48</v>
      </c>
      <c r="B279">
        <v>51.95</v>
      </c>
      <c r="C279">
        <v>7.5214689126715344</v>
      </c>
      <c r="D279">
        <v>58</v>
      </c>
      <c r="E279">
        <v>1759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376073445.63357669</v>
      </c>
    </row>
    <row r="280" spans="1:15" x14ac:dyDescent="0.25">
      <c r="A280">
        <v>9.68</v>
      </c>
      <c r="B280">
        <v>51.95</v>
      </c>
      <c r="C280">
        <v>7.5476016775937564</v>
      </c>
      <c r="D280">
        <v>58</v>
      </c>
      <c r="E280">
        <v>1783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377380083.87968785</v>
      </c>
    </row>
    <row r="281" spans="1:15" x14ac:dyDescent="0.25">
      <c r="A281">
        <v>9.8800000000000008</v>
      </c>
      <c r="B281">
        <v>51.95</v>
      </c>
      <c r="C281">
        <v>7.5501944304127697</v>
      </c>
      <c r="D281">
        <v>58</v>
      </c>
      <c r="E281">
        <v>1782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377509721.52063847</v>
      </c>
    </row>
    <row r="282" spans="1:15" x14ac:dyDescent="0.25">
      <c r="A282">
        <v>6.08</v>
      </c>
      <c r="B282">
        <v>51.75</v>
      </c>
      <c r="C282">
        <v>6.5973586607063686</v>
      </c>
      <c r="D282">
        <v>52</v>
      </c>
      <c r="E282">
        <v>1294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329867933.03531843</v>
      </c>
    </row>
    <row r="283" spans="1:15" x14ac:dyDescent="0.25">
      <c r="A283">
        <v>6.28</v>
      </c>
      <c r="B283">
        <v>51.75</v>
      </c>
      <c r="C283">
        <v>6.6815682519705826</v>
      </c>
      <c r="D283">
        <v>53</v>
      </c>
      <c r="E283">
        <v>1336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334078412.5985291</v>
      </c>
    </row>
    <row r="284" spans="1:15" x14ac:dyDescent="0.25">
      <c r="A284">
        <v>6.48</v>
      </c>
      <c r="B284">
        <v>51.75</v>
      </c>
      <c r="C284">
        <v>6.7783868521356387</v>
      </c>
      <c r="D284">
        <v>54</v>
      </c>
      <c r="E284">
        <v>1391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338919342.60678196</v>
      </c>
    </row>
    <row r="285" spans="1:15" x14ac:dyDescent="0.25">
      <c r="A285">
        <v>6.6800000000000006</v>
      </c>
      <c r="B285">
        <v>51.75</v>
      </c>
      <c r="C285">
        <v>6.7779548721655658</v>
      </c>
      <c r="D285">
        <v>54</v>
      </c>
      <c r="E285">
        <v>1391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338897743.60827827</v>
      </c>
    </row>
    <row r="286" spans="1:15" x14ac:dyDescent="0.25">
      <c r="A286">
        <v>6.8800000000000008</v>
      </c>
      <c r="B286">
        <v>51.75</v>
      </c>
      <c r="C286">
        <v>6.7769089997784304</v>
      </c>
      <c r="D286">
        <v>54</v>
      </c>
      <c r="E286">
        <v>1390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338845449.98892152</v>
      </c>
    </row>
    <row r="287" spans="1:15" x14ac:dyDescent="0.25">
      <c r="A287">
        <v>7.08</v>
      </c>
      <c r="B287">
        <v>51.75</v>
      </c>
      <c r="C287">
        <v>6.7646855979263734</v>
      </c>
      <c r="D287">
        <v>53</v>
      </c>
      <c r="E287">
        <v>1425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338234279.89631867</v>
      </c>
    </row>
    <row r="288" spans="1:15" x14ac:dyDescent="0.25">
      <c r="A288">
        <v>7.28</v>
      </c>
      <c r="B288">
        <v>51.75</v>
      </c>
      <c r="C288">
        <v>6.799296375828856</v>
      </c>
      <c r="D288">
        <v>53</v>
      </c>
      <c r="E288">
        <v>1461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339964818.79144281</v>
      </c>
    </row>
    <row r="289" spans="1:15" x14ac:dyDescent="0.25">
      <c r="A289">
        <v>7.48</v>
      </c>
      <c r="B289">
        <v>51.75</v>
      </c>
      <c r="C289">
        <v>6.8490437223842457</v>
      </c>
      <c r="D289">
        <v>54</v>
      </c>
      <c r="E289">
        <v>1396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342452186.11921227</v>
      </c>
    </row>
    <row r="290" spans="1:15" x14ac:dyDescent="0.25">
      <c r="A290">
        <v>7.6800000000000006</v>
      </c>
      <c r="B290">
        <v>51.75</v>
      </c>
      <c r="C290">
        <v>6.9117114611304666</v>
      </c>
      <c r="D290">
        <v>54</v>
      </c>
      <c r="E290">
        <v>1461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345585573.05652332</v>
      </c>
    </row>
    <row r="291" spans="1:15" x14ac:dyDescent="0.25">
      <c r="A291">
        <v>7.8800000000000008</v>
      </c>
      <c r="B291">
        <v>51.75</v>
      </c>
      <c r="C291">
        <v>6.9131964815111457</v>
      </c>
      <c r="D291">
        <v>54</v>
      </c>
      <c r="E291">
        <v>1461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345659824.07555729</v>
      </c>
    </row>
    <row r="292" spans="1:15" x14ac:dyDescent="0.25">
      <c r="A292">
        <v>8.08</v>
      </c>
      <c r="B292">
        <v>51.75</v>
      </c>
      <c r="C292">
        <v>6.9215753648369844</v>
      </c>
      <c r="D292">
        <v>54</v>
      </c>
      <c r="E292">
        <v>1468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346078768.24184924</v>
      </c>
    </row>
    <row r="293" spans="1:15" x14ac:dyDescent="0.25">
      <c r="A293">
        <v>8.2800000000000011</v>
      </c>
      <c r="B293">
        <v>51.75</v>
      </c>
      <c r="C293">
        <v>6.9112922518608384</v>
      </c>
      <c r="D293">
        <v>54</v>
      </c>
      <c r="E293">
        <v>1455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345564612.5930419</v>
      </c>
    </row>
    <row r="294" spans="1:15" x14ac:dyDescent="0.25">
      <c r="A294">
        <v>8.48</v>
      </c>
      <c r="B294">
        <v>51.75</v>
      </c>
      <c r="C294">
        <v>6.9419098105663783</v>
      </c>
      <c r="D294">
        <v>54</v>
      </c>
      <c r="E294">
        <v>1485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347095490.52831894</v>
      </c>
    </row>
    <row r="295" spans="1:15" x14ac:dyDescent="0.25">
      <c r="A295">
        <v>8.68</v>
      </c>
      <c r="B295">
        <v>51.75</v>
      </c>
      <c r="C295">
        <v>7.0022200656500964</v>
      </c>
      <c r="D295">
        <v>55</v>
      </c>
      <c r="E295">
        <v>1498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350111003.2825048</v>
      </c>
    </row>
    <row r="296" spans="1:15" x14ac:dyDescent="0.25">
      <c r="A296">
        <v>8.8800000000000008</v>
      </c>
      <c r="B296">
        <v>51.75</v>
      </c>
      <c r="C296">
        <v>7.0047073329488194</v>
      </c>
      <c r="D296">
        <v>54</v>
      </c>
      <c r="E296">
        <v>1546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350235366.64744097</v>
      </c>
    </row>
    <row r="297" spans="1:15" x14ac:dyDescent="0.25">
      <c r="A297">
        <v>9.08</v>
      </c>
      <c r="B297">
        <v>51.75</v>
      </c>
      <c r="C297">
        <v>7.1396205041804057</v>
      </c>
      <c r="D297">
        <v>55</v>
      </c>
      <c r="E297">
        <v>1569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356981025.20902026</v>
      </c>
    </row>
    <row r="298" spans="1:15" x14ac:dyDescent="0.25">
      <c r="A298">
        <v>9.2800000000000011</v>
      </c>
      <c r="B298">
        <v>51.75</v>
      </c>
      <c r="C298">
        <v>7.3500461211133024</v>
      </c>
      <c r="D298">
        <v>57</v>
      </c>
      <c r="E298">
        <v>1692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367502306.05566514</v>
      </c>
    </row>
    <row r="299" spans="1:15" x14ac:dyDescent="0.25">
      <c r="A299">
        <v>9.48</v>
      </c>
      <c r="B299">
        <v>51.75</v>
      </c>
      <c r="C299">
        <v>7.5268697893392744</v>
      </c>
      <c r="D299">
        <v>58</v>
      </c>
      <c r="E299">
        <v>1759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376343489.46696371</v>
      </c>
    </row>
    <row r="300" spans="1:15" x14ac:dyDescent="0.25">
      <c r="A300">
        <v>9.68</v>
      </c>
      <c r="B300">
        <v>51.75</v>
      </c>
      <c r="C300">
        <v>7.55281360209817</v>
      </c>
      <c r="D300">
        <v>58</v>
      </c>
      <c r="E300">
        <v>1783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377640680.10490853</v>
      </c>
    </row>
    <row r="301" spans="1:15" x14ac:dyDescent="0.25">
      <c r="A301">
        <v>9.8800000000000008</v>
      </c>
      <c r="B301">
        <v>51.75</v>
      </c>
      <c r="C301">
        <v>7.5552262153466039</v>
      </c>
      <c r="D301">
        <v>58</v>
      </c>
      <c r="E301">
        <v>1782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377761310.76733017</v>
      </c>
    </row>
    <row r="302" spans="1:15" x14ac:dyDescent="0.25">
      <c r="A302">
        <v>6.08</v>
      </c>
      <c r="B302">
        <v>51.55</v>
      </c>
      <c r="C302">
        <v>6.7030494311375532</v>
      </c>
      <c r="D302">
        <v>52</v>
      </c>
      <c r="E302">
        <v>1398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335152471.55687767</v>
      </c>
    </row>
    <row r="303" spans="1:15" x14ac:dyDescent="0.25">
      <c r="A303">
        <v>6.28</v>
      </c>
      <c r="B303">
        <v>51.55</v>
      </c>
      <c r="C303">
        <v>6.7816888135361317</v>
      </c>
      <c r="D303">
        <v>53</v>
      </c>
      <c r="E303">
        <v>1434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339084440.67680657</v>
      </c>
    </row>
    <row r="304" spans="1:15" x14ac:dyDescent="0.25">
      <c r="A304">
        <v>6.48</v>
      </c>
      <c r="B304">
        <v>51.55</v>
      </c>
      <c r="C304">
        <v>6.8189996825481911</v>
      </c>
      <c r="D304">
        <v>54</v>
      </c>
      <c r="E304">
        <v>1426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340949984.12740958</v>
      </c>
    </row>
    <row r="305" spans="1:15" x14ac:dyDescent="0.25">
      <c r="A305">
        <v>6.6800000000000006</v>
      </c>
      <c r="B305">
        <v>51.55</v>
      </c>
      <c r="C305">
        <v>6.7976429041286686</v>
      </c>
      <c r="D305">
        <v>53</v>
      </c>
      <c r="E305">
        <v>1452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339882145.20643342</v>
      </c>
    </row>
    <row r="306" spans="1:15" x14ac:dyDescent="0.25">
      <c r="A306">
        <v>6.8800000000000008</v>
      </c>
      <c r="B306">
        <v>51.55</v>
      </c>
      <c r="C306">
        <v>6.7975530336625392</v>
      </c>
      <c r="D306">
        <v>53</v>
      </c>
      <c r="E306">
        <v>1452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339877651.68312699</v>
      </c>
    </row>
    <row r="307" spans="1:15" x14ac:dyDescent="0.25">
      <c r="A307">
        <v>7.08</v>
      </c>
      <c r="B307">
        <v>51.55</v>
      </c>
      <c r="C307">
        <v>6.7410164978907439</v>
      </c>
      <c r="D307">
        <v>53</v>
      </c>
      <c r="E307">
        <v>1392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337050824.89453721</v>
      </c>
    </row>
    <row r="308" spans="1:15" x14ac:dyDescent="0.25">
      <c r="A308">
        <v>7.28</v>
      </c>
      <c r="B308">
        <v>51.55</v>
      </c>
      <c r="C308">
        <v>6.7500346993250799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337501734.966254</v>
      </c>
    </row>
    <row r="309" spans="1:15" x14ac:dyDescent="0.25">
      <c r="A309">
        <v>7.48</v>
      </c>
      <c r="B309">
        <v>51.55</v>
      </c>
      <c r="C309">
        <v>6.8123064504991646</v>
      </c>
      <c r="D309">
        <v>53</v>
      </c>
      <c r="E309">
        <v>1466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340615322.52495825</v>
      </c>
    </row>
    <row r="310" spans="1:15" x14ac:dyDescent="0.25">
      <c r="A310">
        <v>7.6800000000000006</v>
      </c>
      <c r="B310">
        <v>51.55</v>
      </c>
      <c r="C310">
        <v>6.8885671153146202</v>
      </c>
      <c r="D310">
        <v>53</v>
      </c>
      <c r="E310">
        <v>1477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344428355.76573104</v>
      </c>
    </row>
    <row r="311" spans="1:15" x14ac:dyDescent="0.25">
      <c r="A311">
        <v>7.8800000000000008</v>
      </c>
      <c r="B311">
        <v>51.55</v>
      </c>
      <c r="C311">
        <v>6.8899141247625488</v>
      </c>
      <c r="D311">
        <v>53</v>
      </c>
      <c r="E311">
        <v>1477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344495706.23812747</v>
      </c>
    </row>
    <row r="312" spans="1:15" x14ac:dyDescent="0.25">
      <c r="A312">
        <v>8.08</v>
      </c>
      <c r="B312">
        <v>51.55</v>
      </c>
      <c r="C312">
        <v>6.9408576373966371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347042881.86983186</v>
      </c>
    </row>
    <row r="313" spans="1:15" x14ac:dyDescent="0.25">
      <c r="A313">
        <v>8.2800000000000011</v>
      </c>
      <c r="B313">
        <v>51.55</v>
      </c>
      <c r="C313">
        <v>6.8990316342331326</v>
      </c>
      <c r="D313">
        <v>53</v>
      </c>
      <c r="E313">
        <v>1483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344951581.71165663</v>
      </c>
    </row>
    <row r="314" spans="1:15" x14ac:dyDescent="0.25">
      <c r="A314">
        <v>8.48</v>
      </c>
      <c r="B314">
        <v>51.55</v>
      </c>
      <c r="C314">
        <v>6.9192268527880367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345961342.63940185</v>
      </c>
    </row>
    <row r="315" spans="1:15" x14ac:dyDescent="0.25">
      <c r="A315">
        <v>8.68</v>
      </c>
      <c r="B315">
        <v>51.55</v>
      </c>
      <c r="C315">
        <v>6.9791887040153684</v>
      </c>
      <c r="D315">
        <v>54</v>
      </c>
      <c r="E315">
        <v>1515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348959435.20076841</v>
      </c>
    </row>
    <row r="316" spans="1:15" x14ac:dyDescent="0.25">
      <c r="A316">
        <v>8.8800000000000008</v>
      </c>
      <c r="B316">
        <v>51.55</v>
      </c>
      <c r="C316">
        <v>6.9807026395882934</v>
      </c>
      <c r="D316">
        <v>54</v>
      </c>
      <c r="E316">
        <v>1514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349035131.97941464</v>
      </c>
    </row>
    <row r="317" spans="1:15" x14ac:dyDescent="0.25">
      <c r="A317">
        <v>9.08</v>
      </c>
      <c r="B317">
        <v>51.55</v>
      </c>
      <c r="C317">
        <v>7.1959785780953993</v>
      </c>
      <c r="D317">
        <v>56</v>
      </c>
      <c r="E317">
        <v>1574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359798928.90476996</v>
      </c>
    </row>
    <row r="318" spans="1:15" x14ac:dyDescent="0.25">
      <c r="A318">
        <v>9.2800000000000011</v>
      </c>
      <c r="B318">
        <v>51.55</v>
      </c>
      <c r="C318">
        <v>7.4509735990092612</v>
      </c>
      <c r="D318">
        <v>57</v>
      </c>
      <c r="E318">
        <v>1724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372548679.95046306</v>
      </c>
    </row>
    <row r="319" spans="1:15" x14ac:dyDescent="0.25">
      <c r="A319">
        <v>9.48</v>
      </c>
      <c r="B319">
        <v>51.55</v>
      </c>
      <c r="C319">
        <v>7.7100578434374896</v>
      </c>
      <c r="D319">
        <v>59</v>
      </c>
      <c r="E319">
        <v>1830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385502892.17187446</v>
      </c>
    </row>
    <row r="320" spans="1:15" x14ac:dyDescent="0.25">
      <c r="A320">
        <v>9.68</v>
      </c>
      <c r="B320">
        <v>51.55</v>
      </c>
      <c r="C320">
        <v>7.7840580852487458</v>
      </c>
      <c r="D320">
        <v>59</v>
      </c>
      <c r="E320">
        <v>1905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389202904.26243728</v>
      </c>
    </row>
    <row r="321" spans="1:15" x14ac:dyDescent="0.25">
      <c r="A321">
        <v>9.8800000000000008</v>
      </c>
      <c r="B321">
        <v>51.55</v>
      </c>
      <c r="C321">
        <v>7.7862991071325736</v>
      </c>
      <c r="D321">
        <v>59</v>
      </c>
      <c r="E321">
        <v>1904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389314955.35662866</v>
      </c>
    </row>
    <row r="322" spans="1:15" x14ac:dyDescent="0.25">
      <c r="A322">
        <v>6.08</v>
      </c>
      <c r="B322">
        <v>51.35</v>
      </c>
      <c r="C322">
        <v>6.7786805127914711</v>
      </c>
      <c r="D322">
        <v>53</v>
      </c>
      <c r="E322">
        <v>1422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338934025.63957357</v>
      </c>
    </row>
    <row r="323" spans="1:15" x14ac:dyDescent="0.25">
      <c r="A323">
        <v>6.28</v>
      </c>
      <c r="B323">
        <v>51.35</v>
      </c>
      <c r="C323">
        <v>6.8260333508879887</v>
      </c>
      <c r="D323">
        <v>53</v>
      </c>
      <c r="E323">
        <v>1473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341301667.54439944</v>
      </c>
    </row>
    <row r="324" spans="1:15" x14ac:dyDescent="0.25">
      <c r="A324">
        <v>6.48</v>
      </c>
      <c r="B324">
        <v>51.35</v>
      </c>
      <c r="C324">
        <v>6.844490404008913</v>
      </c>
      <c r="D324">
        <v>54</v>
      </c>
      <c r="E324">
        <v>1445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342224520.20044565</v>
      </c>
    </row>
    <row r="325" spans="1:15" x14ac:dyDescent="0.25">
      <c r="A325">
        <v>6.6800000000000006</v>
      </c>
      <c r="B325">
        <v>51.35</v>
      </c>
      <c r="C325">
        <v>6.8545412213945678</v>
      </c>
      <c r="D325">
        <v>54</v>
      </c>
      <c r="E325">
        <v>1456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342727061.06972837</v>
      </c>
    </row>
    <row r="326" spans="1:15" x14ac:dyDescent="0.25">
      <c r="A326">
        <v>6.8800000000000008</v>
      </c>
      <c r="B326">
        <v>51.35</v>
      </c>
      <c r="C326">
        <v>6.8544596215116878</v>
      </c>
      <c r="D326">
        <v>54</v>
      </c>
      <c r="E326">
        <v>1456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342722981.07558441</v>
      </c>
    </row>
    <row r="327" spans="1:15" x14ac:dyDescent="0.25">
      <c r="A327">
        <v>7.08</v>
      </c>
      <c r="B327">
        <v>51.35</v>
      </c>
      <c r="C327">
        <v>6.7740978858676861</v>
      </c>
      <c r="D327">
        <v>53</v>
      </c>
      <c r="E327">
        <v>1419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338704894.29338431</v>
      </c>
    </row>
    <row r="328" spans="1:15" x14ac:dyDescent="0.25">
      <c r="A328">
        <v>7.28</v>
      </c>
      <c r="B328">
        <v>51.35</v>
      </c>
      <c r="C328">
        <v>6.7376731280417292</v>
      </c>
      <c r="D328">
        <v>53</v>
      </c>
      <c r="E328">
        <v>1380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336883656.40208644</v>
      </c>
    </row>
    <row r="329" spans="1:15" x14ac:dyDescent="0.25">
      <c r="A329">
        <v>7.48</v>
      </c>
      <c r="B329">
        <v>51.35</v>
      </c>
      <c r="C329">
        <v>6.7420198761674461</v>
      </c>
      <c r="D329">
        <v>52</v>
      </c>
      <c r="E329">
        <v>1432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337100993.80837232</v>
      </c>
    </row>
    <row r="330" spans="1:15" x14ac:dyDescent="0.25">
      <c r="A330">
        <v>7.6800000000000006</v>
      </c>
      <c r="B330">
        <v>51.35</v>
      </c>
      <c r="C330">
        <v>6.8769854592943211</v>
      </c>
      <c r="D330">
        <v>53</v>
      </c>
      <c r="E330">
        <v>1457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343849272.96471608</v>
      </c>
    </row>
    <row r="331" spans="1:15" x14ac:dyDescent="0.25">
      <c r="A331">
        <v>7.8800000000000008</v>
      </c>
      <c r="B331">
        <v>51.35</v>
      </c>
      <c r="C331">
        <v>6.8782178855349301</v>
      </c>
      <c r="D331">
        <v>53</v>
      </c>
      <c r="E331">
        <v>1457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343910894.27674651</v>
      </c>
    </row>
    <row r="332" spans="1:15" x14ac:dyDescent="0.25">
      <c r="A332">
        <v>8.08</v>
      </c>
      <c r="B332">
        <v>51.35</v>
      </c>
      <c r="C332">
        <v>6.9555113490926557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347775567.45463276</v>
      </c>
    </row>
    <row r="333" spans="1:15" x14ac:dyDescent="0.25">
      <c r="A333">
        <v>8.2800000000000011</v>
      </c>
      <c r="B333">
        <v>51.35</v>
      </c>
      <c r="C333">
        <v>6.9496410893867324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347482054.46933663</v>
      </c>
    </row>
    <row r="334" spans="1:15" x14ac:dyDescent="0.25">
      <c r="A334">
        <v>8.48</v>
      </c>
      <c r="B334">
        <v>51.35</v>
      </c>
      <c r="C334">
        <v>7.0168073719085946</v>
      </c>
      <c r="D334">
        <v>54</v>
      </c>
      <c r="E334">
        <v>1550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350840368.59542972</v>
      </c>
    </row>
    <row r="335" spans="1:15" x14ac:dyDescent="0.25">
      <c r="A335">
        <v>8.68</v>
      </c>
      <c r="B335">
        <v>51.35</v>
      </c>
      <c r="C335">
        <v>7.1183818743985272</v>
      </c>
      <c r="D335">
        <v>55</v>
      </c>
      <c r="E335">
        <v>1607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355919093.71992636</v>
      </c>
    </row>
    <row r="336" spans="1:15" x14ac:dyDescent="0.25">
      <c r="A336">
        <v>8.8800000000000008</v>
      </c>
      <c r="B336">
        <v>51.35</v>
      </c>
      <c r="C336">
        <v>7.1197283709448964</v>
      </c>
      <c r="D336">
        <v>55</v>
      </c>
      <c r="E336">
        <v>1606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355986418.54724485</v>
      </c>
    </row>
    <row r="337" spans="1:15" x14ac:dyDescent="0.25">
      <c r="A337">
        <v>9.08</v>
      </c>
      <c r="B337">
        <v>51.35</v>
      </c>
      <c r="C337">
        <v>7.3565873733484421</v>
      </c>
      <c r="D337">
        <v>57</v>
      </c>
      <c r="E337">
        <v>1689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367829368.66742212</v>
      </c>
    </row>
    <row r="338" spans="1:15" x14ac:dyDescent="0.25">
      <c r="A338">
        <v>9.2800000000000011</v>
      </c>
      <c r="B338">
        <v>51.35</v>
      </c>
      <c r="C338">
        <v>7.532913971154521</v>
      </c>
      <c r="D338">
        <v>58</v>
      </c>
      <c r="E338">
        <v>1756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376645698.55772603</v>
      </c>
    </row>
    <row r="339" spans="1:15" x14ac:dyDescent="0.25">
      <c r="A339">
        <v>9.48</v>
      </c>
      <c r="B339">
        <v>51.35</v>
      </c>
      <c r="C339">
        <v>7.7538375928171348</v>
      </c>
      <c r="D339">
        <v>59</v>
      </c>
      <c r="E339">
        <v>1870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387691879.64085674</v>
      </c>
    </row>
    <row r="340" spans="1:15" x14ac:dyDescent="0.25">
      <c r="A340">
        <v>9.68</v>
      </c>
      <c r="B340">
        <v>51.35</v>
      </c>
      <c r="C340">
        <v>7.8486411932361762</v>
      </c>
      <c r="D340">
        <v>60</v>
      </c>
      <c r="E340">
        <v>1919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392432059.66180879</v>
      </c>
    </row>
    <row r="341" spans="1:15" x14ac:dyDescent="0.25">
      <c r="A341">
        <v>9.8800000000000008</v>
      </c>
      <c r="B341">
        <v>51.35</v>
      </c>
      <c r="C341">
        <v>7.8507208305213956</v>
      </c>
      <c r="D341">
        <v>60</v>
      </c>
      <c r="E341">
        <v>1918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392536041.52606976</v>
      </c>
    </row>
    <row r="342" spans="1:15" x14ac:dyDescent="0.25">
      <c r="A342">
        <v>6.08</v>
      </c>
      <c r="B342">
        <v>51.15</v>
      </c>
      <c r="C342">
        <v>6.785925031280537</v>
      </c>
      <c r="D342">
        <v>52</v>
      </c>
      <c r="E342">
        <v>1470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339296251.56402683</v>
      </c>
    </row>
    <row r="343" spans="1:15" x14ac:dyDescent="0.25">
      <c r="A343">
        <v>6.28</v>
      </c>
      <c r="B343">
        <v>51.15</v>
      </c>
      <c r="C343">
        <v>6.8078134416723559</v>
      </c>
      <c r="D343">
        <v>52</v>
      </c>
      <c r="E343">
        <v>1494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340390672.08361781</v>
      </c>
    </row>
    <row r="344" spans="1:15" x14ac:dyDescent="0.25">
      <c r="A344">
        <v>6.48</v>
      </c>
      <c r="B344">
        <v>51.15</v>
      </c>
      <c r="C344">
        <v>6.976381586276978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348819079.31384891</v>
      </c>
    </row>
    <row r="345" spans="1:15" x14ac:dyDescent="0.25">
      <c r="A345">
        <v>6.6800000000000006</v>
      </c>
      <c r="B345">
        <v>51.15</v>
      </c>
      <c r="C345">
        <v>7.0602316154947538</v>
      </c>
      <c r="D345">
        <v>54</v>
      </c>
      <c r="E345">
        <v>1597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353011580.77473772</v>
      </c>
    </row>
    <row r="346" spans="1:15" x14ac:dyDescent="0.25">
      <c r="A346">
        <v>6.8800000000000008</v>
      </c>
      <c r="B346">
        <v>51.15</v>
      </c>
      <c r="C346">
        <v>7.060156838097968</v>
      </c>
      <c r="D346">
        <v>54</v>
      </c>
      <c r="E346">
        <v>1597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353007841.90489841</v>
      </c>
    </row>
    <row r="347" spans="1:15" x14ac:dyDescent="0.25">
      <c r="A347">
        <v>7.08</v>
      </c>
      <c r="B347">
        <v>51.15</v>
      </c>
      <c r="C347">
        <v>7.0311741778062524</v>
      </c>
      <c r="D347">
        <v>55</v>
      </c>
      <c r="E347">
        <v>1518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351558708.89031261</v>
      </c>
    </row>
    <row r="348" spans="1:15" x14ac:dyDescent="0.25">
      <c r="A348">
        <v>7.28</v>
      </c>
      <c r="B348">
        <v>51.15</v>
      </c>
      <c r="C348">
        <v>6.9642849557517712</v>
      </c>
      <c r="D348">
        <v>54</v>
      </c>
      <c r="E348">
        <v>1495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348214247.78758854</v>
      </c>
    </row>
    <row r="349" spans="1:15" x14ac:dyDescent="0.25">
      <c r="A349">
        <v>7.48</v>
      </c>
      <c r="B349">
        <v>51.15</v>
      </c>
      <c r="C349">
        <v>6.8546132294033164</v>
      </c>
      <c r="D349">
        <v>53</v>
      </c>
      <c r="E349">
        <v>1495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342730661.47016585</v>
      </c>
    </row>
    <row r="350" spans="1:15" x14ac:dyDescent="0.25">
      <c r="A350">
        <v>7.6800000000000006</v>
      </c>
      <c r="B350">
        <v>51.15</v>
      </c>
      <c r="C350">
        <v>6.9894999058809546</v>
      </c>
      <c r="D350">
        <v>54</v>
      </c>
      <c r="E350">
        <v>1520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349474995.29404771</v>
      </c>
    </row>
    <row r="351" spans="1:15" x14ac:dyDescent="0.25">
      <c r="A351">
        <v>7.8800000000000008</v>
      </c>
      <c r="B351">
        <v>51.15</v>
      </c>
      <c r="C351">
        <v>6.9906358752650091</v>
      </c>
      <c r="D351">
        <v>54</v>
      </c>
      <c r="E351">
        <v>1520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349531793.76325047</v>
      </c>
    </row>
    <row r="352" spans="1:15" x14ac:dyDescent="0.25">
      <c r="A352">
        <v>8.08</v>
      </c>
      <c r="B352">
        <v>51.15</v>
      </c>
      <c r="C352">
        <v>7.1247254609458999</v>
      </c>
      <c r="D352">
        <v>56</v>
      </c>
      <c r="E352">
        <v>1564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356236273.04729497</v>
      </c>
    </row>
    <row r="353" spans="1:15" x14ac:dyDescent="0.25">
      <c r="A353">
        <v>8.2800000000000011</v>
      </c>
      <c r="B353">
        <v>51.15</v>
      </c>
      <c r="C353">
        <v>7.2251237481352897</v>
      </c>
      <c r="D353">
        <v>56</v>
      </c>
      <c r="E353">
        <v>1600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361256187.40676451</v>
      </c>
    </row>
    <row r="354" spans="1:15" x14ac:dyDescent="0.25">
      <c r="A354">
        <v>8.48</v>
      </c>
      <c r="B354">
        <v>51.15</v>
      </c>
      <c r="C354">
        <v>7.3613580934168139</v>
      </c>
      <c r="D354">
        <v>57</v>
      </c>
      <c r="E354">
        <v>1694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368067904.67084068</v>
      </c>
    </row>
    <row r="355" spans="1:15" x14ac:dyDescent="0.25">
      <c r="A355">
        <v>8.68</v>
      </c>
      <c r="B355">
        <v>51.15</v>
      </c>
      <c r="C355">
        <v>7.464986820393527</v>
      </c>
      <c r="D355">
        <v>57</v>
      </c>
      <c r="E355">
        <v>1733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373249341.01967633</v>
      </c>
    </row>
    <row r="356" spans="1:15" x14ac:dyDescent="0.25">
      <c r="A356">
        <v>8.8800000000000008</v>
      </c>
      <c r="B356">
        <v>51.15</v>
      </c>
      <c r="C356">
        <v>7.4671308995587662</v>
      </c>
      <c r="D356">
        <v>57</v>
      </c>
      <c r="E356">
        <v>1733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373356544.97793829</v>
      </c>
    </row>
    <row r="357" spans="1:15" x14ac:dyDescent="0.25">
      <c r="A357">
        <v>9.08</v>
      </c>
      <c r="B357">
        <v>51.15</v>
      </c>
      <c r="C357">
        <v>7.6105241463653304</v>
      </c>
      <c r="D357">
        <v>58</v>
      </c>
      <c r="E357">
        <v>1834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380526207.31826651</v>
      </c>
    </row>
    <row r="358" spans="1:15" x14ac:dyDescent="0.25">
      <c r="A358">
        <v>9.2800000000000011</v>
      </c>
      <c r="B358">
        <v>51.15</v>
      </c>
      <c r="C358">
        <v>7.712927369837649</v>
      </c>
      <c r="D358">
        <v>59</v>
      </c>
      <c r="E358">
        <v>1823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385646368.49188244</v>
      </c>
    </row>
    <row r="359" spans="1:15" x14ac:dyDescent="0.25">
      <c r="A359">
        <v>9.48</v>
      </c>
      <c r="B359">
        <v>51.15</v>
      </c>
      <c r="C359">
        <v>7.7439149639667102</v>
      </c>
      <c r="D359">
        <v>59</v>
      </c>
      <c r="E359">
        <v>1853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387195748.19833553</v>
      </c>
    </row>
    <row r="360" spans="1:15" x14ac:dyDescent="0.25">
      <c r="A360">
        <v>9.68</v>
      </c>
      <c r="B360">
        <v>51.15</v>
      </c>
      <c r="C360">
        <v>7.7750377361714973</v>
      </c>
      <c r="D360">
        <v>59</v>
      </c>
      <c r="E360">
        <v>1883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388751886.80857486</v>
      </c>
    </row>
    <row r="361" spans="1:15" x14ac:dyDescent="0.25">
      <c r="A361">
        <v>9.8800000000000008</v>
      </c>
      <c r="B361">
        <v>51.15</v>
      </c>
      <c r="C361">
        <v>7.7769668603571986</v>
      </c>
      <c r="D361">
        <v>59</v>
      </c>
      <c r="E361">
        <v>1882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388848343.01785994</v>
      </c>
    </row>
    <row r="362" spans="1:15" x14ac:dyDescent="0.25">
      <c r="A362">
        <v>6.08</v>
      </c>
      <c r="B362">
        <v>50.95</v>
      </c>
      <c r="C362">
        <v>6.6626782759988838</v>
      </c>
      <c r="D362">
        <v>51</v>
      </c>
      <c r="E362">
        <v>1380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333133913.79994422</v>
      </c>
    </row>
    <row r="363" spans="1:15" x14ac:dyDescent="0.25">
      <c r="A363">
        <v>6.28</v>
      </c>
      <c r="B363">
        <v>50.95</v>
      </c>
      <c r="C363">
        <v>6.6903015858303796</v>
      </c>
      <c r="D363">
        <v>51</v>
      </c>
      <c r="E363">
        <v>1410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334515079.29151899</v>
      </c>
    </row>
    <row r="364" spans="1:15" x14ac:dyDescent="0.25">
      <c r="A364">
        <v>6.48</v>
      </c>
      <c r="B364">
        <v>50.95</v>
      </c>
      <c r="C364">
        <v>6.9184960622880771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345924803.11440384</v>
      </c>
    </row>
    <row r="365" spans="1:15" x14ac:dyDescent="0.25">
      <c r="A365">
        <v>6.6800000000000006</v>
      </c>
      <c r="B365">
        <v>50.95</v>
      </c>
      <c r="C365">
        <v>7.1525925627710913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357629628.13855457</v>
      </c>
    </row>
    <row r="366" spans="1:15" x14ac:dyDescent="0.25">
      <c r="A366">
        <v>6.8800000000000008</v>
      </c>
      <c r="B366">
        <v>50.95</v>
      </c>
      <c r="C366">
        <v>7.1525235094588622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357626175.47294313</v>
      </c>
    </row>
    <row r="367" spans="1:15" x14ac:dyDescent="0.25">
      <c r="A367">
        <v>7.08</v>
      </c>
      <c r="B367">
        <v>50.95</v>
      </c>
      <c r="C367">
        <v>7.3363252296264303</v>
      </c>
      <c r="D367">
        <v>56</v>
      </c>
      <c r="E367">
        <v>1716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366816261.48132151</v>
      </c>
    </row>
    <row r="368" spans="1:15" x14ac:dyDescent="0.25">
      <c r="A368">
        <v>7.28</v>
      </c>
      <c r="B368">
        <v>50.95</v>
      </c>
      <c r="C368">
        <v>7.3936230080516632</v>
      </c>
      <c r="D368">
        <v>57</v>
      </c>
      <c r="E368">
        <v>1728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369681150.40258318</v>
      </c>
    </row>
    <row r="369" spans="1:15" x14ac:dyDescent="0.25">
      <c r="A369">
        <v>7.48</v>
      </c>
      <c r="B369">
        <v>50.95</v>
      </c>
      <c r="C369">
        <v>7.3157403579120448</v>
      </c>
      <c r="D369">
        <v>57</v>
      </c>
      <c r="E369">
        <v>1645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365787017.89560223</v>
      </c>
    </row>
    <row r="370" spans="1:15" x14ac:dyDescent="0.25">
      <c r="A370">
        <v>7.6800000000000006</v>
      </c>
      <c r="B370">
        <v>50.95</v>
      </c>
      <c r="C370">
        <v>7.366703836914807</v>
      </c>
      <c r="D370">
        <v>57</v>
      </c>
      <c r="E370">
        <v>1698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368335191.84574038</v>
      </c>
    </row>
    <row r="371" spans="1:15" x14ac:dyDescent="0.25">
      <c r="A371">
        <v>7.8800000000000008</v>
      </c>
      <c r="B371">
        <v>50.95</v>
      </c>
      <c r="C371">
        <v>7.3677576063424146</v>
      </c>
      <c r="D371">
        <v>57</v>
      </c>
      <c r="E371">
        <v>1698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368387880.31712073</v>
      </c>
    </row>
    <row r="372" spans="1:15" x14ac:dyDescent="0.25">
      <c r="A372">
        <v>8.08</v>
      </c>
      <c r="B372">
        <v>50.95</v>
      </c>
      <c r="C372">
        <v>7.4481478860249881</v>
      </c>
      <c r="D372">
        <v>58</v>
      </c>
      <c r="E372">
        <v>1665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372407394.30124938</v>
      </c>
    </row>
    <row r="373" spans="1:15" x14ac:dyDescent="0.25">
      <c r="A373">
        <v>8.2800000000000011</v>
      </c>
      <c r="B373">
        <v>50.95</v>
      </c>
      <c r="C373">
        <v>7.5840724769082692</v>
      </c>
      <c r="D373">
        <v>59</v>
      </c>
      <c r="E373">
        <v>1759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379203623.84541345</v>
      </c>
    </row>
    <row r="374" spans="1:15" x14ac:dyDescent="0.25">
      <c r="A374">
        <v>8.48</v>
      </c>
      <c r="B374">
        <v>50.95</v>
      </c>
      <c r="C374">
        <v>7.6921216376771469</v>
      </c>
      <c r="D374">
        <v>59</v>
      </c>
      <c r="E374">
        <v>1803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384606081.88385737</v>
      </c>
    </row>
    <row r="375" spans="1:15" x14ac:dyDescent="0.25">
      <c r="A375">
        <v>8.68</v>
      </c>
      <c r="B375">
        <v>50.95</v>
      </c>
      <c r="C375">
        <v>7.7090931199340176</v>
      </c>
      <c r="D375">
        <v>59</v>
      </c>
      <c r="E375">
        <v>1819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385454655.99670088</v>
      </c>
    </row>
    <row r="376" spans="1:15" x14ac:dyDescent="0.25">
      <c r="A376">
        <v>8.8800000000000008</v>
      </c>
      <c r="B376">
        <v>50.95</v>
      </c>
      <c r="C376">
        <v>7.710159976133002</v>
      </c>
      <c r="D376">
        <v>59</v>
      </c>
      <c r="E376">
        <v>1818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385507998.8066501</v>
      </c>
    </row>
    <row r="377" spans="1:15" x14ac:dyDescent="0.25">
      <c r="A377">
        <v>9.08</v>
      </c>
      <c r="B377">
        <v>50.95</v>
      </c>
      <c r="C377">
        <v>7.7132820177645796</v>
      </c>
      <c r="D377">
        <v>59</v>
      </c>
      <c r="E377">
        <v>1819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385664100.88822895</v>
      </c>
    </row>
    <row r="378" spans="1:15" x14ac:dyDescent="0.25">
      <c r="A378">
        <v>9.2800000000000011</v>
      </c>
      <c r="B378">
        <v>50.95</v>
      </c>
      <c r="C378">
        <v>7.6900764544721651</v>
      </c>
      <c r="D378">
        <v>59</v>
      </c>
      <c r="E378">
        <v>1792</v>
      </c>
      <c r="F378">
        <v>32</v>
      </c>
      <c r="G378">
        <v>31</v>
      </c>
      <c r="H378">
        <v>56791.694673162303</v>
      </c>
      <c r="I378">
        <v>9</v>
      </c>
      <c r="J378">
        <v>5</v>
      </c>
      <c r="K378" t="s">
        <v>12</v>
      </c>
      <c r="L378">
        <v>576509.99488311633</v>
      </c>
      <c r="M378">
        <v>6279.0578631136459</v>
      </c>
      <c r="O378">
        <f t="shared" si="5"/>
        <v>384503822.72360826</v>
      </c>
    </row>
    <row r="379" spans="1:15" x14ac:dyDescent="0.25">
      <c r="A379">
        <v>9.48</v>
      </c>
      <c r="B379">
        <v>50.95</v>
      </c>
      <c r="C379">
        <v>7.6580362270448434</v>
      </c>
      <c r="D379">
        <v>59</v>
      </c>
      <c r="E379">
        <v>1824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382901811.35224217</v>
      </c>
    </row>
    <row r="380" spans="1:15" x14ac:dyDescent="0.25">
      <c r="A380">
        <v>9.68</v>
      </c>
      <c r="B380">
        <v>50.95</v>
      </c>
      <c r="C380">
        <v>7.7415028653072362</v>
      </c>
      <c r="D380">
        <v>59</v>
      </c>
      <c r="E380">
        <v>1841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387075143.26536179</v>
      </c>
    </row>
    <row r="381" spans="1:15" x14ac:dyDescent="0.25">
      <c r="A381">
        <v>9.8800000000000008</v>
      </c>
      <c r="B381">
        <v>50.95</v>
      </c>
      <c r="C381">
        <v>7.7432923666409126</v>
      </c>
      <c r="D381">
        <v>59</v>
      </c>
      <c r="E381">
        <v>1840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387164618.33204561</v>
      </c>
    </row>
    <row r="382" spans="1:15" x14ac:dyDescent="0.25">
      <c r="A382">
        <v>6.08</v>
      </c>
      <c r="B382">
        <v>50.75</v>
      </c>
      <c r="C382">
        <v>6.6710742358363184</v>
      </c>
      <c r="D382">
        <v>51</v>
      </c>
      <c r="E382">
        <v>1381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333553711.79181594</v>
      </c>
    </row>
    <row r="383" spans="1:15" x14ac:dyDescent="0.25">
      <c r="A383">
        <v>6.28</v>
      </c>
      <c r="B383">
        <v>50.75</v>
      </c>
      <c r="C383">
        <v>6.6978034060676404</v>
      </c>
      <c r="D383">
        <v>51</v>
      </c>
      <c r="E383">
        <v>1410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334890170.30338204</v>
      </c>
    </row>
    <row r="384" spans="1:15" x14ac:dyDescent="0.25">
      <c r="A384">
        <v>6.48</v>
      </c>
      <c r="B384">
        <v>50.75</v>
      </c>
      <c r="C384">
        <v>6.9260345619148334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346301728.09574169</v>
      </c>
    </row>
    <row r="385" spans="1:15" x14ac:dyDescent="0.25">
      <c r="A385">
        <v>6.6800000000000006</v>
      </c>
      <c r="B385">
        <v>50.75</v>
      </c>
      <c r="C385">
        <v>7.1610978214737999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358054891.07369</v>
      </c>
    </row>
    <row r="386" spans="1:15" x14ac:dyDescent="0.25">
      <c r="A386">
        <v>6.8800000000000008</v>
      </c>
      <c r="B386">
        <v>50.75</v>
      </c>
      <c r="C386">
        <v>7.1610336393680996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358051681.96840495</v>
      </c>
    </row>
    <row r="387" spans="1:15" x14ac:dyDescent="0.25">
      <c r="A387">
        <v>7.08</v>
      </c>
      <c r="B387">
        <v>50.75</v>
      </c>
      <c r="C387">
        <v>7.3438782415837096</v>
      </c>
      <c r="D387">
        <v>56</v>
      </c>
      <c r="E387">
        <v>1716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367193912.07918549</v>
      </c>
    </row>
    <row r="388" spans="1:15" x14ac:dyDescent="0.25">
      <c r="A388">
        <v>7.28</v>
      </c>
      <c r="B388">
        <v>50.75</v>
      </c>
      <c r="C388">
        <v>7.4020944512101146</v>
      </c>
      <c r="D388">
        <v>57</v>
      </c>
      <c r="E388">
        <v>1729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370104722.56050575</v>
      </c>
    </row>
    <row r="389" spans="1:15" x14ac:dyDescent="0.25">
      <c r="A389">
        <v>7.48</v>
      </c>
      <c r="B389">
        <v>50.75</v>
      </c>
      <c r="C389">
        <v>7.3241690375097104</v>
      </c>
      <c r="D389">
        <v>57</v>
      </c>
      <c r="E389">
        <v>1646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366208451.87548554</v>
      </c>
    </row>
    <row r="390" spans="1:15" x14ac:dyDescent="0.25">
      <c r="A390">
        <v>7.6800000000000006</v>
      </c>
      <c r="B390">
        <v>50.75</v>
      </c>
      <c r="C390">
        <v>7.3750751775297863</v>
      </c>
      <c r="D390">
        <v>57</v>
      </c>
      <c r="E390">
        <v>1699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368753758.87648934</v>
      </c>
    </row>
    <row r="391" spans="1:15" x14ac:dyDescent="0.25">
      <c r="A391">
        <v>7.8800000000000008</v>
      </c>
      <c r="B391">
        <v>50.75</v>
      </c>
      <c r="C391">
        <v>7.3751123644086194</v>
      </c>
      <c r="D391">
        <v>57</v>
      </c>
      <c r="E391">
        <v>1698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368755618.22043097</v>
      </c>
    </row>
    <row r="392" spans="1:15" x14ac:dyDescent="0.25">
      <c r="A392">
        <v>8.08</v>
      </c>
      <c r="B392">
        <v>50.75</v>
      </c>
      <c r="C392">
        <v>7.4562036571805423</v>
      </c>
      <c r="D392">
        <v>57</v>
      </c>
      <c r="E392">
        <v>1714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372810182.85902709</v>
      </c>
    </row>
    <row r="393" spans="1:15" x14ac:dyDescent="0.25">
      <c r="A393">
        <v>8.2800000000000011</v>
      </c>
      <c r="B393">
        <v>50.75</v>
      </c>
      <c r="C393">
        <v>7.5920344920488452</v>
      </c>
      <c r="D393">
        <v>58</v>
      </c>
      <c r="E393">
        <v>1808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379601724.60244226</v>
      </c>
    </row>
    <row r="394" spans="1:15" x14ac:dyDescent="0.25">
      <c r="A394">
        <v>8.48</v>
      </c>
      <c r="B394">
        <v>50.75</v>
      </c>
      <c r="C394">
        <v>7.6991966276321886</v>
      </c>
      <c r="D394">
        <v>59</v>
      </c>
      <c r="E394">
        <v>1803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384959831.38160944</v>
      </c>
    </row>
    <row r="395" spans="1:15" x14ac:dyDescent="0.25">
      <c r="A395">
        <v>8.68</v>
      </c>
      <c r="B395">
        <v>50.75</v>
      </c>
      <c r="C395">
        <v>7.7170031249749957</v>
      </c>
      <c r="D395">
        <v>59</v>
      </c>
      <c r="E395">
        <v>1820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385850156.24874979</v>
      </c>
    </row>
    <row r="396" spans="1:15" x14ac:dyDescent="0.25">
      <c r="A396">
        <v>8.8800000000000008</v>
      </c>
      <c r="B396">
        <v>50.75</v>
      </c>
      <c r="C396">
        <v>7.7179529795389934</v>
      </c>
      <c r="D396">
        <v>59</v>
      </c>
      <c r="E396">
        <v>1819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385897648.97694969</v>
      </c>
    </row>
    <row r="397" spans="1:15" x14ac:dyDescent="0.25">
      <c r="A397">
        <v>9.08</v>
      </c>
      <c r="B397">
        <v>50.75</v>
      </c>
      <c r="C397">
        <v>7.7209531922908026</v>
      </c>
      <c r="D397">
        <v>59</v>
      </c>
      <c r="E397">
        <v>1820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386047659.6145401</v>
      </c>
    </row>
    <row r="398" spans="1:15" x14ac:dyDescent="0.25">
      <c r="A398">
        <v>9.2800000000000011</v>
      </c>
      <c r="B398">
        <v>50.75</v>
      </c>
      <c r="C398">
        <v>7.6976222976561894</v>
      </c>
      <c r="D398">
        <v>59</v>
      </c>
      <c r="E398">
        <v>1793</v>
      </c>
      <c r="F398">
        <v>32</v>
      </c>
      <c r="G398">
        <v>31</v>
      </c>
      <c r="H398">
        <v>56791.694673162303</v>
      </c>
      <c r="I398">
        <v>9</v>
      </c>
      <c r="J398">
        <v>5</v>
      </c>
      <c r="K398" t="s">
        <v>12</v>
      </c>
      <c r="L398">
        <v>576509.99488311633</v>
      </c>
      <c r="M398">
        <v>6268.1057293423082</v>
      </c>
      <c r="O398">
        <f t="shared" si="6"/>
        <v>384881114.88280946</v>
      </c>
    </row>
    <row r="399" spans="1:15" x14ac:dyDescent="0.25">
      <c r="A399">
        <v>9.48</v>
      </c>
      <c r="B399">
        <v>50.75</v>
      </c>
      <c r="C399">
        <v>7.6652926882680781</v>
      </c>
      <c r="D399">
        <v>58</v>
      </c>
      <c r="E399">
        <v>1873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383264634.41340393</v>
      </c>
    </row>
    <row r="400" spans="1:15" x14ac:dyDescent="0.25">
      <c r="A400">
        <v>9.68</v>
      </c>
      <c r="B400">
        <v>50.75</v>
      </c>
      <c r="C400">
        <v>7.7478464745153426</v>
      </c>
      <c r="D400">
        <v>59</v>
      </c>
      <c r="E400">
        <v>1841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387392323.72576714</v>
      </c>
    </row>
    <row r="401" spans="1:15" x14ac:dyDescent="0.25">
      <c r="A401">
        <v>9.8800000000000008</v>
      </c>
      <c r="B401">
        <v>50.75</v>
      </c>
      <c r="C401">
        <v>7.7495068682674884</v>
      </c>
      <c r="D401">
        <v>59</v>
      </c>
      <c r="E401">
        <v>1840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387475343.41337442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4.2464285609776704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212321428.04888353</v>
      </c>
    </row>
    <row r="3" spans="1:15" x14ac:dyDescent="0.25">
      <c r="A3">
        <v>6.28</v>
      </c>
      <c r="B3">
        <v>54.55</v>
      </c>
      <c r="C3">
        <v>4.2449673259769032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212248366.29884517</v>
      </c>
    </row>
    <row r="4" spans="1:15" x14ac:dyDescent="0.25">
      <c r="A4">
        <v>6.48</v>
      </c>
      <c r="B4">
        <v>54.55</v>
      </c>
      <c r="C4">
        <v>4.2465099505724364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212325497.52862182</v>
      </c>
    </row>
    <row r="5" spans="1:15" x14ac:dyDescent="0.25">
      <c r="A5">
        <v>6.6800000000000006</v>
      </c>
      <c r="B5">
        <v>54.55</v>
      </c>
      <c r="C5">
        <v>4.2467697957602706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212338489.78801352</v>
      </c>
    </row>
    <row r="6" spans="1:15" x14ac:dyDescent="0.25">
      <c r="A6">
        <v>6.8800000000000008</v>
      </c>
      <c r="B6">
        <v>54.55</v>
      </c>
      <c r="C6">
        <v>4.24662928317822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212331464.15891099</v>
      </c>
    </row>
    <row r="7" spans="1:15" x14ac:dyDescent="0.25">
      <c r="A7">
        <v>7.08</v>
      </c>
      <c r="B7">
        <v>54.55</v>
      </c>
      <c r="C7">
        <v>4.2400488804957082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212002444.0247854</v>
      </c>
    </row>
    <row r="8" spans="1:15" x14ac:dyDescent="0.25">
      <c r="A8">
        <v>7.28</v>
      </c>
      <c r="B8">
        <v>54.55</v>
      </c>
      <c r="C8">
        <v>9.1355108410684807</v>
      </c>
      <c r="D8">
        <v>0</v>
      </c>
      <c r="E8">
        <v>3517</v>
      </c>
      <c r="F8">
        <v>82</v>
      </c>
      <c r="G8">
        <v>79</v>
      </c>
      <c r="H8">
        <v>145528.71759997841</v>
      </c>
      <c r="I8">
        <v>9</v>
      </c>
      <c r="J8">
        <v>5</v>
      </c>
      <c r="K8" t="s">
        <v>12</v>
      </c>
      <c r="L8">
        <v>1477306.8618879861</v>
      </c>
      <c r="M8">
        <v>6670.2164924252938</v>
      </c>
      <c r="O8">
        <f t="shared" si="0"/>
        <v>456775542.05342406</v>
      </c>
    </row>
    <row r="9" spans="1:15" x14ac:dyDescent="0.25">
      <c r="A9">
        <v>7.48</v>
      </c>
      <c r="B9">
        <v>54.55</v>
      </c>
      <c r="C9">
        <v>4.2747311454772898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213736557.27386448</v>
      </c>
    </row>
    <row r="10" spans="1:15" x14ac:dyDescent="0.25">
      <c r="A10">
        <v>7.6800000000000006</v>
      </c>
      <c r="B10">
        <v>54.55</v>
      </c>
      <c r="C10">
        <v>4.2763473862432813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213817369.31216407</v>
      </c>
    </row>
    <row r="11" spans="1:15" x14ac:dyDescent="0.25">
      <c r="A11">
        <v>7.8800000000000008</v>
      </c>
      <c r="B11">
        <v>54.55</v>
      </c>
      <c r="C11">
        <v>4.2783225286444031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213916126.43222016</v>
      </c>
    </row>
    <row r="12" spans="1:15" x14ac:dyDescent="0.25">
      <c r="A12">
        <v>8.08</v>
      </c>
      <c r="B12">
        <v>54.55</v>
      </c>
      <c r="C12">
        <v>4.291839314855256</v>
      </c>
      <c r="D12">
        <v>44</v>
      </c>
      <c r="E12">
        <v>34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214591965.7427628</v>
      </c>
    </row>
    <row r="13" spans="1:15" x14ac:dyDescent="0.25">
      <c r="A13">
        <v>8.2800000000000011</v>
      </c>
      <c r="B13">
        <v>54.55</v>
      </c>
      <c r="C13">
        <v>4.3286369364660544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216431846.82330272</v>
      </c>
    </row>
    <row r="14" spans="1:15" x14ac:dyDescent="0.25">
      <c r="A14">
        <v>8.48</v>
      </c>
      <c r="B14">
        <v>54.55</v>
      </c>
      <c r="C14">
        <v>4.4640226492174238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223201132.46087119</v>
      </c>
    </row>
    <row r="15" spans="1:15" x14ac:dyDescent="0.25">
      <c r="A15">
        <v>8.68</v>
      </c>
      <c r="B15">
        <v>54.55</v>
      </c>
      <c r="C15">
        <v>4.7935110547936102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239675552.7396805</v>
      </c>
    </row>
    <row r="16" spans="1:15" x14ac:dyDescent="0.25">
      <c r="A16">
        <v>8.8800000000000008</v>
      </c>
      <c r="B16">
        <v>54.55</v>
      </c>
      <c r="C16">
        <v>4.7966952058669694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239834760.29334846</v>
      </c>
    </row>
    <row r="17" spans="1:15" x14ac:dyDescent="0.25">
      <c r="A17">
        <v>9.08</v>
      </c>
      <c r="B17">
        <v>54.55</v>
      </c>
      <c r="C17">
        <v>5.1835969255754337</v>
      </c>
      <c r="D17">
        <v>58</v>
      </c>
      <c r="E17">
        <v>4</v>
      </c>
      <c r="F17">
        <v>29</v>
      </c>
      <c r="G17">
        <v>28</v>
      </c>
      <c r="H17">
        <v>51467.473297553333</v>
      </c>
      <c r="I17">
        <v>9</v>
      </c>
      <c r="J17">
        <v>5</v>
      </c>
      <c r="K17" t="s">
        <v>12</v>
      </c>
      <c r="L17">
        <v>522462.18286282418</v>
      </c>
      <c r="M17">
        <v>6499.5248516939146</v>
      </c>
      <c r="O17">
        <f t="shared" si="0"/>
        <v>259179846.2787717</v>
      </c>
    </row>
    <row r="18" spans="1:15" x14ac:dyDescent="0.25">
      <c r="A18">
        <v>9.2800000000000011</v>
      </c>
      <c r="B18">
        <v>54.55</v>
      </c>
      <c r="C18">
        <v>5.4550327042340188</v>
      </c>
      <c r="D18">
        <v>58</v>
      </c>
      <c r="E18">
        <v>384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272751635.21170092</v>
      </c>
    </row>
    <row r="19" spans="1:15" x14ac:dyDescent="0.25">
      <c r="A19">
        <v>9.48</v>
      </c>
      <c r="B19">
        <v>54.55</v>
      </c>
      <c r="C19">
        <v>5.5665324808517136</v>
      </c>
      <c r="D19">
        <v>58</v>
      </c>
      <c r="E19">
        <v>509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278326624.04258567</v>
      </c>
    </row>
    <row r="20" spans="1:15" x14ac:dyDescent="0.25">
      <c r="A20">
        <v>9.68</v>
      </c>
      <c r="B20">
        <v>54.55</v>
      </c>
      <c r="C20">
        <v>5.4985297482285249</v>
      </c>
      <c r="D20">
        <v>58</v>
      </c>
      <c r="E20">
        <v>426</v>
      </c>
      <c r="F20">
        <v>28</v>
      </c>
      <c r="G20">
        <v>27</v>
      </c>
      <c r="H20">
        <v>49692.732839017008</v>
      </c>
      <c r="I20">
        <v>9</v>
      </c>
      <c r="J20">
        <v>5</v>
      </c>
      <c r="K20" t="s">
        <v>12</v>
      </c>
      <c r="L20">
        <v>504446.24552272679</v>
      </c>
      <c r="M20">
        <v>6442.8475387641347</v>
      </c>
      <c r="O20">
        <f t="shared" si="0"/>
        <v>274926487.41142625</v>
      </c>
    </row>
    <row r="21" spans="1:15" x14ac:dyDescent="0.25">
      <c r="A21">
        <v>9.8800000000000008</v>
      </c>
      <c r="B21">
        <v>54.55</v>
      </c>
      <c r="C21">
        <v>5.5022735976134083</v>
      </c>
      <c r="D21">
        <v>58</v>
      </c>
      <c r="E21">
        <v>426</v>
      </c>
      <c r="F21">
        <v>28</v>
      </c>
      <c r="G21">
        <v>27</v>
      </c>
      <c r="H21">
        <v>49692.732839017008</v>
      </c>
      <c r="I21">
        <v>9</v>
      </c>
      <c r="J21">
        <v>5</v>
      </c>
      <c r="K21" t="s">
        <v>12</v>
      </c>
      <c r="L21">
        <v>504446.24552272679</v>
      </c>
      <c r="M21">
        <v>6423.980628402086</v>
      </c>
      <c r="O21">
        <f t="shared" si="0"/>
        <v>275113679.88067043</v>
      </c>
    </row>
    <row r="22" spans="1:15" x14ac:dyDescent="0.25">
      <c r="A22">
        <v>6.08</v>
      </c>
      <c r="B22">
        <v>54.35</v>
      </c>
      <c r="C22">
        <v>4.252341892618432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212617094.6309216</v>
      </c>
    </row>
    <row r="23" spans="1:15" x14ac:dyDescent="0.25">
      <c r="A23">
        <v>6.28</v>
      </c>
      <c r="B23">
        <v>54.35</v>
      </c>
      <c r="C23">
        <v>9.0147807895211542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450739039.47605771</v>
      </c>
    </row>
    <row r="24" spans="1:15" x14ac:dyDescent="0.25">
      <c r="A24">
        <v>6.48</v>
      </c>
      <c r="B24">
        <v>54.35</v>
      </c>
      <c r="C24">
        <v>4.2536534164316624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212682670.82158312</v>
      </c>
    </row>
    <row r="25" spans="1:15" x14ac:dyDescent="0.25">
      <c r="A25">
        <v>6.6800000000000006</v>
      </c>
      <c r="B25">
        <v>54.35</v>
      </c>
      <c r="C25">
        <v>4.2529187623426079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212645938.1171304</v>
      </c>
    </row>
    <row r="26" spans="1:15" x14ac:dyDescent="0.25">
      <c r="A26">
        <v>6.8800000000000008</v>
      </c>
      <c r="B26">
        <v>54.35</v>
      </c>
      <c r="C26">
        <v>4.2527470257225248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212637351.28612626</v>
      </c>
    </row>
    <row r="27" spans="1:15" x14ac:dyDescent="0.25">
      <c r="A27">
        <v>7.08</v>
      </c>
      <c r="B27">
        <v>54.35</v>
      </c>
      <c r="C27">
        <v>4.2471023389067106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212355116.94533554</v>
      </c>
    </row>
    <row r="28" spans="1:15" x14ac:dyDescent="0.25">
      <c r="A28">
        <v>7.28</v>
      </c>
      <c r="B28">
        <v>54.35</v>
      </c>
      <c r="C28">
        <v>4.2592787554900369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212963937.77450183</v>
      </c>
    </row>
    <row r="29" spans="1:15" x14ac:dyDescent="0.25">
      <c r="A29">
        <v>7.48</v>
      </c>
      <c r="B29">
        <v>54.35</v>
      </c>
      <c r="C29">
        <v>4.2814634153878783</v>
      </c>
      <c r="D29">
        <v>44</v>
      </c>
      <c r="E29">
        <v>37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214073170.76939392</v>
      </c>
    </row>
    <row r="30" spans="1:15" x14ac:dyDescent="0.25">
      <c r="A30">
        <v>7.6800000000000006</v>
      </c>
      <c r="B30">
        <v>54.35</v>
      </c>
      <c r="C30">
        <v>4.2928771185008907</v>
      </c>
      <c r="D30">
        <v>44</v>
      </c>
      <c r="E30">
        <v>48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214643855.92504454</v>
      </c>
    </row>
    <row r="31" spans="1:15" x14ac:dyDescent="0.25">
      <c r="A31">
        <v>7.8800000000000008</v>
      </c>
      <c r="B31">
        <v>54.35</v>
      </c>
      <c r="C31">
        <v>4.2951844799383396</v>
      </c>
      <c r="D31">
        <v>44</v>
      </c>
      <c r="E31">
        <v>48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214759223.99691698</v>
      </c>
    </row>
    <row r="32" spans="1:15" x14ac:dyDescent="0.25">
      <c r="A32">
        <v>8.08</v>
      </c>
      <c r="B32">
        <v>54.35</v>
      </c>
      <c r="C32">
        <v>4.3090472611417692</v>
      </c>
      <c r="D32">
        <v>44</v>
      </c>
      <c r="E32">
        <v>61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215452363.05708846</v>
      </c>
    </row>
    <row r="33" spans="1:15" x14ac:dyDescent="0.25">
      <c r="A33">
        <v>8.2800000000000011</v>
      </c>
      <c r="B33">
        <v>54.35</v>
      </c>
      <c r="C33">
        <v>4.3487807840010309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217439039.20005155</v>
      </c>
    </row>
    <row r="34" spans="1:15" x14ac:dyDescent="0.25">
      <c r="A34">
        <v>8.48</v>
      </c>
      <c r="B34">
        <v>54.35</v>
      </c>
      <c r="C34">
        <v>4.459962471357918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222998123.56789589</v>
      </c>
    </row>
    <row r="35" spans="1:15" x14ac:dyDescent="0.25">
      <c r="A35">
        <v>8.68</v>
      </c>
      <c r="B35">
        <v>54.35</v>
      </c>
      <c r="C35">
        <v>4.7789087525036411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238945437.62518206</v>
      </c>
    </row>
    <row r="36" spans="1:15" x14ac:dyDescent="0.25">
      <c r="A36">
        <v>8.8800000000000008</v>
      </c>
      <c r="B36">
        <v>54.35</v>
      </c>
      <c r="C36">
        <v>4.7823933539769934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239119667.69884968</v>
      </c>
    </row>
    <row r="37" spans="1:15" x14ac:dyDescent="0.25">
      <c r="A37">
        <v>9.08</v>
      </c>
      <c r="B37">
        <v>54.35</v>
      </c>
      <c r="C37">
        <v>5.1972054388847253</v>
      </c>
      <c r="D37">
        <v>58</v>
      </c>
      <c r="E37">
        <v>25</v>
      </c>
      <c r="F37">
        <v>29</v>
      </c>
      <c r="G37">
        <v>28</v>
      </c>
      <c r="H37">
        <v>51467.473297553333</v>
      </c>
      <c r="I37">
        <v>9</v>
      </c>
      <c r="J37">
        <v>5</v>
      </c>
      <c r="K37" t="s">
        <v>12</v>
      </c>
      <c r="L37">
        <v>522462.18286282418</v>
      </c>
      <c r="M37">
        <v>6488.1311328094744</v>
      </c>
      <c r="O37">
        <f t="shared" si="0"/>
        <v>259860271.94423628</v>
      </c>
    </row>
    <row r="38" spans="1:15" x14ac:dyDescent="0.25">
      <c r="A38">
        <v>9.2800000000000011</v>
      </c>
      <c r="B38">
        <v>54.35</v>
      </c>
      <c r="C38">
        <v>5.5129367725096667</v>
      </c>
      <c r="D38">
        <v>58</v>
      </c>
      <c r="E38">
        <v>456</v>
      </c>
      <c r="F38">
        <v>28</v>
      </c>
      <c r="G38">
        <v>27</v>
      </c>
      <c r="H38">
        <v>49692.732839017008</v>
      </c>
      <c r="I38">
        <v>9</v>
      </c>
      <c r="J38">
        <v>5</v>
      </c>
      <c r="K38" t="s">
        <v>12</v>
      </c>
      <c r="L38">
        <v>504446.24552272679</v>
      </c>
      <c r="M38">
        <v>6469.2115916804041</v>
      </c>
      <c r="O38">
        <f t="shared" si="0"/>
        <v>275646838.62548333</v>
      </c>
    </row>
    <row r="39" spans="1:15" x14ac:dyDescent="0.25">
      <c r="A39">
        <v>9.48</v>
      </c>
      <c r="B39">
        <v>54.35</v>
      </c>
      <c r="C39">
        <v>5.7023869354297592</v>
      </c>
      <c r="D39">
        <v>58</v>
      </c>
      <c r="E39">
        <v>671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285119346.77148795</v>
      </c>
    </row>
    <row r="40" spans="1:15" x14ac:dyDescent="0.25">
      <c r="A40">
        <v>9.68</v>
      </c>
      <c r="B40">
        <v>54.35</v>
      </c>
      <c r="C40">
        <v>5.7019549916401244</v>
      </c>
      <c r="D40">
        <v>58</v>
      </c>
      <c r="E40">
        <v>666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285097749.58200622</v>
      </c>
    </row>
    <row r="41" spans="1:15" x14ac:dyDescent="0.25">
      <c r="A41">
        <v>9.8800000000000008</v>
      </c>
      <c r="B41">
        <v>54.35</v>
      </c>
      <c r="C41">
        <v>5.7056090056315467</v>
      </c>
      <c r="D41">
        <v>56</v>
      </c>
      <c r="E41">
        <v>825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285280450.28157735</v>
      </c>
    </row>
    <row r="42" spans="1:15" x14ac:dyDescent="0.25">
      <c r="A42">
        <v>6.08</v>
      </c>
      <c r="B42">
        <v>54.15</v>
      </c>
      <c r="C42">
        <v>4.2871784550919134</v>
      </c>
      <c r="D42">
        <v>44</v>
      </c>
      <c r="E42">
        <v>50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214358922.75459567</v>
      </c>
    </row>
    <row r="43" spans="1:15" x14ac:dyDescent="0.25">
      <c r="A43">
        <v>6.28</v>
      </c>
      <c r="B43">
        <v>54.15</v>
      </c>
      <c r="C43">
        <v>4.2764106038226419</v>
      </c>
      <c r="D43">
        <v>44</v>
      </c>
      <c r="E43">
        <v>40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213820530.1911321</v>
      </c>
    </row>
    <row r="44" spans="1:15" x14ac:dyDescent="0.25">
      <c r="A44">
        <v>6.48</v>
      </c>
      <c r="B44">
        <v>54.15</v>
      </c>
      <c r="C44">
        <v>4.2800097580398759</v>
      </c>
      <c r="D44">
        <v>44</v>
      </c>
      <c r="E44">
        <v>46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214000487.90199381</v>
      </c>
    </row>
    <row r="45" spans="1:15" x14ac:dyDescent="0.25">
      <c r="A45">
        <v>6.6800000000000006</v>
      </c>
      <c r="B45">
        <v>54.15</v>
      </c>
      <c r="C45">
        <v>4.2721680832052114</v>
      </c>
      <c r="D45">
        <v>44</v>
      </c>
      <c r="E45">
        <v>38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213608404.16026056</v>
      </c>
    </row>
    <row r="46" spans="1:15" x14ac:dyDescent="0.25">
      <c r="A46">
        <v>6.8800000000000008</v>
      </c>
      <c r="B46">
        <v>54.15</v>
      </c>
      <c r="C46">
        <v>4.2719479693841018</v>
      </c>
      <c r="D46">
        <v>44</v>
      </c>
      <c r="E46">
        <v>38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213597398.46920508</v>
      </c>
    </row>
    <row r="47" spans="1:15" x14ac:dyDescent="0.25">
      <c r="A47">
        <v>7.08</v>
      </c>
      <c r="B47">
        <v>54.15</v>
      </c>
      <c r="C47">
        <v>4.2690050812558891</v>
      </c>
      <c r="D47">
        <v>44</v>
      </c>
      <c r="E47">
        <v>34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213450254.06279445</v>
      </c>
    </row>
    <row r="48" spans="1:15" x14ac:dyDescent="0.25">
      <c r="A48">
        <v>7.28</v>
      </c>
      <c r="B48">
        <v>54.15</v>
      </c>
      <c r="C48">
        <v>4.2942545965615313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214712729.82807657</v>
      </c>
    </row>
    <row r="49" spans="1:15" x14ac:dyDescent="0.25">
      <c r="A49">
        <v>7.48</v>
      </c>
      <c r="B49">
        <v>54.15</v>
      </c>
      <c r="C49">
        <v>4.3027987647339998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215139938.2367</v>
      </c>
    </row>
    <row r="50" spans="1:15" x14ac:dyDescent="0.25">
      <c r="A50">
        <v>7.6800000000000006</v>
      </c>
      <c r="B50">
        <v>54.15</v>
      </c>
      <c r="C50">
        <v>4.3206662041661827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216033310.20830914</v>
      </c>
    </row>
    <row r="51" spans="1:15" x14ac:dyDescent="0.25">
      <c r="A51">
        <v>7.8800000000000008</v>
      </c>
      <c r="B51">
        <v>54.15</v>
      </c>
      <c r="C51">
        <v>4.3234033021119833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216170165.10559916</v>
      </c>
    </row>
    <row r="52" spans="1:15" x14ac:dyDescent="0.25">
      <c r="A52">
        <v>8.08</v>
      </c>
      <c r="B52">
        <v>54.15</v>
      </c>
      <c r="C52">
        <v>4.3368265754208029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216841328.77104014</v>
      </c>
    </row>
    <row r="53" spans="1:15" x14ac:dyDescent="0.25">
      <c r="A53">
        <v>8.2800000000000011</v>
      </c>
      <c r="B53">
        <v>54.15</v>
      </c>
      <c r="C53">
        <v>9.5106363878326761</v>
      </c>
      <c r="D53">
        <v>0</v>
      </c>
      <c r="E53">
        <v>3744</v>
      </c>
      <c r="F53">
        <v>85</v>
      </c>
      <c r="G53">
        <v>82</v>
      </c>
      <c r="H53">
        <v>150852.9389755874</v>
      </c>
      <c r="I53">
        <v>9</v>
      </c>
      <c r="J53">
        <v>5</v>
      </c>
      <c r="K53" t="s">
        <v>12</v>
      </c>
      <c r="L53">
        <v>1531354.6739082781</v>
      </c>
      <c r="M53">
        <v>6552.6208889277341</v>
      </c>
      <c r="O53">
        <f t="shared" si="0"/>
        <v>475531819.39163381</v>
      </c>
    </row>
    <row r="54" spans="1:15" x14ac:dyDescent="0.25">
      <c r="A54">
        <v>8.48</v>
      </c>
      <c r="B54">
        <v>54.15</v>
      </c>
      <c r="C54">
        <v>4.5206435612189102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226032178.06094551</v>
      </c>
    </row>
    <row r="55" spans="1:15" x14ac:dyDescent="0.25">
      <c r="A55">
        <v>8.68</v>
      </c>
      <c r="B55">
        <v>54.15</v>
      </c>
      <c r="C55">
        <v>4.8708859443033701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243544297.21516851</v>
      </c>
    </row>
    <row r="56" spans="1:15" x14ac:dyDescent="0.25">
      <c r="A56">
        <v>8.8800000000000008</v>
      </c>
      <c r="B56">
        <v>54.15</v>
      </c>
      <c r="C56">
        <v>4.8746816550889811</v>
      </c>
      <c r="D56">
        <v>53</v>
      </c>
      <c r="E56">
        <v>24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243734082.75444907</v>
      </c>
    </row>
    <row r="57" spans="1:15" x14ac:dyDescent="0.25">
      <c r="A57">
        <v>9.08</v>
      </c>
      <c r="B57">
        <v>54.15</v>
      </c>
      <c r="C57">
        <v>5.3456042282877956</v>
      </c>
      <c r="D57">
        <v>58</v>
      </c>
      <c r="E57">
        <v>271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267280211.41438979</v>
      </c>
    </row>
    <row r="58" spans="1:15" x14ac:dyDescent="0.25">
      <c r="A58">
        <v>9.2800000000000011</v>
      </c>
      <c r="B58">
        <v>54.15</v>
      </c>
      <c r="C58">
        <v>5.6527782821272012</v>
      </c>
      <c r="D58">
        <v>57</v>
      </c>
      <c r="E58">
        <v>667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282638914.10636008</v>
      </c>
    </row>
    <row r="59" spans="1:15" x14ac:dyDescent="0.25">
      <c r="A59">
        <v>9.48</v>
      </c>
      <c r="B59">
        <v>54.15</v>
      </c>
      <c r="C59">
        <v>5.8826160400433611</v>
      </c>
      <c r="D59">
        <v>56</v>
      </c>
      <c r="E59">
        <v>1043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294130802.00216806</v>
      </c>
    </row>
    <row r="60" spans="1:15" x14ac:dyDescent="0.25">
      <c r="A60">
        <v>9.68</v>
      </c>
      <c r="B60">
        <v>54.15</v>
      </c>
      <c r="C60">
        <v>5.8720324435243452</v>
      </c>
      <c r="D60">
        <v>56</v>
      </c>
      <c r="E60">
        <v>1026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293601622.17621726</v>
      </c>
    </row>
    <row r="61" spans="1:15" x14ac:dyDescent="0.25">
      <c r="A61">
        <v>9.8800000000000008</v>
      </c>
      <c r="B61">
        <v>54.15</v>
      </c>
      <c r="C61">
        <v>5.8753089113145673</v>
      </c>
      <c r="D61">
        <v>56</v>
      </c>
      <c r="E61">
        <v>1025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293765445.56572837</v>
      </c>
    </row>
    <row r="62" spans="1:15" x14ac:dyDescent="0.25">
      <c r="A62">
        <v>6.08</v>
      </c>
      <c r="B62">
        <v>53.95</v>
      </c>
      <c r="C62">
        <v>4.3032393978659016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215161969.89329508</v>
      </c>
    </row>
    <row r="63" spans="1:15" x14ac:dyDescent="0.25">
      <c r="A63">
        <v>6.28</v>
      </c>
      <c r="B63">
        <v>53.95</v>
      </c>
      <c r="C63">
        <v>4.2953630025023637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214768150.1251182</v>
      </c>
    </row>
    <row r="64" spans="1:15" x14ac:dyDescent="0.25">
      <c r="A64">
        <v>6.48</v>
      </c>
      <c r="B64">
        <v>53.95</v>
      </c>
      <c r="C64">
        <v>4.2950099734992726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214750498.67496362</v>
      </c>
    </row>
    <row r="65" spans="1:15" x14ac:dyDescent="0.25">
      <c r="A65">
        <v>6.6800000000000006</v>
      </c>
      <c r="B65">
        <v>53.95</v>
      </c>
      <c r="C65">
        <v>4.2989195852775106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214945979.26387554</v>
      </c>
    </row>
    <row r="66" spans="1:15" x14ac:dyDescent="0.25">
      <c r="A66">
        <v>6.8800000000000008</v>
      </c>
      <c r="B66">
        <v>53.95</v>
      </c>
      <c r="C66">
        <v>4.2986146221044503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214930731.10522252</v>
      </c>
    </row>
    <row r="67" spans="1:15" x14ac:dyDescent="0.25">
      <c r="A67">
        <v>7.08</v>
      </c>
      <c r="B67">
        <v>53.95</v>
      </c>
      <c r="C67">
        <v>4.3345901514671317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216729507.57335657</v>
      </c>
    </row>
    <row r="68" spans="1:15" x14ac:dyDescent="0.25">
      <c r="A68">
        <v>7.28</v>
      </c>
      <c r="B68">
        <v>53.95</v>
      </c>
      <c r="C68">
        <v>4.3896107637890864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219480538.18945432</v>
      </c>
    </row>
    <row r="69" spans="1:15" x14ac:dyDescent="0.25">
      <c r="A69">
        <v>7.48</v>
      </c>
      <c r="B69">
        <v>53.95</v>
      </c>
      <c r="C69">
        <v>4.4337752071755947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221688760.35877973</v>
      </c>
    </row>
    <row r="70" spans="1:15" x14ac:dyDescent="0.25">
      <c r="A70">
        <v>7.6800000000000006</v>
      </c>
      <c r="B70">
        <v>53.95</v>
      </c>
      <c r="C70">
        <v>4.4712051048532828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223560255.24266413</v>
      </c>
    </row>
    <row r="71" spans="1:15" x14ac:dyDescent="0.25">
      <c r="A71">
        <v>7.8800000000000008</v>
      </c>
      <c r="B71">
        <v>53.95</v>
      </c>
      <c r="C71">
        <v>4.4744865255585324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223724326.27792662</v>
      </c>
    </row>
    <row r="72" spans="1:15" x14ac:dyDescent="0.25">
      <c r="A72">
        <v>8.08</v>
      </c>
      <c r="B72">
        <v>53.95</v>
      </c>
      <c r="C72">
        <v>4.4830955169478637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224154775.84739318</v>
      </c>
    </row>
    <row r="73" spans="1:15" x14ac:dyDescent="0.25">
      <c r="A73">
        <v>8.2800000000000011</v>
      </c>
      <c r="B73">
        <v>53.95</v>
      </c>
      <c r="C73">
        <v>4.5874376578672083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229371882.89336041</v>
      </c>
    </row>
    <row r="74" spans="1:15" x14ac:dyDescent="0.25">
      <c r="A74">
        <v>8.48</v>
      </c>
      <c r="B74">
        <v>53.95</v>
      </c>
      <c r="C74">
        <v>4.7650574860258406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238252874.30129203</v>
      </c>
    </row>
    <row r="75" spans="1:15" x14ac:dyDescent="0.25">
      <c r="A75">
        <v>8.68</v>
      </c>
      <c r="B75">
        <v>53.95</v>
      </c>
      <c r="C75">
        <v>5.0822728247468048</v>
      </c>
      <c r="D75">
        <v>57</v>
      </c>
      <c r="E75">
        <v>24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254113641.23734024</v>
      </c>
    </row>
    <row r="76" spans="1:15" x14ac:dyDescent="0.25">
      <c r="A76">
        <v>8.8800000000000008</v>
      </c>
      <c r="B76">
        <v>53.95</v>
      </c>
      <c r="C76">
        <v>5.0863656604056411</v>
      </c>
      <c r="D76">
        <v>57</v>
      </c>
      <c r="E76">
        <v>24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254318283.02028206</v>
      </c>
    </row>
    <row r="77" spans="1:15" x14ac:dyDescent="0.25">
      <c r="A77">
        <v>9.08</v>
      </c>
      <c r="B77">
        <v>53.95</v>
      </c>
      <c r="C77">
        <v>5.5928808280585178</v>
      </c>
      <c r="D77">
        <v>54</v>
      </c>
      <c r="E77">
        <v>810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279644041.40292591</v>
      </c>
    </row>
    <row r="78" spans="1:15" x14ac:dyDescent="0.25">
      <c r="A78">
        <v>9.2800000000000011</v>
      </c>
      <c r="B78">
        <v>53.95</v>
      </c>
      <c r="C78">
        <v>5.8620336987441384</v>
      </c>
      <c r="D78">
        <v>55</v>
      </c>
      <c r="E78">
        <v>1072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293101684.93720692</v>
      </c>
    </row>
    <row r="79" spans="1:15" x14ac:dyDescent="0.25">
      <c r="A79">
        <v>9.48</v>
      </c>
      <c r="B79">
        <v>53.95</v>
      </c>
      <c r="C79">
        <v>6.0267496009846537</v>
      </c>
      <c r="D79">
        <v>56</v>
      </c>
      <c r="E79">
        <v>1213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301337480.04923266</v>
      </c>
    </row>
    <row r="80" spans="1:15" x14ac:dyDescent="0.25">
      <c r="A80">
        <v>9.68</v>
      </c>
      <c r="B80">
        <v>53.95</v>
      </c>
      <c r="C80">
        <v>6.012031505652109</v>
      </c>
      <c r="D80">
        <v>56</v>
      </c>
      <c r="E80">
        <v>1191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300601575.28260547</v>
      </c>
    </row>
    <row r="81" spans="1:15" x14ac:dyDescent="0.25">
      <c r="A81">
        <v>9.8800000000000008</v>
      </c>
      <c r="B81">
        <v>53.95</v>
      </c>
      <c r="C81">
        <v>6.0163354100129354</v>
      </c>
      <c r="D81">
        <v>56</v>
      </c>
      <c r="E81">
        <v>1191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300816770.50064677</v>
      </c>
    </row>
    <row r="82" spans="1:15" x14ac:dyDescent="0.25">
      <c r="A82">
        <v>6.08</v>
      </c>
      <c r="B82">
        <v>53.75</v>
      </c>
      <c r="C82">
        <v>4.2981515200032669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214907576.00016335</v>
      </c>
    </row>
    <row r="83" spans="1:15" x14ac:dyDescent="0.25">
      <c r="A83">
        <v>6.28</v>
      </c>
      <c r="B83">
        <v>53.75</v>
      </c>
      <c r="C83">
        <v>4.2894899928563968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214474499.64281985</v>
      </c>
    </row>
    <row r="84" spans="1:15" x14ac:dyDescent="0.25">
      <c r="A84">
        <v>6.48</v>
      </c>
      <c r="B84">
        <v>53.75</v>
      </c>
      <c r="C84">
        <v>4.2883070879808871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214415354.39904436</v>
      </c>
    </row>
    <row r="85" spans="1:15" x14ac:dyDescent="0.25">
      <c r="A85">
        <v>6.6800000000000006</v>
      </c>
      <c r="B85">
        <v>53.75</v>
      </c>
      <c r="C85">
        <v>4.2915500185125737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214577500.92562869</v>
      </c>
    </row>
    <row r="86" spans="1:15" x14ac:dyDescent="0.25">
      <c r="A86">
        <v>6.8800000000000008</v>
      </c>
      <c r="B86">
        <v>53.75</v>
      </c>
      <c r="C86">
        <v>4.2910590146830936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214552950.73415467</v>
      </c>
    </row>
    <row r="87" spans="1:15" x14ac:dyDescent="0.25">
      <c r="A87">
        <v>7.08</v>
      </c>
      <c r="B87">
        <v>53.75</v>
      </c>
      <c r="C87">
        <v>4.3274474762670394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216372373.81335196</v>
      </c>
    </row>
    <row r="88" spans="1:15" x14ac:dyDescent="0.25">
      <c r="A88">
        <v>7.28</v>
      </c>
      <c r="B88">
        <v>53.75</v>
      </c>
      <c r="C88">
        <v>4.3832357407617097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219161787.03808549</v>
      </c>
    </row>
    <row r="89" spans="1:15" x14ac:dyDescent="0.25">
      <c r="A89">
        <v>7.48</v>
      </c>
      <c r="B89">
        <v>53.75</v>
      </c>
      <c r="C89">
        <v>4.4282278049908621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221411390.2495431</v>
      </c>
    </row>
    <row r="90" spans="1:15" x14ac:dyDescent="0.25">
      <c r="A90">
        <v>7.6800000000000006</v>
      </c>
      <c r="B90">
        <v>53.75</v>
      </c>
      <c r="C90">
        <v>4.4664002945775954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223320014.72887978</v>
      </c>
    </row>
    <row r="91" spans="1:15" x14ac:dyDescent="0.25">
      <c r="A91">
        <v>7.8800000000000008</v>
      </c>
      <c r="B91">
        <v>53.75</v>
      </c>
      <c r="C91">
        <v>4.4703043480849729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223515217.40424865</v>
      </c>
    </row>
    <row r="92" spans="1:15" x14ac:dyDescent="0.25">
      <c r="A92">
        <v>8.08</v>
      </c>
      <c r="B92">
        <v>53.75</v>
      </c>
      <c r="C92">
        <v>4.4794247236478144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223971236.18239072</v>
      </c>
    </row>
    <row r="93" spans="1:15" x14ac:dyDescent="0.25">
      <c r="A93">
        <v>8.2800000000000011</v>
      </c>
      <c r="B93">
        <v>53.75</v>
      </c>
      <c r="C93">
        <v>4.5841865949773837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229209329.74886918</v>
      </c>
    </row>
    <row r="94" spans="1:15" x14ac:dyDescent="0.25">
      <c r="A94">
        <v>8.48</v>
      </c>
      <c r="B94">
        <v>53.75</v>
      </c>
      <c r="C94">
        <v>4.7621535752372139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238107678.7618607</v>
      </c>
    </row>
    <row r="95" spans="1:15" x14ac:dyDescent="0.25">
      <c r="A95">
        <v>8.68</v>
      </c>
      <c r="B95">
        <v>53.75</v>
      </c>
      <c r="C95">
        <v>5.0796591608049706</v>
      </c>
      <c r="D95">
        <v>57</v>
      </c>
      <c r="E95">
        <v>24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253982958.04024854</v>
      </c>
    </row>
    <row r="96" spans="1:15" x14ac:dyDescent="0.25">
      <c r="A96">
        <v>8.8800000000000008</v>
      </c>
      <c r="B96">
        <v>53.75</v>
      </c>
      <c r="C96">
        <v>5.0839975085201257</v>
      </c>
      <c r="D96">
        <v>57</v>
      </c>
      <c r="E96">
        <v>24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254199875.42600629</v>
      </c>
    </row>
    <row r="97" spans="1:15" x14ac:dyDescent="0.25">
      <c r="A97">
        <v>9.08</v>
      </c>
      <c r="B97">
        <v>53.75</v>
      </c>
      <c r="C97">
        <v>5.5907227359755813</v>
      </c>
      <c r="D97">
        <v>54</v>
      </c>
      <c r="E97">
        <v>810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279536136.79877907</v>
      </c>
    </row>
    <row r="98" spans="1:15" x14ac:dyDescent="0.25">
      <c r="A98">
        <v>9.2800000000000011</v>
      </c>
      <c r="B98">
        <v>53.75</v>
      </c>
      <c r="C98">
        <v>5.8609207246373938</v>
      </c>
      <c r="D98">
        <v>55</v>
      </c>
      <c r="E98">
        <v>1073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293046036.2318697</v>
      </c>
    </row>
    <row r="99" spans="1:15" x14ac:dyDescent="0.25">
      <c r="A99">
        <v>9.48</v>
      </c>
      <c r="B99">
        <v>53.75</v>
      </c>
      <c r="C99">
        <v>6.0254872899243974</v>
      </c>
      <c r="D99">
        <v>56</v>
      </c>
      <c r="E99">
        <v>1144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301274364.49621987</v>
      </c>
    </row>
    <row r="100" spans="1:15" x14ac:dyDescent="0.25">
      <c r="A100">
        <v>9.68</v>
      </c>
      <c r="B100">
        <v>53.75</v>
      </c>
      <c r="C100">
        <v>6.0104838275899111</v>
      </c>
      <c r="D100">
        <v>55</v>
      </c>
      <c r="E100">
        <v>1236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300524191.37949556</v>
      </c>
    </row>
    <row r="101" spans="1:15" x14ac:dyDescent="0.25">
      <c r="A101">
        <v>9.8800000000000008</v>
      </c>
      <c r="B101">
        <v>53.75</v>
      </c>
      <c r="C101">
        <v>6.0147819625689776</v>
      </c>
      <c r="D101">
        <v>56</v>
      </c>
      <c r="E101">
        <v>1191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300739098.1284489</v>
      </c>
    </row>
    <row r="102" spans="1:15" x14ac:dyDescent="0.25">
      <c r="A102">
        <v>6.08</v>
      </c>
      <c r="B102">
        <v>53.55</v>
      </c>
      <c r="C102">
        <v>4.4008748285662644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220043741.42831323</v>
      </c>
    </row>
    <row r="103" spans="1:15" x14ac:dyDescent="0.25">
      <c r="A103">
        <v>6.28</v>
      </c>
      <c r="B103">
        <v>53.55</v>
      </c>
      <c r="C103">
        <v>4.4042023619234447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220210118.09617224</v>
      </c>
    </row>
    <row r="104" spans="1:15" x14ac:dyDescent="0.25">
      <c r="A104">
        <v>6.48</v>
      </c>
      <c r="B104">
        <v>53.55</v>
      </c>
      <c r="C104">
        <v>4.4420263806502867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222101319.03251433</v>
      </c>
    </row>
    <row r="105" spans="1:15" x14ac:dyDescent="0.25">
      <c r="A105">
        <v>6.6800000000000006</v>
      </c>
      <c r="B105">
        <v>53.55</v>
      </c>
      <c r="C105">
        <v>4.5151069031492863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225755345.15746433</v>
      </c>
    </row>
    <row r="106" spans="1:15" x14ac:dyDescent="0.25">
      <c r="A106">
        <v>6.8800000000000008</v>
      </c>
      <c r="B106">
        <v>53.55</v>
      </c>
      <c r="C106">
        <v>4.5139351422374663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225696757.11187333</v>
      </c>
    </row>
    <row r="107" spans="1:15" x14ac:dyDescent="0.25">
      <c r="A107">
        <v>7.08</v>
      </c>
      <c r="B107">
        <v>53.55</v>
      </c>
      <c r="C107">
        <v>4.6805924820280156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234029624.10140079</v>
      </c>
    </row>
    <row r="108" spans="1:15" x14ac:dyDescent="0.25">
      <c r="A108">
        <v>7.28</v>
      </c>
      <c r="B108">
        <v>53.55</v>
      </c>
      <c r="C108">
        <v>4.7979796380600046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239898981.90300024</v>
      </c>
    </row>
    <row r="109" spans="1:15" x14ac:dyDescent="0.25">
      <c r="A109">
        <v>7.48</v>
      </c>
      <c r="B109">
        <v>53.55</v>
      </c>
      <c r="C109">
        <v>4.9302857949232877</v>
      </c>
      <c r="D109">
        <v>54</v>
      </c>
      <c r="E109">
        <v>18</v>
      </c>
      <c r="F109">
        <v>28</v>
      </c>
      <c r="G109">
        <v>27</v>
      </c>
      <c r="H109">
        <v>49692.732839017008</v>
      </c>
      <c r="I109">
        <v>9</v>
      </c>
      <c r="J109">
        <v>5</v>
      </c>
      <c r="K109" t="s">
        <v>12</v>
      </c>
      <c r="L109">
        <v>504446.24552272679</v>
      </c>
      <c r="M109">
        <v>6595.0587812170461</v>
      </c>
      <c r="O109">
        <f t="shared" si="1"/>
        <v>246514289.74616438</v>
      </c>
    </row>
    <row r="110" spans="1:15" x14ac:dyDescent="0.25">
      <c r="A110">
        <v>7.6800000000000006</v>
      </c>
      <c r="B110">
        <v>53.55</v>
      </c>
      <c r="C110">
        <v>5.0234430057756949</v>
      </c>
      <c r="D110">
        <v>55</v>
      </c>
      <c r="E110">
        <v>76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251172150.28878474</v>
      </c>
    </row>
    <row r="111" spans="1:15" x14ac:dyDescent="0.25">
      <c r="A111">
        <v>7.8800000000000008</v>
      </c>
      <c r="B111">
        <v>53.55</v>
      </c>
      <c r="C111">
        <v>5.027725205701981</v>
      </c>
      <c r="D111">
        <v>56</v>
      </c>
      <c r="E111">
        <v>31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251386260.28509906</v>
      </c>
    </row>
    <row r="112" spans="1:15" x14ac:dyDescent="0.25">
      <c r="A112">
        <v>8.08</v>
      </c>
      <c r="B112">
        <v>53.55</v>
      </c>
      <c r="C112">
        <v>5.0503016346628158</v>
      </c>
      <c r="D112">
        <v>56</v>
      </c>
      <c r="E112">
        <v>52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252515081.7331408</v>
      </c>
    </row>
    <row r="113" spans="1:15" x14ac:dyDescent="0.25">
      <c r="A113">
        <v>8.2800000000000011</v>
      </c>
      <c r="B113">
        <v>53.55</v>
      </c>
      <c r="C113">
        <v>5.1766402383875496</v>
      </c>
      <c r="D113">
        <v>55</v>
      </c>
      <c r="E113">
        <v>238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258832011.91937748</v>
      </c>
    </row>
    <row r="114" spans="1:15" x14ac:dyDescent="0.25">
      <c r="A114">
        <v>8.48</v>
      </c>
      <c r="B114">
        <v>53.55</v>
      </c>
      <c r="C114">
        <v>5.3395635462787148</v>
      </c>
      <c r="D114">
        <v>54</v>
      </c>
      <c r="E114">
        <v>536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266978177.31393573</v>
      </c>
    </row>
    <row r="115" spans="1:15" x14ac:dyDescent="0.25">
      <c r="A115">
        <v>8.68</v>
      </c>
      <c r="B115">
        <v>53.55</v>
      </c>
      <c r="C115">
        <v>5.6393443112374806</v>
      </c>
      <c r="D115">
        <v>54</v>
      </c>
      <c r="E115">
        <v>878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281967215.56187403</v>
      </c>
    </row>
    <row r="116" spans="1:15" x14ac:dyDescent="0.25">
      <c r="A116">
        <v>8.8800000000000008</v>
      </c>
      <c r="B116">
        <v>53.55</v>
      </c>
      <c r="C116">
        <v>5.6438332201651908</v>
      </c>
      <c r="D116">
        <v>54</v>
      </c>
      <c r="E116">
        <v>878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282191661.00825953</v>
      </c>
    </row>
    <row r="117" spans="1:15" x14ac:dyDescent="0.25">
      <c r="A117">
        <v>9.08</v>
      </c>
      <c r="B117">
        <v>53.55</v>
      </c>
      <c r="C117">
        <v>5.9315357200459067</v>
      </c>
      <c r="D117">
        <v>54</v>
      </c>
      <c r="E117">
        <v>1206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296576786.00229532</v>
      </c>
    </row>
    <row r="118" spans="1:15" x14ac:dyDescent="0.25">
      <c r="A118">
        <v>9.2800000000000011</v>
      </c>
      <c r="B118">
        <v>53.55</v>
      </c>
      <c r="C118">
        <v>6.0782398300173517</v>
      </c>
      <c r="D118">
        <v>56</v>
      </c>
      <c r="E118">
        <v>1281</v>
      </c>
      <c r="F118">
        <v>27</v>
      </c>
      <c r="G118">
        <v>26</v>
      </c>
      <c r="H118">
        <v>47917.992380480689</v>
      </c>
      <c r="I118">
        <v>9</v>
      </c>
      <c r="J118">
        <v>5</v>
      </c>
      <c r="K118" t="s">
        <v>12</v>
      </c>
      <c r="L118">
        <v>486430.30818262941</v>
      </c>
      <c r="M118">
        <v>6423.8182224144966</v>
      </c>
      <c r="O118">
        <f t="shared" si="1"/>
        <v>303911991.50086761</v>
      </c>
    </row>
    <row r="119" spans="1:15" x14ac:dyDescent="0.25">
      <c r="A119">
        <v>9.48</v>
      </c>
      <c r="B119">
        <v>53.55</v>
      </c>
      <c r="C119">
        <v>6.1169681634579449</v>
      </c>
      <c r="D119">
        <v>56</v>
      </c>
      <c r="E119">
        <v>1251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305848408.17289722</v>
      </c>
    </row>
    <row r="120" spans="1:15" x14ac:dyDescent="0.25">
      <c r="A120">
        <v>9.68</v>
      </c>
      <c r="B120">
        <v>53.55</v>
      </c>
      <c r="C120">
        <v>6.1079616092806912</v>
      </c>
      <c r="D120">
        <v>56</v>
      </c>
      <c r="E120">
        <v>1305</v>
      </c>
      <c r="F120">
        <v>27</v>
      </c>
      <c r="G120">
        <v>26</v>
      </c>
      <c r="H120">
        <v>47917.992380480689</v>
      </c>
      <c r="I120">
        <v>9</v>
      </c>
      <c r="J120">
        <v>5</v>
      </c>
      <c r="K120" t="s">
        <v>12</v>
      </c>
      <c r="L120">
        <v>486430.30818262941</v>
      </c>
      <c r="M120">
        <v>6385.8998585313948</v>
      </c>
      <c r="O120">
        <f t="shared" si="1"/>
        <v>305398080.46403456</v>
      </c>
    </row>
    <row r="121" spans="1:15" x14ac:dyDescent="0.25">
      <c r="A121">
        <v>9.8800000000000008</v>
      </c>
      <c r="B121">
        <v>53.55</v>
      </c>
      <c r="C121">
        <v>6.1116001329209491</v>
      </c>
      <c r="D121">
        <v>56</v>
      </c>
      <c r="E121">
        <v>1304</v>
      </c>
      <c r="F121">
        <v>27</v>
      </c>
      <c r="G121">
        <v>26</v>
      </c>
      <c r="H121">
        <v>47917.992380480689</v>
      </c>
      <c r="I121">
        <v>9</v>
      </c>
      <c r="J121">
        <v>5</v>
      </c>
      <c r="K121" t="s">
        <v>12</v>
      </c>
      <c r="L121">
        <v>486430.30818262941</v>
      </c>
      <c r="M121">
        <v>6366.9598626613461</v>
      </c>
      <c r="O121">
        <f t="shared" si="1"/>
        <v>305580006.64604747</v>
      </c>
    </row>
    <row r="122" spans="1:15" x14ac:dyDescent="0.25">
      <c r="A122">
        <v>6.08</v>
      </c>
      <c r="B122">
        <v>53.35</v>
      </c>
      <c r="C122">
        <v>4.7794770690641686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238973853.45320842</v>
      </c>
    </row>
    <row r="123" spans="1:15" x14ac:dyDescent="0.25">
      <c r="A123">
        <v>6.28</v>
      </c>
      <c r="B123">
        <v>53.35</v>
      </c>
      <c r="C123">
        <v>4.8697159570874993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243485797.85437497</v>
      </c>
    </row>
    <row r="124" spans="1:15" x14ac:dyDescent="0.25">
      <c r="A124">
        <v>6.48</v>
      </c>
      <c r="B124">
        <v>53.35</v>
      </c>
      <c r="C124">
        <v>4.9539239159883364</v>
      </c>
      <c r="D124">
        <v>55</v>
      </c>
      <c r="E124">
        <v>8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247696195.79941681</v>
      </c>
    </row>
    <row r="125" spans="1:15" x14ac:dyDescent="0.25">
      <c r="A125">
        <v>6.6800000000000006</v>
      </c>
      <c r="B125">
        <v>53.35</v>
      </c>
      <c r="C125">
        <v>5.0242105996452633</v>
      </c>
      <c r="D125">
        <v>55</v>
      </c>
      <c r="E125">
        <v>94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251210529.98226318</v>
      </c>
    </row>
    <row r="126" spans="1:15" x14ac:dyDescent="0.25">
      <c r="A126">
        <v>6.8800000000000008</v>
      </c>
      <c r="B126">
        <v>53.35</v>
      </c>
      <c r="C126">
        <v>5.0226517538592228</v>
      </c>
      <c r="D126">
        <v>55</v>
      </c>
      <c r="E126">
        <v>94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251132587.69296113</v>
      </c>
    </row>
    <row r="127" spans="1:15" x14ac:dyDescent="0.25">
      <c r="A127">
        <v>7.08</v>
      </c>
      <c r="B127">
        <v>53.35</v>
      </c>
      <c r="C127">
        <v>5.2458861258850016</v>
      </c>
      <c r="D127">
        <v>55</v>
      </c>
      <c r="E127">
        <v>349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262294306.29425007</v>
      </c>
    </row>
    <row r="128" spans="1:15" x14ac:dyDescent="0.25">
      <c r="A128">
        <v>7.28</v>
      </c>
      <c r="B128">
        <v>53.35</v>
      </c>
      <c r="C128">
        <v>5.4046297712285414</v>
      </c>
      <c r="D128">
        <v>55</v>
      </c>
      <c r="E128">
        <v>528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270231488.56142706</v>
      </c>
    </row>
    <row r="129" spans="1:15" x14ac:dyDescent="0.25">
      <c r="A129">
        <v>7.48</v>
      </c>
      <c r="B129">
        <v>53.35</v>
      </c>
      <c r="C129">
        <v>5.5567956953094901</v>
      </c>
      <c r="D129">
        <v>54</v>
      </c>
      <c r="E129">
        <v>744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277839784.7654745</v>
      </c>
    </row>
    <row r="130" spans="1:15" x14ac:dyDescent="0.25">
      <c r="A130">
        <v>7.6800000000000006</v>
      </c>
      <c r="B130">
        <v>53.35</v>
      </c>
      <c r="C130">
        <v>5.6660309126371153</v>
      </c>
      <c r="D130">
        <v>54</v>
      </c>
      <c r="E130">
        <v>935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283301545.63185579</v>
      </c>
    </row>
    <row r="131" spans="1:15" x14ac:dyDescent="0.25">
      <c r="A131">
        <v>7.8800000000000008</v>
      </c>
      <c r="B131">
        <v>53.35</v>
      </c>
      <c r="C131">
        <v>5.6705092376250672</v>
      </c>
      <c r="D131">
        <v>54</v>
      </c>
      <c r="E131">
        <v>935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283525461.88125336</v>
      </c>
    </row>
    <row r="132" spans="1:15" x14ac:dyDescent="0.25">
      <c r="A132">
        <v>8.08</v>
      </c>
      <c r="B132">
        <v>53.35</v>
      </c>
      <c r="C132">
        <v>5.7350049479477274</v>
      </c>
      <c r="D132">
        <v>55</v>
      </c>
      <c r="E132">
        <v>890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286750247.39738637</v>
      </c>
    </row>
    <row r="133" spans="1:15" x14ac:dyDescent="0.25">
      <c r="A133">
        <v>8.2800000000000011</v>
      </c>
      <c r="B133">
        <v>53.35</v>
      </c>
      <c r="C133">
        <v>5.8157973619949317</v>
      </c>
      <c r="D133">
        <v>55</v>
      </c>
      <c r="E133">
        <v>1048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290789868.09974658</v>
      </c>
    </row>
    <row r="134" spans="1:15" x14ac:dyDescent="0.25">
      <c r="A134">
        <v>8.48</v>
      </c>
      <c r="B134">
        <v>53.35</v>
      </c>
      <c r="C134">
        <v>5.9378625501061526</v>
      </c>
      <c r="D134">
        <v>54</v>
      </c>
      <c r="E134">
        <v>1229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296893127.50530761</v>
      </c>
    </row>
    <row r="135" spans="1:15" x14ac:dyDescent="0.25">
      <c r="A135">
        <v>8.68</v>
      </c>
      <c r="B135">
        <v>53.35</v>
      </c>
      <c r="C135">
        <v>6.0688609236789182</v>
      </c>
      <c r="D135">
        <v>55</v>
      </c>
      <c r="E135">
        <v>1261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303443046.18394589</v>
      </c>
    </row>
    <row r="136" spans="1:15" x14ac:dyDescent="0.25">
      <c r="A136">
        <v>8.8800000000000008</v>
      </c>
      <c r="B136">
        <v>53.35</v>
      </c>
      <c r="C136">
        <v>6.0732437001879989</v>
      </c>
      <c r="D136">
        <v>56</v>
      </c>
      <c r="E136">
        <v>1216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303662185.00939995</v>
      </c>
    </row>
    <row r="137" spans="1:15" x14ac:dyDescent="0.25">
      <c r="A137">
        <v>9.08</v>
      </c>
      <c r="B137">
        <v>53.35</v>
      </c>
      <c r="C137">
        <v>6.2029577138574359</v>
      </c>
      <c r="D137">
        <v>56</v>
      </c>
      <c r="E137">
        <v>1361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310147885.69287181</v>
      </c>
    </row>
    <row r="138" spans="1:15" x14ac:dyDescent="0.25">
      <c r="A138">
        <v>9.2800000000000011</v>
      </c>
      <c r="B138">
        <v>53.35</v>
      </c>
      <c r="C138">
        <v>6.182433941466142</v>
      </c>
      <c r="D138">
        <v>56</v>
      </c>
      <c r="E138">
        <v>1332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309121697.0733071</v>
      </c>
    </row>
    <row r="139" spans="1:15" x14ac:dyDescent="0.25">
      <c r="A139">
        <v>9.48</v>
      </c>
      <c r="B139">
        <v>53.35</v>
      </c>
      <c r="C139">
        <v>6.1679552816793306</v>
      </c>
      <c r="D139">
        <v>56</v>
      </c>
      <c r="E139">
        <v>1310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308397764.08396655</v>
      </c>
    </row>
    <row r="140" spans="1:15" x14ac:dyDescent="0.25">
      <c r="A140">
        <v>9.68</v>
      </c>
      <c r="B140">
        <v>53.35</v>
      </c>
      <c r="C140">
        <v>6.1586580467290402</v>
      </c>
      <c r="D140">
        <v>56</v>
      </c>
      <c r="E140">
        <v>1294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307932902.33645201</v>
      </c>
    </row>
    <row r="141" spans="1:15" x14ac:dyDescent="0.25">
      <c r="A141">
        <v>9.8800000000000008</v>
      </c>
      <c r="B141">
        <v>53.35</v>
      </c>
      <c r="C141">
        <v>6.1631764868379353</v>
      </c>
      <c r="D141">
        <v>56</v>
      </c>
      <c r="E141">
        <v>1294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308158824.34189677</v>
      </c>
    </row>
    <row r="142" spans="1:15" x14ac:dyDescent="0.25">
      <c r="A142">
        <v>6.08</v>
      </c>
      <c r="B142">
        <v>53.15</v>
      </c>
      <c r="C142">
        <v>5.2342903480763114</v>
      </c>
      <c r="D142">
        <v>57</v>
      </c>
      <c r="E142">
        <v>160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261714517.40381557</v>
      </c>
    </row>
    <row r="143" spans="1:15" x14ac:dyDescent="0.25">
      <c r="A143">
        <v>6.28</v>
      </c>
      <c r="B143">
        <v>53.15</v>
      </c>
      <c r="C143">
        <v>5.4101951581326411</v>
      </c>
      <c r="D143">
        <v>57</v>
      </c>
      <c r="E143">
        <v>368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270509757.90663207</v>
      </c>
    </row>
    <row r="144" spans="1:15" x14ac:dyDescent="0.25">
      <c r="A144">
        <v>6.48</v>
      </c>
      <c r="B144">
        <v>53.15</v>
      </c>
      <c r="C144">
        <v>5.4597028713621052</v>
      </c>
      <c r="D144">
        <v>57</v>
      </c>
      <c r="E144">
        <v>429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272985143.56810528</v>
      </c>
    </row>
    <row r="145" spans="1:15" x14ac:dyDescent="0.25">
      <c r="A145">
        <v>6.6800000000000006</v>
      </c>
      <c r="B145">
        <v>53.15</v>
      </c>
      <c r="C145">
        <v>5.4886111436503056</v>
      </c>
      <c r="D145">
        <v>57</v>
      </c>
      <c r="E145">
        <v>465</v>
      </c>
      <c r="F145">
        <v>29</v>
      </c>
      <c r="G145">
        <v>28</v>
      </c>
      <c r="H145">
        <v>51467.473297553333</v>
      </c>
      <c r="I145">
        <v>9</v>
      </c>
      <c r="J145">
        <v>5</v>
      </c>
      <c r="K145" t="s">
        <v>12</v>
      </c>
      <c r="L145">
        <v>522462.18286282418</v>
      </c>
      <c r="M145">
        <v>6649.3036537453791</v>
      </c>
      <c r="O145">
        <f t="shared" si="2"/>
        <v>274430557.18251526</v>
      </c>
    </row>
    <row r="146" spans="1:15" x14ac:dyDescent="0.25">
      <c r="A146">
        <v>6.8800000000000008</v>
      </c>
      <c r="B146">
        <v>53.15</v>
      </c>
      <c r="C146">
        <v>5.4880460311364576</v>
      </c>
      <c r="D146">
        <v>57</v>
      </c>
      <c r="E146">
        <v>465</v>
      </c>
      <c r="F146">
        <v>29</v>
      </c>
      <c r="G146">
        <v>28</v>
      </c>
      <c r="H146">
        <v>51467.473297553333</v>
      </c>
      <c r="I146">
        <v>9</v>
      </c>
      <c r="J146">
        <v>5</v>
      </c>
      <c r="K146" t="s">
        <v>12</v>
      </c>
      <c r="L146">
        <v>522462.18286282418</v>
      </c>
      <c r="M146">
        <v>6630.1547247931294</v>
      </c>
      <c r="O146">
        <f t="shared" si="2"/>
        <v>274402301.5568229</v>
      </c>
    </row>
    <row r="147" spans="1:15" x14ac:dyDescent="0.25">
      <c r="A147">
        <v>7.08</v>
      </c>
      <c r="B147">
        <v>53.15</v>
      </c>
      <c r="C147">
        <v>5.5952313816087544</v>
      </c>
      <c r="D147">
        <v>55</v>
      </c>
      <c r="E147">
        <v>747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279761569.08043772</v>
      </c>
    </row>
    <row r="148" spans="1:15" x14ac:dyDescent="0.25">
      <c r="A148">
        <v>7.28</v>
      </c>
      <c r="B148">
        <v>53.15</v>
      </c>
      <c r="C148">
        <v>5.7083940544407747</v>
      </c>
      <c r="D148">
        <v>55</v>
      </c>
      <c r="E148">
        <v>875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285419702.72203875</v>
      </c>
    </row>
    <row r="149" spans="1:15" x14ac:dyDescent="0.25">
      <c r="A149">
        <v>7.48</v>
      </c>
      <c r="B149">
        <v>53.15</v>
      </c>
      <c r="C149">
        <v>5.8282432895461911</v>
      </c>
      <c r="D149">
        <v>56</v>
      </c>
      <c r="E149">
        <v>965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291412164.47730953</v>
      </c>
    </row>
    <row r="150" spans="1:15" x14ac:dyDescent="0.25">
      <c r="A150">
        <v>7.6800000000000006</v>
      </c>
      <c r="B150">
        <v>53.15</v>
      </c>
      <c r="C150">
        <v>5.9400006470721101</v>
      </c>
      <c r="D150">
        <v>56</v>
      </c>
      <c r="E150">
        <v>1090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297000032.35360551</v>
      </c>
    </row>
    <row r="151" spans="1:15" x14ac:dyDescent="0.25">
      <c r="A151">
        <v>7.8800000000000008</v>
      </c>
      <c r="B151">
        <v>53.15</v>
      </c>
      <c r="C151">
        <v>5.9440574715794998</v>
      </c>
      <c r="D151">
        <v>56</v>
      </c>
      <c r="E151">
        <v>1090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297202873.57897496</v>
      </c>
    </row>
    <row r="152" spans="1:15" x14ac:dyDescent="0.25">
      <c r="A152">
        <v>8.08</v>
      </c>
      <c r="B152">
        <v>53.15</v>
      </c>
      <c r="C152">
        <v>6.0439632424913752</v>
      </c>
      <c r="D152">
        <v>57</v>
      </c>
      <c r="E152">
        <v>1156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302198162.12456876</v>
      </c>
    </row>
    <row r="153" spans="1:15" x14ac:dyDescent="0.25">
      <c r="A153">
        <v>8.2800000000000011</v>
      </c>
      <c r="B153">
        <v>53.15</v>
      </c>
      <c r="C153">
        <v>6.1112750227773782</v>
      </c>
      <c r="D153">
        <v>57</v>
      </c>
      <c r="E153">
        <v>1229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305563751.13886893</v>
      </c>
    </row>
    <row r="154" spans="1:15" x14ac:dyDescent="0.25">
      <c r="A154">
        <v>8.48</v>
      </c>
      <c r="B154">
        <v>53.15</v>
      </c>
      <c r="C154">
        <v>6.1338757875767929</v>
      </c>
      <c r="D154">
        <v>56</v>
      </c>
      <c r="E154">
        <v>1295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306693789.37883967</v>
      </c>
    </row>
    <row r="155" spans="1:15" x14ac:dyDescent="0.25">
      <c r="A155">
        <v>8.68</v>
      </c>
      <c r="B155">
        <v>53.15</v>
      </c>
      <c r="C155">
        <v>6.2106535734735653</v>
      </c>
      <c r="D155">
        <v>57</v>
      </c>
      <c r="E155">
        <v>1334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310532678.67367828</v>
      </c>
    </row>
    <row r="156" spans="1:15" x14ac:dyDescent="0.25">
      <c r="A156">
        <v>8.8800000000000008</v>
      </c>
      <c r="B156">
        <v>53.15</v>
      </c>
      <c r="C156">
        <v>6.2141979794083468</v>
      </c>
      <c r="D156">
        <v>57</v>
      </c>
      <c r="E156">
        <v>1333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310709898.97041732</v>
      </c>
    </row>
    <row r="157" spans="1:15" x14ac:dyDescent="0.25">
      <c r="A157">
        <v>9.08</v>
      </c>
      <c r="B157">
        <v>53.15</v>
      </c>
      <c r="C157">
        <v>6.2799320023138643</v>
      </c>
      <c r="D157">
        <v>57</v>
      </c>
      <c r="E157">
        <v>1404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313996600.11569321</v>
      </c>
    </row>
    <row r="158" spans="1:15" x14ac:dyDescent="0.25">
      <c r="A158">
        <v>9.2800000000000011</v>
      </c>
      <c r="B158">
        <v>53.15</v>
      </c>
      <c r="C158">
        <v>6.263655463101399</v>
      </c>
      <c r="D158">
        <v>57</v>
      </c>
      <c r="E158">
        <v>1380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313182773.15506995</v>
      </c>
    </row>
    <row r="159" spans="1:15" x14ac:dyDescent="0.25">
      <c r="A159">
        <v>9.48</v>
      </c>
      <c r="B159">
        <v>53.15</v>
      </c>
      <c r="C159">
        <v>6.2456649249461966</v>
      </c>
      <c r="D159">
        <v>57</v>
      </c>
      <c r="E159">
        <v>1354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312283246.2473098</v>
      </c>
    </row>
    <row r="160" spans="1:15" x14ac:dyDescent="0.25">
      <c r="A160">
        <v>9.68</v>
      </c>
      <c r="B160">
        <v>53.15</v>
      </c>
      <c r="C160">
        <v>6.2276846011799361</v>
      </c>
      <c r="D160">
        <v>57</v>
      </c>
      <c r="E160">
        <v>1328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311384230.0589968</v>
      </c>
    </row>
    <row r="161" spans="1:15" x14ac:dyDescent="0.25">
      <c r="A161">
        <v>9.8800000000000008</v>
      </c>
      <c r="B161">
        <v>53.15</v>
      </c>
      <c r="C161">
        <v>6.2312985784085351</v>
      </c>
      <c r="D161">
        <v>57</v>
      </c>
      <c r="E161">
        <v>1327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311564928.92042673</v>
      </c>
    </row>
    <row r="162" spans="1:15" x14ac:dyDescent="0.25">
      <c r="A162">
        <v>6.08</v>
      </c>
      <c r="B162">
        <v>52.95</v>
      </c>
      <c r="C162">
        <v>5.450799466376993</v>
      </c>
      <c r="D162">
        <v>56</v>
      </c>
      <c r="E162">
        <v>450</v>
      </c>
      <c r="F162">
        <v>29</v>
      </c>
      <c r="G162">
        <v>28</v>
      </c>
      <c r="H162">
        <v>51467.473297553333</v>
      </c>
      <c r="I162">
        <v>9</v>
      </c>
      <c r="J162">
        <v>5</v>
      </c>
      <c r="K162" t="s">
        <v>12</v>
      </c>
      <c r="L162">
        <v>522462.18286282418</v>
      </c>
      <c r="M162">
        <v>6695.8161815601898</v>
      </c>
      <c r="O162">
        <f t="shared" si="2"/>
        <v>272539973.31884962</v>
      </c>
    </row>
    <row r="163" spans="1:15" x14ac:dyDescent="0.25">
      <c r="A163">
        <v>6.28</v>
      </c>
      <c r="B163">
        <v>52.95</v>
      </c>
      <c r="C163">
        <v>5.6309632855952092</v>
      </c>
      <c r="D163">
        <v>56</v>
      </c>
      <c r="E163">
        <v>662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281548164.27976048</v>
      </c>
    </row>
    <row r="164" spans="1:15" x14ac:dyDescent="0.25">
      <c r="A164">
        <v>6.48</v>
      </c>
      <c r="B164">
        <v>52.95</v>
      </c>
      <c r="C164">
        <v>5.6657038551155177</v>
      </c>
      <c r="D164">
        <v>57</v>
      </c>
      <c r="E164">
        <v>660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283285192.75577587</v>
      </c>
    </row>
    <row r="165" spans="1:15" x14ac:dyDescent="0.25">
      <c r="A165">
        <v>6.6800000000000006</v>
      </c>
      <c r="B165">
        <v>52.95</v>
      </c>
      <c r="C165">
        <v>5.6582625569248588</v>
      </c>
      <c r="D165">
        <v>57</v>
      </c>
      <c r="E165">
        <v>653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282913127.84624296</v>
      </c>
    </row>
    <row r="166" spans="1:15" x14ac:dyDescent="0.25">
      <c r="A166">
        <v>6.8800000000000008</v>
      </c>
      <c r="B166">
        <v>52.95</v>
      </c>
      <c r="C166">
        <v>5.657061444926498</v>
      </c>
      <c r="D166">
        <v>57</v>
      </c>
      <c r="E166">
        <v>652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282853072.2463249</v>
      </c>
    </row>
    <row r="167" spans="1:15" x14ac:dyDescent="0.25">
      <c r="A167">
        <v>7.08</v>
      </c>
      <c r="B167">
        <v>52.95</v>
      </c>
      <c r="C167">
        <v>5.7338229970169312</v>
      </c>
      <c r="D167">
        <v>57</v>
      </c>
      <c r="E167">
        <v>740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286691149.85084659</v>
      </c>
    </row>
    <row r="168" spans="1:15" x14ac:dyDescent="0.25">
      <c r="A168">
        <v>7.28</v>
      </c>
      <c r="B168">
        <v>52.95</v>
      </c>
      <c r="C168">
        <v>5.806832904215609</v>
      </c>
      <c r="D168">
        <v>56</v>
      </c>
      <c r="E168">
        <v>937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290341645.21078044</v>
      </c>
    </row>
    <row r="169" spans="1:15" x14ac:dyDescent="0.25">
      <c r="A169">
        <v>7.48</v>
      </c>
      <c r="B169">
        <v>52.95</v>
      </c>
      <c r="C169">
        <v>5.927790035401638</v>
      </c>
      <c r="D169">
        <v>55</v>
      </c>
      <c r="E169">
        <v>1119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296389501.77008188</v>
      </c>
    </row>
    <row r="170" spans="1:15" x14ac:dyDescent="0.25">
      <c r="A170">
        <v>7.6800000000000006</v>
      </c>
      <c r="B170">
        <v>52.95</v>
      </c>
      <c r="C170">
        <v>6.0523562417346204</v>
      </c>
      <c r="D170">
        <v>57</v>
      </c>
      <c r="E170">
        <v>1170</v>
      </c>
      <c r="F170">
        <v>28</v>
      </c>
      <c r="G170">
        <v>27</v>
      </c>
      <c r="H170">
        <v>49692.732839017008</v>
      </c>
      <c r="I170">
        <v>9</v>
      </c>
      <c r="J170">
        <v>5</v>
      </c>
      <c r="K170" t="s">
        <v>12</v>
      </c>
      <c r="L170">
        <v>504446.24552272679</v>
      </c>
      <c r="M170">
        <v>6542.5525812434471</v>
      </c>
      <c r="O170">
        <f t="shared" si="2"/>
        <v>302617812.08673102</v>
      </c>
    </row>
    <row r="171" spans="1:15" x14ac:dyDescent="0.25">
      <c r="A171">
        <v>7.8800000000000008</v>
      </c>
      <c r="B171">
        <v>52.95</v>
      </c>
      <c r="C171">
        <v>6.0550808596441827</v>
      </c>
      <c r="D171">
        <v>56</v>
      </c>
      <c r="E171">
        <v>1214</v>
      </c>
      <c r="F171">
        <v>28</v>
      </c>
      <c r="G171">
        <v>27</v>
      </c>
      <c r="H171">
        <v>49692.732839017008</v>
      </c>
      <c r="I171">
        <v>9</v>
      </c>
      <c r="J171">
        <v>5</v>
      </c>
      <c r="K171" t="s">
        <v>12</v>
      </c>
      <c r="L171">
        <v>504446.24552272679</v>
      </c>
      <c r="M171">
        <v>6523.4454664821478</v>
      </c>
      <c r="O171">
        <f t="shared" si="2"/>
        <v>302754042.98220915</v>
      </c>
    </row>
    <row r="172" spans="1:15" x14ac:dyDescent="0.25">
      <c r="A172">
        <v>8.08</v>
      </c>
      <c r="B172">
        <v>52.95</v>
      </c>
      <c r="C172">
        <v>6.1769608695436764</v>
      </c>
      <c r="D172">
        <v>57</v>
      </c>
      <c r="E172">
        <v>1306</v>
      </c>
      <c r="F172">
        <v>28</v>
      </c>
      <c r="G172">
        <v>27</v>
      </c>
      <c r="H172">
        <v>49692.732839017008</v>
      </c>
      <c r="I172">
        <v>9</v>
      </c>
      <c r="J172">
        <v>5</v>
      </c>
      <c r="K172" t="s">
        <v>12</v>
      </c>
      <c r="L172">
        <v>504446.24552272679</v>
      </c>
      <c r="M172">
        <v>6504.3500375841149</v>
      </c>
      <c r="O172">
        <f t="shared" si="2"/>
        <v>308848043.47718382</v>
      </c>
    </row>
    <row r="173" spans="1:15" x14ac:dyDescent="0.25">
      <c r="A173">
        <v>8.2800000000000011</v>
      </c>
      <c r="B173">
        <v>52.95</v>
      </c>
      <c r="C173">
        <v>6.2273579931537926</v>
      </c>
      <c r="D173">
        <v>58</v>
      </c>
      <c r="E173">
        <v>1315</v>
      </c>
      <c r="F173">
        <v>28</v>
      </c>
      <c r="G173">
        <v>27</v>
      </c>
      <c r="H173">
        <v>49692.732839017008</v>
      </c>
      <c r="I173">
        <v>9</v>
      </c>
      <c r="J173">
        <v>5</v>
      </c>
      <c r="K173" t="s">
        <v>12</v>
      </c>
      <c r="L173">
        <v>504446.24552272679</v>
      </c>
      <c r="M173">
        <v>6485.2664147443711</v>
      </c>
      <c r="O173">
        <f t="shared" si="2"/>
        <v>311367899.65768963</v>
      </c>
    </row>
    <row r="174" spans="1:15" x14ac:dyDescent="0.25">
      <c r="A174">
        <v>8.48</v>
      </c>
      <c r="B174">
        <v>52.95</v>
      </c>
      <c r="C174">
        <v>6.2272035139159421</v>
      </c>
      <c r="D174">
        <v>57</v>
      </c>
      <c r="E174">
        <v>1355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311360175.69579709</v>
      </c>
    </row>
    <row r="175" spans="1:15" x14ac:dyDescent="0.25">
      <c r="A175">
        <v>8.68</v>
      </c>
      <c r="B175">
        <v>52.95</v>
      </c>
      <c r="C175">
        <v>6.2632799439290876</v>
      </c>
      <c r="D175">
        <v>57</v>
      </c>
      <c r="E175">
        <v>1392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313163997.19645441</v>
      </c>
    </row>
    <row r="176" spans="1:15" x14ac:dyDescent="0.25">
      <c r="A176">
        <v>8.8800000000000008</v>
      </c>
      <c r="B176">
        <v>52.95</v>
      </c>
      <c r="C176">
        <v>6.2674813875367352</v>
      </c>
      <c r="D176">
        <v>57</v>
      </c>
      <c r="E176">
        <v>1392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313374069.37683678</v>
      </c>
    </row>
    <row r="177" spans="1:15" x14ac:dyDescent="0.25">
      <c r="A177">
        <v>9.08</v>
      </c>
      <c r="B177">
        <v>52.95</v>
      </c>
      <c r="C177">
        <v>6.2914673914412349</v>
      </c>
      <c r="D177">
        <v>58</v>
      </c>
      <c r="E177">
        <v>1370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314573369.57206172</v>
      </c>
    </row>
    <row r="178" spans="1:15" x14ac:dyDescent="0.25">
      <c r="A178">
        <v>9.2800000000000011</v>
      </c>
      <c r="B178">
        <v>52.95</v>
      </c>
      <c r="C178">
        <v>6.2957676608183766</v>
      </c>
      <c r="D178">
        <v>58</v>
      </c>
      <c r="E178">
        <v>1370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314788383.04091883</v>
      </c>
    </row>
    <row r="179" spans="1:15" x14ac:dyDescent="0.25">
      <c r="A179">
        <v>9.48</v>
      </c>
      <c r="B179">
        <v>52.95</v>
      </c>
      <c r="C179">
        <v>6.2846904657894314</v>
      </c>
      <c r="D179">
        <v>57</v>
      </c>
      <c r="E179">
        <v>1397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314234523.28947157</v>
      </c>
    </row>
    <row r="180" spans="1:15" x14ac:dyDescent="0.25">
      <c r="A180">
        <v>9.68</v>
      </c>
      <c r="B180">
        <v>52.95</v>
      </c>
      <c r="C180">
        <v>6.2984205337322976</v>
      </c>
      <c r="D180">
        <v>58</v>
      </c>
      <c r="E180">
        <v>1363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314921026.68661487</v>
      </c>
    </row>
    <row r="181" spans="1:15" x14ac:dyDescent="0.25">
      <c r="A181">
        <v>9.8800000000000008</v>
      </c>
      <c r="B181">
        <v>52.95</v>
      </c>
      <c r="C181">
        <v>6.3020721327543958</v>
      </c>
      <c r="D181">
        <v>57</v>
      </c>
      <c r="E181">
        <v>1407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315103606.63771981</v>
      </c>
    </row>
    <row r="182" spans="1:15" x14ac:dyDescent="0.25">
      <c r="A182">
        <v>6.08</v>
      </c>
      <c r="B182">
        <v>52.75</v>
      </c>
      <c r="C182">
        <v>5.4568773947851508</v>
      </c>
      <c r="D182">
        <v>55</v>
      </c>
      <c r="E182">
        <v>495</v>
      </c>
      <c r="F182">
        <v>29</v>
      </c>
      <c r="G182">
        <v>28</v>
      </c>
      <c r="H182">
        <v>51467.473297553333</v>
      </c>
      <c r="I182">
        <v>9</v>
      </c>
      <c r="J182">
        <v>5</v>
      </c>
      <c r="K182" t="s">
        <v>12</v>
      </c>
      <c r="L182">
        <v>522462.18286282418</v>
      </c>
      <c r="M182">
        <v>6684.8423948037789</v>
      </c>
      <c r="O182">
        <f t="shared" si="2"/>
        <v>272843869.73925751</v>
      </c>
    </row>
    <row r="183" spans="1:15" x14ac:dyDescent="0.25">
      <c r="A183">
        <v>6.28</v>
      </c>
      <c r="B183">
        <v>52.75</v>
      </c>
      <c r="C183">
        <v>5.6383674280990563</v>
      </c>
      <c r="D183">
        <v>56</v>
      </c>
      <c r="E183">
        <v>663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281918371.40495282</v>
      </c>
    </row>
    <row r="184" spans="1:15" x14ac:dyDescent="0.25">
      <c r="A184">
        <v>6.48</v>
      </c>
      <c r="B184">
        <v>52.75</v>
      </c>
      <c r="C184">
        <v>5.6727886508843532</v>
      </c>
      <c r="D184">
        <v>57</v>
      </c>
      <c r="E184">
        <v>660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283639432.54421765</v>
      </c>
    </row>
    <row r="185" spans="1:15" x14ac:dyDescent="0.25">
      <c r="A185">
        <v>6.6800000000000006</v>
      </c>
      <c r="B185">
        <v>52.75</v>
      </c>
      <c r="C185">
        <v>5.6657262632407503</v>
      </c>
      <c r="D185">
        <v>57</v>
      </c>
      <c r="E185">
        <v>653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283286313.16203749</v>
      </c>
    </row>
    <row r="186" spans="1:15" x14ac:dyDescent="0.25">
      <c r="A186">
        <v>6.8800000000000008</v>
      </c>
      <c r="B186">
        <v>52.75</v>
      </c>
      <c r="C186">
        <v>5.6654855551566312</v>
      </c>
      <c r="D186">
        <v>57</v>
      </c>
      <c r="E186">
        <v>653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283274277.75783157</v>
      </c>
    </row>
    <row r="187" spans="1:15" x14ac:dyDescent="0.25">
      <c r="A187">
        <v>7.08</v>
      </c>
      <c r="B187">
        <v>52.75</v>
      </c>
      <c r="C187">
        <v>5.7411633469005494</v>
      </c>
      <c r="D187">
        <v>57</v>
      </c>
      <c r="E187">
        <v>740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287058167.34502745</v>
      </c>
    </row>
    <row r="188" spans="1:15" x14ac:dyDescent="0.25">
      <c r="A188">
        <v>7.28</v>
      </c>
      <c r="B188">
        <v>52.75</v>
      </c>
      <c r="C188">
        <v>5.8137126132676711</v>
      </c>
      <c r="D188">
        <v>56</v>
      </c>
      <c r="E188">
        <v>937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290685630.66338354</v>
      </c>
    </row>
    <row r="189" spans="1:15" x14ac:dyDescent="0.25">
      <c r="A189">
        <v>7.48</v>
      </c>
      <c r="B189">
        <v>52.75</v>
      </c>
      <c r="C189">
        <v>5.9348275638532986</v>
      </c>
      <c r="D189">
        <v>56</v>
      </c>
      <c r="E189">
        <v>1075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296741378.19266492</v>
      </c>
    </row>
    <row r="190" spans="1:15" x14ac:dyDescent="0.25">
      <c r="A190">
        <v>7.6800000000000006</v>
      </c>
      <c r="B190">
        <v>52.75</v>
      </c>
      <c r="C190">
        <v>6.0580711317875426</v>
      </c>
      <c r="D190">
        <v>57</v>
      </c>
      <c r="E190">
        <v>1170</v>
      </c>
      <c r="F190">
        <v>28</v>
      </c>
      <c r="G190">
        <v>27</v>
      </c>
      <c r="H190">
        <v>49692.732839017008</v>
      </c>
      <c r="I190">
        <v>9</v>
      </c>
      <c r="J190">
        <v>5</v>
      </c>
      <c r="K190" t="s">
        <v>12</v>
      </c>
      <c r="L190">
        <v>504446.24552272679</v>
      </c>
      <c r="M190">
        <v>6531.4594492218293</v>
      </c>
      <c r="O190">
        <f t="shared" si="2"/>
        <v>302903556.58937711</v>
      </c>
    </row>
    <row r="191" spans="1:15" x14ac:dyDescent="0.25">
      <c r="A191">
        <v>7.8800000000000008</v>
      </c>
      <c r="B191">
        <v>52.75</v>
      </c>
      <c r="C191">
        <v>6.060247828790196</v>
      </c>
      <c r="D191">
        <v>56</v>
      </c>
      <c r="E191">
        <v>1214</v>
      </c>
      <c r="F191">
        <v>28</v>
      </c>
      <c r="G191">
        <v>27</v>
      </c>
      <c r="H191">
        <v>49692.732839017008</v>
      </c>
      <c r="I191">
        <v>9</v>
      </c>
      <c r="J191">
        <v>5</v>
      </c>
      <c r="K191" t="s">
        <v>12</v>
      </c>
      <c r="L191">
        <v>504446.24552272679</v>
      </c>
      <c r="M191">
        <v>6512.3373792103948</v>
      </c>
      <c r="O191">
        <f t="shared" si="2"/>
        <v>303012391.43950981</v>
      </c>
    </row>
    <row r="192" spans="1:15" x14ac:dyDescent="0.25">
      <c r="A192">
        <v>8.08</v>
      </c>
      <c r="B192">
        <v>52.75</v>
      </c>
      <c r="C192">
        <v>6.1825057380764141</v>
      </c>
      <c r="D192">
        <v>57</v>
      </c>
      <c r="E192">
        <v>1307</v>
      </c>
      <c r="F192">
        <v>28</v>
      </c>
      <c r="G192">
        <v>27</v>
      </c>
      <c r="H192">
        <v>49692.732839017008</v>
      </c>
      <c r="I192">
        <v>9</v>
      </c>
      <c r="J192">
        <v>5</v>
      </c>
      <c r="K192" t="s">
        <v>12</v>
      </c>
      <c r="L192">
        <v>504446.24552272679</v>
      </c>
      <c r="M192">
        <v>6493.2269868960466</v>
      </c>
      <c r="O192">
        <f t="shared" si="2"/>
        <v>309125286.90382069</v>
      </c>
    </row>
    <row r="193" spans="1:15" x14ac:dyDescent="0.25">
      <c r="A193">
        <v>8.2800000000000011</v>
      </c>
      <c r="B193">
        <v>52.75</v>
      </c>
      <c r="C193">
        <v>6.2317489027551254</v>
      </c>
      <c r="D193">
        <v>57</v>
      </c>
      <c r="E193">
        <v>1360</v>
      </c>
      <c r="F193">
        <v>28</v>
      </c>
      <c r="G193">
        <v>27</v>
      </c>
      <c r="H193">
        <v>49692.732839017008</v>
      </c>
      <c r="I193">
        <v>9</v>
      </c>
      <c r="J193">
        <v>5</v>
      </c>
      <c r="K193" t="s">
        <v>12</v>
      </c>
      <c r="L193">
        <v>504446.24552272679</v>
      </c>
      <c r="M193">
        <v>6474.1283925101015</v>
      </c>
      <c r="O193">
        <f t="shared" si="2"/>
        <v>311587445.13775629</v>
      </c>
    </row>
    <row r="194" spans="1:15" x14ac:dyDescent="0.25">
      <c r="A194">
        <v>8.48</v>
      </c>
      <c r="B194">
        <v>52.75</v>
      </c>
      <c r="C194">
        <v>6.231103122383769</v>
      </c>
      <c r="D194">
        <v>57</v>
      </c>
      <c r="E194">
        <v>1355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311555156.11918843</v>
      </c>
    </row>
    <row r="195" spans="1:15" x14ac:dyDescent="0.25">
      <c r="A195">
        <v>8.68</v>
      </c>
      <c r="B195">
        <v>52.75</v>
      </c>
      <c r="C195">
        <v>6.2676033012161287</v>
      </c>
      <c r="D195">
        <v>58</v>
      </c>
      <c r="E195">
        <v>1348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313380165.06080645</v>
      </c>
    </row>
    <row r="196" spans="1:15" x14ac:dyDescent="0.25">
      <c r="A196">
        <v>8.8800000000000008</v>
      </c>
      <c r="B196">
        <v>52.75</v>
      </c>
      <c r="C196">
        <v>6.2708055460491678</v>
      </c>
      <c r="D196">
        <v>57</v>
      </c>
      <c r="E196">
        <v>1392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313540277.30245841</v>
      </c>
    </row>
    <row r="197" spans="1:15" x14ac:dyDescent="0.25">
      <c r="A197">
        <v>9.08</v>
      </c>
      <c r="B197">
        <v>52.75</v>
      </c>
      <c r="C197">
        <v>6.2946923679884774</v>
      </c>
      <c r="D197">
        <v>57</v>
      </c>
      <c r="E197">
        <v>1415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314734618.3994239</v>
      </c>
    </row>
    <row r="198" spans="1:15" x14ac:dyDescent="0.25">
      <c r="A198">
        <v>9.2800000000000011</v>
      </c>
      <c r="B198">
        <v>52.75</v>
      </c>
      <c r="C198">
        <v>6.2987938776196977</v>
      </c>
      <c r="D198">
        <v>57</v>
      </c>
      <c r="E198">
        <v>1415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314939693.8809849</v>
      </c>
    </row>
    <row r="199" spans="1:15" x14ac:dyDescent="0.25">
      <c r="A199">
        <v>9.48</v>
      </c>
      <c r="B199">
        <v>52.75</v>
      </c>
      <c r="C199">
        <v>6.288276807666608</v>
      </c>
      <c r="D199">
        <v>57</v>
      </c>
      <c r="E199">
        <v>1398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314413840.3833304</v>
      </c>
    </row>
    <row r="200" spans="1:15" x14ac:dyDescent="0.25">
      <c r="A200">
        <v>9.68</v>
      </c>
      <c r="B200">
        <v>52.75</v>
      </c>
      <c r="C200">
        <v>6.301121881958859</v>
      </c>
      <c r="D200">
        <v>57</v>
      </c>
      <c r="E200">
        <v>1408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315056094.09794295</v>
      </c>
    </row>
    <row r="201" spans="1:15" x14ac:dyDescent="0.25">
      <c r="A201">
        <v>9.8800000000000008</v>
      </c>
      <c r="B201">
        <v>52.75</v>
      </c>
      <c r="C201">
        <v>6.3045098165864601</v>
      </c>
      <c r="D201">
        <v>57</v>
      </c>
      <c r="E201">
        <v>1407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315225490.82932299</v>
      </c>
    </row>
    <row r="202" spans="1:15" x14ac:dyDescent="0.25">
      <c r="A202">
        <v>6.08</v>
      </c>
      <c r="B202">
        <v>52.55</v>
      </c>
      <c r="C202">
        <v>5.6140897665435094</v>
      </c>
      <c r="D202">
        <v>54</v>
      </c>
      <c r="E202">
        <v>784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280704488.3271755</v>
      </c>
    </row>
    <row r="203" spans="1:15" x14ac:dyDescent="0.25">
      <c r="A203">
        <v>6.28</v>
      </c>
      <c r="B203">
        <v>52.55</v>
      </c>
      <c r="C203">
        <v>5.769226826155311</v>
      </c>
      <c r="D203">
        <v>55</v>
      </c>
      <c r="E203">
        <v>921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288461341.30776554</v>
      </c>
    </row>
    <row r="204" spans="1:15" x14ac:dyDescent="0.25">
      <c r="A204">
        <v>6.48</v>
      </c>
      <c r="B204">
        <v>52.55</v>
      </c>
      <c r="C204">
        <v>5.8041206357386432</v>
      </c>
      <c r="D204">
        <v>55</v>
      </c>
      <c r="E204">
        <v>963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290206031.78693217</v>
      </c>
    </row>
    <row r="205" spans="1:15" x14ac:dyDescent="0.25">
      <c r="A205">
        <v>6.6800000000000006</v>
      </c>
      <c r="B205">
        <v>52.55</v>
      </c>
      <c r="C205">
        <v>5.8067747945424486</v>
      </c>
      <c r="D205">
        <v>55</v>
      </c>
      <c r="E205">
        <v>967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290338739.72712243</v>
      </c>
    </row>
    <row r="206" spans="1:15" x14ac:dyDescent="0.25">
      <c r="A206">
        <v>6.8800000000000008</v>
      </c>
      <c r="B206">
        <v>52.55</v>
      </c>
      <c r="C206">
        <v>5.8065875419137116</v>
      </c>
      <c r="D206">
        <v>55</v>
      </c>
      <c r="E206">
        <v>967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290329377.0956856</v>
      </c>
    </row>
    <row r="207" spans="1:15" x14ac:dyDescent="0.25">
      <c r="A207">
        <v>7.08</v>
      </c>
      <c r="B207">
        <v>52.55</v>
      </c>
      <c r="C207">
        <v>5.8614197753130846</v>
      </c>
      <c r="D207">
        <v>55</v>
      </c>
      <c r="E207">
        <v>1030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293070988.76565421</v>
      </c>
    </row>
    <row r="208" spans="1:15" x14ac:dyDescent="0.25">
      <c r="A208">
        <v>7.28</v>
      </c>
      <c r="B208">
        <v>52.55</v>
      </c>
      <c r="C208">
        <v>5.9237587420722839</v>
      </c>
      <c r="D208">
        <v>55</v>
      </c>
      <c r="E208">
        <v>1101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296187937.10361421</v>
      </c>
    </row>
    <row r="209" spans="1:15" x14ac:dyDescent="0.25">
      <c r="A209">
        <v>7.48</v>
      </c>
      <c r="B209">
        <v>52.55</v>
      </c>
      <c r="C209">
        <v>6.0151394119530401</v>
      </c>
      <c r="D209">
        <v>55</v>
      </c>
      <c r="E209">
        <v>1205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300756970.59765202</v>
      </c>
    </row>
    <row r="210" spans="1:15" x14ac:dyDescent="0.25">
      <c r="A210">
        <v>7.6800000000000006</v>
      </c>
      <c r="B210">
        <v>52.55</v>
      </c>
      <c r="C210">
        <v>6.1267295445587351</v>
      </c>
      <c r="D210">
        <v>56</v>
      </c>
      <c r="E210">
        <v>1287</v>
      </c>
      <c r="F210">
        <v>28</v>
      </c>
      <c r="G210">
        <v>27</v>
      </c>
      <c r="H210">
        <v>49692.732839017008</v>
      </c>
      <c r="I210">
        <v>9</v>
      </c>
      <c r="J210">
        <v>5</v>
      </c>
      <c r="K210" t="s">
        <v>12</v>
      </c>
      <c r="L210">
        <v>504446.24552272679</v>
      </c>
      <c r="M210">
        <v>6520.3920549781069</v>
      </c>
      <c r="O210">
        <f t="shared" si="3"/>
        <v>306336477.22793674</v>
      </c>
    </row>
    <row r="211" spans="1:15" x14ac:dyDescent="0.25">
      <c r="A211">
        <v>7.8800000000000008</v>
      </c>
      <c r="B211">
        <v>52.55</v>
      </c>
      <c r="C211">
        <v>6.1292002671569064</v>
      </c>
      <c r="D211">
        <v>56</v>
      </c>
      <c r="E211">
        <v>1287</v>
      </c>
      <c r="F211">
        <v>28</v>
      </c>
      <c r="G211">
        <v>27</v>
      </c>
      <c r="H211">
        <v>49692.732839017008</v>
      </c>
      <c r="I211">
        <v>9</v>
      </c>
      <c r="J211">
        <v>5</v>
      </c>
      <c r="K211" t="s">
        <v>12</v>
      </c>
      <c r="L211">
        <v>504446.24552272679</v>
      </c>
      <c r="M211">
        <v>6501.2549691499389</v>
      </c>
      <c r="O211">
        <f t="shared" si="3"/>
        <v>306460013.35784531</v>
      </c>
    </row>
    <row r="212" spans="1:15" x14ac:dyDescent="0.25">
      <c r="A212">
        <v>8.08</v>
      </c>
      <c r="B212">
        <v>52.55</v>
      </c>
      <c r="C212">
        <v>6.2396319993578171</v>
      </c>
      <c r="D212">
        <v>56</v>
      </c>
      <c r="E212">
        <v>1342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311981599.96789086</v>
      </c>
    </row>
    <row r="213" spans="1:15" x14ac:dyDescent="0.25">
      <c r="A213">
        <v>8.2800000000000011</v>
      </c>
      <c r="B213">
        <v>52.55</v>
      </c>
      <c r="C213">
        <v>6.2892148192960962</v>
      </c>
      <c r="D213">
        <v>57</v>
      </c>
      <c r="E213">
        <v>1351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314460740.96480483</v>
      </c>
    </row>
    <row r="214" spans="1:15" x14ac:dyDescent="0.25">
      <c r="A214">
        <v>8.48</v>
      </c>
      <c r="B214">
        <v>52.55</v>
      </c>
      <c r="C214">
        <v>6.2917948755836566</v>
      </c>
      <c r="D214">
        <v>56</v>
      </c>
      <c r="E214">
        <v>1395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314589743.77918285</v>
      </c>
    </row>
    <row r="215" spans="1:15" x14ac:dyDescent="0.25">
      <c r="A215">
        <v>8.68</v>
      </c>
      <c r="B215">
        <v>52.55</v>
      </c>
      <c r="C215">
        <v>6.312561469160161</v>
      </c>
      <c r="D215">
        <v>56</v>
      </c>
      <c r="E215">
        <v>1415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315628073.45800805</v>
      </c>
    </row>
    <row r="216" spans="1:15" x14ac:dyDescent="0.25">
      <c r="A216">
        <v>8.8800000000000008</v>
      </c>
      <c r="B216">
        <v>52.55</v>
      </c>
      <c r="C216">
        <v>6.3153463126160547</v>
      </c>
      <c r="D216">
        <v>56</v>
      </c>
      <c r="E216">
        <v>1414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315767315.63080275</v>
      </c>
    </row>
    <row r="217" spans="1:15" x14ac:dyDescent="0.25">
      <c r="A217">
        <v>9.08</v>
      </c>
      <c r="B217">
        <v>52.55</v>
      </c>
      <c r="C217">
        <v>6.3182546915135793</v>
      </c>
      <c r="D217">
        <v>56</v>
      </c>
      <c r="E217">
        <v>1413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315912734.57567894</v>
      </c>
    </row>
    <row r="218" spans="1:15" x14ac:dyDescent="0.25">
      <c r="A218">
        <v>9.2800000000000011</v>
      </c>
      <c r="B218">
        <v>52.55</v>
      </c>
      <c r="C218">
        <v>6.3255822593894839</v>
      </c>
      <c r="D218">
        <v>56</v>
      </c>
      <c r="E218">
        <v>1417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316279112.9694742</v>
      </c>
    </row>
    <row r="219" spans="1:15" x14ac:dyDescent="0.25">
      <c r="A219">
        <v>9.48</v>
      </c>
      <c r="B219">
        <v>52.55</v>
      </c>
      <c r="C219">
        <v>6.3416289963992662</v>
      </c>
      <c r="D219">
        <v>56</v>
      </c>
      <c r="E219">
        <v>1431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317081449.81996334</v>
      </c>
    </row>
    <row r="220" spans="1:15" x14ac:dyDescent="0.25">
      <c r="A220">
        <v>9.68</v>
      </c>
      <c r="B220">
        <v>52.55</v>
      </c>
      <c r="C220">
        <v>6.3757488088618377</v>
      </c>
      <c r="D220">
        <v>57</v>
      </c>
      <c r="E220">
        <v>1421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318787440.44309187</v>
      </c>
    </row>
    <row r="221" spans="1:15" x14ac:dyDescent="0.25">
      <c r="A221">
        <v>9.8800000000000008</v>
      </c>
      <c r="B221">
        <v>52.55</v>
      </c>
      <c r="C221">
        <v>6.3791046753357321</v>
      </c>
      <c r="D221">
        <v>56</v>
      </c>
      <c r="E221">
        <v>1465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318955233.76678663</v>
      </c>
    </row>
    <row r="222" spans="1:15" x14ac:dyDescent="0.25">
      <c r="A222">
        <v>6.08</v>
      </c>
      <c r="B222">
        <v>52.35</v>
      </c>
      <c r="C222">
        <v>5.7746463777859649</v>
      </c>
      <c r="D222">
        <v>54</v>
      </c>
      <c r="E222">
        <v>962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288732318.88929826</v>
      </c>
    </row>
    <row r="223" spans="1:15" x14ac:dyDescent="0.25">
      <c r="A223">
        <v>6.28</v>
      </c>
      <c r="B223">
        <v>52.35</v>
      </c>
      <c r="C223">
        <v>5.8507717076716954</v>
      </c>
      <c r="D223">
        <v>54</v>
      </c>
      <c r="E223">
        <v>1052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292538585.3835848</v>
      </c>
    </row>
    <row r="224" spans="1:15" x14ac:dyDescent="0.25">
      <c r="A224">
        <v>6.48</v>
      </c>
      <c r="B224">
        <v>52.35</v>
      </c>
      <c r="C224">
        <v>5.9143899467271837</v>
      </c>
      <c r="D224">
        <v>54</v>
      </c>
      <c r="E224">
        <v>1127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295719497.3363592</v>
      </c>
    </row>
    <row r="225" spans="1:15" x14ac:dyDescent="0.25">
      <c r="A225">
        <v>6.6800000000000006</v>
      </c>
      <c r="B225">
        <v>52.35</v>
      </c>
      <c r="C225">
        <v>5.9446854039243364</v>
      </c>
      <c r="D225">
        <v>55</v>
      </c>
      <c r="E225">
        <v>1118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297234270.19621682</v>
      </c>
    </row>
    <row r="226" spans="1:15" x14ac:dyDescent="0.25">
      <c r="A226">
        <v>6.8800000000000008</v>
      </c>
      <c r="B226">
        <v>52.35</v>
      </c>
      <c r="C226">
        <v>5.9436685240309579</v>
      </c>
      <c r="D226">
        <v>55</v>
      </c>
      <c r="E226">
        <v>1117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297183426.20154792</v>
      </c>
    </row>
    <row r="227" spans="1:15" x14ac:dyDescent="0.25">
      <c r="A227">
        <v>7.08</v>
      </c>
      <c r="B227">
        <v>52.35</v>
      </c>
      <c r="C227">
        <v>5.994968808371171</v>
      </c>
      <c r="D227">
        <v>55</v>
      </c>
      <c r="E227">
        <v>1176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299748440.41855854</v>
      </c>
    </row>
    <row r="228" spans="1:15" x14ac:dyDescent="0.25">
      <c r="A228">
        <v>7.28</v>
      </c>
      <c r="B228">
        <v>52.35</v>
      </c>
      <c r="C228">
        <v>6.0476301045542096</v>
      </c>
      <c r="D228">
        <v>55</v>
      </c>
      <c r="E228">
        <v>1236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302381505.22771049</v>
      </c>
    </row>
    <row r="229" spans="1:15" x14ac:dyDescent="0.25">
      <c r="A229">
        <v>7.48</v>
      </c>
      <c r="B229">
        <v>52.35</v>
      </c>
      <c r="C229">
        <v>6.1187617547760782</v>
      </c>
      <c r="D229">
        <v>56</v>
      </c>
      <c r="E229">
        <v>1272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305938087.73880392</v>
      </c>
    </row>
    <row r="230" spans="1:15" x14ac:dyDescent="0.25">
      <c r="A230">
        <v>7.6800000000000006</v>
      </c>
      <c r="B230">
        <v>52.35</v>
      </c>
      <c r="C230">
        <v>6.1918694364603413</v>
      </c>
      <c r="D230">
        <v>56</v>
      </c>
      <c r="E230">
        <v>1285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309593471.82301706</v>
      </c>
    </row>
    <row r="231" spans="1:15" x14ac:dyDescent="0.25">
      <c r="A231">
        <v>7.8800000000000008</v>
      </c>
      <c r="B231">
        <v>52.35</v>
      </c>
      <c r="C231">
        <v>6.1939990090271362</v>
      </c>
      <c r="D231">
        <v>56</v>
      </c>
      <c r="E231">
        <v>1285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309699950.45135683</v>
      </c>
    </row>
    <row r="232" spans="1:15" x14ac:dyDescent="0.25">
      <c r="A232">
        <v>8.08</v>
      </c>
      <c r="B232">
        <v>52.35</v>
      </c>
      <c r="C232">
        <v>6.2396316471876094</v>
      </c>
      <c r="D232">
        <v>56</v>
      </c>
      <c r="E232">
        <v>1335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311981582.35938048</v>
      </c>
    </row>
    <row r="233" spans="1:15" x14ac:dyDescent="0.25">
      <c r="A233">
        <v>8.2800000000000011</v>
      </c>
      <c r="B233">
        <v>52.35</v>
      </c>
      <c r="C233">
        <v>6.2760507832506516</v>
      </c>
      <c r="D233">
        <v>56</v>
      </c>
      <c r="E233">
        <v>1374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313802539.16253257</v>
      </c>
    </row>
    <row r="234" spans="1:15" x14ac:dyDescent="0.25">
      <c r="A234">
        <v>8.48</v>
      </c>
      <c r="B234">
        <v>52.35</v>
      </c>
      <c r="C234">
        <v>6.2954432165070742</v>
      </c>
      <c r="D234">
        <v>56</v>
      </c>
      <c r="E234">
        <v>1393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314772160.82535368</v>
      </c>
    </row>
    <row r="235" spans="1:15" x14ac:dyDescent="0.25">
      <c r="A235">
        <v>8.68</v>
      </c>
      <c r="B235">
        <v>52.35</v>
      </c>
      <c r="C235">
        <v>6.3305827968015453</v>
      </c>
      <c r="D235">
        <v>56</v>
      </c>
      <c r="E235">
        <v>1430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316529139.84007728</v>
      </c>
    </row>
    <row r="236" spans="1:15" x14ac:dyDescent="0.25">
      <c r="A236">
        <v>8.8800000000000008</v>
      </c>
      <c r="B236">
        <v>52.35</v>
      </c>
      <c r="C236">
        <v>6.333948457850445</v>
      </c>
      <c r="D236">
        <v>56</v>
      </c>
      <c r="E236">
        <v>1430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316697422.89252228</v>
      </c>
    </row>
    <row r="237" spans="1:15" x14ac:dyDescent="0.25">
      <c r="A237">
        <v>9.08</v>
      </c>
      <c r="B237">
        <v>52.35</v>
      </c>
      <c r="C237">
        <v>6.3702717055872222</v>
      </c>
      <c r="D237">
        <v>56</v>
      </c>
      <c r="E237">
        <v>1468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318513585.27936113</v>
      </c>
    </row>
    <row r="238" spans="1:15" x14ac:dyDescent="0.25">
      <c r="A238">
        <v>9.2800000000000011</v>
      </c>
      <c r="B238">
        <v>52.35</v>
      </c>
      <c r="C238">
        <v>6.4144903144615828</v>
      </c>
      <c r="D238">
        <v>56</v>
      </c>
      <c r="E238">
        <v>1515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320724515.72307914</v>
      </c>
    </row>
    <row r="239" spans="1:15" x14ac:dyDescent="0.25">
      <c r="A239">
        <v>9.48</v>
      </c>
      <c r="B239">
        <v>52.35</v>
      </c>
      <c r="C239">
        <v>6.4491866527599244</v>
      </c>
      <c r="D239">
        <v>57</v>
      </c>
      <c r="E239">
        <v>1506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322459332.6379962</v>
      </c>
    </row>
    <row r="240" spans="1:15" x14ac:dyDescent="0.25">
      <c r="A240">
        <v>9.68</v>
      </c>
      <c r="B240">
        <v>52.35</v>
      </c>
      <c r="C240">
        <v>6.4487022029752943</v>
      </c>
      <c r="D240">
        <v>57</v>
      </c>
      <c r="E240">
        <v>1501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322435110.14876473</v>
      </c>
    </row>
    <row r="241" spans="1:15" x14ac:dyDescent="0.25">
      <c r="A241">
        <v>9.8800000000000008</v>
      </c>
      <c r="B241">
        <v>52.35</v>
      </c>
      <c r="C241">
        <v>6.4517488868338813</v>
      </c>
      <c r="D241">
        <v>57</v>
      </c>
      <c r="E241">
        <v>1500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322587444.34169406</v>
      </c>
    </row>
    <row r="242" spans="1:15" x14ac:dyDescent="0.25">
      <c r="A242">
        <v>6.08</v>
      </c>
      <c r="B242">
        <v>52.15</v>
      </c>
      <c r="C242">
        <v>5.8861839420572881</v>
      </c>
      <c r="D242">
        <v>54</v>
      </c>
      <c r="E242">
        <v>1083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294309197.10286438</v>
      </c>
    </row>
    <row r="243" spans="1:15" x14ac:dyDescent="0.25">
      <c r="A243">
        <v>6.28</v>
      </c>
      <c r="B243">
        <v>52.15</v>
      </c>
      <c r="C243">
        <v>5.9452579333557249</v>
      </c>
      <c r="D243">
        <v>54</v>
      </c>
      <c r="E243">
        <v>1153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297262896.66778624</v>
      </c>
    </row>
    <row r="244" spans="1:15" x14ac:dyDescent="0.25">
      <c r="A244">
        <v>6.48</v>
      </c>
      <c r="B244">
        <v>52.15</v>
      </c>
      <c r="C244">
        <v>6.0340807538074701</v>
      </c>
      <c r="D244">
        <v>54</v>
      </c>
      <c r="E244">
        <v>1257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301704037.69037348</v>
      </c>
    </row>
    <row r="245" spans="1:15" x14ac:dyDescent="0.25">
      <c r="A245">
        <v>6.6800000000000006</v>
      </c>
      <c r="B245">
        <v>52.15</v>
      </c>
      <c r="C245">
        <v>6.0723757909878859</v>
      </c>
      <c r="D245">
        <v>54</v>
      </c>
      <c r="E245">
        <v>1302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303618789.54939431</v>
      </c>
    </row>
    <row r="246" spans="1:15" x14ac:dyDescent="0.25">
      <c r="A246">
        <v>6.8800000000000008</v>
      </c>
      <c r="B246">
        <v>52.15</v>
      </c>
      <c r="C246">
        <v>6.0722456614349989</v>
      </c>
      <c r="D246">
        <v>54</v>
      </c>
      <c r="E246">
        <v>1302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303612283.07174993</v>
      </c>
    </row>
    <row r="247" spans="1:15" x14ac:dyDescent="0.25">
      <c r="A247">
        <v>7.08</v>
      </c>
      <c r="B247">
        <v>52.15</v>
      </c>
      <c r="C247">
        <v>6.0991853621216103</v>
      </c>
      <c r="D247">
        <v>55</v>
      </c>
      <c r="E247">
        <v>1288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304959268.10608053</v>
      </c>
    </row>
    <row r="248" spans="1:15" x14ac:dyDescent="0.25">
      <c r="A248">
        <v>7.28</v>
      </c>
      <c r="B248">
        <v>52.15</v>
      </c>
      <c r="C248">
        <v>6.148266541360603</v>
      </c>
      <c r="D248">
        <v>55</v>
      </c>
      <c r="E248">
        <v>1344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307413327.06803018</v>
      </c>
    </row>
    <row r="249" spans="1:15" x14ac:dyDescent="0.25">
      <c r="A249">
        <v>7.48</v>
      </c>
      <c r="B249">
        <v>52.15</v>
      </c>
      <c r="C249">
        <v>6.197446579738612</v>
      </c>
      <c r="D249">
        <v>55</v>
      </c>
      <c r="E249">
        <v>1330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309872328.98693061</v>
      </c>
    </row>
    <row r="250" spans="1:15" x14ac:dyDescent="0.25">
      <c r="A250">
        <v>7.6800000000000006</v>
      </c>
      <c r="B250">
        <v>52.15</v>
      </c>
      <c r="C250">
        <v>6.2464515178956708</v>
      </c>
      <c r="D250">
        <v>55</v>
      </c>
      <c r="E250">
        <v>1385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312322575.89478356</v>
      </c>
    </row>
    <row r="251" spans="1:15" x14ac:dyDescent="0.25">
      <c r="A251">
        <v>7.8800000000000008</v>
      </c>
      <c r="B251">
        <v>52.15</v>
      </c>
      <c r="C251">
        <v>6.248185213744776</v>
      </c>
      <c r="D251">
        <v>56</v>
      </c>
      <c r="E251">
        <v>1340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312409260.68723881</v>
      </c>
    </row>
    <row r="252" spans="1:15" x14ac:dyDescent="0.25">
      <c r="A252">
        <v>8.08</v>
      </c>
      <c r="B252">
        <v>52.15</v>
      </c>
      <c r="C252">
        <v>6.2469088705112741</v>
      </c>
      <c r="D252">
        <v>56</v>
      </c>
      <c r="E252">
        <v>1336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312345443.52556372</v>
      </c>
    </row>
    <row r="253" spans="1:15" x14ac:dyDescent="0.25">
      <c r="A253">
        <v>8.2800000000000011</v>
      </c>
      <c r="B253">
        <v>52.15</v>
      </c>
      <c r="C253">
        <v>6.2650370616893962</v>
      </c>
      <c r="D253">
        <v>55</v>
      </c>
      <c r="E253">
        <v>1399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313251853.0844698</v>
      </c>
    </row>
    <row r="254" spans="1:15" x14ac:dyDescent="0.25">
      <c r="A254">
        <v>8.48</v>
      </c>
      <c r="B254">
        <v>52.15</v>
      </c>
      <c r="C254">
        <v>6.3014125804126131</v>
      </c>
      <c r="D254">
        <v>55</v>
      </c>
      <c r="E254">
        <v>1438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315070629.02063066</v>
      </c>
    </row>
    <row r="255" spans="1:15" x14ac:dyDescent="0.25">
      <c r="A255">
        <v>8.68</v>
      </c>
      <c r="B255">
        <v>52.15</v>
      </c>
      <c r="C255">
        <v>6.3482334970744176</v>
      </c>
      <c r="D255">
        <v>56</v>
      </c>
      <c r="E255">
        <v>1444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317411674.8537209</v>
      </c>
    </row>
    <row r="256" spans="1:15" x14ac:dyDescent="0.25">
      <c r="A256">
        <v>8.8800000000000008</v>
      </c>
      <c r="B256">
        <v>52.15</v>
      </c>
      <c r="C256">
        <v>6.3506020106337164</v>
      </c>
      <c r="D256">
        <v>55</v>
      </c>
      <c r="E256">
        <v>1488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317530100.53168583</v>
      </c>
    </row>
    <row r="257" spans="1:15" x14ac:dyDescent="0.25">
      <c r="A257">
        <v>9.08</v>
      </c>
      <c r="B257">
        <v>52.15</v>
      </c>
      <c r="C257">
        <v>6.4477206691294544</v>
      </c>
      <c r="D257">
        <v>57</v>
      </c>
      <c r="E257">
        <v>1507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322386033.45647269</v>
      </c>
    </row>
    <row r="258" spans="1:15" x14ac:dyDescent="0.25">
      <c r="A258">
        <v>9.2800000000000011</v>
      </c>
      <c r="B258">
        <v>52.15</v>
      </c>
      <c r="C258">
        <v>6.5216189611905637</v>
      </c>
      <c r="D258">
        <v>57</v>
      </c>
      <c r="E258">
        <v>1519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326080948.05952817</v>
      </c>
    </row>
    <row r="259" spans="1:15" x14ac:dyDescent="0.25">
      <c r="A259">
        <v>9.48</v>
      </c>
      <c r="B259">
        <v>52.15</v>
      </c>
      <c r="C259">
        <v>6.6209870010397314</v>
      </c>
      <c r="D259">
        <v>57</v>
      </c>
      <c r="E259">
        <v>1630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331049350.05198658</v>
      </c>
    </row>
    <row r="260" spans="1:15" x14ac:dyDescent="0.25">
      <c r="A260">
        <v>9.68</v>
      </c>
      <c r="B260">
        <v>52.15</v>
      </c>
      <c r="C260">
        <v>6.6038961479035621</v>
      </c>
      <c r="D260">
        <v>57</v>
      </c>
      <c r="E260">
        <v>1606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330194807.39517808</v>
      </c>
    </row>
    <row r="261" spans="1:15" x14ac:dyDescent="0.25">
      <c r="A261">
        <v>9.8800000000000008</v>
      </c>
      <c r="B261">
        <v>52.15</v>
      </c>
      <c r="C261">
        <v>6.6067568170481348</v>
      </c>
      <c r="D261">
        <v>57</v>
      </c>
      <c r="E261">
        <v>1605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330337840.85240674</v>
      </c>
    </row>
    <row r="262" spans="1:15" x14ac:dyDescent="0.25">
      <c r="A262">
        <v>6.08</v>
      </c>
      <c r="B262">
        <v>51.95</v>
      </c>
      <c r="C262">
        <v>5.9962506987019397</v>
      </c>
      <c r="D262">
        <v>53</v>
      </c>
      <c r="E262">
        <v>1247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299812534.93509698</v>
      </c>
    </row>
    <row r="263" spans="1:15" x14ac:dyDescent="0.25">
      <c r="A263">
        <v>6.28</v>
      </c>
      <c r="B263">
        <v>51.95</v>
      </c>
      <c r="C263">
        <v>6.0717657681277224</v>
      </c>
      <c r="D263">
        <v>54</v>
      </c>
      <c r="E263">
        <v>1291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303588288.40638614</v>
      </c>
    </row>
    <row r="264" spans="1:15" x14ac:dyDescent="0.25">
      <c r="A264">
        <v>6.48</v>
      </c>
      <c r="B264">
        <v>51.95</v>
      </c>
      <c r="C264">
        <v>6.1571276482486894</v>
      </c>
      <c r="D264">
        <v>55</v>
      </c>
      <c r="E264">
        <v>1346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307856382.41243446</v>
      </c>
    </row>
    <row r="265" spans="1:15" x14ac:dyDescent="0.25">
      <c r="A265">
        <v>6.6800000000000006</v>
      </c>
      <c r="B265">
        <v>51.95</v>
      </c>
      <c r="C265">
        <v>6.1559068713254286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307795343.56627142</v>
      </c>
    </row>
    <row r="266" spans="1:15" x14ac:dyDescent="0.25">
      <c r="A266">
        <v>6.8800000000000008</v>
      </c>
      <c r="B266">
        <v>51.95</v>
      </c>
      <c r="C266">
        <v>6.1556636391898127</v>
      </c>
      <c r="D266">
        <v>55</v>
      </c>
      <c r="E266">
        <v>1345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307783181.95949066</v>
      </c>
    </row>
    <row r="267" spans="1:15" x14ac:dyDescent="0.25">
      <c r="A267">
        <v>7.08</v>
      </c>
      <c r="B267">
        <v>51.95</v>
      </c>
      <c r="C267">
        <v>6.1448325493079956</v>
      </c>
      <c r="D267">
        <v>54</v>
      </c>
      <c r="E267">
        <v>1377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307241627.4653998</v>
      </c>
    </row>
    <row r="268" spans="1:15" x14ac:dyDescent="0.25">
      <c r="A268">
        <v>7.28</v>
      </c>
      <c r="B268">
        <v>51.95</v>
      </c>
      <c r="C268">
        <v>6.1755578623509448</v>
      </c>
      <c r="D268">
        <v>55</v>
      </c>
      <c r="E268">
        <v>1367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308777893.11754721</v>
      </c>
    </row>
    <row r="269" spans="1:15" x14ac:dyDescent="0.25">
      <c r="A269">
        <v>7.48</v>
      </c>
      <c r="B269">
        <v>51.95</v>
      </c>
      <c r="C269">
        <v>6.2220064292690074</v>
      </c>
      <c r="D269">
        <v>55</v>
      </c>
      <c r="E269">
        <v>1350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311100321.46345037</v>
      </c>
    </row>
    <row r="270" spans="1:15" x14ac:dyDescent="0.25">
      <c r="A270">
        <v>7.6800000000000006</v>
      </c>
      <c r="B270">
        <v>51.95</v>
      </c>
      <c r="C270">
        <v>6.2794654382673629</v>
      </c>
      <c r="D270">
        <v>55</v>
      </c>
      <c r="E270">
        <v>1415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313973271.91336817</v>
      </c>
    </row>
    <row r="271" spans="1:15" x14ac:dyDescent="0.25">
      <c r="A271">
        <v>7.8800000000000008</v>
      </c>
      <c r="B271">
        <v>51.95</v>
      </c>
      <c r="C271">
        <v>6.2811192740307504</v>
      </c>
      <c r="D271">
        <v>55</v>
      </c>
      <c r="E271">
        <v>1415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314055963.70153755</v>
      </c>
    </row>
    <row r="272" spans="1:15" x14ac:dyDescent="0.25">
      <c r="A272">
        <v>8.08</v>
      </c>
      <c r="B272">
        <v>51.95</v>
      </c>
      <c r="C272">
        <v>6.2891106851145473</v>
      </c>
      <c r="D272">
        <v>55</v>
      </c>
      <c r="E272">
        <v>1422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314455534.25572735</v>
      </c>
    </row>
    <row r="273" spans="1:15" x14ac:dyDescent="0.25">
      <c r="A273">
        <v>8.2800000000000011</v>
      </c>
      <c r="B273">
        <v>51.95</v>
      </c>
      <c r="C273">
        <v>6.2809637801847886</v>
      </c>
      <c r="D273">
        <v>55</v>
      </c>
      <c r="E273">
        <v>1410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314048189.00923944</v>
      </c>
    </row>
    <row r="274" spans="1:15" x14ac:dyDescent="0.25">
      <c r="A274">
        <v>8.48</v>
      </c>
      <c r="B274">
        <v>51.95</v>
      </c>
      <c r="C274">
        <v>6.3084588582078416</v>
      </c>
      <c r="D274">
        <v>55</v>
      </c>
      <c r="E274">
        <v>1439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315422942.91039211</v>
      </c>
    </row>
    <row r="275" spans="1:15" x14ac:dyDescent="0.25">
      <c r="A275">
        <v>8.68</v>
      </c>
      <c r="B275">
        <v>51.95</v>
      </c>
      <c r="C275">
        <v>6.3620727534602768</v>
      </c>
      <c r="D275">
        <v>55</v>
      </c>
      <c r="E275">
        <v>1498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318103637.67301387</v>
      </c>
    </row>
    <row r="276" spans="1:15" x14ac:dyDescent="0.25">
      <c r="A276">
        <v>8.8800000000000008</v>
      </c>
      <c r="B276">
        <v>51.95</v>
      </c>
      <c r="C276">
        <v>6.3648052184673363</v>
      </c>
      <c r="D276">
        <v>56</v>
      </c>
      <c r="E276">
        <v>1453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318240260.92336679</v>
      </c>
    </row>
    <row r="277" spans="1:15" x14ac:dyDescent="0.25">
      <c r="A277">
        <v>9.08</v>
      </c>
      <c r="B277">
        <v>51.95</v>
      </c>
      <c r="C277">
        <v>6.486863039390018</v>
      </c>
      <c r="D277">
        <v>57</v>
      </c>
      <c r="E277">
        <v>1546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324343151.9695009</v>
      </c>
    </row>
    <row r="278" spans="1:15" x14ac:dyDescent="0.25">
      <c r="A278">
        <v>9.2800000000000011</v>
      </c>
      <c r="B278">
        <v>51.95</v>
      </c>
      <c r="C278">
        <v>6.6735216953749621</v>
      </c>
      <c r="D278">
        <v>58</v>
      </c>
      <c r="E278">
        <v>1644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333676084.7687481</v>
      </c>
    </row>
    <row r="279" spans="1:15" x14ac:dyDescent="0.25">
      <c r="A279">
        <v>9.48</v>
      </c>
      <c r="B279">
        <v>51.95</v>
      </c>
      <c r="C279">
        <v>6.8352736780050671</v>
      </c>
      <c r="D279">
        <v>59</v>
      </c>
      <c r="E279">
        <v>1713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341763683.90025336</v>
      </c>
    </row>
    <row r="280" spans="1:15" x14ac:dyDescent="0.25">
      <c r="A280">
        <v>9.68</v>
      </c>
      <c r="B280">
        <v>51.95</v>
      </c>
      <c r="C280">
        <v>6.8585672156228252</v>
      </c>
      <c r="D280">
        <v>59</v>
      </c>
      <c r="E280">
        <v>1736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342928360.78114128</v>
      </c>
    </row>
    <row r="281" spans="1:15" x14ac:dyDescent="0.25">
      <c r="A281">
        <v>9.8800000000000008</v>
      </c>
      <c r="B281">
        <v>51.95</v>
      </c>
      <c r="C281">
        <v>6.8621057360637918</v>
      </c>
      <c r="D281">
        <v>59</v>
      </c>
      <c r="E281">
        <v>1736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343105286.80318958</v>
      </c>
    </row>
    <row r="282" spans="1:15" x14ac:dyDescent="0.25">
      <c r="A282">
        <v>6.08</v>
      </c>
      <c r="B282">
        <v>51.75</v>
      </c>
      <c r="C282">
        <v>6.0035222476912136</v>
      </c>
      <c r="D282">
        <v>53</v>
      </c>
      <c r="E282">
        <v>1247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300176112.3845607</v>
      </c>
    </row>
    <row r="283" spans="1:15" x14ac:dyDescent="0.25">
      <c r="A283">
        <v>6.28</v>
      </c>
      <c r="B283">
        <v>51.75</v>
      </c>
      <c r="C283">
        <v>6.0791673132073001</v>
      </c>
      <c r="D283">
        <v>54</v>
      </c>
      <c r="E283">
        <v>1291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303958365.66036499</v>
      </c>
    </row>
    <row r="284" spans="1:15" x14ac:dyDescent="0.25">
      <c r="A284">
        <v>6.48</v>
      </c>
      <c r="B284">
        <v>51.75</v>
      </c>
      <c r="C284">
        <v>6.1646242847060773</v>
      </c>
      <c r="D284">
        <v>55</v>
      </c>
      <c r="E284">
        <v>1346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308231214.23530388</v>
      </c>
    </row>
    <row r="285" spans="1:15" x14ac:dyDescent="0.25">
      <c r="A285">
        <v>6.6800000000000006</v>
      </c>
      <c r="B285">
        <v>51.75</v>
      </c>
      <c r="C285">
        <v>6.1641923047360043</v>
      </c>
      <c r="D285">
        <v>55</v>
      </c>
      <c r="E285">
        <v>1346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308209615.23680019</v>
      </c>
    </row>
    <row r="286" spans="1:15" x14ac:dyDescent="0.25">
      <c r="A286">
        <v>6.8800000000000008</v>
      </c>
      <c r="B286">
        <v>51.75</v>
      </c>
      <c r="C286">
        <v>6.1632287566828907</v>
      </c>
      <c r="D286">
        <v>55</v>
      </c>
      <c r="E286">
        <v>1345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308161437.83414453</v>
      </c>
    </row>
    <row r="287" spans="1:15" x14ac:dyDescent="0.25">
      <c r="A287">
        <v>7.08</v>
      </c>
      <c r="B287">
        <v>51.75</v>
      </c>
      <c r="C287">
        <v>6.1531007705744241</v>
      </c>
      <c r="D287">
        <v>55</v>
      </c>
      <c r="E287">
        <v>1333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307655038.52872121</v>
      </c>
    </row>
    <row r="288" spans="1:15" x14ac:dyDescent="0.25">
      <c r="A288">
        <v>7.28</v>
      </c>
      <c r="B288">
        <v>51.75</v>
      </c>
      <c r="C288">
        <v>6.1838844291641779</v>
      </c>
      <c r="D288">
        <v>55</v>
      </c>
      <c r="E288">
        <v>1368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309194221.45820892</v>
      </c>
    </row>
    <row r="289" spans="1:15" x14ac:dyDescent="0.25">
      <c r="A289">
        <v>7.48</v>
      </c>
      <c r="B289">
        <v>51.75</v>
      </c>
      <c r="C289">
        <v>6.230223297335046</v>
      </c>
      <c r="D289">
        <v>55</v>
      </c>
      <c r="E289">
        <v>1351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311511164.86675233</v>
      </c>
    </row>
    <row r="290" spans="1:15" x14ac:dyDescent="0.25">
      <c r="A290">
        <v>7.6800000000000006</v>
      </c>
      <c r="B290">
        <v>51.75</v>
      </c>
      <c r="C290">
        <v>6.2875399543698238</v>
      </c>
      <c r="D290">
        <v>55</v>
      </c>
      <c r="E290">
        <v>1416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314376997.7184912</v>
      </c>
    </row>
    <row r="291" spans="1:15" x14ac:dyDescent="0.25">
      <c r="A291">
        <v>7.8800000000000008</v>
      </c>
      <c r="B291">
        <v>51.75</v>
      </c>
      <c r="C291">
        <v>6.2881615314625749</v>
      </c>
      <c r="D291">
        <v>55</v>
      </c>
      <c r="E291">
        <v>1415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314408076.57312876</v>
      </c>
    </row>
    <row r="292" spans="1:15" x14ac:dyDescent="0.25">
      <c r="A292">
        <v>8.08</v>
      </c>
      <c r="B292">
        <v>51.75</v>
      </c>
      <c r="C292">
        <v>6.2968275877381874</v>
      </c>
      <c r="D292">
        <v>55</v>
      </c>
      <c r="E292">
        <v>1423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314841379.38690937</v>
      </c>
    </row>
    <row r="293" spans="1:15" x14ac:dyDescent="0.25">
      <c r="A293">
        <v>8.2800000000000011</v>
      </c>
      <c r="B293">
        <v>51.75</v>
      </c>
      <c r="C293">
        <v>6.2876146911043289</v>
      </c>
      <c r="D293">
        <v>55</v>
      </c>
      <c r="E293">
        <v>1410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314380734.55521643</v>
      </c>
    </row>
    <row r="294" spans="1:15" x14ac:dyDescent="0.25">
      <c r="A294">
        <v>8.48</v>
      </c>
      <c r="B294">
        <v>51.75</v>
      </c>
      <c r="C294">
        <v>6.3148990765012742</v>
      </c>
      <c r="D294">
        <v>55</v>
      </c>
      <c r="E294">
        <v>1439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315744953.82506371</v>
      </c>
    </row>
    <row r="295" spans="1:15" x14ac:dyDescent="0.25">
      <c r="A295">
        <v>8.68</v>
      </c>
      <c r="B295">
        <v>51.75</v>
      </c>
      <c r="C295">
        <v>6.3682989045204073</v>
      </c>
      <c r="D295">
        <v>55</v>
      </c>
      <c r="E295">
        <v>1498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318414945.22602034</v>
      </c>
    </row>
    <row r="296" spans="1:15" x14ac:dyDescent="0.25">
      <c r="A296">
        <v>8.8800000000000008</v>
      </c>
      <c r="B296">
        <v>51.75</v>
      </c>
      <c r="C296">
        <v>6.3708177916476707</v>
      </c>
      <c r="D296">
        <v>56</v>
      </c>
      <c r="E296">
        <v>1453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318540889.58238351</v>
      </c>
    </row>
    <row r="297" spans="1:15" x14ac:dyDescent="0.25">
      <c r="A297">
        <v>9.08</v>
      </c>
      <c r="B297">
        <v>51.75</v>
      </c>
      <c r="C297">
        <v>6.4935289569632921</v>
      </c>
      <c r="D297">
        <v>57</v>
      </c>
      <c r="E297">
        <v>1547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324676447.84816462</v>
      </c>
    </row>
    <row r="298" spans="1:15" x14ac:dyDescent="0.25">
      <c r="A298">
        <v>9.2800000000000011</v>
      </c>
      <c r="B298">
        <v>51.75</v>
      </c>
      <c r="C298">
        <v>6.6799831997829759</v>
      </c>
      <c r="D298">
        <v>58</v>
      </c>
      <c r="E298">
        <v>1645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333999159.9891488</v>
      </c>
    </row>
    <row r="299" spans="1:15" x14ac:dyDescent="0.25">
      <c r="A299">
        <v>9.48</v>
      </c>
      <c r="B299">
        <v>51.75</v>
      </c>
      <c r="C299">
        <v>6.8406745546728063</v>
      </c>
      <c r="D299">
        <v>59</v>
      </c>
      <c r="E299">
        <v>1713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342033727.73364031</v>
      </c>
    </row>
    <row r="300" spans="1:15" x14ac:dyDescent="0.25">
      <c r="A300">
        <v>9.68</v>
      </c>
      <c r="B300">
        <v>51.75</v>
      </c>
      <c r="C300">
        <v>6.8646425834151694</v>
      </c>
      <c r="D300">
        <v>59</v>
      </c>
      <c r="E300">
        <v>1737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343232129.17075849</v>
      </c>
    </row>
    <row r="301" spans="1:15" x14ac:dyDescent="0.25">
      <c r="A301">
        <v>9.8800000000000008</v>
      </c>
      <c r="B301">
        <v>51.75</v>
      </c>
      <c r="C301">
        <v>6.8671375209976242</v>
      </c>
      <c r="D301">
        <v>59</v>
      </c>
      <c r="E301">
        <v>1736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343356876.04988122</v>
      </c>
    </row>
    <row r="302" spans="1:15" x14ac:dyDescent="0.25">
      <c r="A302">
        <v>6.08</v>
      </c>
      <c r="B302">
        <v>51.55</v>
      </c>
      <c r="C302">
        <v>6.0996577078113301</v>
      </c>
      <c r="D302">
        <v>54</v>
      </c>
      <c r="E302">
        <v>1305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304982885.39056653</v>
      </c>
    </row>
    <row r="303" spans="1:15" x14ac:dyDescent="0.25">
      <c r="A303">
        <v>6.28</v>
      </c>
      <c r="B303">
        <v>51.55</v>
      </c>
      <c r="C303">
        <v>6.1686297601748841</v>
      </c>
      <c r="D303">
        <v>54</v>
      </c>
      <c r="E303">
        <v>1386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308431488.00874418</v>
      </c>
    </row>
    <row r="304" spans="1:15" x14ac:dyDescent="0.25">
      <c r="A304">
        <v>6.48</v>
      </c>
      <c r="B304">
        <v>51.55</v>
      </c>
      <c r="C304">
        <v>6.2023557634278523</v>
      </c>
      <c r="D304">
        <v>55</v>
      </c>
      <c r="E304">
        <v>1381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310117788.17139262</v>
      </c>
    </row>
    <row r="305" spans="1:15" x14ac:dyDescent="0.25">
      <c r="A305">
        <v>6.6800000000000006</v>
      </c>
      <c r="B305">
        <v>51.55</v>
      </c>
      <c r="C305">
        <v>6.18297187647019</v>
      </c>
      <c r="D305">
        <v>55</v>
      </c>
      <c r="E305">
        <v>1359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309148593.82350951</v>
      </c>
    </row>
    <row r="306" spans="1:15" x14ac:dyDescent="0.25">
      <c r="A306">
        <v>6.8800000000000008</v>
      </c>
      <c r="B306">
        <v>51.55</v>
      </c>
      <c r="C306">
        <v>6.1828820060040606</v>
      </c>
      <c r="D306">
        <v>55</v>
      </c>
      <c r="E306">
        <v>1359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309144100.30020303</v>
      </c>
    </row>
    <row r="307" spans="1:15" x14ac:dyDescent="0.25">
      <c r="A307">
        <v>7.08</v>
      </c>
      <c r="B307">
        <v>51.55</v>
      </c>
      <c r="C307">
        <v>6.1331419531342872</v>
      </c>
      <c r="D307">
        <v>54</v>
      </c>
      <c r="E307">
        <v>1346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306657097.65671438</v>
      </c>
    </row>
    <row r="308" spans="1:15" x14ac:dyDescent="0.25">
      <c r="A308">
        <v>7.28</v>
      </c>
      <c r="B308">
        <v>51.55</v>
      </c>
      <c r="C308">
        <v>6.1424128151351862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307120640.75675929</v>
      </c>
    </row>
    <row r="309" spans="1:15" x14ac:dyDescent="0.25">
      <c r="A309">
        <v>7.48</v>
      </c>
      <c r="B309">
        <v>51.55</v>
      </c>
      <c r="C309">
        <v>6.198339905025068</v>
      </c>
      <c r="D309">
        <v>54</v>
      </c>
      <c r="E309">
        <v>1420</v>
      </c>
      <c r="F309">
        <v>28.000000000000028</v>
      </c>
      <c r="G309">
        <v>27</v>
      </c>
      <c r="H309">
        <v>49692.732839017059</v>
      </c>
      <c r="I309">
        <v>9</v>
      </c>
      <c r="J309">
        <v>5</v>
      </c>
      <c r="K309" t="s">
        <v>12</v>
      </c>
      <c r="L309">
        <v>504446.24552272732</v>
      </c>
      <c r="M309">
        <v>6484.6721518748309</v>
      </c>
      <c r="O309">
        <f t="shared" si="4"/>
        <v>309916995.25125343</v>
      </c>
    </row>
    <row r="310" spans="1:15" x14ac:dyDescent="0.25">
      <c r="A310">
        <v>7.6800000000000006</v>
      </c>
      <c r="B310">
        <v>51.55</v>
      </c>
      <c r="C310">
        <v>6.2673218796408916</v>
      </c>
      <c r="D310">
        <v>54</v>
      </c>
      <c r="E310">
        <v>1429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313366093.98204458</v>
      </c>
    </row>
    <row r="311" spans="1:15" x14ac:dyDescent="0.25">
      <c r="A311">
        <v>7.8800000000000008</v>
      </c>
      <c r="B311">
        <v>51.55</v>
      </c>
      <c r="C311">
        <v>6.2686688890888194</v>
      </c>
      <c r="D311">
        <v>54</v>
      </c>
      <c r="E311">
        <v>1429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313433444.45444095</v>
      </c>
    </row>
    <row r="312" spans="1:15" x14ac:dyDescent="0.25">
      <c r="A312">
        <v>8.08</v>
      </c>
      <c r="B312">
        <v>51.55</v>
      </c>
      <c r="C312">
        <v>6.3151697802403843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315758489.01201922</v>
      </c>
    </row>
    <row r="313" spans="1:15" x14ac:dyDescent="0.25">
      <c r="A313">
        <v>8.2800000000000011</v>
      </c>
      <c r="B313">
        <v>51.55</v>
      </c>
      <c r="C313">
        <v>6.2781558958432013</v>
      </c>
      <c r="D313">
        <v>54</v>
      </c>
      <c r="E313">
        <v>1436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313907794.79216009</v>
      </c>
    </row>
    <row r="314" spans="1:15" x14ac:dyDescent="0.25">
      <c r="A314">
        <v>8.48</v>
      </c>
      <c r="B314">
        <v>51.55</v>
      </c>
      <c r="C314">
        <v>6.2957617526503826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314788087.63251913</v>
      </c>
    </row>
    <row r="315" spans="1:15" x14ac:dyDescent="0.25">
      <c r="A315">
        <v>8.68</v>
      </c>
      <c r="B315">
        <v>51.55</v>
      </c>
      <c r="C315">
        <v>6.3488447966416688</v>
      </c>
      <c r="D315">
        <v>55</v>
      </c>
      <c r="E315">
        <v>1468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317442239.83208346</v>
      </c>
    </row>
    <row r="316" spans="1:15" x14ac:dyDescent="0.25">
      <c r="A316">
        <v>8.8800000000000008</v>
      </c>
      <c r="B316">
        <v>51.55</v>
      </c>
      <c r="C316">
        <v>6.3504410565486156</v>
      </c>
      <c r="D316">
        <v>55</v>
      </c>
      <c r="E316">
        <v>1467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317522052.82743078</v>
      </c>
    </row>
    <row r="317" spans="1:15" x14ac:dyDescent="0.25">
      <c r="A317">
        <v>9.08</v>
      </c>
      <c r="B317">
        <v>51.55</v>
      </c>
      <c r="C317">
        <v>6.5443207413354383</v>
      </c>
      <c r="D317">
        <v>56</v>
      </c>
      <c r="E317">
        <v>1574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327216037.06677192</v>
      </c>
    </row>
    <row r="318" spans="1:15" x14ac:dyDescent="0.25">
      <c r="A318">
        <v>9.2800000000000011</v>
      </c>
      <c r="B318">
        <v>51.55</v>
      </c>
      <c r="C318">
        <v>6.7744935063286267</v>
      </c>
      <c r="D318">
        <v>58</v>
      </c>
      <c r="E318">
        <v>1678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338724675.31643134</v>
      </c>
    </row>
    <row r="319" spans="1:15" x14ac:dyDescent="0.25">
      <c r="A319">
        <v>9.48</v>
      </c>
      <c r="B319">
        <v>51.55</v>
      </c>
      <c r="C319">
        <v>7.0074009980987864</v>
      </c>
      <c r="D319">
        <v>60</v>
      </c>
      <c r="E319">
        <v>1785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350370049.90493929</v>
      </c>
    </row>
    <row r="320" spans="1:15" x14ac:dyDescent="0.25">
      <c r="A320">
        <v>9.68</v>
      </c>
      <c r="B320">
        <v>51.55</v>
      </c>
      <c r="C320">
        <v>7.0726365849945916</v>
      </c>
      <c r="D320">
        <v>60</v>
      </c>
      <c r="E320">
        <v>1857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353631829.24972957</v>
      </c>
    </row>
    <row r="321" spans="1:15" x14ac:dyDescent="0.25">
      <c r="A321">
        <v>9.8800000000000008</v>
      </c>
      <c r="B321">
        <v>51.55</v>
      </c>
      <c r="C321">
        <v>7.074959931212442</v>
      </c>
      <c r="D321">
        <v>60</v>
      </c>
      <c r="E321">
        <v>1856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353747996.5606221</v>
      </c>
    </row>
    <row r="322" spans="1:15" x14ac:dyDescent="0.25">
      <c r="A322">
        <v>6.08</v>
      </c>
      <c r="B322">
        <v>51.35</v>
      </c>
      <c r="C322">
        <v>6.1691996813022802</v>
      </c>
      <c r="D322">
        <v>54</v>
      </c>
      <c r="E322">
        <v>1377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308459984.06511402</v>
      </c>
    </row>
    <row r="323" spans="1:15" x14ac:dyDescent="0.25">
      <c r="A323">
        <v>6.28</v>
      </c>
      <c r="B323">
        <v>51.35</v>
      </c>
      <c r="C323">
        <v>6.2097636484998766</v>
      </c>
      <c r="D323">
        <v>54</v>
      </c>
      <c r="E323">
        <v>1425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310488182.42499381</v>
      </c>
    </row>
    <row r="324" spans="1:15" x14ac:dyDescent="0.25">
      <c r="A324">
        <v>6.48</v>
      </c>
      <c r="B324">
        <v>51.35</v>
      </c>
      <c r="C324">
        <v>6.2262823225421524</v>
      </c>
      <c r="D324">
        <v>55</v>
      </c>
      <c r="E324">
        <v>1400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311314116.12710762</v>
      </c>
    </row>
    <row r="325" spans="1:15" x14ac:dyDescent="0.25">
      <c r="A325">
        <v>6.6800000000000006</v>
      </c>
      <c r="B325">
        <v>51.35</v>
      </c>
      <c r="C325">
        <v>6.2345641289656344</v>
      </c>
      <c r="D325">
        <v>55</v>
      </c>
      <c r="E325">
        <v>1410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311728206.44828171</v>
      </c>
    </row>
    <row r="326" spans="1:15" x14ac:dyDescent="0.25">
      <c r="A326">
        <v>6.8800000000000008</v>
      </c>
      <c r="B326">
        <v>51.35</v>
      </c>
      <c r="C326">
        <v>6.2344825290827552</v>
      </c>
      <c r="D326">
        <v>55</v>
      </c>
      <c r="E326">
        <v>1410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311724126.45413774</v>
      </c>
    </row>
    <row r="327" spans="1:15" x14ac:dyDescent="0.25">
      <c r="A327">
        <v>7.08</v>
      </c>
      <c r="B327">
        <v>51.35</v>
      </c>
      <c r="C327">
        <v>6.1631371408047011</v>
      </c>
      <c r="D327">
        <v>54</v>
      </c>
      <c r="E327">
        <v>1372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308156857.04023504</v>
      </c>
    </row>
    <row r="328" spans="1:15" x14ac:dyDescent="0.25">
      <c r="A328">
        <v>7.28</v>
      </c>
      <c r="B328">
        <v>51.35</v>
      </c>
      <c r="C328">
        <v>6.1317800548663</v>
      </c>
      <c r="D328">
        <v>53</v>
      </c>
      <c r="E328">
        <v>1380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306589002.74331498</v>
      </c>
    </row>
    <row r="329" spans="1:15" x14ac:dyDescent="0.25">
      <c r="A329">
        <v>7.48</v>
      </c>
      <c r="B329">
        <v>51.35</v>
      </c>
      <c r="C329">
        <v>6.1368227050572299</v>
      </c>
      <c r="D329">
        <v>53</v>
      </c>
      <c r="E329">
        <v>1385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306841135.2528615</v>
      </c>
    </row>
    <row r="330" spans="1:15" x14ac:dyDescent="0.25">
      <c r="A330">
        <v>7.6800000000000006</v>
      </c>
      <c r="B330">
        <v>51.35</v>
      </c>
      <c r="C330">
        <v>6.2582501535889667</v>
      </c>
      <c r="D330">
        <v>54</v>
      </c>
      <c r="E330">
        <v>1410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312912507.67944837</v>
      </c>
    </row>
    <row r="331" spans="1:15" x14ac:dyDescent="0.25">
      <c r="A331">
        <v>7.8800000000000008</v>
      </c>
      <c r="B331">
        <v>51.35</v>
      </c>
      <c r="C331">
        <v>6.2594825798295757</v>
      </c>
      <c r="D331">
        <v>54</v>
      </c>
      <c r="E331">
        <v>1410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312974128.9914788</v>
      </c>
    </row>
    <row r="332" spans="1:15" x14ac:dyDescent="0.25">
      <c r="A332">
        <v>8.08</v>
      </c>
      <c r="B332">
        <v>51.35</v>
      </c>
      <c r="C332">
        <v>6.3291648972642243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316458244.86321121</v>
      </c>
    </row>
    <row r="333" spans="1:15" x14ac:dyDescent="0.25">
      <c r="A333">
        <v>8.2800000000000011</v>
      </c>
      <c r="B333">
        <v>51.35</v>
      </c>
      <c r="C333">
        <v>6.3239532322304788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316197661.61152393</v>
      </c>
    </row>
    <row r="334" spans="1:15" x14ac:dyDescent="0.25">
      <c r="A334">
        <v>8.48</v>
      </c>
      <c r="B334">
        <v>51.35</v>
      </c>
      <c r="C334">
        <v>6.3835821128441186</v>
      </c>
      <c r="D334">
        <v>55</v>
      </c>
      <c r="E334">
        <v>1503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319179105.64220595</v>
      </c>
    </row>
    <row r="335" spans="1:15" x14ac:dyDescent="0.25">
      <c r="A335">
        <v>8.68</v>
      </c>
      <c r="B335">
        <v>51.35</v>
      </c>
      <c r="C335">
        <v>6.4727668947117998</v>
      </c>
      <c r="D335">
        <v>56</v>
      </c>
      <c r="E335">
        <v>1559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323638344.73558998</v>
      </c>
    </row>
    <row r="336" spans="1:15" x14ac:dyDescent="0.25">
      <c r="A336">
        <v>8.8800000000000008</v>
      </c>
      <c r="B336">
        <v>51.35</v>
      </c>
      <c r="C336">
        <v>6.4749290225952887</v>
      </c>
      <c r="D336">
        <v>57</v>
      </c>
      <c r="E336">
        <v>1514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323746451.12976444</v>
      </c>
    </row>
    <row r="337" spans="1:15" x14ac:dyDescent="0.25">
      <c r="A337">
        <v>9.08</v>
      </c>
      <c r="B337">
        <v>51.35</v>
      </c>
      <c r="C337">
        <v>6.6867714250201828</v>
      </c>
      <c r="D337">
        <v>58</v>
      </c>
      <c r="E337">
        <v>1642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334338571.25100917</v>
      </c>
    </row>
    <row r="338" spans="1:15" x14ac:dyDescent="0.25">
      <c r="A338">
        <v>9.2800000000000011</v>
      </c>
      <c r="B338">
        <v>51.35</v>
      </c>
      <c r="C338">
        <v>6.8478291527780497</v>
      </c>
      <c r="D338">
        <v>59</v>
      </c>
      <c r="E338">
        <v>1711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342391457.63890249</v>
      </c>
    </row>
    <row r="339" spans="1:15" x14ac:dyDescent="0.25">
      <c r="A339">
        <v>9.48</v>
      </c>
      <c r="B339">
        <v>51.35</v>
      </c>
      <c r="C339">
        <v>7.0470243308296157</v>
      </c>
      <c r="D339">
        <v>60</v>
      </c>
      <c r="E339">
        <v>1824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352351216.54148078</v>
      </c>
    </row>
    <row r="340" spans="1:15" x14ac:dyDescent="0.25">
      <c r="A340">
        <v>9.68</v>
      </c>
      <c r="B340">
        <v>51.35</v>
      </c>
      <c r="C340">
        <v>7.1300968052985843</v>
      </c>
      <c r="D340">
        <v>61</v>
      </c>
      <c r="E340">
        <v>1872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356504840.26492923</v>
      </c>
    </row>
    <row r="341" spans="1:15" x14ac:dyDescent="0.25">
      <c r="A341">
        <v>9.8800000000000008</v>
      </c>
      <c r="B341">
        <v>51.35</v>
      </c>
      <c r="C341">
        <v>7.1331222102057552</v>
      </c>
      <c r="D341">
        <v>61</v>
      </c>
      <c r="E341">
        <v>1872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356656110.51028776</v>
      </c>
    </row>
    <row r="342" spans="1:15" x14ac:dyDescent="0.25">
      <c r="A342">
        <v>6.08</v>
      </c>
      <c r="B342">
        <v>51.15</v>
      </c>
      <c r="C342">
        <v>6.1775995354774773</v>
      </c>
      <c r="D342">
        <v>53</v>
      </c>
      <c r="E342">
        <v>1423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308879976.77387387</v>
      </c>
    </row>
    <row r="343" spans="1:15" x14ac:dyDescent="0.25">
      <c r="A343">
        <v>6.28</v>
      </c>
      <c r="B343">
        <v>51.15</v>
      </c>
      <c r="C343">
        <v>6.1975121618527638</v>
      </c>
      <c r="D343">
        <v>53</v>
      </c>
      <c r="E343">
        <v>1447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309875608.09263819</v>
      </c>
    </row>
    <row r="344" spans="1:15" x14ac:dyDescent="0.25">
      <c r="A344">
        <v>6.48</v>
      </c>
      <c r="B344">
        <v>51.15</v>
      </c>
      <c r="C344">
        <v>6.3484709721021266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317423548.60510635</v>
      </c>
    </row>
    <row r="345" spans="1:15" x14ac:dyDescent="0.25">
      <c r="A345">
        <v>6.6800000000000006</v>
      </c>
      <c r="B345">
        <v>51.15</v>
      </c>
      <c r="C345">
        <v>6.4222736694433067</v>
      </c>
      <c r="D345">
        <v>55</v>
      </c>
      <c r="E345">
        <v>1549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321113683.47216535</v>
      </c>
    </row>
    <row r="346" spans="1:15" x14ac:dyDescent="0.25">
      <c r="A346">
        <v>6.8800000000000008</v>
      </c>
      <c r="B346">
        <v>51.15</v>
      </c>
      <c r="C346">
        <v>6.4221988920465209</v>
      </c>
      <c r="D346">
        <v>55</v>
      </c>
      <c r="E346">
        <v>1549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321109944.60232604</v>
      </c>
    </row>
    <row r="347" spans="1:15" x14ac:dyDescent="0.25">
      <c r="A347">
        <v>7.08</v>
      </c>
      <c r="B347">
        <v>51.15</v>
      </c>
      <c r="C347">
        <v>6.3956065299961198</v>
      </c>
      <c r="D347">
        <v>55</v>
      </c>
      <c r="E347">
        <v>1518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319780326.49980599</v>
      </c>
    </row>
    <row r="348" spans="1:15" x14ac:dyDescent="0.25">
      <c r="A348">
        <v>7.28</v>
      </c>
      <c r="B348">
        <v>51.15</v>
      </c>
      <c r="C348">
        <v>6.3357654354968824</v>
      </c>
      <c r="D348">
        <v>56</v>
      </c>
      <c r="E348">
        <v>1473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316788271.77484411</v>
      </c>
    </row>
    <row r="349" spans="1:15" x14ac:dyDescent="0.25">
      <c r="A349">
        <v>7.48</v>
      </c>
      <c r="B349">
        <v>51.15</v>
      </c>
      <c r="C349">
        <v>6.2364022553818828</v>
      </c>
      <c r="D349">
        <v>55</v>
      </c>
      <c r="E349">
        <v>1402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311820112.76909411</v>
      </c>
    </row>
    <row r="350" spans="1:15" x14ac:dyDescent="0.25">
      <c r="A350">
        <v>7.6800000000000006</v>
      </c>
      <c r="B350">
        <v>51.15</v>
      </c>
      <c r="C350">
        <v>6.359607820125075</v>
      </c>
      <c r="D350">
        <v>55</v>
      </c>
      <c r="E350">
        <v>1474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317980391.00625372</v>
      </c>
    </row>
    <row r="351" spans="1:15" x14ac:dyDescent="0.25">
      <c r="A351">
        <v>7.8800000000000008</v>
      </c>
      <c r="B351">
        <v>51.15</v>
      </c>
      <c r="C351">
        <v>6.3598803462211988</v>
      </c>
      <c r="D351">
        <v>55</v>
      </c>
      <c r="E351">
        <v>1473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317994017.31105995</v>
      </c>
    </row>
    <row r="352" spans="1:15" x14ac:dyDescent="0.25">
      <c r="A352">
        <v>8.08</v>
      </c>
      <c r="B352">
        <v>51.15</v>
      </c>
      <c r="C352">
        <v>6.4785371034756896</v>
      </c>
      <c r="D352">
        <v>56</v>
      </c>
      <c r="E352">
        <v>1564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323926855.17378449</v>
      </c>
    </row>
    <row r="353" spans="1:15" x14ac:dyDescent="0.25">
      <c r="A353">
        <v>8.2800000000000011</v>
      </c>
      <c r="B353">
        <v>51.15</v>
      </c>
      <c r="C353">
        <v>6.57119534240592</v>
      </c>
      <c r="D353">
        <v>57</v>
      </c>
      <c r="E353">
        <v>1555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328559767.120296</v>
      </c>
    </row>
    <row r="354" spans="1:15" x14ac:dyDescent="0.25">
      <c r="A354">
        <v>8.48</v>
      </c>
      <c r="B354">
        <v>51.15</v>
      </c>
      <c r="C354">
        <v>6.691993966706371</v>
      </c>
      <c r="D354">
        <v>58</v>
      </c>
      <c r="E354">
        <v>1648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334599698.33531857</v>
      </c>
    </row>
    <row r="355" spans="1:15" x14ac:dyDescent="0.25">
      <c r="A355">
        <v>8.68</v>
      </c>
      <c r="B355">
        <v>51.15</v>
      </c>
      <c r="C355">
        <v>6.7869023654187632</v>
      </c>
      <c r="D355">
        <v>58</v>
      </c>
      <c r="E355">
        <v>1686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339345118.27093816</v>
      </c>
    </row>
    <row r="356" spans="1:15" x14ac:dyDescent="0.25">
      <c r="A356">
        <v>8.8800000000000008</v>
      </c>
      <c r="B356">
        <v>51.15</v>
      </c>
      <c r="C356">
        <v>6.7881830012960744</v>
      </c>
      <c r="D356">
        <v>58</v>
      </c>
      <c r="E356">
        <v>1685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339409150.06480372</v>
      </c>
    </row>
    <row r="357" spans="1:15" x14ac:dyDescent="0.25">
      <c r="A357">
        <v>9.08</v>
      </c>
      <c r="B357">
        <v>51.15</v>
      </c>
      <c r="C357">
        <v>6.9164277000713383</v>
      </c>
      <c r="D357">
        <v>59</v>
      </c>
      <c r="E357">
        <v>1786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345821385.00356692</v>
      </c>
    </row>
    <row r="358" spans="1:15" x14ac:dyDescent="0.25">
      <c r="A358">
        <v>9.2800000000000011</v>
      </c>
      <c r="B358">
        <v>51.15</v>
      </c>
      <c r="C358">
        <v>7.0108467948371027</v>
      </c>
      <c r="D358">
        <v>60</v>
      </c>
      <c r="E358">
        <v>1778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350542339.74185514</v>
      </c>
    </row>
    <row r="359" spans="1:15" x14ac:dyDescent="0.25">
      <c r="A359">
        <v>9.48</v>
      </c>
      <c r="B359">
        <v>51.15</v>
      </c>
      <c r="C359">
        <v>7.0385012156575701</v>
      </c>
      <c r="D359">
        <v>60</v>
      </c>
      <c r="E359">
        <v>1807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351925060.78287852</v>
      </c>
    </row>
    <row r="360" spans="1:15" x14ac:dyDescent="0.25">
      <c r="A360">
        <v>9.68</v>
      </c>
      <c r="B360">
        <v>51.15</v>
      </c>
      <c r="C360">
        <v>7.0662908145537608</v>
      </c>
      <c r="D360">
        <v>60</v>
      </c>
      <c r="E360">
        <v>1836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353314540.72768801</v>
      </c>
    </row>
    <row r="361" spans="1:15" x14ac:dyDescent="0.25">
      <c r="A361">
        <v>9.8800000000000008</v>
      </c>
      <c r="B361">
        <v>51.15</v>
      </c>
      <c r="C361">
        <v>7.0683022630734849</v>
      </c>
      <c r="D361">
        <v>60</v>
      </c>
      <c r="E361">
        <v>1835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353415113.15367424</v>
      </c>
    </row>
    <row r="362" spans="1:15" x14ac:dyDescent="0.25">
      <c r="A362">
        <v>6.08</v>
      </c>
      <c r="B362">
        <v>50.95</v>
      </c>
      <c r="C362">
        <v>6.0685957605528786</v>
      </c>
      <c r="D362">
        <v>52</v>
      </c>
      <c r="E362">
        <v>1333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303429788.02764392</v>
      </c>
    </row>
    <row r="363" spans="1:15" x14ac:dyDescent="0.25">
      <c r="A363">
        <v>6.28</v>
      </c>
      <c r="B363">
        <v>50.95</v>
      </c>
      <c r="C363">
        <v>6.0928858970757807</v>
      </c>
      <c r="D363">
        <v>52</v>
      </c>
      <c r="E363">
        <v>1362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304644294.85378903</v>
      </c>
    </row>
    <row r="364" spans="1:15" x14ac:dyDescent="0.25">
      <c r="A364">
        <v>6.48</v>
      </c>
      <c r="B364">
        <v>50.95</v>
      </c>
      <c r="C364">
        <v>6.2991480494227456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314957402.47113729</v>
      </c>
    </row>
    <row r="365" spans="1:15" x14ac:dyDescent="0.25">
      <c r="A365">
        <v>6.6800000000000006</v>
      </c>
      <c r="B365">
        <v>50.95</v>
      </c>
      <c r="C365">
        <v>6.5080978136422756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325404890.68211377</v>
      </c>
    </row>
    <row r="366" spans="1:15" x14ac:dyDescent="0.25">
      <c r="A366">
        <v>6.8800000000000008</v>
      </c>
      <c r="B366">
        <v>50.95</v>
      </c>
      <c r="C366">
        <v>6.5080287603300473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325401438.01650238</v>
      </c>
    </row>
    <row r="367" spans="1:15" x14ac:dyDescent="0.25">
      <c r="A367">
        <v>7.08</v>
      </c>
      <c r="B367">
        <v>50.95</v>
      </c>
      <c r="C367">
        <v>6.6711203145746296</v>
      </c>
      <c r="D367">
        <v>57</v>
      </c>
      <c r="E367">
        <v>1669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333556015.72873145</v>
      </c>
    </row>
    <row r="368" spans="1:15" x14ac:dyDescent="0.25">
      <c r="A368">
        <v>7.28</v>
      </c>
      <c r="B368">
        <v>50.95</v>
      </c>
      <c r="C368">
        <v>6.7205964106965377</v>
      </c>
      <c r="D368">
        <v>58</v>
      </c>
      <c r="E368">
        <v>1681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336029820.53482687</v>
      </c>
    </row>
    <row r="369" spans="1:15" x14ac:dyDescent="0.25">
      <c r="A369">
        <v>7.48</v>
      </c>
      <c r="B369">
        <v>50.95</v>
      </c>
      <c r="C369">
        <v>6.6504101235686894</v>
      </c>
      <c r="D369">
        <v>58</v>
      </c>
      <c r="E369">
        <v>1599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332520506.17843449</v>
      </c>
    </row>
    <row r="370" spans="1:15" x14ac:dyDescent="0.25">
      <c r="A370">
        <v>7.6800000000000006</v>
      </c>
      <c r="B370">
        <v>50.95</v>
      </c>
      <c r="C370">
        <v>6.6952835262924184</v>
      </c>
      <c r="D370">
        <v>58</v>
      </c>
      <c r="E370">
        <v>1650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334764176.31462091</v>
      </c>
    </row>
    <row r="371" spans="1:15" x14ac:dyDescent="0.25">
      <c r="A371">
        <v>7.8800000000000008</v>
      </c>
      <c r="B371">
        <v>50.95</v>
      </c>
      <c r="C371">
        <v>6.6962071594351951</v>
      </c>
      <c r="D371">
        <v>59</v>
      </c>
      <c r="E371">
        <v>1605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334810357.97175974</v>
      </c>
    </row>
    <row r="372" spans="1:15" x14ac:dyDescent="0.25">
      <c r="A372">
        <v>8.08</v>
      </c>
      <c r="B372">
        <v>50.95</v>
      </c>
      <c r="C372">
        <v>6.7706847183293677</v>
      </c>
      <c r="D372">
        <v>58</v>
      </c>
      <c r="E372">
        <v>1665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338534235.91646838</v>
      </c>
    </row>
    <row r="373" spans="1:15" x14ac:dyDescent="0.25">
      <c r="A373">
        <v>8.2800000000000011</v>
      </c>
      <c r="B373">
        <v>50.95</v>
      </c>
      <c r="C373">
        <v>6.8920370315195054</v>
      </c>
      <c r="D373">
        <v>59</v>
      </c>
      <c r="E373">
        <v>1759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344601851.5759753</v>
      </c>
    </row>
    <row r="374" spans="1:15" x14ac:dyDescent="0.25">
      <c r="A374">
        <v>8.48</v>
      </c>
      <c r="B374">
        <v>50.95</v>
      </c>
      <c r="C374">
        <v>6.9908241060691161</v>
      </c>
      <c r="D374">
        <v>60</v>
      </c>
      <c r="E374">
        <v>1757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349541205.30345583</v>
      </c>
    </row>
    <row r="375" spans="1:15" x14ac:dyDescent="0.25">
      <c r="A375">
        <v>8.68</v>
      </c>
      <c r="B375">
        <v>50.95</v>
      </c>
      <c r="C375">
        <v>7.006478398981633</v>
      </c>
      <c r="D375">
        <v>60</v>
      </c>
      <c r="E375">
        <v>1773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350323919.94908166</v>
      </c>
    </row>
    <row r="376" spans="1:15" x14ac:dyDescent="0.25">
      <c r="A376">
        <v>8.8800000000000008</v>
      </c>
      <c r="B376">
        <v>50.95</v>
      </c>
      <c r="C376">
        <v>7.0076275795146383</v>
      </c>
      <c r="D376">
        <v>60</v>
      </c>
      <c r="E376">
        <v>1772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350381378.97573191</v>
      </c>
    </row>
    <row r="377" spans="1:15" x14ac:dyDescent="0.25">
      <c r="A377">
        <v>9.08</v>
      </c>
      <c r="B377">
        <v>50.95</v>
      </c>
      <c r="C377">
        <v>7.0115307401001239</v>
      </c>
      <c r="D377">
        <v>60</v>
      </c>
      <c r="E377">
        <v>1774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350576537.00500619</v>
      </c>
    </row>
    <row r="378" spans="1:15" x14ac:dyDescent="0.25">
      <c r="A378">
        <v>9.2800000000000011</v>
      </c>
      <c r="B378">
        <v>50.95</v>
      </c>
      <c r="C378">
        <v>6.9899925272615784</v>
      </c>
      <c r="D378">
        <v>60</v>
      </c>
      <c r="E378">
        <v>1816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349499626.36307889</v>
      </c>
    </row>
    <row r="379" spans="1:15" x14ac:dyDescent="0.25">
      <c r="A379">
        <v>9.48</v>
      </c>
      <c r="B379">
        <v>50.95</v>
      </c>
      <c r="C379">
        <v>6.9605195636598038</v>
      </c>
      <c r="D379">
        <v>60</v>
      </c>
      <c r="E379">
        <v>1779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348025978.18299019</v>
      </c>
    </row>
    <row r="380" spans="1:15" x14ac:dyDescent="0.25">
      <c r="A380">
        <v>9.68</v>
      </c>
      <c r="B380">
        <v>50.95</v>
      </c>
      <c r="C380">
        <v>7.0370770090063619</v>
      </c>
      <c r="D380">
        <v>60</v>
      </c>
      <c r="E380">
        <v>1795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351853850.4503181</v>
      </c>
    </row>
    <row r="381" spans="1:15" x14ac:dyDescent="0.25">
      <c r="A381">
        <v>9.8800000000000008</v>
      </c>
      <c r="B381">
        <v>50.95</v>
      </c>
      <c r="C381">
        <v>7.0389488346740592</v>
      </c>
      <c r="D381">
        <v>60</v>
      </c>
      <c r="E381">
        <v>1794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351947441.73370296</v>
      </c>
    </row>
    <row r="382" spans="1:15" x14ac:dyDescent="0.25">
      <c r="A382">
        <v>6.08</v>
      </c>
      <c r="B382">
        <v>50.75</v>
      </c>
      <c r="C382">
        <v>6.0760459527683617</v>
      </c>
      <c r="D382">
        <v>52</v>
      </c>
      <c r="E382">
        <v>1333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303802297.63841808</v>
      </c>
    </row>
    <row r="383" spans="1:15" x14ac:dyDescent="0.25">
      <c r="A383">
        <v>6.28</v>
      </c>
      <c r="B383">
        <v>50.75</v>
      </c>
      <c r="C383">
        <v>6.1012511606009694</v>
      </c>
      <c r="D383">
        <v>52</v>
      </c>
      <c r="E383">
        <v>1363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305062558.03004849</v>
      </c>
    </row>
    <row r="384" spans="1:15" x14ac:dyDescent="0.25">
      <c r="A384">
        <v>6.48</v>
      </c>
      <c r="B384">
        <v>50.75</v>
      </c>
      <c r="C384">
        <v>6.306686549049501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315334327.45247507</v>
      </c>
    </row>
    <row r="385" spans="1:15" x14ac:dyDescent="0.25">
      <c r="A385">
        <v>6.6800000000000006</v>
      </c>
      <c r="B385">
        <v>50.75</v>
      </c>
      <c r="C385">
        <v>6.516520748010965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325826037.40054828</v>
      </c>
    </row>
    <row r="386" spans="1:15" x14ac:dyDescent="0.25">
      <c r="A386">
        <v>6.8800000000000008</v>
      </c>
      <c r="B386">
        <v>50.75</v>
      </c>
      <c r="C386">
        <v>6.5164565659052647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325822828.29526323</v>
      </c>
    </row>
    <row r="387" spans="1:15" x14ac:dyDescent="0.25">
      <c r="A387">
        <v>7.08</v>
      </c>
      <c r="B387">
        <v>50.75</v>
      </c>
      <c r="C387">
        <v>6.678673326531908</v>
      </c>
      <c r="D387">
        <v>57</v>
      </c>
      <c r="E387">
        <v>1669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333933666.32659543</v>
      </c>
    </row>
    <row r="388" spans="1:15" x14ac:dyDescent="0.25">
      <c r="A388">
        <v>7.28</v>
      </c>
      <c r="B388">
        <v>50.75</v>
      </c>
      <c r="C388">
        <v>6.7281220862330384</v>
      </c>
      <c r="D388">
        <v>58</v>
      </c>
      <c r="E388">
        <v>1681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336406104.31165195</v>
      </c>
    </row>
    <row r="389" spans="1:15" x14ac:dyDescent="0.25">
      <c r="A389">
        <v>7.48</v>
      </c>
      <c r="B389">
        <v>50.75</v>
      </c>
      <c r="C389">
        <v>6.6587564788323341</v>
      </c>
      <c r="D389">
        <v>58</v>
      </c>
      <c r="E389">
        <v>1600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332937823.94161671</v>
      </c>
    </row>
    <row r="390" spans="1:15" x14ac:dyDescent="0.25">
      <c r="A390">
        <v>7.6800000000000006</v>
      </c>
      <c r="B390">
        <v>50.75</v>
      </c>
      <c r="C390">
        <v>6.7034424062885423</v>
      </c>
      <c r="D390">
        <v>59</v>
      </c>
      <c r="E390">
        <v>1606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335172120.31442714</v>
      </c>
    </row>
    <row r="391" spans="1:15" x14ac:dyDescent="0.25">
      <c r="A391">
        <v>7.8800000000000008</v>
      </c>
      <c r="B391">
        <v>50.75</v>
      </c>
      <c r="C391">
        <v>6.7044253607893278</v>
      </c>
      <c r="D391">
        <v>59</v>
      </c>
      <c r="E391">
        <v>1606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335221268.03946638</v>
      </c>
    </row>
    <row r="392" spans="1:15" x14ac:dyDescent="0.25">
      <c r="A392">
        <v>8.08</v>
      </c>
      <c r="B392">
        <v>50.75</v>
      </c>
      <c r="C392">
        <v>6.7786897849794387</v>
      </c>
      <c r="D392">
        <v>59</v>
      </c>
      <c r="E392">
        <v>1621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338934489.24897194</v>
      </c>
    </row>
    <row r="393" spans="1:15" x14ac:dyDescent="0.25">
      <c r="A393">
        <v>8.2800000000000011</v>
      </c>
      <c r="B393">
        <v>50.75</v>
      </c>
      <c r="C393">
        <v>6.8999483421545991</v>
      </c>
      <c r="D393">
        <v>60</v>
      </c>
      <c r="E393">
        <v>1715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344997417.10772997</v>
      </c>
    </row>
    <row r="394" spans="1:15" x14ac:dyDescent="0.25">
      <c r="A394">
        <v>8.48</v>
      </c>
      <c r="B394">
        <v>50.75</v>
      </c>
      <c r="C394">
        <v>6.9987625393120876</v>
      </c>
      <c r="D394">
        <v>60</v>
      </c>
      <c r="E394">
        <v>1758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349938126.96560436</v>
      </c>
    </row>
    <row r="395" spans="1:15" x14ac:dyDescent="0.25">
      <c r="A395">
        <v>8.68</v>
      </c>
      <c r="B395">
        <v>50.75</v>
      </c>
      <c r="C395">
        <v>7.0143060796885859</v>
      </c>
      <c r="D395">
        <v>60</v>
      </c>
      <c r="E395">
        <v>1774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350715303.9844293</v>
      </c>
    </row>
    <row r="396" spans="1:15" x14ac:dyDescent="0.25">
      <c r="A396">
        <v>8.8800000000000008</v>
      </c>
      <c r="B396">
        <v>50.75</v>
      </c>
      <c r="C396">
        <v>7.015338258586608</v>
      </c>
      <c r="D396">
        <v>60</v>
      </c>
      <c r="E396">
        <v>1773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350766912.92933041</v>
      </c>
    </row>
    <row r="397" spans="1:15" x14ac:dyDescent="0.25">
      <c r="A397">
        <v>9.08</v>
      </c>
      <c r="B397">
        <v>50.75</v>
      </c>
      <c r="C397">
        <v>7.0182561470043927</v>
      </c>
      <c r="D397">
        <v>60</v>
      </c>
      <c r="E397">
        <v>1774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350912807.35021961</v>
      </c>
    </row>
    <row r="398" spans="1:15" x14ac:dyDescent="0.25">
      <c r="A398">
        <v>9.2800000000000011</v>
      </c>
      <c r="B398">
        <v>50.75</v>
      </c>
      <c r="C398">
        <v>6.99745604611158</v>
      </c>
      <c r="D398">
        <v>60</v>
      </c>
      <c r="E398">
        <v>1817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349872802.30557901</v>
      </c>
    </row>
    <row r="399" spans="1:15" x14ac:dyDescent="0.25">
      <c r="A399">
        <v>9.48</v>
      </c>
      <c r="B399">
        <v>50.75</v>
      </c>
      <c r="C399">
        <v>6.9669920133744583</v>
      </c>
      <c r="D399">
        <v>60</v>
      </c>
      <c r="E399">
        <v>1779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348349600.66872293</v>
      </c>
    </row>
    <row r="400" spans="1:15" x14ac:dyDescent="0.25">
      <c r="A400">
        <v>9.68</v>
      </c>
      <c r="B400">
        <v>50.75</v>
      </c>
      <c r="C400">
        <v>7.0442840615023972</v>
      </c>
      <c r="D400">
        <v>60</v>
      </c>
      <c r="E400">
        <v>1796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352214203.07511985</v>
      </c>
    </row>
    <row r="401" spans="1:15" x14ac:dyDescent="0.25">
      <c r="A401">
        <v>9.8800000000000008</v>
      </c>
      <c r="B401">
        <v>50.75</v>
      </c>
      <c r="C401">
        <v>7.0460267795885647</v>
      </c>
      <c r="D401">
        <v>60</v>
      </c>
      <c r="E401">
        <v>1795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352301338.97942823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3.843850219472372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192192510.9736186</v>
      </c>
    </row>
    <row r="3" spans="1:15" x14ac:dyDescent="0.25">
      <c r="A3">
        <v>6.28</v>
      </c>
      <c r="B3">
        <v>54.55</v>
      </c>
      <c r="C3">
        <v>3.8423889844716048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192119449.22358024</v>
      </c>
    </row>
    <row r="4" spans="1:15" x14ac:dyDescent="0.25">
      <c r="A4">
        <v>6.48</v>
      </c>
      <c r="B4">
        <v>54.55</v>
      </c>
      <c r="C4">
        <v>3.8437570529441358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192187852.64720678</v>
      </c>
    </row>
    <row r="5" spans="1:15" x14ac:dyDescent="0.25">
      <c r="A5">
        <v>6.6800000000000006</v>
      </c>
      <c r="B5">
        <v>54.55</v>
      </c>
      <c r="C5">
        <v>3.8439587127576349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192197935.63788176</v>
      </c>
    </row>
    <row r="6" spans="1:15" x14ac:dyDescent="0.25">
      <c r="A6">
        <v>6.8800000000000008</v>
      </c>
      <c r="B6">
        <v>54.55</v>
      </c>
      <c r="C6">
        <v>8.560043750008651</v>
      </c>
      <c r="D6">
        <v>0</v>
      </c>
      <c r="E6">
        <v>3531</v>
      </c>
      <c r="F6">
        <v>82</v>
      </c>
      <c r="G6">
        <v>79</v>
      </c>
      <c r="H6">
        <v>145528.71759997841</v>
      </c>
      <c r="I6">
        <v>9</v>
      </c>
      <c r="J6">
        <v>5</v>
      </c>
      <c r="K6" t="s">
        <v>12</v>
      </c>
      <c r="L6">
        <v>1477306.8618879861</v>
      </c>
      <c r="M6">
        <v>6708.2761225546374</v>
      </c>
      <c r="O6">
        <f t="shared" si="0"/>
        <v>428002187.50043255</v>
      </c>
    </row>
    <row r="7" spans="1:15" x14ac:dyDescent="0.25">
      <c r="A7">
        <v>7.08</v>
      </c>
      <c r="B7">
        <v>54.55</v>
      </c>
      <c r="C7">
        <v>3.8377032804877458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191885164.0243873</v>
      </c>
    </row>
    <row r="8" spans="1:15" x14ac:dyDescent="0.25">
      <c r="A8">
        <v>7.28</v>
      </c>
      <c r="B8">
        <v>54.55</v>
      </c>
      <c r="C8">
        <v>8.5498815316744778</v>
      </c>
      <c r="D8">
        <v>0</v>
      </c>
      <c r="E8">
        <v>3517</v>
      </c>
      <c r="F8">
        <v>82</v>
      </c>
      <c r="G8">
        <v>79</v>
      </c>
      <c r="H8">
        <v>145528.71759997841</v>
      </c>
      <c r="I8">
        <v>9</v>
      </c>
      <c r="J8">
        <v>5</v>
      </c>
      <c r="K8" t="s">
        <v>12</v>
      </c>
      <c r="L8">
        <v>1477306.8618879861</v>
      </c>
      <c r="M8">
        <v>6670.2164924252938</v>
      </c>
      <c r="O8">
        <f t="shared" si="0"/>
        <v>427494076.5837239</v>
      </c>
    </row>
    <row r="9" spans="1:15" x14ac:dyDescent="0.25">
      <c r="A9">
        <v>7.48</v>
      </c>
      <c r="B9">
        <v>54.55</v>
      </c>
      <c r="C9">
        <v>3.8659590527946071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193297952.63973036</v>
      </c>
    </row>
    <row r="10" spans="1:15" x14ac:dyDescent="0.25">
      <c r="A10">
        <v>7.6800000000000006</v>
      </c>
      <c r="B10">
        <v>54.55</v>
      </c>
      <c r="C10">
        <v>3.867575293560598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193378764.67802989</v>
      </c>
    </row>
    <row r="11" spans="1:15" x14ac:dyDescent="0.25">
      <c r="A11">
        <v>7.8800000000000008</v>
      </c>
      <c r="B11">
        <v>54.55</v>
      </c>
      <c r="C11">
        <v>3.8695504359617212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193477521.79808605</v>
      </c>
    </row>
    <row r="12" spans="1:15" x14ac:dyDescent="0.25">
      <c r="A12">
        <v>8.08</v>
      </c>
      <c r="B12">
        <v>54.55</v>
      </c>
      <c r="C12">
        <v>3.882310812306232</v>
      </c>
      <c r="D12">
        <v>44</v>
      </c>
      <c r="E12">
        <v>34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194115540.61531159</v>
      </c>
    </row>
    <row r="13" spans="1:15" x14ac:dyDescent="0.25">
      <c r="A13">
        <v>8.2800000000000011</v>
      </c>
      <c r="B13">
        <v>54.55</v>
      </c>
      <c r="C13">
        <v>3.9162077591975231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195810387.95987615</v>
      </c>
    </row>
    <row r="14" spans="1:15" x14ac:dyDescent="0.25">
      <c r="A14">
        <v>8.48</v>
      </c>
      <c r="B14">
        <v>54.55</v>
      </c>
      <c r="C14">
        <v>4.0299865789513731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201499328.94756866</v>
      </c>
    </row>
    <row r="15" spans="1:15" x14ac:dyDescent="0.25">
      <c r="A15">
        <v>8.68</v>
      </c>
      <c r="B15">
        <v>54.55</v>
      </c>
      <c r="C15">
        <v>4.318220417464075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215911020.87320375</v>
      </c>
    </row>
    <row r="16" spans="1:15" x14ac:dyDescent="0.25">
      <c r="A16">
        <v>8.8800000000000008</v>
      </c>
      <c r="B16">
        <v>54.55</v>
      </c>
      <c r="C16">
        <v>4.3214045685374343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216070228.42687172</v>
      </c>
    </row>
    <row r="17" spans="1:15" x14ac:dyDescent="0.25">
      <c r="A17">
        <v>9.08</v>
      </c>
      <c r="B17">
        <v>54.55</v>
      </c>
      <c r="C17">
        <v>4.6512149899037309</v>
      </c>
      <c r="D17">
        <v>59</v>
      </c>
      <c r="E17">
        <v>32</v>
      </c>
      <c r="F17">
        <v>28</v>
      </c>
      <c r="G17">
        <v>27</v>
      </c>
      <c r="H17">
        <v>49692.732839017008</v>
      </c>
      <c r="I17">
        <v>9</v>
      </c>
      <c r="J17">
        <v>5</v>
      </c>
      <c r="K17" t="s">
        <v>12</v>
      </c>
      <c r="L17">
        <v>504446.24552272679</v>
      </c>
      <c r="M17">
        <v>6499.5248516939146</v>
      </c>
      <c r="O17">
        <f t="shared" si="0"/>
        <v>232560749.49518654</v>
      </c>
    </row>
    <row r="18" spans="1:15" x14ac:dyDescent="0.25">
      <c r="A18">
        <v>9.2800000000000011</v>
      </c>
      <c r="B18">
        <v>54.55</v>
      </c>
      <c r="C18">
        <v>4.8878188137938174</v>
      </c>
      <c r="D18">
        <v>65</v>
      </c>
      <c r="E18">
        <v>15</v>
      </c>
      <c r="F18">
        <v>29</v>
      </c>
      <c r="G18">
        <v>28</v>
      </c>
      <c r="H18">
        <v>51467.473297553333</v>
      </c>
      <c r="I18">
        <v>9</v>
      </c>
      <c r="J18">
        <v>5</v>
      </c>
      <c r="K18" t="s">
        <v>12</v>
      </c>
      <c r="L18">
        <v>522462.18286282418</v>
      </c>
      <c r="M18">
        <v>6480.6197799762604</v>
      </c>
      <c r="O18">
        <f t="shared" si="0"/>
        <v>244390940.68969086</v>
      </c>
    </row>
    <row r="19" spans="1:15" x14ac:dyDescent="0.25">
      <c r="A19">
        <v>9.48</v>
      </c>
      <c r="B19">
        <v>54.55</v>
      </c>
      <c r="C19">
        <v>4.9924553428107208</v>
      </c>
      <c r="D19">
        <v>66</v>
      </c>
      <c r="E19">
        <v>32</v>
      </c>
      <c r="F19">
        <v>30</v>
      </c>
      <c r="G19">
        <v>29</v>
      </c>
      <c r="H19">
        <v>53242.213756089652</v>
      </c>
      <c r="I19">
        <v>9</v>
      </c>
      <c r="J19">
        <v>5</v>
      </c>
      <c r="K19" t="s">
        <v>12</v>
      </c>
      <c r="L19">
        <v>540478.12020292156</v>
      </c>
      <c r="M19">
        <v>6461.7272993742226</v>
      </c>
      <c r="O19">
        <f t="shared" si="0"/>
        <v>249622767.14053604</v>
      </c>
    </row>
    <row r="20" spans="1:15" x14ac:dyDescent="0.25">
      <c r="A20">
        <v>9.68</v>
      </c>
      <c r="B20">
        <v>54.55</v>
      </c>
      <c r="C20">
        <v>4.9301632927266006</v>
      </c>
      <c r="D20">
        <v>66</v>
      </c>
      <c r="E20">
        <v>19</v>
      </c>
      <c r="F20">
        <v>29</v>
      </c>
      <c r="G20">
        <v>28</v>
      </c>
      <c r="H20">
        <v>51467.473297553333</v>
      </c>
      <c r="I20">
        <v>9</v>
      </c>
      <c r="J20">
        <v>5</v>
      </c>
      <c r="K20" t="s">
        <v>12</v>
      </c>
      <c r="L20">
        <v>522462.18286282418</v>
      </c>
      <c r="M20">
        <v>6442.8475387641347</v>
      </c>
      <c r="O20">
        <f t="shared" si="0"/>
        <v>246508164.63633004</v>
      </c>
    </row>
    <row r="21" spans="1:15" x14ac:dyDescent="0.25">
      <c r="A21">
        <v>9.8800000000000008</v>
      </c>
      <c r="B21">
        <v>54.55</v>
      </c>
      <c r="C21">
        <v>4.9339071421114857</v>
      </c>
      <c r="D21">
        <v>66</v>
      </c>
      <c r="E21">
        <v>19</v>
      </c>
      <c r="F21">
        <v>29</v>
      </c>
      <c r="G21">
        <v>28</v>
      </c>
      <c r="H21">
        <v>51467.473297553333</v>
      </c>
      <c r="I21">
        <v>9</v>
      </c>
      <c r="J21">
        <v>5</v>
      </c>
      <c r="K21" t="s">
        <v>12</v>
      </c>
      <c r="L21">
        <v>522462.18286282418</v>
      </c>
      <c r="M21">
        <v>6423.980628402086</v>
      </c>
      <c r="O21">
        <f t="shared" si="0"/>
        <v>246695357.10557428</v>
      </c>
    </row>
    <row r="22" spans="1:15" x14ac:dyDescent="0.25">
      <c r="A22">
        <v>6.08</v>
      </c>
      <c r="B22">
        <v>54.35</v>
      </c>
      <c r="C22">
        <v>3.8503121274432628</v>
      </c>
      <c r="D22">
        <v>44</v>
      </c>
      <c r="E22">
        <v>9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192515606.37216315</v>
      </c>
    </row>
    <row r="23" spans="1:15" x14ac:dyDescent="0.25">
      <c r="A23">
        <v>6.28</v>
      </c>
      <c r="B23">
        <v>54.35</v>
      </c>
      <c r="C23">
        <v>8.4380366544058685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421901832.7202934</v>
      </c>
    </row>
    <row r="24" spans="1:15" x14ac:dyDescent="0.25">
      <c r="A24">
        <v>6.48</v>
      </c>
      <c r="B24">
        <v>54.35</v>
      </c>
      <c r="C24">
        <v>3.8456959189896569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192284795.94948286</v>
      </c>
    </row>
    <row r="25" spans="1:15" x14ac:dyDescent="0.25">
      <c r="A25">
        <v>6.6800000000000006</v>
      </c>
      <c r="B25">
        <v>54.35</v>
      </c>
      <c r="C25">
        <v>3.844961264900602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192248063.24503011</v>
      </c>
    </row>
    <row r="26" spans="1:15" x14ac:dyDescent="0.25">
      <c r="A26">
        <v>6.8800000000000008</v>
      </c>
      <c r="B26">
        <v>54.35</v>
      </c>
      <c r="C26">
        <v>3.8447895282805198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192239476.41402599</v>
      </c>
    </row>
    <row r="27" spans="1:15" x14ac:dyDescent="0.25">
      <c r="A27">
        <v>7.08</v>
      </c>
      <c r="B27">
        <v>54.35</v>
      </c>
      <c r="C27">
        <v>3.839552139085042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191977606.95425209</v>
      </c>
    </row>
    <row r="28" spans="1:15" x14ac:dyDescent="0.25">
      <c r="A28">
        <v>7.28</v>
      </c>
      <c r="B28">
        <v>54.35</v>
      </c>
      <c r="C28">
        <v>3.8509721458020278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192548607.29010138</v>
      </c>
    </row>
    <row r="29" spans="1:15" x14ac:dyDescent="0.25">
      <c r="A29">
        <v>7.48</v>
      </c>
      <c r="B29">
        <v>54.35</v>
      </c>
      <c r="C29">
        <v>3.8717603567158529</v>
      </c>
      <c r="D29">
        <v>44</v>
      </c>
      <c r="E29">
        <v>37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193588017.83579266</v>
      </c>
    </row>
    <row r="30" spans="1:15" x14ac:dyDescent="0.25">
      <c r="A30">
        <v>7.6800000000000006</v>
      </c>
      <c r="B30">
        <v>54.35</v>
      </c>
      <c r="C30">
        <v>3.8789936938899272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193949684.69449636</v>
      </c>
    </row>
    <row r="31" spans="1:15" x14ac:dyDescent="0.25">
      <c r="A31">
        <v>7.8800000000000008</v>
      </c>
      <c r="B31">
        <v>54.35</v>
      </c>
      <c r="C31">
        <v>3.881301055327377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194065052.76636884</v>
      </c>
    </row>
    <row r="32" spans="1:15" x14ac:dyDescent="0.25">
      <c r="A32">
        <v>8.08</v>
      </c>
      <c r="B32">
        <v>54.35</v>
      </c>
      <c r="C32">
        <v>3.8944074266644639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194720371.33322319</v>
      </c>
    </row>
    <row r="33" spans="1:15" x14ac:dyDescent="0.25">
      <c r="A33">
        <v>8.2800000000000011</v>
      </c>
      <c r="B33">
        <v>54.35</v>
      </c>
      <c r="C33">
        <v>3.9346060455024792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196730302.27512395</v>
      </c>
    </row>
    <row r="34" spans="1:15" x14ac:dyDescent="0.25">
      <c r="A34">
        <v>8.48</v>
      </c>
      <c r="B34">
        <v>54.35</v>
      </c>
      <c r="C34">
        <v>4.0294522190470801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201472610.95235401</v>
      </c>
    </row>
    <row r="35" spans="1:15" x14ac:dyDescent="0.25">
      <c r="A35">
        <v>8.68</v>
      </c>
      <c r="B35">
        <v>54.35</v>
      </c>
      <c r="C35">
        <v>4.3048207060697932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215241035.30348966</v>
      </c>
    </row>
    <row r="36" spans="1:15" x14ac:dyDescent="0.25">
      <c r="A36">
        <v>8.8800000000000008</v>
      </c>
      <c r="B36">
        <v>54.35</v>
      </c>
      <c r="C36">
        <v>4.3083053075431446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215415265.37715724</v>
      </c>
    </row>
    <row r="37" spans="1:15" x14ac:dyDescent="0.25">
      <c r="A37">
        <v>9.08</v>
      </c>
      <c r="B37">
        <v>54.35</v>
      </c>
      <c r="C37">
        <v>4.6600612835307462</v>
      </c>
      <c r="D37">
        <v>60</v>
      </c>
      <c r="E37">
        <v>9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233003064.17653731</v>
      </c>
    </row>
    <row r="38" spans="1:15" x14ac:dyDescent="0.25">
      <c r="A38">
        <v>9.2800000000000011</v>
      </c>
      <c r="B38">
        <v>54.35</v>
      </c>
      <c r="C38">
        <v>4.9420194978641279</v>
      </c>
      <c r="D38">
        <v>66</v>
      </c>
      <c r="E38">
        <v>48</v>
      </c>
      <c r="F38">
        <v>29</v>
      </c>
      <c r="G38">
        <v>28</v>
      </c>
      <c r="H38">
        <v>51467.473297553333</v>
      </c>
      <c r="I38">
        <v>9</v>
      </c>
      <c r="J38">
        <v>5</v>
      </c>
      <c r="K38" t="s">
        <v>12</v>
      </c>
      <c r="L38">
        <v>522462.18286282418</v>
      </c>
      <c r="M38">
        <v>6469.2115916804041</v>
      </c>
      <c r="O38">
        <f t="shared" si="0"/>
        <v>247100974.89320639</v>
      </c>
    </row>
    <row r="39" spans="1:15" x14ac:dyDescent="0.25">
      <c r="A39">
        <v>9.48</v>
      </c>
      <c r="B39">
        <v>54.35</v>
      </c>
      <c r="C39">
        <v>5.1229860948703836</v>
      </c>
      <c r="D39">
        <v>66</v>
      </c>
      <c r="E39">
        <v>268</v>
      </c>
      <c r="F39">
        <v>29</v>
      </c>
      <c r="G39">
        <v>28</v>
      </c>
      <c r="H39">
        <v>51467.473297553333</v>
      </c>
      <c r="I39">
        <v>9</v>
      </c>
      <c r="J39">
        <v>5</v>
      </c>
      <c r="K39" t="s">
        <v>12</v>
      </c>
      <c r="L39">
        <v>522462.18286282418</v>
      </c>
      <c r="M39">
        <v>6450.3046397050402</v>
      </c>
      <c r="O39">
        <f t="shared" si="0"/>
        <v>256149304.74351919</v>
      </c>
    </row>
    <row r="40" spans="1:15" x14ac:dyDescent="0.25">
      <c r="A40">
        <v>9.68</v>
      </c>
      <c r="B40">
        <v>54.35</v>
      </c>
      <c r="C40">
        <v>5.1228450779524204</v>
      </c>
      <c r="D40">
        <v>66</v>
      </c>
      <c r="E40">
        <v>263</v>
      </c>
      <c r="F40">
        <v>29</v>
      </c>
      <c r="G40">
        <v>28</v>
      </c>
      <c r="H40">
        <v>51467.473297553333</v>
      </c>
      <c r="I40">
        <v>9</v>
      </c>
      <c r="J40">
        <v>5</v>
      </c>
      <c r="K40" t="s">
        <v>12</v>
      </c>
      <c r="L40">
        <v>522462.18286282418</v>
      </c>
      <c r="M40">
        <v>6431.4104058765479</v>
      </c>
      <c r="O40">
        <f t="shared" si="0"/>
        <v>256142253.89762101</v>
      </c>
    </row>
    <row r="41" spans="1:15" x14ac:dyDescent="0.25">
      <c r="A41">
        <v>9.8800000000000008</v>
      </c>
      <c r="B41">
        <v>54.35</v>
      </c>
      <c r="C41">
        <v>5.1267942259389097</v>
      </c>
      <c r="D41">
        <v>66</v>
      </c>
      <c r="E41">
        <v>263</v>
      </c>
      <c r="F41">
        <v>29</v>
      </c>
      <c r="G41">
        <v>28</v>
      </c>
      <c r="H41">
        <v>51467.473297553333</v>
      </c>
      <c r="I41">
        <v>9</v>
      </c>
      <c r="J41">
        <v>5</v>
      </c>
      <c r="K41" t="s">
        <v>12</v>
      </c>
      <c r="L41">
        <v>522462.18286282418</v>
      </c>
      <c r="M41">
        <v>6412.5290205741394</v>
      </c>
      <c r="O41">
        <f t="shared" si="0"/>
        <v>256339711.29694548</v>
      </c>
    </row>
    <row r="42" spans="1:15" x14ac:dyDescent="0.25">
      <c r="A42">
        <v>6.08</v>
      </c>
      <c r="B42">
        <v>54.15</v>
      </c>
      <c r="C42">
        <v>3.8731786597322819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193658932.98661411</v>
      </c>
    </row>
    <row r="43" spans="1:15" x14ac:dyDescent="0.25">
      <c r="A43">
        <v>6.28</v>
      </c>
      <c r="B43">
        <v>54.15</v>
      </c>
      <c r="C43">
        <v>3.8662136938607321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193310684.69303662</v>
      </c>
    </row>
    <row r="44" spans="1:15" x14ac:dyDescent="0.25">
      <c r="A44">
        <v>6.48</v>
      </c>
      <c r="B44">
        <v>54.15</v>
      </c>
      <c r="C44">
        <v>3.8662427041775809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193312135.20887905</v>
      </c>
    </row>
    <row r="45" spans="1:15" x14ac:dyDescent="0.25">
      <c r="A45">
        <v>6.6800000000000006</v>
      </c>
      <c r="B45">
        <v>54.15</v>
      </c>
      <c r="C45">
        <v>3.8624068391588509</v>
      </c>
      <c r="D45">
        <v>44</v>
      </c>
      <c r="E45">
        <v>38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193120341.95794255</v>
      </c>
    </row>
    <row r="46" spans="1:15" x14ac:dyDescent="0.25">
      <c r="A46">
        <v>6.8800000000000008</v>
      </c>
      <c r="B46">
        <v>54.15</v>
      </c>
      <c r="C46">
        <v>3.8621867253377422</v>
      </c>
      <c r="D46">
        <v>44</v>
      </c>
      <c r="E46">
        <v>38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193109336.2668871</v>
      </c>
    </row>
    <row r="47" spans="1:15" x14ac:dyDescent="0.25">
      <c r="A47">
        <v>7.08</v>
      </c>
      <c r="B47">
        <v>54.15</v>
      </c>
      <c r="C47">
        <v>3.859476578706865</v>
      </c>
      <c r="D47">
        <v>44</v>
      </c>
      <c r="E47">
        <v>34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192973828.93534324</v>
      </c>
    </row>
    <row r="48" spans="1:15" x14ac:dyDescent="0.25">
      <c r="A48">
        <v>7.28</v>
      </c>
      <c r="B48">
        <v>54.15</v>
      </c>
      <c r="C48">
        <v>3.8788814550811281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193944072.75405639</v>
      </c>
    </row>
    <row r="49" spans="1:15" x14ac:dyDescent="0.25">
      <c r="A49">
        <v>7.48</v>
      </c>
      <c r="B49">
        <v>54.15</v>
      </c>
      <c r="C49">
        <v>3.890602328962804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194530116.4481402</v>
      </c>
    </row>
    <row r="50" spans="1:15" x14ac:dyDescent="0.25">
      <c r="A50">
        <v>7.6800000000000006</v>
      </c>
      <c r="B50">
        <v>54.15</v>
      </c>
      <c r="C50">
        <v>3.907422431656975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195371121.58284876</v>
      </c>
    </row>
    <row r="51" spans="1:15" x14ac:dyDescent="0.25">
      <c r="A51">
        <v>7.8800000000000008</v>
      </c>
      <c r="B51">
        <v>54.15</v>
      </c>
      <c r="C51">
        <v>3.910159529602776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195507976.48013881</v>
      </c>
    </row>
    <row r="52" spans="1:15" x14ac:dyDescent="0.25">
      <c r="A52">
        <v>8.08</v>
      </c>
      <c r="B52">
        <v>54.15</v>
      </c>
      <c r="C52">
        <v>3.9228845784195872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196144228.92097935</v>
      </c>
    </row>
    <row r="53" spans="1:15" x14ac:dyDescent="0.25">
      <c r="A53">
        <v>8.2800000000000011</v>
      </c>
      <c r="B53">
        <v>54.15</v>
      </c>
      <c r="C53">
        <v>3.979514453995213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198975722.69976065</v>
      </c>
    </row>
    <row r="54" spans="1:15" x14ac:dyDescent="0.25">
      <c r="A54">
        <v>8.48</v>
      </c>
      <c r="B54">
        <v>54.15</v>
      </c>
      <c r="C54">
        <v>4.08149577200866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204074788.60043299</v>
      </c>
    </row>
    <row r="55" spans="1:15" x14ac:dyDescent="0.25">
      <c r="A55">
        <v>8.68</v>
      </c>
      <c r="B55">
        <v>54.15</v>
      </c>
      <c r="C55">
        <v>4.3818502390440583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219092511.95220292</v>
      </c>
    </row>
    <row r="56" spans="1:15" x14ac:dyDescent="0.25">
      <c r="A56">
        <v>8.8800000000000008</v>
      </c>
      <c r="B56">
        <v>54.15</v>
      </c>
      <c r="C56">
        <v>4.3856459498296703</v>
      </c>
      <c r="D56">
        <v>53</v>
      </c>
      <c r="E56">
        <v>24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219282297.49148351</v>
      </c>
    </row>
    <row r="57" spans="1:15" x14ac:dyDescent="0.25">
      <c r="A57">
        <v>9.08</v>
      </c>
      <c r="B57">
        <v>54.15</v>
      </c>
      <c r="C57">
        <v>4.792365233956744</v>
      </c>
      <c r="D57">
        <v>62</v>
      </c>
      <c r="E57">
        <v>30</v>
      </c>
      <c r="F57">
        <v>29</v>
      </c>
      <c r="G57">
        <v>28</v>
      </c>
      <c r="H57">
        <v>51467.473297553333</v>
      </c>
      <c r="I57">
        <v>9</v>
      </c>
      <c r="J57">
        <v>5</v>
      </c>
      <c r="K57" t="s">
        <v>12</v>
      </c>
      <c r="L57">
        <v>522462.18286282418</v>
      </c>
      <c r="M57">
        <v>6476.7612390750937</v>
      </c>
      <c r="O57">
        <f t="shared" si="0"/>
        <v>239618261.6978372</v>
      </c>
    </row>
    <row r="58" spans="1:15" x14ac:dyDescent="0.25">
      <c r="A58">
        <v>9.2800000000000011</v>
      </c>
      <c r="B58">
        <v>54.15</v>
      </c>
      <c r="C58">
        <v>5.0815685264406971</v>
      </c>
      <c r="D58">
        <v>64</v>
      </c>
      <c r="E58">
        <v>305</v>
      </c>
      <c r="F58">
        <v>29</v>
      </c>
      <c r="G58">
        <v>28</v>
      </c>
      <c r="H58">
        <v>51467.473297553333</v>
      </c>
      <c r="I58">
        <v>9</v>
      </c>
      <c r="J58">
        <v>5</v>
      </c>
      <c r="K58" t="s">
        <v>12</v>
      </c>
      <c r="L58">
        <v>522462.18286282418</v>
      </c>
      <c r="M58">
        <v>6457.8271591933117</v>
      </c>
      <c r="O58">
        <f t="shared" si="0"/>
        <v>254078426.32203487</v>
      </c>
    </row>
    <row r="59" spans="1:15" x14ac:dyDescent="0.25">
      <c r="A59">
        <v>9.48</v>
      </c>
      <c r="B59">
        <v>54.15</v>
      </c>
      <c r="C59">
        <v>5.2990787988577814</v>
      </c>
      <c r="D59">
        <v>64</v>
      </c>
      <c r="E59">
        <v>639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264953939.94288906</v>
      </c>
    </row>
    <row r="60" spans="1:15" x14ac:dyDescent="0.25">
      <c r="A60">
        <v>9.68</v>
      </c>
      <c r="B60">
        <v>54.15</v>
      </c>
      <c r="C60">
        <v>5.2898036488693254</v>
      </c>
      <c r="D60">
        <v>63</v>
      </c>
      <c r="E60">
        <v>662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264490182.44346628</v>
      </c>
    </row>
    <row r="61" spans="1:15" x14ac:dyDescent="0.25">
      <c r="A61">
        <v>9.8800000000000008</v>
      </c>
      <c r="B61">
        <v>54.15</v>
      </c>
      <c r="C61">
        <v>5.2936242647805951</v>
      </c>
      <c r="D61">
        <v>64</v>
      </c>
      <c r="E61">
        <v>622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264681213.23902977</v>
      </c>
    </row>
    <row r="62" spans="1:15" x14ac:dyDescent="0.25">
      <c r="A62">
        <v>6.08</v>
      </c>
      <c r="B62">
        <v>53.95</v>
      </c>
      <c r="C62">
        <v>3.8906938498487031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194534692.49243516</v>
      </c>
    </row>
    <row r="63" spans="1:15" x14ac:dyDescent="0.25">
      <c r="A63">
        <v>6.28</v>
      </c>
      <c r="B63">
        <v>53.95</v>
      </c>
      <c r="C63">
        <v>8.5426141384215963</v>
      </c>
      <c r="D63">
        <v>0</v>
      </c>
      <c r="E63">
        <v>3533</v>
      </c>
      <c r="F63">
        <v>82</v>
      </c>
      <c r="G63">
        <v>79</v>
      </c>
      <c r="H63">
        <v>145528.71759997841</v>
      </c>
      <c r="I63">
        <v>9</v>
      </c>
      <c r="J63">
        <v>5</v>
      </c>
      <c r="K63" t="s">
        <v>12</v>
      </c>
      <c r="L63">
        <v>1477306.8618879861</v>
      </c>
      <c r="M63">
        <v>6731.9490133923964</v>
      </c>
      <c r="O63">
        <f t="shared" si="0"/>
        <v>427130706.92107981</v>
      </c>
    </row>
    <row r="64" spans="1:15" x14ac:dyDescent="0.25">
      <c r="A64">
        <v>6.48</v>
      </c>
      <c r="B64">
        <v>53.95</v>
      </c>
      <c r="C64">
        <v>3.8826971669794088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194134858.34897044</v>
      </c>
    </row>
    <row r="65" spans="1:15" x14ac:dyDescent="0.25">
      <c r="A65">
        <v>6.6800000000000006</v>
      </c>
      <c r="B65">
        <v>53.95</v>
      </c>
      <c r="C65">
        <v>3.8862576665116428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194312883.32558215</v>
      </c>
    </row>
    <row r="66" spans="1:15" x14ac:dyDescent="0.25">
      <c r="A66">
        <v>6.8800000000000008</v>
      </c>
      <c r="B66">
        <v>53.95</v>
      </c>
      <c r="C66">
        <v>3.8859527033385821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194297635.1669291</v>
      </c>
    </row>
    <row r="67" spans="1:15" x14ac:dyDescent="0.25">
      <c r="A67">
        <v>7.08</v>
      </c>
      <c r="B67">
        <v>53.95</v>
      </c>
      <c r="C67">
        <v>3.9153271839035422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195766359.19517711</v>
      </c>
    </row>
    <row r="68" spans="1:15" x14ac:dyDescent="0.25">
      <c r="A68">
        <v>7.28</v>
      </c>
      <c r="B68">
        <v>53.95</v>
      </c>
      <c r="C68">
        <v>3.9625248545667602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198126242.728338</v>
      </c>
    </row>
    <row r="69" spans="1:15" x14ac:dyDescent="0.25">
      <c r="A69">
        <v>7.48</v>
      </c>
      <c r="B69">
        <v>53.95</v>
      </c>
      <c r="C69">
        <v>4.0032649548647568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200163247.74323782</v>
      </c>
    </row>
    <row r="70" spans="1:15" x14ac:dyDescent="0.25">
      <c r="A70">
        <v>7.6800000000000006</v>
      </c>
      <c r="B70">
        <v>53.95</v>
      </c>
      <c r="C70">
        <v>4.0380481424022028</v>
      </c>
      <c r="D70">
        <v>47</v>
      </c>
      <c r="E70">
        <v>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201902407.12011012</v>
      </c>
    </row>
    <row r="71" spans="1:15" x14ac:dyDescent="0.25">
      <c r="A71">
        <v>7.8800000000000008</v>
      </c>
      <c r="B71">
        <v>53.95</v>
      </c>
      <c r="C71">
        <v>4.0413295631074524</v>
      </c>
      <c r="D71">
        <v>47</v>
      </c>
      <c r="E71">
        <v>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202066478.15537262</v>
      </c>
    </row>
    <row r="72" spans="1:15" x14ac:dyDescent="0.25">
      <c r="A72">
        <v>8.08</v>
      </c>
      <c r="B72">
        <v>53.95</v>
      </c>
      <c r="C72">
        <v>8.8929517151453972</v>
      </c>
      <c r="D72">
        <v>0</v>
      </c>
      <c r="E72">
        <v>3748</v>
      </c>
      <c r="F72">
        <v>85</v>
      </c>
      <c r="G72">
        <v>82</v>
      </c>
      <c r="H72">
        <v>150852.9389755874</v>
      </c>
      <c r="I72">
        <v>9</v>
      </c>
      <c r="J72">
        <v>5</v>
      </c>
      <c r="K72" t="s">
        <v>12</v>
      </c>
      <c r="L72">
        <v>1531354.6739082781</v>
      </c>
      <c r="M72">
        <v>6560.3431091960083</v>
      </c>
      <c r="O72">
        <f t="shared" si="1"/>
        <v>444647585.75726986</v>
      </c>
    </row>
    <row r="73" spans="1:15" x14ac:dyDescent="0.25">
      <c r="A73">
        <v>8.2800000000000011</v>
      </c>
      <c r="B73">
        <v>53.95</v>
      </c>
      <c r="C73">
        <v>4.1384390328937251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206921951.64468625</v>
      </c>
    </row>
    <row r="74" spans="1:15" x14ac:dyDescent="0.25">
      <c r="A74">
        <v>8.48</v>
      </c>
      <c r="B74">
        <v>53.95</v>
      </c>
      <c r="C74">
        <v>4.2910858103406611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214554290.51703304</v>
      </c>
    </row>
    <row r="75" spans="1:15" x14ac:dyDescent="0.25">
      <c r="A75">
        <v>8.68</v>
      </c>
      <c r="B75">
        <v>53.95</v>
      </c>
      <c r="C75">
        <v>4.5612557223577346</v>
      </c>
      <c r="D75">
        <v>57</v>
      </c>
      <c r="E75">
        <v>24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228062786.11788672</v>
      </c>
    </row>
    <row r="76" spans="1:15" x14ac:dyDescent="0.25">
      <c r="A76">
        <v>8.8800000000000008</v>
      </c>
      <c r="B76">
        <v>53.95</v>
      </c>
      <c r="C76">
        <v>4.5653485580165718</v>
      </c>
      <c r="D76">
        <v>57</v>
      </c>
      <c r="E76">
        <v>24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228267427.9008286</v>
      </c>
    </row>
    <row r="77" spans="1:15" x14ac:dyDescent="0.25">
      <c r="A77">
        <v>9.08</v>
      </c>
      <c r="B77">
        <v>53.95</v>
      </c>
      <c r="C77">
        <v>5.0329519943058632</v>
      </c>
      <c r="D77">
        <v>63</v>
      </c>
      <c r="E77">
        <v>293</v>
      </c>
      <c r="F77">
        <v>29</v>
      </c>
      <c r="G77">
        <v>28</v>
      </c>
      <c r="H77">
        <v>51467.473297553333</v>
      </c>
      <c r="I77">
        <v>9</v>
      </c>
      <c r="J77">
        <v>5</v>
      </c>
      <c r="K77" t="s">
        <v>12</v>
      </c>
      <c r="L77">
        <v>522462.18286282418</v>
      </c>
      <c r="M77">
        <v>6465.4153522896486</v>
      </c>
      <c r="O77">
        <f t="shared" si="1"/>
        <v>251647599.71529317</v>
      </c>
    </row>
    <row r="78" spans="1:15" x14ac:dyDescent="0.25">
      <c r="A78">
        <v>9.2800000000000011</v>
      </c>
      <c r="B78">
        <v>53.95</v>
      </c>
      <c r="C78">
        <v>5.2879884567327871</v>
      </c>
      <c r="D78">
        <v>62</v>
      </c>
      <c r="E78">
        <v>713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264399422.83663934</v>
      </c>
    </row>
    <row r="79" spans="1:15" x14ac:dyDescent="0.25">
      <c r="A79">
        <v>9.48</v>
      </c>
      <c r="B79">
        <v>53.95</v>
      </c>
      <c r="C79">
        <v>5.4391102791445087</v>
      </c>
      <c r="D79">
        <v>61</v>
      </c>
      <c r="E79">
        <v>935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271955513.95722544</v>
      </c>
    </row>
    <row r="80" spans="1:15" x14ac:dyDescent="0.25">
      <c r="A80">
        <v>9.68</v>
      </c>
      <c r="B80">
        <v>53.95</v>
      </c>
      <c r="C80">
        <v>5.4264775199609074</v>
      </c>
      <c r="D80">
        <v>61</v>
      </c>
      <c r="E80">
        <v>914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271323875.99804538</v>
      </c>
    </row>
    <row r="81" spans="1:15" x14ac:dyDescent="0.25">
      <c r="A81">
        <v>9.8800000000000008</v>
      </c>
      <c r="B81">
        <v>53.95</v>
      </c>
      <c r="C81">
        <v>5.4304621291548516</v>
      </c>
      <c r="D81">
        <v>62</v>
      </c>
      <c r="E81">
        <v>874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271523106.45774257</v>
      </c>
    </row>
    <row r="82" spans="1:15" x14ac:dyDescent="0.25">
      <c r="A82">
        <v>6.08</v>
      </c>
      <c r="B82">
        <v>53.75</v>
      </c>
      <c r="C82">
        <v>8.542637769935709</v>
      </c>
      <c r="D82">
        <v>0</v>
      </c>
      <c r="E82">
        <v>3536</v>
      </c>
      <c r="F82">
        <v>82</v>
      </c>
      <c r="G82">
        <v>79</v>
      </c>
      <c r="H82">
        <v>145528.71759997841</v>
      </c>
      <c r="I82">
        <v>9</v>
      </c>
      <c r="J82">
        <v>5</v>
      </c>
      <c r="K82" t="s">
        <v>12</v>
      </c>
      <c r="L82">
        <v>1477306.8618879861</v>
      </c>
      <c r="M82">
        <v>6739.9697345941859</v>
      </c>
      <c r="O82">
        <f t="shared" si="1"/>
        <v>427131888.49678546</v>
      </c>
    </row>
    <row r="83" spans="1:15" x14ac:dyDescent="0.25">
      <c r="A83">
        <v>6.28</v>
      </c>
      <c r="B83">
        <v>53.75</v>
      </c>
      <c r="C83">
        <v>3.877293557085201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193864677.85426006</v>
      </c>
    </row>
    <row r="84" spans="1:15" x14ac:dyDescent="0.25">
      <c r="A84">
        <v>6.48</v>
      </c>
      <c r="B84">
        <v>53.75</v>
      </c>
      <c r="C84">
        <v>3.8759942814610251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193799714.07305124</v>
      </c>
    </row>
    <row r="85" spans="1:15" x14ac:dyDescent="0.25">
      <c r="A85">
        <v>6.6800000000000006</v>
      </c>
      <c r="B85">
        <v>53.75</v>
      </c>
      <c r="C85">
        <v>3.8788880997467059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193944404.98733529</v>
      </c>
    </row>
    <row r="86" spans="1:15" x14ac:dyDescent="0.25">
      <c r="A86">
        <v>6.8800000000000008</v>
      </c>
      <c r="B86">
        <v>53.75</v>
      </c>
      <c r="C86">
        <v>3.8783970959172271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193919854.79586136</v>
      </c>
    </row>
    <row r="87" spans="1:15" x14ac:dyDescent="0.25">
      <c r="A87">
        <v>7.08</v>
      </c>
      <c r="B87">
        <v>53.75</v>
      </c>
      <c r="C87">
        <v>3.9081845087034508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195409225.43517253</v>
      </c>
    </row>
    <row r="88" spans="1:15" x14ac:dyDescent="0.25">
      <c r="A88">
        <v>7.28</v>
      </c>
      <c r="B88">
        <v>53.75</v>
      </c>
      <c r="C88">
        <v>3.9561498315393848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197807491.57696924</v>
      </c>
    </row>
    <row r="89" spans="1:15" x14ac:dyDescent="0.25">
      <c r="A89">
        <v>7.48</v>
      </c>
      <c r="B89">
        <v>53.75</v>
      </c>
      <c r="C89">
        <v>3.9977175526800242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199885877.6340012</v>
      </c>
    </row>
    <row r="90" spans="1:15" x14ac:dyDescent="0.25">
      <c r="A90">
        <v>7.6800000000000006</v>
      </c>
      <c r="B90">
        <v>53.75</v>
      </c>
      <c r="C90">
        <v>4.0332433321265153</v>
      </c>
      <c r="D90">
        <v>47</v>
      </c>
      <c r="E90">
        <v>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201662166.60632578</v>
      </c>
    </row>
    <row r="91" spans="1:15" x14ac:dyDescent="0.25">
      <c r="A91">
        <v>7.8800000000000008</v>
      </c>
      <c r="B91">
        <v>53.75</v>
      </c>
      <c r="C91">
        <v>4.0371473856338929</v>
      </c>
      <c r="D91">
        <v>47</v>
      </c>
      <c r="E91">
        <v>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201857369.28169465</v>
      </c>
    </row>
    <row r="92" spans="1:15" x14ac:dyDescent="0.25">
      <c r="A92">
        <v>8.08</v>
      </c>
      <c r="B92">
        <v>53.75</v>
      </c>
      <c r="C92">
        <v>4.0420224956675854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202101124.78337926</v>
      </c>
    </row>
    <row r="93" spans="1:15" x14ac:dyDescent="0.25">
      <c r="A93">
        <v>8.2800000000000011</v>
      </c>
      <c r="B93">
        <v>53.75</v>
      </c>
      <c r="C93">
        <v>4.1351879700038996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206759398.50019497</v>
      </c>
    </row>
    <row r="94" spans="1:15" x14ac:dyDescent="0.25">
      <c r="A94">
        <v>8.48</v>
      </c>
      <c r="B94">
        <v>53.75</v>
      </c>
      <c r="C94">
        <v>4.2881818995520344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214409094.97760171</v>
      </c>
    </row>
    <row r="95" spans="1:15" x14ac:dyDescent="0.25">
      <c r="A95">
        <v>8.68</v>
      </c>
      <c r="B95">
        <v>53.75</v>
      </c>
      <c r="C95">
        <v>4.5586420584159004</v>
      </c>
      <c r="D95">
        <v>57</v>
      </c>
      <c r="E95">
        <v>24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227932102.92079502</v>
      </c>
    </row>
    <row r="96" spans="1:15" x14ac:dyDescent="0.25">
      <c r="A96">
        <v>8.8800000000000008</v>
      </c>
      <c r="B96">
        <v>53.75</v>
      </c>
      <c r="C96">
        <v>4.5629804061310564</v>
      </c>
      <c r="D96">
        <v>57</v>
      </c>
      <c r="E96">
        <v>24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228149020.30655283</v>
      </c>
    </row>
    <row r="97" spans="1:15" x14ac:dyDescent="0.25">
      <c r="A97">
        <v>9.08</v>
      </c>
      <c r="B97">
        <v>53.75</v>
      </c>
      <c r="C97">
        <v>5.0307939022229284</v>
      </c>
      <c r="D97">
        <v>63</v>
      </c>
      <c r="E97">
        <v>293</v>
      </c>
      <c r="F97">
        <v>29</v>
      </c>
      <c r="G97">
        <v>28</v>
      </c>
      <c r="H97">
        <v>51467.473297553333</v>
      </c>
      <c r="I97">
        <v>9</v>
      </c>
      <c r="J97">
        <v>5</v>
      </c>
      <c r="K97" t="s">
        <v>12</v>
      </c>
      <c r="L97">
        <v>522462.18286282418</v>
      </c>
      <c r="M97">
        <v>6454.0936549391427</v>
      </c>
      <c r="O97">
        <f t="shared" si="1"/>
        <v>251539695.11114642</v>
      </c>
    </row>
    <row r="98" spans="1:15" x14ac:dyDescent="0.25">
      <c r="A98">
        <v>9.2800000000000011</v>
      </c>
      <c r="B98">
        <v>53.75</v>
      </c>
      <c r="C98">
        <v>5.2860120393381127</v>
      </c>
      <c r="D98">
        <v>62</v>
      </c>
      <c r="E98">
        <v>713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264300601.96690562</v>
      </c>
    </row>
    <row r="99" spans="1:15" x14ac:dyDescent="0.25">
      <c r="A99">
        <v>9.48</v>
      </c>
      <c r="B99">
        <v>53.75</v>
      </c>
      <c r="C99">
        <v>5.4376118566864049</v>
      </c>
      <c r="D99">
        <v>60</v>
      </c>
      <c r="E99">
        <v>975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271880592.83432025</v>
      </c>
    </row>
    <row r="100" spans="1:15" x14ac:dyDescent="0.25">
      <c r="A100">
        <v>9.68</v>
      </c>
      <c r="B100">
        <v>53.75</v>
      </c>
      <c r="C100">
        <v>5.4247997056138786</v>
      </c>
      <c r="D100">
        <v>61</v>
      </c>
      <c r="E100">
        <v>914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271239985.28069395</v>
      </c>
    </row>
    <row r="101" spans="1:15" x14ac:dyDescent="0.25">
      <c r="A101">
        <v>9.8800000000000008</v>
      </c>
      <c r="B101">
        <v>53.75</v>
      </c>
      <c r="C101">
        <v>5.4292279768777778</v>
      </c>
      <c r="D101">
        <v>61</v>
      </c>
      <c r="E101">
        <v>914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271461398.84388888</v>
      </c>
    </row>
    <row r="102" spans="1:15" x14ac:dyDescent="0.25">
      <c r="A102">
        <v>6.08</v>
      </c>
      <c r="B102">
        <v>53.55</v>
      </c>
      <c r="C102">
        <v>3.9727415826059271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198637079.13029635</v>
      </c>
    </row>
    <row r="103" spans="1:15" x14ac:dyDescent="0.25">
      <c r="A103">
        <v>6.28</v>
      </c>
      <c r="B103">
        <v>53.55</v>
      </c>
      <c r="C103">
        <v>3.9713299991440749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198566499.95720375</v>
      </c>
    </row>
    <row r="104" spans="1:15" x14ac:dyDescent="0.25">
      <c r="A104">
        <v>6.48</v>
      </c>
      <c r="B104">
        <v>53.55</v>
      </c>
      <c r="C104">
        <v>8.7208717054014393</v>
      </c>
      <c r="D104">
        <v>0</v>
      </c>
      <c r="E104">
        <v>3634</v>
      </c>
      <c r="F104">
        <v>84</v>
      </c>
      <c r="G104">
        <v>81</v>
      </c>
      <c r="H104">
        <v>149078.198517051</v>
      </c>
      <c r="I104">
        <v>9</v>
      </c>
      <c r="J104">
        <v>5</v>
      </c>
      <c r="K104" t="s">
        <v>12</v>
      </c>
      <c r="L104">
        <v>1513338.7365681799</v>
      </c>
      <c r="M104">
        <v>6690.5995447526202</v>
      </c>
      <c r="O104">
        <f t="shared" si="1"/>
        <v>436043585.27007198</v>
      </c>
    </row>
    <row r="105" spans="1:15" x14ac:dyDescent="0.25">
      <c r="A105">
        <v>6.6800000000000006</v>
      </c>
      <c r="B105">
        <v>53.55</v>
      </c>
      <c r="C105">
        <v>4.0694162505156486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203470812.52578244</v>
      </c>
    </row>
    <row r="106" spans="1:15" x14ac:dyDescent="0.25">
      <c r="A106">
        <v>6.8800000000000008</v>
      </c>
      <c r="B106">
        <v>53.55</v>
      </c>
      <c r="C106">
        <v>4.0682444896038286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203412224.48019144</v>
      </c>
    </row>
    <row r="107" spans="1:15" x14ac:dyDescent="0.25">
      <c r="A107">
        <v>7.08</v>
      </c>
      <c r="B107">
        <v>53.55</v>
      </c>
      <c r="C107">
        <v>4.2105688178003549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210528440.89001775</v>
      </c>
    </row>
    <row r="108" spans="1:15" x14ac:dyDescent="0.25">
      <c r="A108">
        <v>7.28</v>
      </c>
      <c r="B108">
        <v>53.55</v>
      </c>
      <c r="C108">
        <v>4.3154867962240804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215774339.81120402</v>
      </c>
    </row>
    <row r="109" spans="1:15" x14ac:dyDescent="0.25">
      <c r="A109">
        <v>7.48</v>
      </c>
      <c r="B109">
        <v>53.55</v>
      </c>
      <c r="C109">
        <v>4.4271408501465954</v>
      </c>
      <c r="D109">
        <v>56</v>
      </c>
      <c r="E109">
        <v>4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221357042.50732976</v>
      </c>
    </row>
    <row r="110" spans="1:15" x14ac:dyDescent="0.25">
      <c r="A110">
        <v>7.6800000000000006</v>
      </c>
      <c r="B110">
        <v>53.55</v>
      </c>
      <c r="C110">
        <v>4.5087222597765138</v>
      </c>
      <c r="D110">
        <v>56</v>
      </c>
      <c r="E110">
        <v>31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225436112.98882568</v>
      </c>
    </row>
    <row r="111" spans="1:15" x14ac:dyDescent="0.25">
      <c r="A111">
        <v>7.8800000000000008</v>
      </c>
      <c r="B111">
        <v>53.55</v>
      </c>
      <c r="C111">
        <v>4.5131345959876317</v>
      </c>
      <c r="D111">
        <v>56</v>
      </c>
      <c r="E111">
        <v>31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225656729.79938158</v>
      </c>
    </row>
    <row r="112" spans="1:15" x14ac:dyDescent="0.25">
      <c r="A112">
        <v>8.08</v>
      </c>
      <c r="B112">
        <v>53.55</v>
      </c>
      <c r="C112">
        <v>4.5309488052661866</v>
      </c>
      <c r="D112">
        <v>57</v>
      </c>
      <c r="E112">
        <v>8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226547440.26330933</v>
      </c>
    </row>
    <row r="113" spans="1:15" x14ac:dyDescent="0.25">
      <c r="A113">
        <v>8.2800000000000011</v>
      </c>
      <c r="B113">
        <v>53.55</v>
      </c>
      <c r="C113">
        <v>4.6439689598563723</v>
      </c>
      <c r="D113">
        <v>60</v>
      </c>
      <c r="E113">
        <v>24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232198447.99281862</v>
      </c>
    </row>
    <row r="114" spans="1:15" x14ac:dyDescent="0.25">
      <c r="A114">
        <v>8.48</v>
      </c>
      <c r="B114">
        <v>53.55</v>
      </c>
      <c r="C114">
        <v>4.7955775050935809</v>
      </c>
      <c r="D114">
        <v>63</v>
      </c>
      <c r="E114">
        <v>19</v>
      </c>
      <c r="F114">
        <v>29</v>
      </c>
      <c r="G114">
        <v>28</v>
      </c>
      <c r="H114">
        <v>51467.473297553333</v>
      </c>
      <c r="I114">
        <v>9</v>
      </c>
      <c r="J114">
        <v>5</v>
      </c>
      <c r="K114" t="s">
        <v>12</v>
      </c>
      <c r="L114">
        <v>522462.18286282418</v>
      </c>
      <c r="M114">
        <v>6499.8048247539946</v>
      </c>
      <c r="O114">
        <f t="shared" si="1"/>
        <v>239778875.25467905</v>
      </c>
    </row>
    <row r="115" spans="1:15" x14ac:dyDescent="0.25">
      <c r="A115">
        <v>8.68</v>
      </c>
      <c r="B115">
        <v>53.55</v>
      </c>
      <c r="C115">
        <v>5.082129601481677</v>
      </c>
      <c r="D115">
        <v>60</v>
      </c>
      <c r="E115">
        <v>557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254106480.07408386</v>
      </c>
    </row>
    <row r="116" spans="1:15" x14ac:dyDescent="0.25">
      <c r="A116">
        <v>8.8800000000000008</v>
      </c>
      <c r="B116">
        <v>53.55</v>
      </c>
      <c r="C116">
        <v>5.0866185104093882</v>
      </c>
      <c r="D116">
        <v>60</v>
      </c>
      <c r="E116">
        <v>557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254330925.5204694</v>
      </c>
    </row>
    <row r="117" spans="1:15" x14ac:dyDescent="0.25">
      <c r="A117">
        <v>9.08</v>
      </c>
      <c r="B117">
        <v>53.55</v>
      </c>
      <c r="C117">
        <v>5.3563607605890242</v>
      </c>
      <c r="D117">
        <v>59</v>
      </c>
      <c r="E117">
        <v>926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267818038.02945122</v>
      </c>
    </row>
    <row r="118" spans="1:15" x14ac:dyDescent="0.25">
      <c r="A118">
        <v>9.2800000000000011</v>
      </c>
      <c r="B118">
        <v>53.55</v>
      </c>
      <c r="C118">
        <v>5.4893789716301624</v>
      </c>
      <c r="D118">
        <v>60</v>
      </c>
      <c r="E118">
        <v>1046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274468948.5815081</v>
      </c>
    </row>
    <row r="119" spans="1:15" x14ac:dyDescent="0.25">
      <c r="A119">
        <v>9.48</v>
      </c>
      <c r="B119">
        <v>53.55</v>
      </c>
      <c r="C119">
        <v>5.5247967061602861</v>
      </c>
      <c r="D119">
        <v>59</v>
      </c>
      <c r="E119">
        <v>1124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276239835.30801427</v>
      </c>
    </row>
    <row r="120" spans="1:15" x14ac:dyDescent="0.25">
      <c r="A120">
        <v>9.68</v>
      </c>
      <c r="B120">
        <v>53.55</v>
      </c>
      <c r="C120">
        <v>5.51689904399589</v>
      </c>
      <c r="D120">
        <v>60</v>
      </c>
      <c r="E120">
        <v>1069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275844952.19979453</v>
      </c>
    </row>
    <row r="121" spans="1:15" x14ac:dyDescent="0.25">
      <c r="A121">
        <v>9.8800000000000008</v>
      </c>
      <c r="B121">
        <v>53.55</v>
      </c>
      <c r="C121">
        <v>5.5209150481773648</v>
      </c>
      <c r="D121">
        <v>59</v>
      </c>
      <c r="E121">
        <v>1108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276045752.40886825</v>
      </c>
    </row>
    <row r="122" spans="1:15" x14ac:dyDescent="0.25">
      <c r="A122">
        <v>6.08</v>
      </c>
      <c r="B122">
        <v>53.35</v>
      </c>
      <c r="C122">
        <v>4.2986716030839327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214933580.15419665</v>
      </c>
    </row>
    <row r="123" spans="1:15" x14ac:dyDescent="0.25">
      <c r="A123">
        <v>6.28</v>
      </c>
      <c r="B123">
        <v>53.35</v>
      </c>
      <c r="C123">
        <v>4.3765427409247879</v>
      </c>
      <c r="D123">
        <v>54</v>
      </c>
      <c r="E123">
        <v>23</v>
      </c>
      <c r="F123">
        <v>27</v>
      </c>
      <c r="G123">
        <v>26</v>
      </c>
      <c r="H123">
        <v>47917.992380480689</v>
      </c>
      <c r="I123">
        <v>9</v>
      </c>
      <c r="J123">
        <v>5</v>
      </c>
      <c r="K123" t="s">
        <v>12</v>
      </c>
      <c r="L123">
        <v>486430.30818262941</v>
      </c>
      <c r="M123">
        <v>6698.6748189308701</v>
      </c>
      <c r="O123">
        <f t="shared" si="1"/>
        <v>218827137.04623941</v>
      </c>
    </row>
    <row r="124" spans="1:15" x14ac:dyDescent="0.25">
      <c r="A124">
        <v>6.48</v>
      </c>
      <c r="B124">
        <v>53.35</v>
      </c>
      <c r="C124">
        <v>4.4475053601787264</v>
      </c>
      <c r="D124">
        <v>55</v>
      </c>
      <c r="E124">
        <v>8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222375268.00893632</v>
      </c>
    </row>
    <row r="125" spans="1:15" x14ac:dyDescent="0.25">
      <c r="A125">
        <v>6.6800000000000006</v>
      </c>
      <c r="B125">
        <v>53.35</v>
      </c>
      <c r="C125">
        <v>4.5065127059139964</v>
      </c>
      <c r="D125">
        <v>57</v>
      </c>
      <c r="E125">
        <v>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225325635.29569983</v>
      </c>
    </row>
    <row r="126" spans="1:15" x14ac:dyDescent="0.25">
      <c r="A126">
        <v>6.8800000000000008</v>
      </c>
      <c r="B126">
        <v>53.35</v>
      </c>
      <c r="C126">
        <v>4.504953860127956</v>
      </c>
      <c r="D126">
        <v>57</v>
      </c>
      <c r="E126">
        <v>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225247693.00639778</v>
      </c>
    </row>
    <row r="127" spans="1:15" x14ac:dyDescent="0.25">
      <c r="A127">
        <v>7.08</v>
      </c>
      <c r="B127">
        <v>53.35</v>
      </c>
      <c r="C127">
        <v>4.7055556791665207</v>
      </c>
      <c r="D127">
        <v>61</v>
      </c>
      <c r="E127">
        <v>25</v>
      </c>
      <c r="F127">
        <v>29</v>
      </c>
      <c r="G127">
        <v>28</v>
      </c>
      <c r="H127">
        <v>51467.473297553333</v>
      </c>
      <c r="I127">
        <v>9</v>
      </c>
      <c r="J127">
        <v>5</v>
      </c>
      <c r="K127" t="s">
        <v>12</v>
      </c>
      <c r="L127">
        <v>522462.18286282418</v>
      </c>
      <c r="M127">
        <v>6622.1165093686586</v>
      </c>
      <c r="O127">
        <f t="shared" si="1"/>
        <v>235277783.95832604</v>
      </c>
    </row>
    <row r="128" spans="1:15" x14ac:dyDescent="0.25">
      <c r="A128">
        <v>7.28</v>
      </c>
      <c r="B128">
        <v>53.35</v>
      </c>
      <c r="C128">
        <v>4.8559806210781753</v>
      </c>
      <c r="D128">
        <v>62</v>
      </c>
      <c r="E128">
        <v>167</v>
      </c>
      <c r="F128">
        <v>29</v>
      </c>
      <c r="G128">
        <v>28</v>
      </c>
      <c r="H128">
        <v>51467.473297553333</v>
      </c>
      <c r="I128">
        <v>9</v>
      </c>
      <c r="J128">
        <v>5</v>
      </c>
      <c r="K128" t="s">
        <v>12</v>
      </c>
      <c r="L128">
        <v>522462.18286282418</v>
      </c>
      <c r="M128">
        <v>6603.0047291226228</v>
      </c>
      <c r="O128">
        <f t="shared" si="1"/>
        <v>242799031.05390877</v>
      </c>
    </row>
    <row r="129" spans="1:15" x14ac:dyDescent="0.25">
      <c r="A129">
        <v>7.48</v>
      </c>
      <c r="B129">
        <v>53.35</v>
      </c>
      <c r="C129">
        <v>5.0020929994311532</v>
      </c>
      <c r="D129">
        <v>62</v>
      </c>
      <c r="E129">
        <v>343</v>
      </c>
      <c r="F129">
        <v>29</v>
      </c>
      <c r="G129">
        <v>28</v>
      </c>
      <c r="H129">
        <v>51467.473297553333</v>
      </c>
      <c r="I129">
        <v>9</v>
      </c>
      <c r="J129">
        <v>5</v>
      </c>
      <c r="K129" t="s">
        <v>12</v>
      </c>
      <c r="L129">
        <v>522462.18286282418</v>
      </c>
      <c r="M129">
        <v>6583.9042961971136</v>
      </c>
      <c r="O129">
        <f t="shared" si="1"/>
        <v>250104649.97155765</v>
      </c>
    </row>
    <row r="130" spans="1:15" x14ac:dyDescent="0.25">
      <c r="A130">
        <v>7.6800000000000006</v>
      </c>
      <c r="B130">
        <v>53.35</v>
      </c>
      <c r="C130">
        <v>5.1054996365442733</v>
      </c>
      <c r="D130">
        <v>60</v>
      </c>
      <c r="E130">
        <v>614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255274981.82721367</v>
      </c>
    </row>
    <row r="131" spans="1:15" x14ac:dyDescent="0.25">
      <c r="A131">
        <v>7.8800000000000008</v>
      </c>
      <c r="B131">
        <v>53.35</v>
      </c>
      <c r="C131">
        <v>5.1099779615322252</v>
      </c>
      <c r="D131">
        <v>60</v>
      </c>
      <c r="E131">
        <v>614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255498898.07661125</v>
      </c>
    </row>
    <row r="132" spans="1:15" x14ac:dyDescent="0.25">
      <c r="A132">
        <v>8.08</v>
      </c>
      <c r="B132">
        <v>53.35</v>
      </c>
      <c r="C132">
        <v>5.1684230949187482</v>
      </c>
      <c r="D132">
        <v>60</v>
      </c>
      <c r="E132">
        <v>681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258421154.74593741</v>
      </c>
    </row>
    <row r="133" spans="1:15" x14ac:dyDescent="0.25">
      <c r="A133">
        <v>8.2800000000000011</v>
      </c>
      <c r="B133">
        <v>53.35</v>
      </c>
      <c r="C133">
        <v>5.2437871593013607</v>
      </c>
      <c r="D133">
        <v>60</v>
      </c>
      <c r="E133">
        <v>769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262189357.96506804</v>
      </c>
    </row>
    <row r="134" spans="1:15" x14ac:dyDescent="0.25">
      <c r="A134">
        <v>8.48</v>
      </c>
      <c r="B134">
        <v>53.35</v>
      </c>
      <c r="C134">
        <v>5.3586142581319196</v>
      </c>
      <c r="D134">
        <v>60</v>
      </c>
      <c r="E134">
        <v>906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267930712.90659598</v>
      </c>
    </row>
    <row r="135" spans="1:15" x14ac:dyDescent="0.25">
      <c r="A135">
        <v>8.68</v>
      </c>
      <c r="B135">
        <v>53.35</v>
      </c>
      <c r="C135">
        <v>5.4798870388584264</v>
      </c>
      <c r="D135">
        <v>60</v>
      </c>
      <c r="E135">
        <v>1051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273994351.94292134</v>
      </c>
    </row>
    <row r="136" spans="1:15" x14ac:dyDescent="0.25">
      <c r="A136">
        <v>8.8800000000000008</v>
      </c>
      <c r="B136">
        <v>53.35</v>
      </c>
      <c r="C136">
        <v>5.4839139889056252</v>
      </c>
      <c r="D136">
        <v>59</v>
      </c>
      <c r="E136">
        <v>1090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274195699.44528127</v>
      </c>
    </row>
    <row r="137" spans="1:15" x14ac:dyDescent="0.25">
      <c r="A137">
        <v>9.08</v>
      </c>
      <c r="B137">
        <v>53.35</v>
      </c>
      <c r="C137">
        <v>5.6024560543889628</v>
      </c>
      <c r="D137">
        <v>60</v>
      </c>
      <c r="E137">
        <v>1192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280122802.71944815</v>
      </c>
    </row>
    <row r="138" spans="1:15" x14ac:dyDescent="0.25">
      <c r="A138">
        <v>9.2800000000000011</v>
      </c>
      <c r="B138">
        <v>53.35</v>
      </c>
      <c r="C138">
        <v>5.5855494688474279</v>
      </c>
      <c r="D138">
        <v>59</v>
      </c>
      <c r="E138">
        <v>1205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279277473.44237137</v>
      </c>
    </row>
    <row r="139" spans="1:15" x14ac:dyDescent="0.25">
      <c r="A139">
        <v>9.48</v>
      </c>
      <c r="B139">
        <v>53.35</v>
      </c>
      <c r="C139">
        <v>5.5723508872959648</v>
      </c>
      <c r="D139">
        <v>59</v>
      </c>
      <c r="E139">
        <v>1183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278617544.36479825</v>
      </c>
    </row>
    <row r="140" spans="1:15" x14ac:dyDescent="0.25">
      <c r="A140">
        <v>9.68</v>
      </c>
      <c r="B140">
        <v>53.35</v>
      </c>
      <c r="C140">
        <v>5.5644705810817321</v>
      </c>
      <c r="D140">
        <v>60</v>
      </c>
      <c r="E140">
        <v>1128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278223529.05408663</v>
      </c>
    </row>
    <row r="141" spans="1:15" x14ac:dyDescent="0.25">
      <c r="A141">
        <v>9.8800000000000008</v>
      </c>
      <c r="B141">
        <v>53.35</v>
      </c>
      <c r="C141">
        <v>5.5682598018327836</v>
      </c>
      <c r="D141">
        <v>60</v>
      </c>
      <c r="E141">
        <v>1196</v>
      </c>
      <c r="F141">
        <v>27</v>
      </c>
      <c r="G141">
        <v>26</v>
      </c>
      <c r="H141">
        <v>47917.992380480689</v>
      </c>
      <c r="I141">
        <v>9</v>
      </c>
      <c r="J141">
        <v>5</v>
      </c>
      <c r="K141" t="s">
        <v>12</v>
      </c>
      <c r="L141">
        <v>486430.30818262941</v>
      </c>
      <c r="M141">
        <v>6355.6278145500319</v>
      </c>
      <c r="O141">
        <f t="shared" si="2"/>
        <v>278412990.09163916</v>
      </c>
    </row>
    <row r="142" spans="1:15" x14ac:dyDescent="0.25">
      <c r="A142">
        <v>6.08</v>
      </c>
      <c r="B142">
        <v>53.15</v>
      </c>
      <c r="C142">
        <v>4.6949243658460702</v>
      </c>
      <c r="D142">
        <v>60</v>
      </c>
      <c r="E142">
        <v>34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234746218.2923035</v>
      </c>
    </row>
    <row r="143" spans="1:15" x14ac:dyDescent="0.25">
      <c r="A143">
        <v>6.28</v>
      </c>
      <c r="B143">
        <v>53.15</v>
      </c>
      <c r="C143">
        <v>4.8517365934224781</v>
      </c>
      <c r="D143">
        <v>64</v>
      </c>
      <c r="E143">
        <v>6</v>
      </c>
      <c r="F143">
        <v>30</v>
      </c>
      <c r="G143">
        <v>29</v>
      </c>
      <c r="H143">
        <v>53242.213756089652</v>
      </c>
      <c r="I143">
        <v>9</v>
      </c>
      <c r="J143">
        <v>5</v>
      </c>
      <c r="K143" t="s">
        <v>12</v>
      </c>
      <c r="L143">
        <v>540478.12020292156</v>
      </c>
      <c r="M143">
        <v>6687.6343958287353</v>
      </c>
      <c r="O143">
        <f t="shared" si="2"/>
        <v>242586829.67112389</v>
      </c>
    </row>
    <row r="144" spans="1:15" x14ac:dyDescent="0.25">
      <c r="A144">
        <v>6.48</v>
      </c>
      <c r="B144">
        <v>53.15</v>
      </c>
      <c r="C144">
        <v>4.8968897409039718</v>
      </c>
      <c r="D144">
        <v>64</v>
      </c>
      <c r="E144">
        <v>66</v>
      </c>
      <c r="F144">
        <v>30</v>
      </c>
      <c r="G144">
        <v>29</v>
      </c>
      <c r="H144">
        <v>53242.213756089652</v>
      </c>
      <c r="I144">
        <v>9</v>
      </c>
      <c r="J144">
        <v>5</v>
      </c>
      <c r="K144" t="s">
        <v>12</v>
      </c>
      <c r="L144">
        <v>540478.12020292156</v>
      </c>
      <c r="M144">
        <v>6668.4635812848364</v>
      </c>
      <c r="O144">
        <f t="shared" si="2"/>
        <v>244844487.04519859</v>
      </c>
    </row>
    <row r="145" spans="1:15" x14ac:dyDescent="0.25">
      <c r="A145">
        <v>6.6800000000000006</v>
      </c>
      <c r="B145">
        <v>53.15</v>
      </c>
      <c r="C145">
        <v>4.922092823888959</v>
      </c>
      <c r="D145">
        <v>64</v>
      </c>
      <c r="E145">
        <v>100</v>
      </c>
      <c r="F145">
        <v>30</v>
      </c>
      <c r="G145">
        <v>29</v>
      </c>
      <c r="H145">
        <v>53242.213756089652</v>
      </c>
      <c r="I145">
        <v>9</v>
      </c>
      <c r="J145">
        <v>5</v>
      </c>
      <c r="K145" t="s">
        <v>12</v>
      </c>
      <c r="L145">
        <v>540478.12020292156</v>
      </c>
      <c r="M145">
        <v>6649.3036537453791</v>
      </c>
      <c r="O145">
        <f t="shared" si="2"/>
        <v>246104641.19444793</v>
      </c>
    </row>
    <row r="146" spans="1:15" x14ac:dyDescent="0.25">
      <c r="A146">
        <v>6.8800000000000008</v>
      </c>
      <c r="B146">
        <v>53.15</v>
      </c>
      <c r="C146">
        <v>4.9215277113751101</v>
      </c>
      <c r="D146">
        <v>64</v>
      </c>
      <c r="E146">
        <v>100</v>
      </c>
      <c r="F146">
        <v>30</v>
      </c>
      <c r="G146">
        <v>29</v>
      </c>
      <c r="H146">
        <v>53242.213756089652</v>
      </c>
      <c r="I146">
        <v>9</v>
      </c>
      <c r="J146">
        <v>5</v>
      </c>
      <c r="K146" t="s">
        <v>12</v>
      </c>
      <c r="L146">
        <v>540478.12020292156</v>
      </c>
      <c r="M146">
        <v>6630.1547247931294</v>
      </c>
      <c r="O146">
        <f t="shared" si="2"/>
        <v>246076385.56875551</v>
      </c>
    </row>
    <row r="147" spans="1:15" x14ac:dyDescent="0.25">
      <c r="A147">
        <v>7.08</v>
      </c>
      <c r="B147">
        <v>53.15</v>
      </c>
      <c r="C147">
        <v>5.0255583892004854</v>
      </c>
      <c r="D147">
        <v>65</v>
      </c>
      <c r="E147">
        <v>188</v>
      </c>
      <c r="F147">
        <v>30</v>
      </c>
      <c r="G147">
        <v>29</v>
      </c>
      <c r="H147">
        <v>53242.213756089652</v>
      </c>
      <c r="I147">
        <v>9</v>
      </c>
      <c r="J147">
        <v>5</v>
      </c>
      <c r="K147" t="s">
        <v>12</v>
      </c>
      <c r="L147">
        <v>540478.12020292156</v>
      </c>
      <c r="M147">
        <v>6611.0169071854607</v>
      </c>
      <c r="O147">
        <f t="shared" si="2"/>
        <v>251277919.46002427</v>
      </c>
    </row>
    <row r="148" spans="1:15" x14ac:dyDescent="0.25">
      <c r="A148">
        <v>7.28</v>
      </c>
      <c r="B148">
        <v>53.15</v>
      </c>
      <c r="C148">
        <v>5.1352089946616477</v>
      </c>
      <c r="D148">
        <v>63</v>
      </c>
      <c r="E148">
        <v>469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256760449.73308238</v>
      </c>
    </row>
    <row r="149" spans="1:15" x14ac:dyDescent="0.25">
      <c r="A149">
        <v>7.48</v>
      </c>
      <c r="B149">
        <v>53.15</v>
      </c>
      <c r="C149">
        <v>5.2508736673380678</v>
      </c>
      <c r="D149">
        <v>62</v>
      </c>
      <c r="E149">
        <v>648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262543683.36690339</v>
      </c>
    </row>
    <row r="150" spans="1:15" x14ac:dyDescent="0.25">
      <c r="A150">
        <v>7.6800000000000006</v>
      </c>
      <c r="B150">
        <v>53.15</v>
      </c>
      <c r="C150">
        <v>5.355677148239117</v>
      </c>
      <c r="D150">
        <v>61</v>
      </c>
      <c r="E150">
        <v>813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267783857.41195586</v>
      </c>
    </row>
    <row r="151" spans="1:15" x14ac:dyDescent="0.25">
      <c r="A151">
        <v>7.8800000000000008</v>
      </c>
      <c r="B151">
        <v>53.15</v>
      </c>
      <c r="C151">
        <v>5.3597339727465068</v>
      </c>
      <c r="D151">
        <v>61</v>
      </c>
      <c r="E151">
        <v>813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267986698.63732535</v>
      </c>
    </row>
    <row r="152" spans="1:15" x14ac:dyDescent="0.25">
      <c r="A152">
        <v>8.08</v>
      </c>
      <c r="B152">
        <v>53.15</v>
      </c>
      <c r="C152">
        <v>5.4509715682071027</v>
      </c>
      <c r="D152">
        <v>61</v>
      </c>
      <c r="E152">
        <v>990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272548578.41035515</v>
      </c>
    </row>
    <row r="153" spans="1:15" x14ac:dyDescent="0.25">
      <c r="A153">
        <v>8.2800000000000011</v>
      </c>
      <c r="B153">
        <v>53.15</v>
      </c>
      <c r="C153">
        <v>5.5140358161667233</v>
      </c>
      <c r="D153">
        <v>61</v>
      </c>
      <c r="E153">
        <v>1063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275701790.80833614</v>
      </c>
    </row>
    <row r="154" spans="1:15" x14ac:dyDescent="0.25">
      <c r="A154">
        <v>8.48</v>
      </c>
      <c r="B154">
        <v>53.15</v>
      </c>
      <c r="C154">
        <v>5.5364091049007707</v>
      </c>
      <c r="D154">
        <v>60</v>
      </c>
      <c r="E154">
        <v>1125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276820455.24503851</v>
      </c>
    </row>
    <row r="155" spans="1:15" x14ac:dyDescent="0.25">
      <c r="A155">
        <v>8.68</v>
      </c>
      <c r="B155">
        <v>53.15</v>
      </c>
      <c r="C155">
        <v>5.6068189398111272</v>
      </c>
      <c r="D155">
        <v>60</v>
      </c>
      <c r="E155">
        <v>1207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280340946.99055636</v>
      </c>
    </row>
    <row r="156" spans="1:15" x14ac:dyDescent="0.25">
      <c r="A156">
        <v>8.8800000000000008</v>
      </c>
      <c r="B156">
        <v>53.15</v>
      </c>
      <c r="C156">
        <v>5.6109074938669554</v>
      </c>
      <c r="D156">
        <v>61</v>
      </c>
      <c r="E156">
        <v>1167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280545374.69334775</v>
      </c>
    </row>
    <row r="157" spans="1:15" x14ac:dyDescent="0.25">
      <c r="A157">
        <v>9.08</v>
      </c>
      <c r="B157">
        <v>53.15</v>
      </c>
      <c r="C157">
        <v>5.6700945814539709</v>
      </c>
      <c r="D157">
        <v>61</v>
      </c>
      <c r="E157">
        <v>1235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283504729.07269853</v>
      </c>
    </row>
    <row r="158" spans="1:15" x14ac:dyDescent="0.25">
      <c r="A158">
        <v>9.2800000000000011</v>
      </c>
      <c r="B158">
        <v>53.15</v>
      </c>
      <c r="C158">
        <v>5.6568250070527126</v>
      </c>
      <c r="D158">
        <v>61</v>
      </c>
      <c r="E158">
        <v>1213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282841250.35263562</v>
      </c>
    </row>
    <row r="159" spans="1:15" x14ac:dyDescent="0.25">
      <c r="A159">
        <v>9.48</v>
      </c>
      <c r="B159">
        <v>53.15</v>
      </c>
      <c r="C159">
        <v>5.6406665837970769</v>
      </c>
      <c r="D159">
        <v>60</v>
      </c>
      <c r="E159">
        <v>1227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282033329.18985385</v>
      </c>
    </row>
    <row r="160" spans="1:15" x14ac:dyDescent="0.25">
      <c r="A160">
        <v>9.68</v>
      </c>
      <c r="B160">
        <v>53.15</v>
      </c>
      <c r="C160">
        <v>5.6246850425102126</v>
      </c>
      <c r="D160">
        <v>61</v>
      </c>
      <c r="E160">
        <v>1162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281234252.12551063</v>
      </c>
    </row>
    <row r="161" spans="1:15" x14ac:dyDescent="0.25">
      <c r="A161">
        <v>9.8800000000000008</v>
      </c>
      <c r="B161">
        <v>53.15</v>
      </c>
      <c r="C161">
        <v>5.6286765002800276</v>
      </c>
      <c r="D161">
        <v>60</v>
      </c>
      <c r="E161">
        <v>1201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281433825.01400137</v>
      </c>
    </row>
    <row r="162" spans="1:15" x14ac:dyDescent="0.25">
      <c r="A162">
        <v>6.08</v>
      </c>
      <c r="B162">
        <v>52.95</v>
      </c>
      <c r="C162">
        <v>4.8932789381860218</v>
      </c>
      <c r="D162">
        <v>64</v>
      </c>
      <c r="E162">
        <v>47</v>
      </c>
      <c r="F162">
        <v>30</v>
      </c>
      <c r="G162">
        <v>29</v>
      </c>
      <c r="H162">
        <v>53242.213756089652</v>
      </c>
      <c r="I162">
        <v>9</v>
      </c>
      <c r="J162">
        <v>5</v>
      </c>
      <c r="K162" t="s">
        <v>12</v>
      </c>
      <c r="L162">
        <v>540478.12020292156</v>
      </c>
      <c r="M162">
        <v>6695.8161815601898</v>
      </c>
      <c r="O162">
        <f t="shared" si="2"/>
        <v>244663946.9093011</v>
      </c>
    </row>
    <row r="163" spans="1:15" x14ac:dyDescent="0.25">
      <c r="A163">
        <v>6.28</v>
      </c>
      <c r="B163">
        <v>52.95</v>
      </c>
      <c r="C163">
        <v>5.0606214952987134</v>
      </c>
      <c r="D163">
        <v>63</v>
      </c>
      <c r="E163">
        <v>298</v>
      </c>
      <c r="F163">
        <v>30</v>
      </c>
      <c r="G163">
        <v>29</v>
      </c>
      <c r="H163">
        <v>53242.213756089652</v>
      </c>
      <c r="I163">
        <v>9</v>
      </c>
      <c r="J163">
        <v>5</v>
      </c>
      <c r="K163" t="s">
        <v>12</v>
      </c>
      <c r="L163">
        <v>540478.12020292156</v>
      </c>
      <c r="M163">
        <v>6676.6197568813586</v>
      </c>
      <c r="O163">
        <f t="shared" si="2"/>
        <v>253031074.76493567</v>
      </c>
    </row>
    <row r="164" spans="1:15" x14ac:dyDescent="0.25">
      <c r="A164">
        <v>6.48</v>
      </c>
      <c r="B164">
        <v>52.95</v>
      </c>
      <c r="C164">
        <v>5.0894499031862273</v>
      </c>
      <c r="D164">
        <v>64</v>
      </c>
      <c r="E164">
        <v>297</v>
      </c>
      <c r="F164">
        <v>30</v>
      </c>
      <c r="G164">
        <v>29</v>
      </c>
      <c r="H164">
        <v>53242.213756089652</v>
      </c>
      <c r="I164">
        <v>9</v>
      </c>
      <c r="J164">
        <v>5</v>
      </c>
      <c r="K164" t="s">
        <v>12</v>
      </c>
      <c r="L164">
        <v>540478.12020292156</v>
      </c>
      <c r="M164">
        <v>6657.4341011603065</v>
      </c>
      <c r="O164">
        <f t="shared" si="2"/>
        <v>254472495.15931135</v>
      </c>
    </row>
    <row r="165" spans="1:15" x14ac:dyDescent="0.25">
      <c r="A165">
        <v>6.6800000000000006</v>
      </c>
      <c r="B165">
        <v>52.95</v>
      </c>
      <c r="C165">
        <v>5.0786469096518418</v>
      </c>
      <c r="D165">
        <v>68</v>
      </c>
      <c r="E165">
        <v>58</v>
      </c>
      <c r="F165">
        <v>31</v>
      </c>
      <c r="G165">
        <v>30</v>
      </c>
      <c r="H165">
        <v>55016.95421462597</v>
      </c>
      <c r="I165">
        <v>9</v>
      </c>
      <c r="J165">
        <v>5</v>
      </c>
      <c r="K165" t="s">
        <v>12</v>
      </c>
      <c r="L165">
        <v>558494.05754301895</v>
      </c>
      <c r="M165">
        <v>6638.2593248252824</v>
      </c>
      <c r="O165">
        <f t="shared" si="2"/>
        <v>253932345.48259211</v>
      </c>
    </row>
    <row r="166" spans="1:15" x14ac:dyDescent="0.25">
      <c r="A166">
        <v>6.8800000000000008</v>
      </c>
      <c r="B166">
        <v>52.95</v>
      </c>
      <c r="C166">
        <v>5.0781425733615784</v>
      </c>
      <c r="D166">
        <v>66</v>
      </c>
      <c r="E166">
        <v>137</v>
      </c>
      <c r="F166">
        <v>31</v>
      </c>
      <c r="G166">
        <v>30</v>
      </c>
      <c r="H166">
        <v>55016.95421462597</v>
      </c>
      <c r="I166">
        <v>9</v>
      </c>
      <c r="J166">
        <v>5</v>
      </c>
      <c r="K166" t="s">
        <v>12</v>
      </c>
      <c r="L166">
        <v>558494.05754301895</v>
      </c>
      <c r="M166">
        <v>6619.0955394674911</v>
      </c>
      <c r="O166">
        <f t="shared" si="2"/>
        <v>253907128.66807893</v>
      </c>
    </row>
    <row r="167" spans="1:15" x14ac:dyDescent="0.25">
      <c r="A167">
        <v>7.08</v>
      </c>
      <c r="B167">
        <v>52.95</v>
      </c>
      <c r="C167">
        <v>5.1534001778876339</v>
      </c>
      <c r="D167">
        <v>65</v>
      </c>
      <c r="E167">
        <v>338</v>
      </c>
      <c r="F167">
        <v>30</v>
      </c>
      <c r="G167">
        <v>29</v>
      </c>
      <c r="H167">
        <v>53242.213756089652</v>
      </c>
      <c r="I167">
        <v>9</v>
      </c>
      <c r="J167">
        <v>5</v>
      </c>
      <c r="K167" t="s">
        <v>12</v>
      </c>
      <c r="L167">
        <v>540478.12020292156</v>
      </c>
      <c r="M167">
        <v>6599.9428578571797</v>
      </c>
      <c r="O167">
        <f t="shared" si="2"/>
        <v>257670008.8943817</v>
      </c>
    </row>
    <row r="168" spans="1:15" x14ac:dyDescent="0.25">
      <c r="A168">
        <v>7.28</v>
      </c>
      <c r="B168">
        <v>52.95</v>
      </c>
      <c r="C168">
        <v>5.2239357802905593</v>
      </c>
      <c r="D168">
        <v>64</v>
      </c>
      <c r="E168">
        <v>463</v>
      </c>
      <c r="F168">
        <v>30</v>
      </c>
      <c r="G168">
        <v>29</v>
      </c>
      <c r="H168">
        <v>53242.213756089652</v>
      </c>
      <c r="I168">
        <v>9</v>
      </c>
      <c r="J168">
        <v>5</v>
      </c>
      <c r="K168" t="s">
        <v>12</v>
      </c>
      <c r="L168">
        <v>540478.12020292156</v>
      </c>
      <c r="M168">
        <v>6580.8013939599523</v>
      </c>
      <c r="O168">
        <f t="shared" si="2"/>
        <v>261196789.01452798</v>
      </c>
    </row>
    <row r="169" spans="1:15" x14ac:dyDescent="0.25">
      <c r="A169">
        <v>7.48</v>
      </c>
      <c r="B169">
        <v>52.95</v>
      </c>
      <c r="C169">
        <v>5.3415322973654913</v>
      </c>
      <c r="D169">
        <v>62</v>
      </c>
      <c r="E169">
        <v>754</v>
      </c>
      <c r="F169">
        <v>29</v>
      </c>
      <c r="G169">
        <v>28</v>
      </c>
      <c r="H169">
        <v>51467.473297553333</v>
      </c>
      <c r="I169">
        <v>9</v>
      </c>
      <c r="J169">
        <v>5</v>
      </c>
      <c r="K169" t="s">
        <v>12</v>
      </c>
      <c r="L169">
        <v>522462.18286282418</v>
      </c>
      <c r="M169">
        <v>6561.6712629533185</v>
      </c>
      <c r="O169">
        <f t="shared" si="2"/>
        <v>267076614.86827457</v>
      </c>
    </row>
    <row r="170" spans="1:15" x14ac:dyDescent="0.25">
      <c r="A170">
        <v>7.6800000000000006</v>
      </c>
      <c r="B170">
        <v>52.95</v>
      </c>
      <c r="C170">
        <v>5.4576686757403268</v>
      </c>
      <c r="D170">
        <v>61</v>
      </c>
      <c r="E170">
        <v>934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272883433.78701633</v>
      </c>
    </row>
    <row r="171" spans="1:15" x14ac:dyDescent="0.25">
      <c r="A171">
        <v>7.8800000000000008</v>
      </c>
      <c r="B171">
        <v>52.95</v>
      </c>
      <c r="C171">
        <v>5.4608073054861039</v>
      </c>
      <c r="D171">
        <v>62</v>
      </c>
      <c r="E171">
        <v>894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273040365.27430522</v>
      </c>
    </row>
    <row r="172" spans="1:15" x14ac:dyDescent="0.25">
      <c r="A172">
        <v>8.08</v>
      </c>
      <c r="B172">
        <v>52.95</v>
      </c>
      <c r="C172">
        <v>5.5727495768127682</v>
      </c>
      <c r="D172">
        <v>61</v>
      </c>
      <c r="E172">
        <v>1068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278637478.8406384</v>
      </c>
    </row>
    <row r="173" spans="1:15" x14ac:dyDescent="0.25">
      <c r="A173">
        <v>8.2800000000000011</v>
      </c>
      <c r="B173">
        <v>52.95</v>
      </c>
      <c r="C173">
        <v>5.620620789240391</v>
      </c>
      <c r="D173">
        <v>62</v>
      </c>
      <c r="E173">
        <v>1083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281031039.46201956</v>
      </c>
    </row>
    <row r="174" spans="1:15" x14ac:dyDescent="0.25">
      <c r="A174">
        <v>8.48</v>
      </c>
      <c r="B174">
        <v>52.95</v>
      </c>
      <c r="C174">
        <v>5.6226329501392023</v>
      </c>
      <c r="D174">
        <v>61</v>
      </c>
      <c r="E174">
        <v>1189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281131647.50696009</v>
      </c>
    </row>
    <row r="175" spans="1:15" x14ac:dyDescent="0.25">
      <c r="A175">
        <v>8.68</v>
      </c>
      <c r="B175">
        <v>52.95</v>
      </c>
      <c r="C175">
        <v>5.6560705585552737</v>
      </c>
      <c r="D175">
        <v>60</v>
      </c>
      <c r="E175">
        <v>1265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282803527.9277637</v>
      </c>
    </row>
    <row r="176" spans="1:15" x14ac:dyDescent="0.25">
      <c r="A176">
        <v>8.8800000000000008</v>
      </c>
      <c r="B176">
        <v>52.95</v>
      </c>
      <c r="C176">
        <v>5.6602720021629231</v>
      </c>
      <c r="D176">
        <v>60</v>
      </c>
      <c r="E176">
        <v>1265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283013600.10814613</v>
      </c>
    </row>
    <row r="177" spans="1:15" x14ac:dyDescent="0.25">
      <c r="A177">
        <v>9.08</v>
      </c>
      <c r="B177">
        <v>52.95</v>
      </c>
      <c r="C177">
        <v>5.6822446208289774</v>
      </c>
      <c r="D177">
        <v>60</v>
      </c>
      <c r="E177">
        <v>1287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284112231.04144889</v>
      </c>
    </row>
    <row r="178" spans="1:15" x14ac:dyDescent="0.25">
      <c r="A178">
        <v>9.2800000000000011</v>
      </c>
      <c r="B178">
        <v>52.95</v>
      </c>
      <c r="C178">
        <v>5.6870308529528319</v>
      </c>
      <c r="D178">
        <v>61</v>
      </c>
      <c r="E178">
        <v>1248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284351542.6476416</v>
      </c>
    </row>
    <row r="179" spans="1:15" x14ac:dyDescent="0.25">
      <c r="A179">
        <v>9.48</v>
      </c>
      <c r="B179">
        <v>52.95</v>
      </c>
      <c r="C179">
        <v>5.6776761162906624</v>
      </c>
      <c r="D179">
        <v>61</v>
      </c>
      <c r="E179">
        <v>1231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283883805.81453311</v>
      </c>
    </row>
    <row r="180" spans="1:15" x14ac:dyDescent="0.25">
      <c r="A180">
        <v>9.68</v>
      </c>
      <c r="B180">
        <v>52.95</v>
      </c>
      <c r="C180">
        <v>5.6892857655734961</v>
      </c>
      <c r="D180">
        <v>61</v>
      </c>
      <c r="E180">
        <v>1240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284464288.27867478</v>
      </c>
    </row>
    <row r="181" spans="1:15" x14ac:dyDescent="0.25">
      <c r="A181">
        <v>9.8800000000000008</v>
      </c>
      <c r="B181">
        <v>52.95</v>
      </c>
      <c r="C181">
        <v>5.6928654136850954</v>
      </c>
      <c r="D181">
        <v>61</v>
      </c>
      <c r="E181">
        <v>1239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284643270.68425477</v>
      </c>
    </row>
    <row r="182" spans="1:15" x14ac:dyDescent="0.25">
      <c r="A182">
        <v>6.08</v>
      </c>
      <c r="B182">
        <v>52.75</v>
      </c>
      <c r="C182">
        <v>4.8992267303093451</v>
      </c>
      <c r="D182">
        <v>64</v>
      </c>
      <c r="E182">
        <v>47</v>
      </c>
      <c r="F182">
        <v>30</v>
      </c>
      <c r="G182">
        <v>29</v>
      </c>
      <c r="H182">
        <v>53242.213756089652</v>
      </c>
      <c r="I182">
        <v>9</v>
      </c>
      <c r="J182">
        <v>5</v>
      </c>
      <c r="K182" t="s">
        <v>12</v>
      </c>
      <c r="L182">
        <v>540478.12020292156</v>
      </c>
      <c r="M182">
        <v>6684.8423948037789</v>
      </c>
      <c r="O182">
        <f t="shared" si="2"/>
        <v>244961336.51546726</v>
      </c>
    </row>
    <row r="183" spans="1:15" x14ac:dyDescent="0.25">
      <c r="A183">
        <v>6.28</v>
      </c>
      <c r="B183">
        <v>52.75</v>
      </c>
      <c r="C183">
        <v>5.0671621945146308</v>
      </c>
      <c r="D183">
        <v>63</v>
      </c>
      <c r="E183">
        <v>298</v>
      </c>
      <c r="F183">
        <v>30</v>
      </c>
      <c r="G183">
        <v>29</v>
      </c>
      <c r="H183">
        <v>53242.213756089652</v>
      </c>
      <c r="I183">
        <v>9</v>
      </c>
      <c r="J183">
        <v>5</v>
      </c>
      <c r="K183" t="s">
        <v>12</v>
      </c>
      <c r="L183">
        <v>540478.12020292156</v>
      </c>
      <c r="M183">
        <v>6665.6310809326696</v>
      </c>
      <c r="O183">
        <f t="shared" si="2"/>
        <v>253358109.72573155</v>
      </c>
    </row>
    <row r="184" spans="1:15" x14ac:dyDescent="0.25">
      <c r="A184">
        <v>6.48</v>
      </c>
      <c r="B184">
        <v>52.75</v>
      </c>
      <c r="C184">
        <v>5.0965346989550628</v>
      </c>
      <c r="D184">
        <v>64</v>
      </c>
      <c r="E184">
        <v>297</v>
      </c>
      <c r="F184">
        <v>30</v>
      </c>
      <c r="G184">
        <v>29</v>
      </c>
      <c r="H184">
        <v>53242.213756089652</v>
      </c>
      <c r="I184">
        <v>9</v>
      </c>
      <c r="J184">
        <v>5</v>
      </c>
      <c r="K184" t="s">
        <v>12</v>
      </c>
      <c r="L184">
        <v>540478.12020292156</v>
      </c>
      <c r="M184">
        <v>6646.4305277341018</v>
      </c>
      <c r="O184">
        <f t="shared" si="2"/>
        <v>254826734.94775313</v>
      </c>
    </row>
    <row r="185" spans="1:15" x14ac:dyDescent="0.25">
      <c r="A185">
        <v>6.6800000000000006</v>
      </c>
      <c r="B185">
        <v>52.75</v>
      </c>
      <c r="C185">
        <v>5.0864299111346156</v>
      </c>
      <c r="D185">
        <v>67</v>
      </c>
      <c r="E185">
        <v>98</v>
      </c>
      <c r="F185">
        <v>31</v>
      </c>
      <c r="G185">
        <v>30</v>
      </c>
      <c r="H185">
        <v>55016.95421462597</v>
      </c>
      <c r="I185">
        <v>9</v>
      </c>
      <c r="J185">
        <v>5</v>
      </c>
      <c r="K185" t="s">
        <v>12</v>
      </c>
      <c r="L185">
        <v>558494.05754301895</v>
      </c>
      <c r="M185">
        <v>6627.240845635506</v>
      </c>
      <c r="O185">
        <f t="shared" si="2"/>
        <v>254321495.55673078</v>
      </c>
    </row>
    <row r="186" spans="1:15" x14ac:dyDescent="0.25">
      <c r="A186">
        <v>6.8800000000000008</v>
      </c>
      <c r="B186">
        <v>52.75</v>
      </c>
      <c r="C186">
        <v>5.0858699078836143</v>
      </c>
      <c r="D186">
        <v>68</v>
      </c>
      <c r="E186">
        <v>58</v>
      </c>
      <c r="F186">
        <v>31</v>
      </c>
      <c r="G186">
        <v>30</v>
      </c>
      <c r="H186">
        <v>55016.95421462597</v>
      </c>
      <c r="I186">
        <v>9</v>
      </c>
      <c r="J186">
        <v>5</v>
      </c>
      <c r="K186" t="s">
        <v>12</v>
      </c>
      <c r="L186">
        <v>558494.05754301895</v>
      </c>
      <c r="M186">
        <v>6608.0621462315448</v>
      </c>
      <c r="O186">
        <f t="shared" si="2"/>
        <v>254293495.39418072</v>
      </c>
    </row>
    <row r="187" spans="1:15" x14ac:dyDescent="0.25">
      <c r="A187">
        <v>7.08</v>
      </c>
      <c r="B187">
        <v>52.75</v>
      </c>
      <c r="C187">
        <v>5.1607405277712513</v>
      </c>
      <c r="D187">
        <v>65</v>
      </c>
      <c r="E187">
        <v>338</v>
      </c>
      <c r="F187">
        <v>30</v>
      </c>
      <c r="G187">
        <v>29</v>
      </c>
      <c r="H187">
        <v>53242.213756089652</v>
      </c>
      <c r="I187">
        <v>9</v>
      </c>
      <c r="J187">
        <v>5</v>
      </c>
      <c r="K187" t="s">
        <v>12</v>
      </c>
      <c r="L187">
        <v>540478.12020292156</v>
      </c>
      <c r="M187">
        <v>6588.8945423003233</v>
      </c>
      <c r="O187">
        <f t="shared" si="2"/>
        <v>258037026.38856256</v>
      </c>
    </row>
    <row r="188" spans="1:15" x14ac:dyDescent="0.25">
      <c r="A188">
        <v>7.28</v>
      </c>
      <c r="B188">
        <v>52.75</v>
      </c>
      <c r="C188">
        <v>5.2304961941757391</v>
      </c>
      <c r="D188">
        <v>65</v>
      </c>
      <c r="E188">
        <v>423</v>
      </c>
      <c r="F188">
        <v>30</v>
      </c>
      <c r="G188">
        <v>29</v>
      </c>
      <c r="H188">
        <v>53242.213756089652</v>
      </c>
      <c r="I188">
        <v>9</v>
      </c>
      <c r="J188">
        <v>5</v>
      </c>
      <c r="K188" t="s">
        <v>12</v>
      </c>
      <c r="L188">
        <v>540478.12020292156</v>
      </c>
      <c r="M188">
        <v>6569.7381478197867</v>
      </c>
      <c r="O188">
        <f t="shared" si="2"/>
        <v>261524809.70878696</v>
      </c>
    </row>
    <row r="189" spans="1:15" x14ac:dyDescent="0.25">
      <c r="A189">
        <v>7.48</v>
      </c>
      <c r="B189">
        <v>52.75</v>
      </c>
      <c r="C189">
        <v>5.3478365188140531</v>
      </c>
      <c r="D189">
        <v>62</v>
      </c>
      <c r="E189">
        <v>754</v>
      </c>
      <c r="F189">
        <v>29</v>
      </c>
      <c r="G189">
        <v>28</v>
      </c>
      <c r="H189">
        <v>51467.473297553333</v>
      </c>
      <c r="I189">
        <v>9</v>
      </c>
      <c r="J189">
        <v>5</v>
      </c>
      <c r="K189" t="s">
        <v>12</v>
      </c>
      <c r="L189">
        <v>522462.18286282418</v>
      </c>
      <c r="M189">
        <v>6550.5930779843648</v>
      </c>
      <c r="O189">
        <f t="shared" si="2"/>
        <v>267391825.94070265</v>
      </c>
    </row>
    <row r="190" spans="1:15" x14ac:dyDescent="0.25">
      <c r="A190">
        <v>7.6800000000000006</v>
      </c>
      <c r="B190">
        <v>52.75</v>
      </c>
      <c r="C190">
        <v>5.4633835657932499</v>
      </c>
      <c r="D190">
        <v>61</v>
      </c>
      <c r="E190">
        <v>934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273169178.28966248</v>
      </c>
    </row>
    <row r="191" spans="1:15" x14ac:dyDescent="0.25">
      <c r="A191">
        <v>7.8800000000000008</v>
      </c>
      <c r="B191">
        <v>52.75</v>
      </c>
      <c r="C191">
        <v>5.4662935697989994</v>
      </c>
      <c r="D191">
        <v>61</v>
      </c>
      <c r="E191">
        <v>934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273314678.48994994</v>
      </c>
    </row>
    <row r="192" spans="1:15" x14ac:dyDescent="0.25">
      <c r="A192">
        <v>8.08</v>
      </c>
      <c r="B192">
        <v>52.75</v>
      </c>
      <c r="C192">
        <v>5.5779169648042881</v>
      </c>
      <c r="D192">
        <v>62</v>
      </c>
      <c r="E192">
        <v>1029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278895848.24021441</v>
      </c>
    </row>
    <row r="193" spans="1:15" x14ac:dyDescent="0.25">
      <c r="A193">
        <v>8.2800000000000011</v>
      </c>
      <c r="B193">
        <v>52.75</v>
      </c>
      <c r="C193">
        <v>5.6252008577237742</v>
      </c>
      <c r="D193">
        <v>61</v>
      </c>
      <c r="E193">
        <v>1123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281260042.88618869</v>
      </c>
    </row>
    <row r="194" spans="1:15" x14ac:dyDescent="0.25">
      <c r="A194">
        <v>8.48</v>
      </c>
      <c r="B194">
        <v>52.75</v>
      </c>
      <c r="C194">
        <v>5.6268518537739114</v>
      </c>
      <c r="D194">
        <v>60</v>
      </c>
      <c r="E194">
        <v>1229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281342592.68869555</v>
      </c>
    </row>
    <row r="195" spans="1:15" x14ac:dyDescent="0.25">
      <c r="A195">
        <v>8.68</v>
      </c>
      <c r="B195">
        <v>52.75</v>
      </c>
      <c r="C195">
        <v>5.6604658667528156</v>
      </c>
      <c r="D195">
        <v>60</v>
      </c>
      <c r="E195">
        <v>1266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283023293.33764076</v>
      </c>
    </row>
    <row r="196" spans="1:15" x14ac:dyDescent="0.25">
      <c r="A196">
        <v>8.8800000000000008</v>
      </c>
      <c r="B196">
        <v>52.75</v>
      </c>
      <c r="C196">
        <v>5.6635961606753558</v>
      </c>
      <c r="D196">
        <v>60</v>
      </c>
      <c r="E196">
        <v>1265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283179808.03376776</v>
      </c>
    </row>
    <row r="197" spans="1:15" x14ac:dyDescent="0.25">
      <c r="A197">
        <v>9.08</v>
      </c>
      <c r="B197">
        <v>52.75</v>
      </c>
      <c r="C197">
        <v>5.6858254238381001</v>
      </c>
      <c r="D197">
        <v>61</v>
      </c>
      <c r="E197">
        <v>1248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284291271.19190502</v>
      </c>
    </row>
    <row r="198" spans="1:15" x14ac:dyDescent="0.25">
      <c r="A198">
        <v>9.2800000000000011</v>
      </c>
      <c r="B198">
        <v>52.75</v>
      </c>
      <c r="C198">
        <v>5.6902462286362034</v>
      </c>
      <c r="D198">
        <v>60</v>
      </c>
      <c r="E198">
        <v>1288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284512311.4318102</v>
      </c>
    </row>
    <row r="199" spans="1:15" x14ac:dyDescent="0.25">
      <c r="A199">
        <v>9.48</v>
      </c>
      <c r="B199">
        <v>52.75</v>
      </c>
      <c r="C199">
        <v>5.6807183100467924</v>
      </c>
      <c r="D199">
        <v>60</v>
      </c>
      <c r="E199">
        <v>1271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284035915.5023396</v>
      </c>
    </row>
    <row r="200" spans="1:15" x14ac:dyDescent="0.25">
      <c r="A200">
        <v>9.68</v>
      </c>
      <c r="B200">
        <v>52.75</v>
      </c>
      <c r="C200">
        <v>5.6918569775152248</v>
      </c>
      <c r="D200">
        <v>61</v>
      </c>
      <c r="E200">
        <v>1240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284592848.87576121</v>
      </c>
    </row>
    <row r="201" spans="1:15" x14ac:dyDescent="0.25">
      <c r="A201">
        <v>9.8800000000000008</v>
      </c>
      <c r="B201">
        <v>52.75</v>
      </c>
      <c r="C201">
        <v>5.6961083554307539</v>
      </c>
      <c r="D201">
        <v>61</v>
      </c>
      <c r="E201">
        <v>1240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284805417.77153772</v>
      </c>
    </row>
    <row r="202" spans="1:15" x14ac:dyDescent="0.25">
      <c r="A202">
        <v>6.08</v>
      </c>
      <c r="B202">
        <v>52.55</v>
      </c>
      <c r="C202">
        <v>5.0553731013088692</v>
      </c>
      <c r="D202">
        <v>62</v>
      </c>
      <c r="E202">
        <v>312</v>
      </c>
      <c r="F202">
        <v>30</v>
      </c>
      <c r="G202">
        <v>29</v>
      </c>
      <c r="H202">
        <v>53242.213756089652</v>
      </c>
      <c r="I202">
        <v>9</v>
      </c>
      <c r="J202">
        <v>5</v>
      </c>
      <c r="K202" t="s">
        <v>12</v>
      </c>
      <c r="L202">
        <v>540478.12020292156</v>
      </c>
      <c r="M202">
        <v>6673.8948055730143</v>
      </c>
      <c r="O202">
        <f t="shared" si="3"/>
        <v>252768655.06544346</v>
      </c>
    </row>
    <row r="203" spans="1:15" x14ac:dyDescent="0.25">
      <c r="A203">
        <v>6.28</v>
      </c>
      <c r="B203">
        <v>52.55</v>
      </c>
      <c r="C203">
        <v>5.1976347853359277</v>
      </c>
      <c r="D203">
        <v>62</v>
      </c>
      <c r="E203">
        <v>491</v>
      </c>
      <c r="F203">
        <v>30</v>
      </c>
      <c r="G203">
        <v>29</v>
      </c>
      <c r="H203">
        <v>53242.213756089652</v>
      </c>
      <c r="I203">
        <v>9</v>
      </c>
      <c r="J203">
        <v>5</v>
      </c>
      <c r="K203" t="s">
        <v>12</v>
      </c>
      <c r="L203">
        <v>540478.12020292156</v>
      </c>
      <c r="M203">
        <v>6654.6685474029482</v>
      </c>
      <c r="O203">
        <f t="shared" si="3"/>
        <v>259881739.26679638</v>
      </c>
    </row>
    <row r="204" spans="1:15" x14ac:dyDescent="0.25">
      <c r="A204">
        <v>6.48</v>
      </c>
      <c r="B204">
        <v>52.55</v>
      </c>
      <c r="C204">
        <v>5.2284742933700397</v>
      </c>
      <c r="D204">
        <v>62</v>
      </c>
      <c r="E204">
        <v>531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261423714.66850197</v>
      </c>
    </row>
    <row r="205" spans="1:15" x14ac:dyDescent="0.25">
      <c r="A205">
        <v>6.6800000000000006</v>
      </c>
      <c r="B205">
        <v>52.55</v>
      </c>
      <c r="C205">
        <v>5.2289658996824384</v>
      </c>
      <c r="D205">
        <v>63</v>
      </c>
      <c r="E205">
        <v>493</v>
      </c>
      <c r="F205">
        <v>30</v>
      </c>
      <c r="G205">
        <v>29</v>
      </c>
      <c r="H205">
        <v>53242.213756089652</v>
      </c>
      <c r="I205">
        <v>9</v>
      </c>
      <c r="J205">
        <v>5</v>
      </c>
      <c r="K205" t="s">
        <v>12</v>
      </c>
      <c r="L205">
        <v>540478.12020292156</v>
      </c>
      <c r="M205">
        <v>6616.2483966522605</v>
      </c>
      <c r="O205">
        <f t="shared" si="3"/>
        <v>261448294.98412192</v>
      </c>
    </row>
    <row r="206" spans="1:15" x14ac:dyDescent="0.25">
      <c r="A206">
        <v>6.8800000000000008</v>
      </c>
      <c r="B206">
        <v>52.55</v>
      </c>
      <c r="C206">
        <v>5.2282926843069868</v>
      </c>
      <c r="D206">
        <v>62</v>
      </c>
      <c r="E206">
        <v>532</v>
      </c>
      <c r="F206">
        <v>30</v>
      </c>
      <c r="G206">
        <v>29</v>
      </c>
      <c r="H206">
        <v>53242.213756089652</v>
      </c>
      <c r="I206">
        <v>9</v>
      </c>
      <c r="J206">
        <v>5</v>
      </c>
      <c r="K206" t="s">
        <v>12</v>
      </c>
      <c r="L206">
        <v>540478.12020292156</v>
      </c>
      <c r="M206">
        <v>6597.0547260863332</v>
      </c>
      <c r="O206">
        <f t="shared" si="3"/>
        <v>261414634.21534935</v>
      </c>
    </row>
    <row r="207" spans="1:15" x14ac:dyDescent="0.25">
      <c r="A207">
        <v>7.08</v>
      </c>
      <c r="B207">
        <v>52.55</v>
      </c>
      <c r="C207">
        <v>5.2814650886731407</v>
      </c>
      <c r="D207">
        <v>61</v>
      </c>
      <c r="E207">
        <v>706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264073254.43365702</v>
      </c>
    </row>
    <row r="208" spans="1:15" x14ac:dyDescent="0.25">
      <c r="A208">
        <v>7.28</v>
      </c>
      <c r="B208">
        <v>52.55</v>
      </c>
      <c r="C208">
        <v>5.3396728938546261</v>
      </c>
      <c r="D208">
        <v>61</v>
      </c>
      <c r="E208">
        <v>777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266983644.69273129</v>
      </c>
    </row>
    <row r="209" spans="1:15" x14ac:dyDescent="0.25">
      <c r="A209">
        <v>7.48</v>
      </c>
      <c r="B209">
        <v>52.55</v>
      </c>
      <c r="C209">
        <v>5.4266128006318342</v>
      </c>
      <c r="D209">
        <v>61</v>
      </c>
      <c r="E209">
        <v>883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271330640.03159171</v>
      </c>
    </row>
    <row r="210" spans="1:15" x14ac:dyDescent="0.25">
      <c r="A210">
        <v>7.6800000000000006</v>
      </c>
      <c r="B210">
        <v>52.55</v>
      </c>
      <c r="C210">
        <v>5.5301382690683463</v>
      </c>
      <c r="D210">
        <v>61</v>
      </c>
      <c r="E210">
        <v>1009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276506913.4534173</v>
      </c>
    </row>
    <row r="211" spans="1:15" x14ac:dyDescent="0.25">
      <c r="A211">
        <v>7.8800000000000008</v>
      </c>
      <c r="B211">
        <v>52.55</v>
      </c>
      <c r="C211">
        <v>5.5321230289198038</v>
      </c>
      <c r="D211">
        <v>60</v>
      </c>
      <c r="E211">
        <v>1048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276606151.4459902</v>
      </c>
    </row>
    <row r="212" spans="1:15" x14ac:dyDescent="0.25">
      <c r="A212">
        <v>8.08</v>
      </c>
      <c r="B212">
        <v>52.55</v>
      </c>
      <c r="C212">
        <v>5.6347843681385674</v>
      </c>
      <c r="D212">
        <v>60</v>
      </c>
      <c r="E212">
        <v>1172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281739218.40692836</v>
      </c>
    </row>
    <row r="213" spans="1:15" x14ac:dyDescent="0.25">
      <c r="A213">
        <v>8.2800000000000011</v>
      </c>
      <c r="B213">
        <v>52.55</v>
      </c>
      <c r="C213">
        <v>5.6818412768943531</v>
      </c>
      <c r="D213">
        <v>61</v>
      </c>
      <c r="E213">
        <v>1187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284092063.84471768</v>
      </c>
    </row>
    <row r="214" spans="1:15" x14ac:dyDescent="0.25">
      <c r="A214">
        <v>8.48</v>
      </c>
      <c r="B214">
        <v>52.55</v>
      </c>
      <c r="C214">
        <v>5.6870844511790866</v>
      </c>
      <c r="D214">
        <v>60</v>
      </c>
      <c r="E214">
        <v>1229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284354222.5589543</v>
      </c>
    </row>
    <row r="215" spans="1:15" x14ac:dyDescent="0.25">
      <c r="A215">
        <v>8.68</v>
      </c>
      <c r="B215">
        <v>52.55</v>
      </c>
      <c r="C215">
        <v>5.7075686337382558</v>
      </c>
      <c r="D215">
        <v>60</v>
      </c>
      <c r="E215">
        <v>1319</v>
      </c>
      <c r="F215">
        <v>28</v>
      </c>
      <c r="G215">
        <v>27</v>
      </c>
      <c r="H215">
        <v>49692.732839017008</v>
      </c>
      <c r="I215">
        <v>9</v>
      </c>
      <c r="J215">
        <v>5</v>
      </c>
      <c r="K215" t="s">
        <v>12</v>
      </c>
      <c r="L215">
        <v>504446.24552272679</v>
      </c>
      <c r="M215">
        <v>6424.8245232691461</v>
      </c>
      <c r="O215">
        <f t="shared" si="3"/>
        <v>285378431.68691278</v>
      </c>
    </row>
    <row r="216" spans="1:15" x14ac:dyDescent="0.25">
      <c r="A216">
        <v>8.8800000000000008</v>
      </c>
      <c r="B216">
        <v>52.55</v>
      </c>
      <c r="C216">
        <v>5.7104116625684824</v>
      </c>
      <c r="D216">
        <v>60</v>
      </c>
      <c r="E216">
        <v>1318</v>
      </c>
      <c r="F216">
        <v>28</v>
      </c>
      <c r="G216">
        <v>27</v>
      </c>
      <c r="H216">
        <v>49692.732839017008</v>
      </c>
      <c r="I216">
        <v>9</v>
      </c>
      <c r="J216">
        <v>5</v>
      </c>
      <c r="K216" t="s">
        <v>12</v>
      </c>
      <c r="L216">
        <v>504446.24552272679</v>
      </c>
      <c r="M216">
        <v>6405.7469973618554</v>
      </c>
      <c r="O216">
        <f t="shared" si="3"/>
        <v>285520583.12842411</v>
      </c>
    </row>
    <row r="217" spans="1:15" x14ac:dyDescent="0.25">
      <c r="A217">
        <v>9.08</v>
      </c>
      <c r="B217">
        <v>52.55</v>
      </c>
      <c r="C217">
        <v>5.7133782268403408</v>
      </c>
      <c r="D217">
        <v>60</v>
      </c>
      <c r="E217">
        <v>1317</v>
      </c>
      <c r="F217">
        <v>28</v>
      </c>
      <c r="G217">
        <v>27</v>
      </c>
      <c r="H217">
        <v>49692.732839017008</v>
      </c>
      <c r="I217">
        <v>9</v>
      </c>
      <c r="J217">
        <v>5</v>
      </c>
      <c r="K217" t="s">
        <v>12</v>
      </c>
      <c r="L217">
        <v>504446.24552272679</v>
      </c>
      <c r="M217">
        <v>6386.6817548559738</v>
      </c>
      <c r="O217">
        <f t="shared" si="3"/>
        <v>285668911.34201705</v>
      </c>
    </row>
    <row r="218" spans="1:15" x14ac:dyDescent="0.25">
      <c r="A218">
        <v>9.2800000000000011</v>
      </c>
      <c r="B218">
        <v>52.55</v>
      </c>
      <c r="C218">
        <v>5.7199870904721974</v>
      </c>
      <c r="D218">
        <v>59</v>
      </c>
      <c r="E218">
        <v>1360</v>
      </c>
      <c r="F218">
        <v>28</v>
      </c>
      <c r="G218">
        <v>27</v>
      </c>
      <c r="H218">
        <v>49692.732839017008</v>
      </c>
      <c r="I218">
        <v>9</v>
      </c>
      <c r="J218">
        <v>5</v>
      </c>
      <c r="K218" t="s">
        <v>12</v>
      </c>
      <c r="L218">
        <v>504446.24552272679</v>
      </c>
      <c r="M218">
        <v>6367.6289227390489</v>
      </c>
      <c r="O218">
        <f t="shared" si="3"/>
        <v>285999354.52360988</v>
      </c>
    </row>
    <row r="219" spans="1:15" x14ac:dyDescent="0.25">
      <c r="A219">
        <v>9.48</v>
      </c>
      <c r="B219">
        <v>52.55</v>
      </c>
      <c r="C219">
        <v>5.7340946791608243</v>
      </c>
      <c r="D219">
        <v>60</v>
      </c>
      <c r="E219">
        <v>1333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286704733.95804119</v>
      </c>
    </row>
    <row r="220" spans="1:15" x14ac:dyDescent="0.25">
      <c r="A220">
        <v>9.68</v>
      </c>
      <c r="B220">
        <v>52.55</v>
      </c>
      <c r="C220">
        <v>5.7638923660657513</v>
      </c>
      <c r="D220">
        <v>60</v>
      </c>
      <c r="E220">
        <v>1365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288194618.30328757</v>
      </c>
    </row>
    <row r="221" spans="1:15" x14ac:dyDescent="0.25">
      <c r="A221">
        <v>9.8800000000000008</v>
      </c>
      <c r="B221">
        <v>52.55</v>
      </c>
      <c r="C221">
        <v>5.7679815395427436</v>
      </c>
      <c r="D221">
        <v>60</v>
      </c>
      <c r="E221">
        <v>1365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288399076.97713721</v>
      </c>
    </row>
    <row r="222" spans="1:15" x14ac:dyDescent="0.25">
      <c r="A222">
        <v>6.08</v>
      </c>
      <c r="B222">
        <v>52.35</v>
      </c>
      <c r="C222">
        <v>5.2111188922909593</v>
      </c>
      <c r="D222">
        <v>60</v>
      </c>
      <c r="E222">
        <v>645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260555944.61454797</v>
      </c>
    </row>
    <row r="223" spans="1:15" x14ac:dyDescent="0.25">
      <c r="A223">
        <v>6.28</v>
      </c>
      <c r="B223">
        <v>52.35</v>
      </c>
      <c r="C223">
        <v>5.2828127964002229</v>
      </c>
      <c r="D223">
        <v>60</v>
      </c>
      <c r="E223">
        <v>736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264140639.82001114</v>
      </c>
    </row>
    <row r="224" spans="1:15" x14ac:dyDescent="0.25">
      <c r="A224">
        <v>6.48</v>
      </c>
      <c r="B224">
        <v>52.35</v>
      </c>
      <c r="C224">
        <v>5.3404566165534701</v>
      </c>
      <c r="D224">
        <v>60</v>
      </c>
      <c r="E224">
        <v>809</v>
      </c>
      <c r="F224">
        <v>29</v>
      </c>
      <c r="G224">
        <v>28</v>
      </c>
      <c r="H224">
        <v>51467.473297553333</v>
      </c>
      <c r="I224">
        <v>9</v>
      </c>
      <c r="J224">
        <v>5</v>
      </c>
      <c r="K224" t="s">
        <v>12</v>
      </c>
      <c r="L224">
        <v>522462.18286282418</v>
      </c>
      <c r="M224">
        <v>6624.5018213566891</v>
      </c>
      <c r="O224">
        <f t="shared" si="3"/>
        <v>267022830.82767349</v>
      </c>
    </row>
    <row r="225" spans="1:15" x14ac:dyDescent="0.25">
      <c r="A225">
        <v>6.6800000000000006</v>
      </c>
      <c r="B225">
        <v>52.35</v>
      </c>
      <c r="C225">
        <v>5.3666910579855269</v>
      </c>
      <c r="D225">
        <v>59</v>
      </c>
      <c r="E225">
        <v>882</v>
      </c>
      <c r="F225">
        <v>29</v>
      </c>
      <c r="G225">
        <v>28</v>
      </c>
      <c r="H225">
        <v>51467.473297553333</v>
      </c>
      <c r="I225">
        <v>9</v>
      </c>
      <c r="J225">
        <v>5</v>
      </c>
      <c r="K225" t="s">
        <v>12</v>
      </c>
      <c r="L225">
        <v>522462.18286282418</v>
      </c>
      <c r="M225">
        <v>6605.2821589424211</v>
      </c>
      <c r="O225">
        <f t="shared" si="3"/>
        <v>268334552.89927635</v>
      </c>
    </row>
    <row r="226" spans="1:15" x14ac:dyDescent="0.25">
      <c r="A226">
        <v>6.8800000000000008</v>
      </c>
      <c r="B226">
        <v>52.35</v>
      </c>
      <c r="C226">
        <v>5.3665376213800773</v>
      </c>
      <c r="D226">
        <v>59</v>
      </c>
      <c r="E226">
        <v>882</v>
      </c>
      <c r="F226">
        <v>29</v>
      </c>
      <c r="G226">
        <v>28</v>
      </c>
      <c r="H226">
        <v>51467.473297553333</v>
      </c>
      <c r="I226">
        <v>9</v>
      </c>
      <c r="J226">
        <v>5</v>
      </c>
      <c r="K226" t="s">
        <v>12</v>
      </c>
      <c r="L226">
        <v>522462.18286282418</v>
      </c>
      <c r="M226">
        <v>6586.0734606313581</v>
      </c>
      <c r="O226">
        <f t="shared" si="3"/>
        <v>268326881.06900385</v>
      </c>
    </row>
    <row r="227" spans="1:15" x14ac:dyDescent="0.25">
      <c r="A227">
        <v>7.08</v>
      </c>
      <c r="B227">
        <v>52.35</v>
      </c>
      <c r="C227">
        <v>5.4132804155541052</v>
      </c>
      <c r="D227">
        <v>60</v>
      </c>
      <c r="E227">
        <v>900</v>
      </c>
      <c r="F227">
        <v>29</v>
      </c>
      <c r="G227">
        <v>28</v>
      </c>
      <c r="H227">
        <v>51467.473297553333</v>
      </c>
      <c r="I227">
        <v>9</v>
      </c>
      <c r="J227">
        <v>5</v>
      </c>
      <c r="K227" t="s">
        <v>12</v>
      </c>
      <c r="L227">
        <v>522462.18286282418</v>
      </c>
      <c r="M227">
        <v>6566.875839201989</v>
      </c>
      <c r="O227">
        <f t="shared" si="3"/>
        <v>270664020.77770525</v>
      </c>
    </row>
    <row r="228" spans="1:15" x14ac:dyDescent="0.25">
      <c r="A228">
        <v>7.28</v>
      </c>
      <c r="B228">
        <v>52.35</v>
      </c>
      <c r="C228">
        <v>5.4616453313635072</v>
      </c>
      <c r="D228">
        <v>60</v>
      </c>
      <c r="E228">
        <v>959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273082266.56817538</v>
      </c>
    </row>
    <row r="229" spans="1:15" x14ac:dyDescent="0.25">
      <c r="A229">
        <v>7.48</v>
      </c>
      <c r="B229">
        <v>52.35</v>
      </c>
      <c r="C229">
        <v>5.526978920444594</v>
      </c>
      <c r="D229">
        <v>59</v>
      </c>
      <c r="E229">
        <v>1147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276348946.02222973</v>
      </c>
    </row>
    <row r="230" spans="1:15" x14ac:dyDescent="0.25">
      <c r="A230">
        <v>7.6800000000000006</v>
      </c>
      <c r="B230">
        <v>52.35</v>
      </c>
      <c r="C230">
        <v>5.5938786983993936</v>
      </c>
      <c r="D230">
        <v>59</v>
      </c>
      <c r="E230">
        <v>1159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279693934.91996968</v>
      </c>
    </row>
    <row r="231" spans="1:15" x14ac:dyDescent="0.25">
      <c r="A231">
        <v>7.8800000000000008</v>
      </c>
      <c r="B231">
        <v>52.35</v>
      </c>
      <c r="C231">
        <v>5.5956889757993062</v>
      </c>
      <c r="D231">
        <v>60</v>
      </c>
      <c r="E231">
        <v>1119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279784448.78996533</v>
      </c>
    </row>
    <row r="232" spans="1:15" x14ac:dyDescent="0.25">
      <c r="A232">
        <v>8.08</v>
      </c>
      <c r="B232">
        <v>52.35</v>
      </c>
      <c r="C232">
        <v>5.6384123452430783</v>
      </c>
      <c r="D232">
        <v>60</v>
      </c>
      <c r="E232">
        <v>1169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281920617.26215392</v>
      </c>
    </row>
    <row r="233" spans="1:15" x14ac:dyDescent="0.25">
      <c r="A233">
        <v>8.2800000000000011</v>
      </c>
      <c r="B233">
        <v>52.35</v>
      </c>
      <c r="C233">
        <v>5.6744920627011677</v>
      </c>
      <c r="D233">
        <v>59</v>
      </c>
      <c r="E233">
        <v>1250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283724603.1350584</v>
      </c>
    </row>
    <row r="234" spans="1:15" x14ac:dyDescent="0.25">
      <c r="A234">
        <v>8.48</v>
      </c>
      <c r="B234">
        <v>52.35</v>
      </c>
      <c r="C234">
        <v>5.6939035269257214</v>
      </c>
      <c r="D234">
        <v>58</v>
      </c>
      <c r="E234">
        <v>1310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284695176.34628606</v>
      </c>
    </row>
    <row r="235" spans="1:15" x14ac:dyDescent="0.25">
      <c r="A235">
        <v>8.68</v>
      </c>
      <c r="B235">
        <v>52.35</v>
      </c>
      <c r="C235">
        <v>5.726890248369835</v>
      </c>
      <c r="D235">
        <v>58</v>
      </c>
      <c r="E235">
        <v>1347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286344512.41849172</v>
      </c>
    </row>
    <row r="236" spans="1:15" x14ac:dyDescent="0.25">
      <c r="A236">
        <v>8.8800000000000008</v>
      </c>
      <c r="B236">
        <v>52.35</v>
      </c>
      <c r="C236">
        <v>5.7302559094187346</v>
      </c>
      <c r="D236">
        <v>58</v>
      </c>
      <c r="E236">
        <v>1347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286512795.47093672</v>
      </c>
    </row>
    <row r="237" spans="1:15" x14ac:dyDescent="0.25">
      <c r="A237">
        <v>9.08</v>
      </c>
      <c r="B237">
        <v>52.35</v>
      </c>
      <c r="C237">
        <v>5.7635628550172227</v>
      </c>
      <c r="D237">
        <v>58</v>
      </c>
      <c r="E237">
        <v>1384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288178142.75086111</v>
      </c>
    </row>
    <row r="238" spans="1:15" x14ac:dyDescent="0.25">
      <c r="A238">
        <v>9.2800000000000011</v>
      </c>
      <c r="B238">
        <v>52.35</v>
      </c>
      <c r="C238">
        <v>5.8039221982174078</v>
      </c>
      <c r="D238">
        <v>59</v>
      </c>
      <c r="E238">
        <v>1390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290196109.91087037</v>
      </c>
    </row>
    <row r="239" spans="1:15" x14ac:dyDescent="0.25">
      <c r="A239">
        <v>9.48</v>
      </c>
      <c r="B239">
        <v>52.35</v>
      </c>
      <c r="C239">
        <v>5.8342382255837686</v>
      </c>
      <c r="D239">
        <v>59</v>
      </c>
      <c r="E239">
        <v>1423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291711911.27918845</v>
      </c>
    </row>
    <row r="240" spans="1:15" x14ac:dyDescent="0.25">
      <c r="A240">
        <v>9.68</v>
      </c>
      <c r="B240">
        <v>52.35</v>
      </c>
      <c r="C240">
        <v>5.83404470267081</v>
      </c>
      <c r="D240">
        <v>59</v>
      </c>
      <c r="E240">
        <v>1418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291702235.13354051</v>
      </c>
    </row>
    <row r="241" spans="1:15" x14ac:dyDescent="0.25">
      <c r="A241">
        <v>9.8800000000000008</v>
      </c>
      <c r="B241">
        <v>52.35</v>
      </c>
      <c r="C241">
        <v>5.8371495719037298</v>
      </c>
      <c r="D241">
        <v>59</v>
      </c>
      <c r="E241">
        <v>1417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291857478.59518647</v>
      </c>
    </row>
    <row r="242" spans="1:15" x14ac:dyDescent="0.25">
      <c r="A242">
        <v>6.08</v>
      </c>
      <c r="B242">
        <v>52.15</v>
      </c>
      <c r="C242">
        <v>5.3198709819786441</v>
      </c>
      <c r="D242">
        <v>57</v>
      </c>
      <c r="E242">
        <v>959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265993549.09893221</v>
      </c>
    </row>
    <row r="243" spans="1:15" x14ac:dyDescent="0.25">
      <c r="A243">
        <v>6.28</v>
      </c>
      <c r="B243">
        <v>52.15</v>
      </c>
      <c r="C243">
        <v>5.3748719970736998</v>
      </c>
      <c r="D243">
        <v>57</v>
      </c>
      <c r="E243">
        <v>1029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268743599.85368496</v>
      </c>
    </row>
    <row r="244" spans="1:15" x14ac:dyDescent="0.25">
      <c r="A244">
        <v>6.48</v>
      </c>
      <c r="B244">
        <v>52.15</v>
      </c>
      <c r="C244">
        <v>5.4560330227675173</v>
      </c>
      <c r="D244">
        <v>57</v>
      </c>
      <c r="E244">
        <v>1131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272801651.13837588</v>
      </c>
    </row>
    <row r="245" spans="1:15" x14ac:dyDescent="0.25">
      <c r="A245">
        <v>6.6800000000000006</v>
      </c>
      <c r="B245">
        <v>52.15</v>
      </c>
      <c r="C245">
        <v>5.4900992022757107</v>
      </c>
      <c r="D245">
        <v>57</v>
      </c>
      <c r="E245">
        <v>1174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274504960.11378551</v>
      </c>
    </row>
    <row r="246" spans="1:15" x14ac:dyDescent="0.25">
      <c r="A246">
        <v>6.8800000000000008</v>
      </c>
      <c r="B246">
        <v>52.15</v>
      </c>
      <c r="C246">
        <v>5.4899690727228236</v>
      </c>
      <c r="D246">
        <v>57</v>
      </c>
      <c r="E246">
        <v>1174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274498453.63614118</v>
      </c>
    </row>
    <row r="247" spans="1:15" x14ac:dyDescent="0.25">
      <c r="A247">
        <v>7.08</v>
      </c>
      <c r="B247">
        <v>52.15</v>
      </c>
      <c r="C247">
        <v>5.5141106100094346</v>
      </c>
      <c r="D247">
        <v>58</v>
      </c>
      <c r="E247">
        <v>1164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275705530.50047171</v>
      </c>
    </row>
    <row r="248" spans="1:15" x14ac:dyDescent="0.25">
      <c r="A248">
        <v>7.28</v>
      </c>
      <c r="B248">
        <v>52.15</v>
      </c>
      <c r="C248">
        <v>5.5591281503721284</v>
      </c>
      <c r="D248">
        <v>58</v>
      </c>
      <c r="E248">
        <v>1219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277956407.51860642</v>
      </c>
    </row>
    <row r="249" spans="1:15" x14ac:dyDescent="0.25">
      <c r="A249">
        <v>7.48</v>
      </c>
      <c r="B249">
        <v>52.15</v>
      </c>
      <c r="C249">
        <v>5.6021368128562496</v>
      </c>
      <c r="D249">
        <v>58</v>
      </c>
      <c r="E249">
        <v>1271</v>
      </c>
      <c r="F249">
        <v>28</v>
      </c>
      <c r="G249">
        <v>27</v>
      </c>
      <c r="H249">
        <v>49692.732839017008</v>
      </c>
      <c r="I249">
        <v>9</v>
      </c>
      <c r="J249">
        <v>5</v>
      </c>
      <c r="K249" t="s">
        <v>12</v>
      </c>
      <c r="L249">
        <v>504446.24552272679</v>
      </c>
      <c r="M249">
        <v>6517.5140422998866</v>
      </c>
      <c r="O249">
        <f t="shared" si="3"/>
        <v>280106840.64281249</v>
      </c>
    </row>
    <row r="250" spans="1:15" x14ac:dyDescent="0.25">
      <c r="A250">
        <v>7.6800000000000006</v>
      </c>
      <c r="B250">
        <v>52.15</v>
      </c>
      <c r="C250">
        <v>5.6478655168691887</v>
      </c>
      <c r="D250">
        <v>58</v>
      </c>
      <c r="E250">
        <v>1257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282393275.84345943</v>
      </c>
    </row>
    <row r="251" spans="1:15" x14ac:dyDescent="0.25">
      <c r="A251">
        <v>7.8800000000000008</v>
      </c>
      <c r="B251">
        <v>52.15</v>
      </c>
      <c r="C251">
        <v>5.6497293490031248</v>
      </c>
      <c r="D251">
        <v>58</v>
      </c>
      <c r="E251">
        <v>1257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282486467.45015627</v>
      </c>
    </row>
    <row r="252" spans="1:15" x14ac:dyDescent="0.25">
      <c r="A252">
        <v>8.08</v>
      </c>
      <c r="B252">
        <v>52.15</v>
      </c>
      <c r="C252">
        <v>5.6491717100136727</v>
      </c>
      <c r="D252">
        <v>59</v>
      </c>
      <c r="E252">
        <v>1214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282458585.50068361</v>
      </c>
    </row>
    <row r="253" spans="1:15" x14ac:dyDescent="0.25">
      <c r="A253">
        <v>8.2800000000000011</v>
      </c>
      <c r="B253">
        <v>52.15</v>
      </c>
      <c r="C253">
        <v>5.6680522391630248</v>
      </c>
      <c r="D253">
        <v>58</v>
      </c>
      <c r="E253">
        <v>1274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283402611.95815122</v>
      </c>
    </row>
    <row r="254" spans="1:15" x14ac:dyDescent="0.25">
      <c r="A254">
        <v>8.48</v>
      </c>
      <c r="B254">
        <v>52.15</v>
      </c>
      <c r="C254">
        <v>5.7013532703736178</v>
      </c>
      <c r="D254">
        <v>58</v>
      </c>
      <c r="E254">
        <v>1312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285067663.51868087</v>
      </c>
    </row>
    <row r="255" spans="1:15" x14ac:dyDescent="0.25">
      <c r="A255">
        <v>8.68</v>
      </c>
      <c r="B255">
        <v>52.15</v>
      </c>
      <c r="C255">
        <v>5.7437263534020291</v>
      </c>
      <c r="D255">
        <v>58</v>
      </c>
      <c r="E255">
        <v>1361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287186317.67010146</v>
      </c>
    </row>
    <row r="256" spans="1:15" x14ac:dyDescent="0.25">
      <c r="A256">
        <v>8.8800000000000008</v>
      </c>
      <c r="B256">
        <v>52.15</v>
      </c>
      <c r="C256">
        <v>5.7460229160508289</v>
      </c>
      <c r="D256">
        <v>58</v>
      </c>
      <c r="E256">
        <v>1360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287301145.80254143</v>
      </c>
    </row>
    <row r="257" spans="1:15" x14ac:dyDescent="0.25">
      <c r="A257">
        <v>9.08</v>
      </c>
      <c r="B257">
        <v>52.15</v>
      </c>
      <c r="C257">
        <v>5.8327140565789657</v>
      </c>
      <c r="D257">
        <v>59</v>
      </c>
      <c r="E257">
        <v>1424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291635702.82894826</v>
      </c>
    </row>
    <row r="258" spans="1:15" x14ac:dyDescent="0.25">
      <c r="A258">
        <v>9.2800000000000011</v>
      </c>
      <c r="B258">
        <v>52.15</v>
      </c>
      <c r="C258">
        <v>5.9010246315874104</v>
      </c>
      <c r="D258">
        <v>60</v>
      </c>
      <c r="E258">
        <v>1465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295051231.5793705</v>
      </c>
    </row>
    <row r="259" spans="1:15" x14ac:dyDescent="0.25">
      <c r="A259">
        <v>9.48</v>
      </c>
      <c r="B259">
        <v>52.15</v>
      </c>
      <c r="C259">
        <v>5.9906370246753697</v>
      </c>
      <c r="D259">
        <v>60</v>
      </c>
      <c r="E259">
        <v>1503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299531851.23376846</v>
      </c>
    </row>
    <row r="260" spans="1:15" x14ac:dyDescent="0.25">
      <c r="A260">
        <v>9.68</v>
      </c>
      <c r="B260">
        <v>52.15</v>
      </c>
      <c r="C260">
        <v>5.9760671736036954</v>
      </c>
      <c r="D260">
        <v>59</v>
      </c>
      <c r="E260">
        <v>1520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298803358.68018478</v>
      </c>
    </row>
    <row r="261" spans="1:15" x14ac:dyDescent="0.25">
      <c r="A261">
        <v>9.8800000000000008</v>
      </c>
      <c r="B261">
        <v>52.15</v>
      </c>
      <c r="C261">
        <v>5.979471990869313</v>
      </c>
      <c r="D261">
        <v>60</v>
      </c>
      <c r="E261">
        <v>1480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298973599.54346567</v>
      </c>
    </row>
    <row r="262" spans="1:15" x14ac:dyDescent="0.25">
      <c r="A262">
        <v>6.08</v>
      </c>
      <c r="B262">
        <v>51.95</v>
      </c>
      <c r="C262">
        <v>5.4256186117003846</v>
      </c>
      <c r="D262">
        <v>56</v>
      </c>
      <c r="E262">
        <v>1121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271280930.58501923</v>
      </c>
    </row>
    <row r="263" spans="1:15" x14ac:dyDescent="0.25">
      <c r="A263">
        <v>6.28</v>
      </c>
      <c r="B263">
        <v>51.95</v>
      </c>
      <c r="C263">
        <v>5.4944748032680817</v>
      </c>
      <c r="D263">
        <v>56</v>
      </c>
      <c r="E263">
        <v>1208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274723740.16340411</v>
      </c>
    </row>
    <row r="264" spans="1:15" x14ac:dyDescent="0.25">
      <c r="A264">
        <v>6.48</v>
      </c>
      <c r="B264">
        <v>51.95</v>
      </c>
      <c r="C264">
        <v>5.5698026975056179</v>
      </c>
      <c r="D264">
        <v>57</v>
      </c>
      <c r="E264">
        <v>1263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278490134.87528092</v>
      </c>
    </row>
    <row r="265" spans="1:15" x14ac:dyDescent="0.25">
      <c r="A265">
        <v>6.6800000000000006</v>
      </c>
      <c r="B265">
        <v>51.95</v>
      </c>
      <c r="C265">
        <v>5.5693152275854567</v>
      </c>
      <c r="D265">
        <v>57</v>
      </c>
      <c r="E265">
        <v>1263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278465761.37927282</v>
      </c>
    </row>
    <row r="266" spans="1:15" x14ac:dyDescent="0.25">
      <c r="A266">
        <v>6.8800000000000008</v>
      </c>
      <c r="B266">
        <v>51.95</v>
      </c>
      <c r="C266">
        <v>5.5692021317346736</v>
      </c>
      <c r="D266">
        <v>57</v>
      </c>
      <c r="E266">
        <v>1263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278460106.5867337</v>
      </c>
    </row>
    <row r="267" spans="1:15" x14ac:dyDescent="0.25">
      <c r="A267">
        <v>7.08</v>
      </c>
      <c r="B267">
        <v>51.95</v>
      </c>
      <c r="C267">
        <v>5.5598025733479606</v>
      </c>
      <c r="D267">
        <v>57</v>
      </c>
      <c r="E267">
        <v>1251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277990128.66739804</v>
      </c>
    </row>
    <row r="268" spans="1:15" x14ac:dyDescent="0.25">
      <c r="A268">
        <v>7.28</v>
      </c>
      <c r="B268">
        <v>51.95</v>
      </c>
      <c r="C268">
        <v>5.5878162766604564</v>
      </c>
      <c r="D268">
        <v>57</v>
      </c>
      <c r="E268">
        <v>1285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279390813.83302283</v>
      </c>
    </row>
    <row r="269" spans="1:15" x14ac:dyDescent="0.25">
      <c r="A269">
        <v>7.48</v>
      </c>
      <c r="B269">
        <v>51.95</v>
      </c>
      <c r="C269">
        <v>5.6306837975484214</v>
      </c>
      <c r="D269">
        <v>57</v>
      </c>
      <c r="E269">
        <v>1337</v>
      </c>
      <c r="F269">
        <v>28</v>
      </c>
      <c r="G269">
        <v>27</v>
      </c>
      <c r="H269">
        <v>49692.732839017008</v>
      </c>
      <c r="I269">
        <v>9</v>
      </c>
      <c r="J269">
        <v>5</v>
      </c>
      <c r="K269" t="s">
        <v>12</v>
      </c>
      <c r="L269">
        <v>504446.24552272679</v>
      </c>
      <c r="M269">
        <v>6506.5401494975686</v>
      </c>
      <c r="O269">
        <f t="shared" si="4"/>
        <v>281534189.87742108</v>
      </c>
    </row>
    <row r="270" spans="1:15" x14ac:dyDescent="0.25">
      <c r="A270">
        <v>7.6800000000000006</v>
      </c>
      <c r="B270">
        <v>51.95</v>
      </c>
      <c r="C270">
        <v>5.6834794607457173</v>
      </c>
      <c r="D270">
        <v>57</v>
      </c>
      <c r="E270">
        <v>1332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284173973.03728586</v>
      </c>
    </row>
    <row r="271" spans="1:15" x14ac:dyDescent="0.25">
      <c r="A271">
        <v>7.8800000000000008</v>
      </c>
      <c r="B271">
        <v>51.95</v>
      </c>
      <c r="C271">
        <v>5.6851332965091057</v>
      </c>
      <c r="D271">
        <v>57</v>
      </c>
      <c r="E271">
        <v>1332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284256664.82545531</v>
      </c>
    </row>
    <row r="272" spans="1:15" x14ac:dyDescent="0.25">
      <c r="A272">
        <v>8.08</v>
      </c>
      <c r="B272">
        <v>51.95</v>
      </c>
      <c r="C272">
        <v>5.6927174099725653</v>
      </c>
      <c r="D272">
        <v>57</v>
      </c>
      <c r="E272">
        <v>1339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284635870.49862826</v>
      </c>
    </row>
    <row r="273" spans="1:15" x14ac:dyDescent="0.25">
      <c r="A273">
        <v>8.2800000000000011</v>
      </c>
      <c r="B273">
        <v>51.95</v>
      </c>
      <c r="C273">
        <v>5.6860739874484096</v>
      </c>
      <c r="D273">
        <v>57</v>
      </c>
      <c r="E273">
        <v>1328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284303699.37242049</v>
      </c>
    </row>
    <row r="274" spans="1:15" x14ac:dyDescent="0.25">
      <c r="A274">
        <v>8.48</v>
      </c>
      <c r="B274">
        <v>51.95</v>
      </c>
      <c r="C274">
        <v>5.7102711737885858</v>
      </c>
      <c r="D274">
        <v>57</v>
      </c>
      <c r="E274">
        <v>1355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285513558.68942928</v>
      </c>
    </row>
    <row r="275" spans="1:15" x14ac:dyDescent="0.25">
      <c r="A275">
        <v>8.68</v>
      </c>
      <c r="B275">
        <v>51.95</v>
      </c>
      <c r="C275">
        <v>5.7577170630476449</v>
      </c>
      <c r="D275">
        <v>58</v>
      </c>
      <c r="E275">
        <v>1371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287885853.15238225</v>
      </c>
    </row>
    <row r="276" spans="1:15" x14ac:dyDescent="0.25">
      <c r="A276">
        <v>8.8800000000000008</v>
      </c>
      <c r="B276">
        <v>51.95</v>
      </c>
      <c r="C276">
        <v>5.7605796643395379</v>
      </c>
      <c r="D276">
        <v>58</v>
      </c>
      <c r="E276">
        <v>1371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288028983.21697688</v>
      </c>
    </row>
    <row r="277" spans="1:15" x14ac:dyDescent="0.25">
      <c r="A277">
        <v>9.08</v>
      </c>
      <c r="B277">
        <v>51.95</v>
      </c>
      <c r="C277">
        <v>5.8687819393269081</v>
      </c>
      <c r="D277">
        <v>59</v>
      </c>
      <c r="E277">
        <v>1462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293439096.96634543</v>
      </c>
    </row>
    <row r="278" spans="1:15" x14ac:dyDescent="0.25">
      <c r="A278">
        <v>9.2800000000000011</v>
      </c>
      <c r="B278">
        <v>51.95</v>
      </c>
      <c r="C278">
        <v>6.037133849302057</v>
      </c>
      <c r="D278">
        <v>61</v>
      </c>
      <c r="E278">
        <v>1519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301856692.46510285</v>
      </c>
    </row>
    <row r="279" spans="1:15" x14ac:dyDescent="0.25">
      <c r="A279">
        <v>9.48</v>
      </c>
      <c r="B279">
        <v>51.95</v>
      </c>
      <c r="C279">
        <v>6.1839530161609932</v>
      </c>
      <c r="D279">
        <v>63</v>
      </c>
      <c r="E279">
        <v>1618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309197650.80804968</v>
      </c>
    </row>
    <row r="280" spans="1:15" x14ac:dyDescent="0.25">
      <c r="A280">
        <v>9.68</v>
      </c>
      <c r="B280">
        <v>51.95</v>
      </c>
      <c r="C280">
        <v>6.2056655840334889</v>
      </c>
      <c r="D280">
        <v>61</v>
      </c>
      <c r="E280">
        <v>1651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310283279.20167446</v>
      </c>
    </row>
    <row r="281" spans="1:15" x14ac:dyDescent="0.25">
      <c r="A281">
        <v>9.8800000000000008</v>
      </c>
      <c r="B281">
        <v>51.95</v>
      </c>
      <c r="C281">
        <v>6.2092041044744546</v>
      </c>
      <c r="D281">
        <v>61</v>
      </c>
      <c r="E281">
        <v>1651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310460205.22372276</v>
      </c>
    </row>
    <row r="282" spans="1:15" x14ac:dyDescent="0.25">
      <c r="A282">
        <v>6.08</v>
      </c>
      <c r="B282">
        <v>51.75</v>
      </c>
      <c r="C282">
        <v>5.4328901606896602</v>
      </c>
      <c r="D282">
        <v>56</v>
      </c>
      <c r="E282">
        <v>1121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271644508.03448302</v>
      </c>
    </row>
    <row r="283" spans="1:15" x14ac:dyDescent="0.25">
      <c r="A283">
        <v>6.28</v>
      </c>
      <c r="B283">
        <v>51.75</v>
      </c>
      <c r="C283">
        <v>5.5018763483476576</v>
      </c>
      <c r="D283">
        <v>56</v>
      </c>
      <c r="E283">
        <v>1208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275093817.4173829</v>
      </c>
    </row>
    <row r="284" spans="1:15" x14ac:dyDescent="0.25">
      <c r="A284">
        <v>6.48</v>
      </c>
      <c r="B284">
        <v>51.75</v>
      </c>
      <c r="C284">
        <v>5.5781045918766026</v>
      </c>
      <c r="D284">
        <v>57</v>
      </c>
      <c r="E284">
        <v>1264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278905229.59383011</v>
      </c>
    </row>
    <row r="285" spans="1:15" x14ac:dyDescent="0.25">
      <c r="A285">
        <v>6.6800000000000006</v>
      </c>
      <c r="B285">
        <v>51.75</v>
      </c>
      <c r="C285">
        <v>5.5768673539929354</v>
      </c>
      <c r="D285">
        <v>57</v>
      </c>
      <c r="E285">
        <v>1263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278843367.69964677</v>
      </c>
    </row>
    <row r="286" spans="1:15" x14ac:dyDescent="0.25">
      <c r="A286">
        <v>6.8800000000000008</v>
      </c>
      <c r="B286">
        <v>51.75</v>
      </c>
      <c r="C286">
        <v>5.5767672492277507</v>
      </c>
      <c r="D286">
        <v>57</v>
      </c>
      <c r="E286">
        <v>1263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278838362.46138752</v>
      </c>
    </row>
    <row r="287" spans="1:15" x14ac:dyDescent="0.25">
      <c r="A287">
        <v>7.08</v>
      </c>
      <c r="B287">
        <v>51.75</v>
      </c>
      <c r="C287">
        <v>5.5676567827781742</v>
      </c>
      <c r="D287">
        <v>56</v>
      </c>
      <c r="E287">
        <v>1291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278382839.13890868</v>
      </c>
    </row>
    <row r="288" spans="1:15" x14ac:dyDescent="0.25">
      <c r="A288">
        <v>7.28</v>
      </c>
      <c r="B288">
        <v>51.75</v>
      </c>
      <c r="C288">
        <v>5.5952794001857598</v>
      </c>
      <c r="D288">
        <v>57</v>
      </c>
      <c r="E288">
        <v>1285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279763970.00928801</v>
      </c>
    </row>
    <row r="289" spans="1:15" x14ac:dyDescent="0.25">
      <c r="A289">
        <v>7.48</v>
      </c>
      <c r="B289">
        <v>51.75</v>
      </c>
      <c r="C289">
        <v>5.6385231850732422</v>
      </c>
      <c r="D289">
        <v>58</v>
      </c>
      <c r="E289">
        <v>1298</v>
      </c>
      <c r="F289">
        <v>28</v>
      </c>
      <c r="G289">
        <v>27</v>
      </c>
      <c r="H289">
        <v>49692.732839017008</v>
      </c>
      <c r="I289">
        <v>9</v>
      </c>
      <c r="J289">
        <v>5</v>
      </c>
      <c r="K289" t="s">
        <v>12</v>
      </c>
      <c r="L289">
        <v>504446.24552272679</v>
      </c>
      <c r="M289">
        <v>6495.5927908012472</v>
      </c>
      <c r="O289">
        <f t="shared" si="4"/>
        <v>281926159.25366211</v>
      </c>
    </row>
    <row r="290" spans="1:15" x14ac:dyDescent="0.25">
      <c r="A290">
        <v>7.6800000000000006</v>
      </c>
      <c r="B290">
        <v>51.75</v>
      </c>
      <c r="C290">
        <v>5.6914957914738462</v>
      </c>
      <c r="D290">
        <v>57</v>
      </c>
      <c r="E290">
        <v>1333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284574789.57369232</v>
      </c>
    </row>
    <row r="291" spans="1:15" x14ac:dyDescent="0.25">
      <c r="A291">
        <v>7.8800000000000008</v>
      </c>
      <c r="B291">
        <v>51.75</v>
      </c>
      <c r="C291">
        <v>5.6924948491078133</v>
      </c>
      <c r="D291">
        <v>56</v>
      </c>
      <c r="E291">
        <v>1372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284624742.45539069</v>
      </c>
    </row>
    <row r="292" spans="1:15" x14ac:dyDescent="0.25">
      <c r="A292">
        <v>8.08</v>
      </c>
      <c r="B292">
        <v>51.75</v>
      </c>
      <c r="C292">
        <v>5.7003761272218716</v>
      </c>
      <c r="D292">
        <v>57</v>
      </c>
      <c r="E292">
        <v>1340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285018806.36109358</v>
      </c>
    </row>
    <row r="293" spans="1:15" x14ac:dyDescent="0.25">
      <c r="A293">
        <v>8.2800000000000011</v>
      </c>
      <c r="B293">
        <v>51.75</v>
      </c>
      <c r="C293">
        <v>5.6927248983679508</v>
      </c>
      <c r="D293">
        <v>57</v>
      </c>
      <c r="E293">
        <v>1328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284636244.91839755</v>
      </c>
    </row>
    <row r="294" spans="1:15" x14ac:dyDescent="0.25">
      <c r="A294">
        <v>8.48</v>
      </c>
      <c r="B294">
        <v>51.75</v>
      </c>
      <c r="C294">
        <v>5.7167113920820176</v>
      </c>
      <c r="D294">
        <v>57</v>
      </c>
      <c r="E294">
        <v>1355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285835569.60410088</v>
      </c>
    </row>
    <row r="295" spans="1:15" x14ac:dyDescent="0.25">
      <c r="A295">
        <v>8.68</v>
      </c>
      <c r="B295">
        <v>51.75</v>
      </c>
      <c r="C295">
        <v>5.7639432141077771</v>
      </c>
      <c r="D295">
        <v>58</v>
      </c>
      <c r="E295">
        <v>1371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288197160.70538884</v>
      </c>
    </row>
    <row r="296" spans="1:15" x14ac:dyDescent="0.25">
      <c r="A296">
        <v>8.8800000000000008</v>
      </c>
      <c r="B296">
        <v>51.75</v>
      </c>
      <c r="C296">
        <v>5.7665922375198724</v>
      </c>
      <c r="D296">
        <v>58</v>
      </c>
      <c r="E296">
        <v>1371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288329611.87599361</v>
      </c>
    </row>
    <row r="297" spans="1:15" x14ac:dyDescent="0.25">
      <c r="A297">
        <v>9.08</v>
      </c>
      <c r="B297">
        <v>51.75</v>
      </c>
      <c r="C297">
        <v>5.8753896715258476</v>
      </c>
      <c r="D297">
        <v>59</v>
      </c>
      <c r="E297">
        <v>1463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293769483.5762924</v>
      </c>
    </row>
    <row r="298" spans="1:15" x14ac:dyDescent="0.25">
      <c r="A298">
        <v>9.2800000000000011</v>
      </c>
      <c r="B298">
        <v>51.75</v>
      </c>
      <c r="C298">
        <v>6.0435371683357371</v>
      </c>
      <c r="D298">
        <v>61</v>
      </c>
      <c r="E298">
        <v>1520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302176858.41678685</v>
      </c>
    </row>
    <row r="299" spans="1:15" x14ac:dyDescent="0.25">
      <c r="A299">
        <v>9.48</v>
      </c>
      <c r="B299">
        <v>51.75</v>
      </c>
      <c r="C299">
        <v>6.1899164446067481</v>
      </c>
      <c r="D299">
        <v>61</v>
      </c>
      <c r="E299">
        <v>1629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309495822.23033738</v>
      </c>
    </row>
    <row r="300" spans="1:15" x14ac:dyDescent="0.25">
      <c r="A300">
        <v>9.68</v>
      </c>
      <c r="B300">
        <v>51.75</v>
      </c>
      <c r="C300">
        <v>6.2116827664514993</v>
      </c>
      <c r="D300">
        <v>61</v>
      </c>
      <c r="E300">
        <v>1652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310584138.32257497</v>
      </c>
    </row>
    <row r="301" spans="1:15" x14ac:dyDescent="0.25">
      <c r="A301">
        <v>9.8800000000000008</v>
      </c>
      <c r="B301">
        <v>51.75</v>
      </c>
      <c r="C301">
        <v>6.2142358894082879</v>
      </c>
      <c r="D301">
        <v>61</v>
      </c>
      <c r="E301">
        <v>1651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310711794.4704144</v>
      </c>
    </row>
    <row r="302" spans="1:15" x14ac:dyDescent="0.25">
      <c r="A302">
        <v>6.08</v>
      </c>
      <c r="B302">
        <v>51.55</v>
      </c>
      <c r="C302">
        <v>5.521552147711013</v>
      </c>
      <c r="D302">
        <v>56</v>
      </c>
      <c r="E302">
        <v>1222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276077607.38555068</v>
      </c>
    </row>
    <row r="303" spans="1:15" x14ac:dyDescent="0.25">
      <c r="A303">
        <v>6.28</v>
      </c>
      <c r="B303">
        <v>51.55</v>
      </c>
      <c r="C303">
        <v>5.5830761158458424</v>
      </c>
      <c r="D303">
        <v>57</v>
      </c>
      <c r="E303">
        <v>1260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279153805.79229212</v>
      </c>
    </row>
    <row r="304" spans="1:15" x14ac:dyDescent="0.25">
      <c r="A304">
        <v>6.48</v>
      </c>
      <c r="B304">
        <v>51.55</v>
      </c>
      <c r="C304">
        <v>5.6129943245830924</v>
      </c>
      <c r="D304">
        <v>57</v>
      </c>
      <c r="E304">
        <v>1298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280649716.22915465</v>
      </c>
    </row>
    <row r="305" spans="1:15" x14ac:dyDescent="0.25">
      <c r="A305">
        <v>6.6800000000000006</v>
      </c>
      <c r="B305">
        <v>51.55</v>
      </c>
      <c r="C305">
        <v>5.5965010316879704</v>
      </c>
      <c r="D305">
        <v>57</v>
      </c>
      <c r="E305">
        <v>1278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279825051.58439851</v>
      </c>
    </row>
    <row r="306" spans="1:15" x14ac:dyDescent="0.25">
      <c r="A306">
        <v>6.8800000000000008</v>
      </c>
      <c r="B306">
        <v>51.55</v>
      </c>
      <c r="C306">
        <v>5.5964111612218401</v>
      </c>
      <c r="D306">
        <v>57</v>
      </c>
      <c r="E306">
        <v>1278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279820558.06109202</v>
      </c>
    </row>
    <row r="307" spans="1:15" x14ac:dyDescent="0.25">
      <c r="A307">
        <v>7.08</v>
      </c>
      <c r="B307">
        <v>51.55</v>
      </c>
      <c r="C307">
        <v>5.5534560505998707</v>
      </c>
      <c r="D307">
        <v>56</v>
      </c>
      <c r="E307">
        <v>1264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277672802.52999353</v>
      </c>
    </row>
    <row r="308" spans="1:15" x14ac:dyDescent="0.25">
      <c r="A308">
        <v>7.28</v>
      </c>
      <c r="B308">
        <v>51.55</v>
      </c>
      <c r="C308">
        <v>5.5628201804861916</v>
      </c>
      <c r="D308">
        <v>56</v>
      </c>
      <c r="E308">
        <v>1275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278141009.02430958</v>
      </c>
    </row>
    <row r="309" spans="1:15" x14ac:dyDescent="0.25">
      <c r="A309">
        <v>7.48</v>
      </c>
      <c r="B309">
        <v>51.55</v>
      </c>
      <c r="C309">
        <v>5.6135430268763384</v>
      </c>
      <c r="D309">
        <v>56</v>
      </c>
      <c r="E309">
        <v>1337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280677151.34381694</v>
      </c>
    </row>
    <row r="310" spans="1:15" x14ac:dyDescent="0.25">
      <c r="A310">
        <v>7.6800000000000006</v>
      </c>
      <c r="B310">
        <v>51.55</v>
      </c>
      <c r="C310">
        <v>5.6781603550872237</v>
      </c>
      <c r="D310">
        <v>56</v>
      </c>
      <c r="E310">
        <v>1347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283908017.75436121</v>
      </c>
    </row>
    <row r="311" spans="1:15" x14ac:dyDescent="0.25">
      <c r="A311">
        <v>7.8800000000000008</v>
      </c>
      <c r="B311">
        <v>51.55</v>
      </c>
      <c r="C311">
        <v>5.6790214017884386</v>
      </c>
      <c r="D311">
        <v>55</v>
      </c>
      <c r="E311">
        <v>1386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283951070.08942193</v>
      </c>
    </row>
    <row r="312" spans="1:15" x14ac:dyDescent="0.25">
      <c r="A312">
        <v>8.08</v>
      </c>
      <c r="B312">
        <v>51.55</v>
      </c>
      <c r="C312">
        <v>5.7205668424805616</v>
      </c>
      <c r="D312">
        <v>56</v>
      </c>
      <c r="E312">
        <v>1396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286028342.12402809</v>
      </c>
    </row>
    <row r="313" spans="1:15" x14ac:dyDescent="0.25">
      <c r="A313">
        <v>8.2800000000000011</v>
      </c>
      <c r="B313">
        <v>51.55</v>
      </c>
      <c r="C313">
        <v>5.686976557842006</v>
      </c>
      <c r="D313">
        <v>56</v>
      </c>
      <c r="E313">
        <v>1352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284348827.89210027</v>
      </c>
    </row>
    <row r="314" spans="1:15" x14ac:dyDescent="0.25">
      <c r="A314">
        <v>8.48</v>
      </c>
      <c r="B314">
        <v>51.55</v>
      </c>
      <c r="C314">
        <v>5.7027298199975789</v>
      </c>
      <c r="D314">
        <v>56</v>
      </c>
      <c r="E314">
        <v>1369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285136490.99987894</v>
      </c>
    </row>
    <row r="315" spans="1:15" x14ac:dyDescent="0.25">
      <c r="A315">
        <v>8.68</v>
      </c>
      <c r="B315">
        <v>51.55</v>
      </c>
      <c r="C315">
        <v>5.7481644784531314</v>
      </c>
      <c r="D315">
        <v>57</v>
      </c>
      <c r="E315">
        <v>1383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287408223.9226566</v>
      </c>
    </row>
    <row r="316" spans="1:15" x14ac:dyDescent="0.25">
      <c r="A316">
        <v>8.8800000000000008</v>
      </c>
      <c r="B316">
        <v>51.55</v>
      </c>
      <c r="C316">
        <v>5.7506241816480079</v>
      </c>
      <c r="D316">
        <v>57</v>
      </c>
      <c r="E316">
        <v>1383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287531209.08240038</v>
      </c>
    </row>
    <row r="317" spans="1:15" x14ac:dyDescent="0.25">
      <c r="A317">
        <v>9.08</v>
      </c>
      <c r="B317">
        <v>51.55</v>
      </c>
      <c r="C317">
        <v>5.9222091637905168</v>
      </c>
      <c r="D317">
        <v>60</v>
      </c>
      <c r="E317">
        <v>1474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296110458.18952584</v>
      </c>
    </row>
    <row r="318" spans="1:15" x14ac:dyDescent="0.25">
      <c r="A318">
        <v>9.2800000000000011</v>
      </c>
      <c r="B318">
        <v>51.55</v>
      </c>
      <c r="C318">
        <v>6.1272115753997287</v>
      </c>
      <c r="D318">
        <v>62</v>
      </c>
      <c r="E318">
        <v>1577</v>
      </c>
      <c r="F318">
        <v>30</v>
      </c>
      <c r="G318">
        <v>29</v>
      </c>
      <c r="H318">
        <v>53242.213756089652</v>
      </c>
      <c r="I318">
        <v>9</v>
      </c>
      <c r="J318">
        <v>5</v>
      </c>
      <c r="K318" t="s">
        <v>12</v>
      </c>
      <c r="L318">
        <v>540478.12020292156</v>
      </c>
      <c r="M318">
        <v>6312.075182442909</v>
      </c>
      <c r="O318">
        <f t="shared" si="4"/>
        <v>306360578.76998645</v>
      </c>
    </row>
    <row r="319" spans="1:15" x14ac:dyDescent="0.25">
      <c r="A319">
        <v>9.48</v>
      </c>
      <c r="B319">
        <v>51.55</v>
      </c>
      <c r="C319">
        <v>6.3375092265705817</v>
      </c>
      <c r="D319">
        <v>63</v>
      </c>
      <c r="E319">
        <v>1726</v>
      </c>
      <c r="F319">
        <v>31</v>
      </c>
      <c r="G319">
        <v>30</v>
      </c>
      <c r="H319">
        <v>55016.954214625977</v>
      </c>
      <c r="I319">
        <v>9</v>
      </c>
      <c r="J319">
        <v>5</v>
      </c>
      <c r="K319" t="s">
        <v>12</v>
      </c>
      <c r="L319">
        <v>558494.05754301907</v>
      </c>
      <c r="M319">
        <v>6292.9584832194914</v>
      </c>
      <c r="O319">
        <f t="shared" si="4"/>
        <v>316875461.32852906</v>
      </c>
    </row>
    <row r="320" spans="1:15" x14ac:dyDescent="0.25">
      <c r="A320">
        <v>9.68</v>
      </c>
      <c r="B320">
        <v>51.55</v>
      </c>
      <c r="C320">
        <v>6.3995273920077622</v>
      </c>
      <c r="D320">
        <v>65</v>
      </c>
      <c r="E320">
        <v>1720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319976369.60038811</v>
      </c>
    </row>
    <row r="321" spans="1:15" x14ac:dyDescent="0.25">
      <c r="A321">
        <v>9.8800000000000008</v>
      </c>
      <c r="B321">
        <v>51.55</v>
      </c>
      <c r="C321">
        <v>6.4024714753779586</v>
      </c>
      <c r="D321">
        <v>63</v>
      </c>
      <c r="E321">
        <v>1730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320123573.76889795</v>
      </c>
    </row>
    <row r="322" spans="1:15" x14ac:dyDescent="0.25">
      <c r="A322">
        <v>6.08</v>
      </c>
      <c r="B322">
        <v>51.35</v>
      </c>
      <c r="C322">
        <v>5.5869047742499136</v>
      </c>
      <c r="D322">
        <v>56</v>
      </c>
      <c r="E322">
        <v>1294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279345238.71249568</v>
      </c>
    </row>
    <row r="323" spans="1:15" x14ac:dyDescent="0.25">
      <c r="A323">
        <v>6.28</v>
      </c>
      <c r="B323">
        <v>51.35</v>
      </c>
      <c r="C323">
        <v>5.6227460324854057</v>
      </c>
      <c r="D323">
        <v>57</v>
      </c>
      <c r="E323">
        <v>1300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281137301.62427026</v>
      </c>
    </row>
    <row r="324" spans="1:15" x14ac:dyDescent="0.25">
      <c r="A324">
        <v>6.48</v>
      </c>
      <c r="B324">
        <v>51.35</v>
      </c>
      <c r="C324">
        <v>5.6366206194986423</v>
      </c>
      <c r="D324">
        <v>57</v>
      </c>
      <c r="E324">
        <v>1318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281831030.97493213</v>
      </c>
    </row>
    <row r="325" spans="1:15" x14ac:dyDescent="0.25">
      <c r="A325">
        <v>6.6800000000000006</v>
      </c>
      <c r="B325">
        <v>51.35</v>
      </c>
      <c r="C325">
        <v>5.6435153142651879</v>
      </c>
      <c r="D325">
        <v>57</v>
      </c>
      <c r="E325">
        <v>1327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282175765.7132594</v>
      </c>
    </row>
    <row r="326" spans="1:15" x14ac:dyDescent="0.25">
      <c r="A326">
        <v>6.8800000000000008</v>
      </c>
      <c r="B326">
        <v>51.35</v>
      </c>
      <c r="C326">
        <v>5.6434337143823088</v>
      </c>
      <c r="D326">
        <v>57</v>
      </c>
      <c r="E326">
        <v>1327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282171685.71911544</v>
      </c>
    </row>
    <row r="327" spans="1:15" x14ac:dyDescent="0.25">
      <c r="A327">
        <v>7.08</v>
      </c>
      <c r="B327">
        <v>51.35</v>
      </c>
      <c r="C327">
        <v>5.5803279027104091</v>
      </c>
      <c r="D327">
        <v>56</v>
      </c>
      <c r="E327">
        <v>1288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279016395.13552046</v>
      </c>
    </row>
    <row r="328" spans="1:15" x14ac:dyDescent="0.25">
      <c r="A328">
        <v>7.28</v>
      </c>
      <c r="B328">
        <v>51.35</v>
      </c>
      <c r="C328">
        <v>5.5545338661587973</v>
      </c>
      <c r="D328">
        <v>55</v>
      </c>
      <c r="E328">
        <v>1295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277726693.30793989</v>
      </c>
    </row>
    <row r="329" spans="1:15" x14ac:dyDescent="0.25">
      <c r="A329">
        <v>7.48</v>
      </c>
      <c r="B329">
        <v>51.35</v>
      </c>
      <c r="C329">
        <v>5.5608961053052486</v>
      </c>
      <c r="D329">
        <v>55</v>
      </c>
      <c r="E329">
        <v>1302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278044805.26526242</v>
      </c>
    </row>
    <row r="330" spans="1:15" x14ac:dyDescent="0.25">
      <c r="A330">
        <v>7.6800000000000006</v>
      </c>
      <c r="B330">
        <v>51.35</v>
      </c>
      <c r="C330">
        <v>5.6697081884009322</v>
      </c>
      <c r="D330">
        <v>55</v>
      </c>
      <c r="E330">
        <v>1367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283485409.42004663</v>
      </c>
    </row>
    <row r="331" spans="1:15" x14ac:dyDescent="0.25">
      <c r="A331">
        <v>7.8800000000000008</v>
      </c>
      <c r="B331">
        <v>51.35</v>
      </c>
      <c r="C331">
        <v>5.6709406146415411</v>
      </c>
      <c r="D331">
        <v>55</v>
      </c>
      <c r="E331">
        <v>1367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283547030.73207706</v>
      </c>
    </row>
    <row r="332" spans="1:15" x14ac:dyDescent="0.25">
      <c r="A332">
        <v>8.08</v>
      </c>
      <c r="B332">
        <v>51.35</v>
      </c>
      <c r="C332">
        <v>5.7332912185961353</v>
      </c>
      <c r="D332">
        <v>56</v>
      </c>
      <c r="E332">
        <v>1403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286664560.92980677</v>
      </c>
    </row>
    <row r="333" spans="1:15" x14ac:dyDescent="0.25">
      <c r="A333">
        <v>8.2800000000000011</v>
      </c>
      <c r="B333">
        <v>51.35</v>
      </c>
      <c r="C333">
        <v>5.72854503655706</v>
      </c>
      <c r="D333">
        <v>56</v>
      </c>
      <c r="E333">
        <v>1395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286427251.82785302</v>
      </c>
    </row>
    <row r="334" spans="1:15" x14ac:dyDescent="0.25">
      <c r="A334">
        <v>8.48</v>
      </c>
      <c r="B334">
        <v>51.35</v>
      </c>
      <c r="C334">
        <v>5.7808653065538911</v>
      </c>
      <c r="D334">
        <v>57</v>
      </c>
      <c r="E334">
        <v>1418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289043265.32769454</v>
      </c>
    </row>
    <row r="335" spans="1:15" x14ac:dyDescent="0.25">
      <c r="A335">
        <v>8.68</v>
      </c>
      <c r="B335">
        <v>51.35</v>
      </c>
      <c r="C335">
        <v>5.8591526592502143</v>
      </c>
      <c r="D335">
        <v>58</v>
      </c>
      <c r="E335">
        <v>1473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292957632.9625107</v>
      </c>
    </row>
    <row r="336" spans="1:15" x14ac:dyDescent="0.25">
      <c r="A336">
        <v>8.8800000000000008</v>
      </c>
      <c r="B336">
        <v>51.35</v>
      </c>
      <c r="C336">
        <v>5.8611256282516528</v>
      </c>
      <c r="D336">
        <v>59</v>
      </c>
      <c r="E336">
        <v>1433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293056281.41258264</v>
      </c>
    </row>
    <row r="337" spans="1:15" x14ac:dyDescent="0.25">
      <c r="A337">
        <v>9.08</v>
      </c>
      <c r="B337">
        <v>51.35</v>
      </c>
      <c r="C337">
        <v>6.0516245027764226</v>
      </c>
      <c r="D337">
        <v>60</v>
      </c>
      <c r="E337">
        <v>1558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302581225.13882113</v>
      </c>
    </row>
    <row r="338" spans="1:15" x14ac:dyDescent="0.25">
      <c r="A338">
        <v>9.2800000000000011</v>
      </c>
      <c r="B338">
        <v>51.35</v>
      </c>
      <c r="C338">
        <v>6.1958196037690483</v>
      </c>
      <c r="D338">
        <v>63</v>
      </c>
      <c r="E338">
        <v>1615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309790980.18845242</v>
      </c>
    </row>
    <row r="339" spans="1:15" x14ac:dyDescent="0.25">
      <c r="A339">
        <v>9.48</v>
      </c>
      <c r="B339">
        <v>51.35</v>
      </c>
      <c r="C339">
        <v>6.3764738455295733</v>
      </c>
      <c r="D339">
        <v>63</v>
      </c>
      <c r="E339">
        <v>1767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318823692.27647865</v>
      </c>
    </row>
    <row r="340" spans="1:15" x14ac:dyDescent="0.25">
      <c r="A340">
        <v>9.68</v>
      </c>
      <c r="B340">
        <v>51.35</v>
      </c>
      <c r="C340">
        <v>6.451773404173772</v>
      </c>
      <c r="D340">
        <v>63</v>
      </c>
      <c r="E340">
        <v>1788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322588670.20868862</v>
      </c>
    </row>
    <row r="341" spans="1:15" x14ac:dyDescent="0.25">
      <c r="A341">
        <v>9.8800000000000008</v>
      </c>
      <c r="B341">
        <v>51.35</v>
      </c>
      <c r="C341">
        <v>6.4539935511673487</v>
      </c>
      <c r="D341">
        <v>63</v>
      </c>
      <c r="E341">
        <v>1787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322699677.55836743</v>
      </c>
    </row>
    <row r="342" spans="1:15" x14ac:dyDescent="0.25">
      <c r="A342">
        <v>6.08</v>
      </c>
      <c r="B342">
        <v>51.15</v>
      </c>
      <c r="C342">
        <v>5.6002671494143987</v>
      </c>
      <c r="D342">
        <v>55</v>
      </c>
      <c r="E342">
        <v>1341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280013357.47071993</v>
      </c>
    </row>
    <row r="343" spans="1:15" x14ac:dyDescent="0.25">
      <c r="A343">
        <v>6.28</v>
      </c>
      <c r="B343">
        <v>51.15</v>
      </c>
      <c r="C343">
        <v>5.6171728109784791</v>
      </c>
      <c r="D343">
        <v>55</v>
      </c>
      <c r="E343">
        <v>1363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280858640.54892397</v>
      </c>
    </row>
    <row r="344" spans="1:15" x14ac:dyDescent="0.25">
      <c r="A344">
        <v>6.48</v>
      </c>
      <c r="B344">
        <v>51.15</v>
      </c>
      <c r="C344">
        <v>5.7531022871488808</v>
      </c>
      <c r="D344">
        <v>56</v>
      </c>
      <c r="E344">
        <v>1424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287655114.35744405</v>
      </c>
    </row>
    <row r="345" spans="1:15" x14ac:dyDescent="0.25">
      <c r="A345">
        <v>6.6800000000000006</v>
      </c>
      <c r="B345">
        <v>51.15</v>
      </c>
      <c r="C345">
        <v>5.8160750780201189</v>
      </c>
      <c r="D345">
        <v>57</v>
      </c>
      <c r="E345">
        <v>1463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290803753.90100592</v>
      </c>
    </row>
    <row r="346" spans="1:15" x14ac:dyDescent="0.25">
      <c r="A346">
        <v>6.8800000000000008</v>
      </c>
      <c r="B346">
        <v>51.15</v>
      </c>
      <c r="C346">
        <v>5.8160003006233323</v>
      </c>
      <c r="D346">
        <v>57</v>
      </c>
      <c r="E346">
        <v>1463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290800015.03116661</v>
      </c>
    </row>
    <row r="347" spans="1:15" x14ac:dyDescent="0.25">
      <c r="A347">
        <v>7.08</v>
      </c>
      <c r="B347">
        <v>51.15</v>
      </c>
      <c r="C347">
        <v>5.7898438754856763</v>
      </c>
      <c r="D347">
        <v>59</v>
      </c>
      <c r="E347">
        <v>1420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289492193.77428383</v>
      </c>
    </row>
    <row r="348" spans="1:15" x14ac:dyDescent="0.25">
      <c r="A348">
        <v>7.28</v>
      </c>
      <c r="B348">
        <v>51.15</v>
      </c>
      <c r="C348">
        <v>5.73502240983193</v>
      </c>
      <c r="D348">
        <v>58</v>
      </c>
      <c r="E348">
        <v>1391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286751120.49159652</v>
      </c>
    </row>
    <row r="349" spans="1:15" x14ac:dyDescent="0.25">
      <c r="A349">
        <v>7.48</v>
      </c>
      <c r="B349">
        <v>51.15</v>
      </c>
      <c r="C349">
        <v>5.6474294395033011</v>
      </c>
      <c r="D349">
        <v>57</v>
      </c>
      <c r="E349">
        <v>1321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282371471.97516507</v>
      </c>
    </row>
    <row r="350" spans="1:15" x14ac:dyDescent="0.25">
      <c r="A350">
        <v>7.6800000000000006</v>
      </c>
      <c r="B350">
        <v>51.15</v>
      </c>
      <c r="C350">
        <v>5.7585783896905323</v>
      </c>
      <c r="D350">
        <v>57</v>
      </c>
      <c r="E350">
        <v>1389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287928919.48452663</v>
      </c>
    </row>
    <row r="351" spans="1:15" x14ac:dyDescent="0.25">
      <c r="A351">
        <v>7.8800000000000008</v>
      </c>
      <c r="B351">
        <v>51.15</v>
      </c>
      <c r="C351">
        <v>5.7593950639077054</v>
      </c>
      <c r="D351">
        <v>58</v>
      </c>
      <c r="E351">
        <v>1349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287969753.19538528</v>
      </c>
    </row>
    <row r="352" spans="1:15" x14ac:dyDescent="0.25">
      <c r="A352">
        <v>8.08</v>
      </c>
      <c r="B352">
        <v>51.15</v>
      </c>
      <c r="C352">
        <v>5.8643126459755512</v>
      </c>
      <c r="D352">
        <v>59</v>
      </c>
      <c r="E352">
        <v>1438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293215632.29877758</v>
      </c>
    </row>
    <row r="353" spans="1:15" x14ac:dyDescent="0.25">
      <c r="A353">
        <v>8.2800000000000011</v>
      </c>
      <c r="B353">
        <v>51.15</v>
      </c>
      <c r="C353">
        <v>5.9485063393267419</v>
      </c>
      <c r="D353">
        <v>60</v>
      </c>
      <c r="E353">
        <v>1501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297425316.96633708</v>
      </c>
    </row>
    <row r="354" spans="1:15" x14ac:dyDescent="0.25">
      <c r="A354">
        <v>8.48</v>
      </c>
      <c r="B354">
        <v>51.15</v>
      </c>
      <c r="C354">
        <v>6.0556926743030113</v>
      </c>
      <c r="D354">
        <v>60</v>
      </c>
      <c r="E354">
        <v>1563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302784633.71515054</v>
      </c>
    </row>
    <row r="355" spans="1:15" x14ac:dyDescent="0.25">
      <c r="A355">
        <v>8.68</v>
      </c>
      <c r="B355">
        <v>51.15</v>
      </c>
      <c r="C355">
        <v>6.1410847624892666</v>
      </c>
      <c r="D355">
        <v>61</v>
      </c>
      <c r="E355">
        <v>1627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307054238.12446332</v>
      </c>
    </row>
    <row r="356" spans="1:15" x14ac:dyDescent="0.25">
      <c r="A356">
        <v>8.8800000000000008</v>
      </c>
      <c r="B356">
        <v>51.15</v>
      </c>
      <c r="C356">
        <v>6.1429095464876244</v>
      </c>
      <c r="D356">
        <v>62</v>
      </c>
      <c r="E356">
        <v>1587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307145477.32438123</v>
      </c>
    </row>
    <row r="357" spans="1:15" x14ac:dyDescent="0.25">
      <c r="A357">
        <v>9.08</v>
      </c>
      <c r="B357">
        <v>51.15</v>
      </c>
      <c r="C357">
        <v>6.2594922466848226</v>
      </c>
      <c r="D357">
        <v>62</v>
      </c>
      <c r="E357">
        <v>1660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312974612.33424115</v>
      </c>
    </row>
    <row r="358" spans="1:15" x14ac:dyDescent="0.25">
      <c r="A358">
        <v>9.2800000000000011</v>
      </c>
      <c r="B358">
        <v>51.15</v>
      </c>
      <c r="C358">
        <v>6.3445833525836157</v>
      </c>
      <c r="D358">
        <v>63</v>
      </c>
      <c r="E358">
        <v>1723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317229167.62918079</v>
      </c>
    </row>
    <row r="359" spans="1:15" x14ac:dyDescent="0.25">
      <c r="A359">
        <v>9.48</v>
      </c>
      <c r="B359">
        <v>51.15</v>
      </c>
      <c r="C359">
        <v>6.3715989120731233</v>
      </c>
      <c r="D359">
        <v>62</v>
      </c>
      <c r="E359">
        <v>1724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318579945.60365617</v>
      </c>
    </row>
    <row r="360" spans="1:15" x14ac:dyDescent="0.25">
      <c r="A360">
        <v>9.68</v>
      </c>
      <c r="B360">
        <v>51.15</v>
      </c>
      <c r="C360">
        <v>6.3960906192864364</v>
      </c>
      <c r="D360">
        <v>62</v>
      </c>
      <c r="E360">
        <v>1751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319804530.96432179</v>
      </c>
    </row>
    <row r="361" spans="1:15" x14ac:dyDescent="0.25">
      <c r="A361">
        <v>9.8800000000000008</v>
      </c>
      <c r="B361">
        <v>51.15</v>
      </c>
      <c r="C361">
        <v>6.3981602531804951</v>
      </c>
      <c r="D361">
        <v>62</v>
      </c>
      <c r="E361">
        <v>1750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319908012.65902478</v>
      </c>
    </row>
    <row r="362" spans="1:15" x14ac:dyDescent="0.25">
      <c r="A362">
        <v>6.08</v>
      </c>
      <c r="B362">
        <v>50.95</v>
      </c>
      <c r="C362">
        <v>5.5044584015553957</v>
      </c>
      <c r="D362">
        <v>53</v>
      </c>
      <c r="E362">
        <v>1292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275222920.07776976</v>
      </c>
    </row>
    <row r="363" spans="1:15" x14ac:dyDescent="0.25">
      <c r="A363">
        <v>6.28</v>
      </c>
      <c r="B363">
        <v>50.95</v>
      </c>
      <c r="C363">
        <v>5.5278664201362089</v>
      </c>
      <c r="D363">
        <v>53</v>
      </c>
      <c r="E363">
        <v>1322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276393321.00681043</v>
      </c>
    </row>
    <row r="364" spans="1:15" x14ac:dyDescent="0.25">
      <c r="A364">
        <v>6.48</v>
      </c>
      <c r="B364">
        <v>50.95</v>
      </c>
      <c r="C364">
        <v>5.7126403055391686</v>
      </c>
      <c r="D364">
        <v>55</v>
      </c>
      <c r="E364">
        <v>1404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285632015.27695841</v>
      </c>
    </row>
    <row r="365" spans="1:15" x14ac:dyDescent="0.25">
      <c r="A365">
        <v>6.6800000000000006</v>
      </c>
      <c r="B365">
        <v>50.95</v>
      </c>
      <c r="C365">
        <v>5.897717647791489</v>
      </c>
      <c r="D365">
        <v>57</v>
      </c>
      <c r="E365">
        <v>1555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294885882.38957447</v>
      </c>
    </row>
    <row r="366" spans="1:15" x14ac:dyDescent="0.25">
      <c r="A366">
        <v>6.8800000000000008</v>
      </c>
      <c r="B366">
        <v>50.95</v>
      </c>
      <c r="C366">
        <v>5.8976485944792607</v>
      </c>
      <c r="D366">
        <v>57</v>
      </c>
      <c r="E366">
        <v>1555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294882429.72396302</v>
      </c>
    </row>
    <row r="367" spans="1:15" x14ac:dyDescent="0.25">
      <c r="A367">
        <v>7.08</v>
      </c>
      <c r="B367">
        <v>50.95</v>
      </c>
      <c r="C367">
        <v>6.0412361775189076</v>
      </c>
      <c r="D367">
        <v>59</v>
      </c>
      <c r="E367">
        <v>1585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302061808.87594539</v>
      </c>
    </row>
    <row r="368" spans="1:15" x14ac:dyDescent="0.25">
      <c r="A368">
        <v>7.28</v>
      </c>
      <c r="B368">
        <v>50.95</v>
      </c>
      <c r="C368">
        <v>6.0823750009401554</v>
      </c>
      <c r="D368">
        <v>60</v>
      </c>
      <c r="E368">
        <v>1596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304118750.04700774</v>
      </c>
    </row>
    <row r="369" spans="1:15" x14ac:dyDescent="0.25">
      <c r="A369">
        <v>7.48</v>
      </c>
      <c r="B369">
        <v>50.95</v>
      </c>
      <c r="C369">
        <v>6.0183271737237574</v>
      </c>
      <c r="D369">
        <v>61</v>
      </c>
      <c r="E369">
        <v>1545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300916358.68618786</v>
      </c>
    </row>
    <row r="370" spans="1:15" x14ac:dyDescent="0.25">
      <c r="A370">
        <v>7.6800000000000006</v>
      </c>
      <c r="B370">
        <v>50.95</v>
      </c>
      <c r="C370">
        <v>6.0580606052267951</v>
      </c>
      <c r="D370">
        <v>60</v>
      </c>
      <c r="E370">
        <v>1564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302903030.26133978</v>
      </c>
    </row>
    <row r="371" spans="1:15" x14ac:dyDescent="0.25">
      <c r="A371">
        <v>7.8800000000000008</v>
      </c>
      <c r="B371">
        <v>50.95</v>
      </c>
      <c r="C371">
        <v>6.0587950794875214</v>
      </c>
      <c r="D371">
        <v>61</v>
      </c>
      <c r="E371">
        <v>1524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302939753.97437608</v>
      </c>
    </row>
    <row r="372" spans="1:15" x14ac:dyDescent="0.25">
      <c r="A372">
        <v>8.08</v>
      </c>
      <c r="B372">
        <v>50.95</v>
      </c>
      <c r="C372">
        <v>6.1260890082608839</v>
      </c>
      <c r="D372">
        <v>61</v>
      </c>
      <c r="E372">
        <v>1606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306304450.41304421</v>
      </c>
    </row>
    <row r="373" spans="1:15" x14ac:dyDescent="0.25">
      <c r="A373">
        <v>8.2800000000000011</v>
      </c>
      <c r="B373">
        <v>50.95</v>
      </c>
      <c r="C373">
        <v>6.2350620674128159</v>
      </c>
      <c r="D373">
        <v>62</v>
      </c>
      <c r="E373">
        <v>1631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311753103.37064081</v>
      </c>
    </row>
    <row r="374" spans="1:15" x14ac:dyDescent="0.25">
      <c r="A374">
        <v>8.48</v>
      </c>
      <c r="B374">
        <v>50.95</v>
      </c>
      <c r="C374">
        <v>6.3249772987630486</v>
      </c>
      <c r="D374">
        <v>63</v>
      </c>
      <c r="E374">
        <v>1701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316248864.93815243</v>
      </c>
    </row>
    <row r="375" spans="1:15" x14ac:dyDescent="0.25">
      <c r="A375">
        <v>8.68</v>
      </c>
      <c r="B375">
        <v>50.95</v>
      </c>
      <c r="C375">
        <v>6.3380901098590314</v>
      </c>
      <c r="D375">
        <v>63</v>
      </c>
      <c r="E375">
        <v>1715</v>
      </c>
      <c r="F375">
        <v>31</v>
      </c>
      <c r="G375">
        <v>30</v>
      </c>
      <c r="H375">
        <v>55016.95421462597</v>
      </c>
      <c r="I375">
        <v>9</v>
      </c>
      <c r="J375">
        <v>5</v>
      </c>
      <c r="K375" t="s">
        <v>12</v>
      </c>
      <c r="L375">
        <v>558494.05754301895</v>
      </c>
      <c r="M375">
        <v>6336.621926986777</v>
      </c>
      <c r="O375">
        <f t="shared" si="5"/>
        <v>316904505.49295157</v>
      </c>
    </row>
    <row r="376" spans="1:15" x14ac:dyDescent="0.25">
      <c r="A376">
        <v>8.8800000000000008</v>
      </c>
      <c r="B376">
        <v>50.95</v>
      </c>
      <c r="C376">
        <v>6.3401027336799656</v>
      </c>
      <c r="D376">
        <v>63</v>
      </c>
      <c r="E376">
        <v>1715</v>
      </c>
      <c r="F376">
        <v>31</v>
      </c>
      <c r="G376">
        <v>30</v>
      </c>
      <c r="H376">
        <v>55016.95421462597</v>
      </c>
      <c r="I376">
        <v>9</v>
      </c>
      <c r="J376">
        <v>5</v>
      </c>
      <c r="K376" t="s">
        <v>12</v>
      </c>
      <c r="L376">
        <v>558494.05754301895</v>
      </c>
      <c r="M376">
        <v>6317.4216759284218</v>
      </c>
      <c r="O376">
        <f t="shared" si="5"/>
        <v>317005136.68399829</v>
      </c>
    </row>
    <row r="377" spans="1:15" x14ac:dyDescent="0.25">
      <c r="A377">
        <v>9.08</v>
      </c>
      <c r="B377">
        <v>50.95</v>
      </c>
      <c r="C377">
        <v>6.3438895235167827</v>
      </c>
      <c r="D377">
        <v>63</v>
      </c>
      <c r="E377">
        <v>1717</v>
      </c>
      <c r="F377">
        <v>31</v>
      </c>
      <c r="G377">
        <v>30</v>
      </c>
      <c r="H377">
        <v>55016.95421462597</v>
      </c>
      <c r="I377">
        <v>9</v>
      </c>
      <c r="J377">
        <v>5</v>
      </c>
      <c r="K377" t="s">
        <v>12</v>
      </c>
      <c r="L377">
        <v>558494.05754301895</v>
      </c>
      <c r="M377">
        <v>6298.2336122251427</v>
      </c>
      <c r="O377">
        <f t="shared" si="5"/>
        <v>317194476.17583913</v>
      </c>
    </row>
    <row r="378" spans="1:15" x14ac:dyDescent="0.25">
      <c r="A378">
        <v>9.2800000000000011</v>
      </c>
      <c r="B378">
        <v>50.95</v>
      </c>
      <c r="C378">
        <v>6.3256022754304624</v>
      </c>
      <c r="D378">
        <v>62</v>
      </c>
      <c r="E378">
        <v>1731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316280113.77152312</v>
      </c>
    </row>
    <row r="379" spans="1:15" x14ac:dyDescent="0.25">
      <c r="A379">
        <v>9.48</v>
      </c>
      <c r="B379">
        <v>50.95</v>
      </c>
      <c r="C379">
        <v>6.3002119816731188</v>
      </c>
      <c r="D379">
        <v>61</v>
      </c>
      <c r="E379">
        <v>1736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315010599.08365595</v>
      </c>
    </row>
    <row r="380" spans="1:15" x14ac:dyDescent="0.25">
      <c r="A380">
        <v>9.68</v>
      </c>
      <c r="B380">
        <v>50.95</v>
      </c>
      <c r="C380">
        <v>6.3709489684696736</v>
      </c>
      <c r="D380">
        <v>62</v>
      </c>
      <c r="E380">
        <v>1781</v>
      </c>
      <c r="F380">
        <v>31</v>
      </c>
      <c r="G380">
        <v>30</v>
      </c>
      <c r="H380">
        <v>55016.95421462597</v>
      </c>
      <c r="I380">
        <v>9</v>
      </c>
      <c r="J380">
        <v>5</v>
      </c>
      <c r="K380" t="s">
        <v>12</v>
      </c>
      <c r="L380">
        <v>558494.05754301895</v>
      </c>
      <c r="M380">
        <v>6240.7438248592834</v>
      </c>
      <c r="O380">
        <f t="shared" si="5"/>
        <v>318547448.42348367</v>
      </c>
    </row>
    <row r="381" spans="1:15" x14ac:dyDescent="0.25">
      <c r="A381">
        <v>9.8800000000000008</v>
      </c>
      <c r="B381">
        <v>50.95</v>
      </c>
      <c r="C381">
        <v>6.3733649422584184</v>
      </c>
      <c r="D381">
        <v>63</v>
      </c>
      <c r="E381">
        <v>1741</v>
      </c>
      <c r="F381">
        <v>31</v>
      </c>
      <c r="G381">
        <v>30</v>
      </c>
      <c r="H381">
        <v>55016.95421462597</v>
      </c>
      <c r="I381">
        <v>9</v>
      </c>
      <c r="J381">
        <v>5</v>
      </c>
      <c r="K381" t="s">
        <v>12</v>
      </c>
      <c r="L381">
        <v>558494.05754301895</v>
      </c>
      <c r="M381">
        <v>6221.6057974980313</v>
      </c>
      <c r="O381">
        <f t="shared" si="5"/>
        <v>318668247.11292094</v>
      </c>
    </row>
    <row r="382" spans="1:15" x14ac:dyDescent="0.25">
      <c r="A382">
        <v>6.08</v>
      </c>
      <c r="B382">
        <v>50.75</v>
      </c>
      <c r="C382">
        <v>5.5127138516844756</v>
      </c>
      <c r="D382">
        <v>53</v>
      </c>
      <c r="E382">
        <v>1293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275635692.58422381</v>
      </c>
    </row>
    <row r="383" spans="1:15" x14ac:dyDescent="0.25">
      <c r="A383">
        <v>6.28</v>
      </c>
      <c r="B383">
        <v>50.75</v>
      </c>
      <c r="C383">
        <v>5.5353682403734696</v>
      </c>
      <c r="D383">
        <v>53</v>
      </c>
      <c r="E383">
        <v>1322.000000000002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276768412.01867348</v>
      </c>
    </row>
    <row r="384" spans="1:15" x14ac:dyDescent="0.25">
      <c r="A384">
        <v>6.48</v>
      </c>
      <c r="B384">
        <v>50.75</v>
      </c>
      <c r="C384">
        <v>5.7204981003328061</v>
      </c>
      <c r="D384">
        <v>54</v>
      </c>
      <c r="E384">
        <v>1444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286024905.01664031</v>
      </c>
    </row>
    <row r="385" spans="1:15" x14ac:dyDescent="0.25">
      <c r="A385">
        <v>6.6800000000000006</v>
      </c>
      <c r="B385">
        <v>50.75</v>
      </c>
      <c r="C385">
        <v>5.9057631016189598</v>
      </c>
      <c r="D385">
        <v>58</v>
      </c>
      <c r="E385">
        <v>1516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295288155.080948</v>
      </c>
    </row>
    <row r="386" spans="1:15" x14ac:dyDescent="0.25">
      <c r="A386">
        <v>6.8800000000000008</v>
      </c>
      <c r="B386">
        <v>50.75</v>
      </c>
      <c r="C386">
        <v>5.9052129567665466</v>
      </c>
      <c r="D386">
        <v>57</v>
      </c>
      <c r="E386">
        <v>1555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295260647.83832735</v>
      </c>
    </row>
    <row r="387" spans="1:15" x14ac:dyDescent="0.25">
      <c r="A387">
        <v>7.08</v>
      </c>
      <c r="B387">
        <v>50.75</v>
      </c>
      <c r="C387">
        <v>6.0487891894761869</v>
      </c>
      <c r="D387">
        <v>59</v>
      </c>
      <c r="E387">
        <v>1585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302439459.47380936</v>
      </c>
    </row>
    <row r="388" spans="1:15" x14ac:dyDescent="0.25">
      <c r="A388">
        <v>7.28</v>
      </c>
      <c r="B388">
        <v>50.75</v>
      </c>
      <c r="C388">
        <v>6.0899006764766561</v>
      </c>
      <c r="D388">
        <v>60</v>
      </c>
      <c r="E388">
        <v>1596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304495033.82383281</v>
      </c>
    </row>
    <row r="389" spans="1:15" x14ac:dyDescent="0.25">
      <c r="A389">
        <v>7.48</v>
      </c>
      <c r="B389">
        <v>50.75</v>
      </c>
      <c r="C389">
        <v>6.0258100856994723</v>
      </c>
      <c r="D389">
        <v>61</v>
      </c>
      <c r="E389">
        <v>1545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301290504.28497362</v>
      </c>
    </row>
    <row r="390" spans="1:15" x14ac:dyDescent="0.25">
      <c r="A390">
        <v>7.6800000000000006</v>
      </c>
      <c r="B390">
        <v>50.75</v>
      </c>
      <c r="C390">
        <v>6.0654861782198211</v>
      </c>
      <c r="D390">
        <v>60</v>
      </c>
      <c r="E390">
        <v>1564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303274308.91099107</v>
      </c>
    </row>
    <row r="391" spans="1:15" x14ac:dyDescent="0.25">
      <c r="A391">
        <v>7.8800000000000008</v>
      </c>
      <c r="B391">
        <v>50.75</v>
      </c>
      <c r="C391">
        <v>6.0664691327206084</v>
      </c>
      <c r="D391">
        <v>60</v>
      </c>
      <c r="E391">
        <v>1564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303323456.63603044</v>
      </c>
    </row>
    <row r="392" spans="1:15" x14ac:dyDescent="0.25">
      <c r="A392">
        <v>8.08</v>
      </c>
      <c r="B392">
        <v>50.75</v>
      </c>
      <c r="C392">
        <v>6.1338467306545708</v>
      </c>
      <c r="D392">
        <v>62</v>
      </c>
      <c r="E392">
        <v>1567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306692336.53272855</v>
      </c>
    </row>
    <row r="393" spans="1:15" x14ac:dyDescent="0.25">
      <c r="A393">
        <v>8.2800000000000011</v>
      </c>
      <c r="B393">
        <v>50.75</v>
      </c>
      <c r="C393">
        <v>6.2430453289584076</v>
      </c>
      <c r="D393">
        <v>62</v>
      </c>
      <c r="E393">
        <v>1632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312152266.44792038</v>
      </c>
    </row>
    <row r="394" spans="1:15" x14ac:dyDescent="0.25">
      <c r="A394">
        <v>8.48</v>
      </c>
      <c r="B394">
        <v>50.75</v>
      </c>
      <c r="C394">
        <v>6.3323715838849717</v>
      </c>
      <c r="D394">
        <v>62</v>
      </c>
      <c r="E394">
        <v>1741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316618579.19424856</v>
      </c>
    </row>
    <row r="395" spans="1:15" x14ac:dyDescent="0.25">
      <c r="A395">
        <v>8.68</v>
      </c>
      <c r="B395">
        <v>50.75</v>
      </c>
      <c r="C395">
        <v>6.3458596051916496</v>
      </c>
      <c r="D395">
        <v>63</v>
      </c>
      <c r="E395">
        <v>1716</v>
      </c>
      <c r="F395">
        <v>31</v>
      </c>
      <c r="G395">
        <v>30</v>
      </c>
      <c r="H395">
        <v>55016.95421462597</v>
      </c>
      <c r="I395">
        <v>9</v>
      </c>
      <c r="J395">
        <v>5</v>
      </c>
      <c r="K395" t="s">
        <v>12</v>
      </c>
      <c r="L395">
        <v>558494.05754301895</v>
      </c>
      <c r="M395">
        <v>6325.7166791611198</v>
      </c>
      <c r="O395">
        <f t="shared" si="6"/>
        <v>317292980.25958246</v>
      </c>
    </row>
    <row r="396" spans="1:15" x14ac:dyDescent="0.25">
      <c r="A396">
        <v>8.8800000000000008</v>
      </c>
      <c r="B396">
        <v>50.75</v>
      </c>
      <c r="C396">
        <v>6.3469499694640046</v>
      </c>
      <c r="D396">
        <v>63</v>
      </c>
      <c r="E396">
        <v>1715</v>
      </c>
      <c r="F396">
        <v>31</v>
      </c>
      <c r="G396">
        <v>30</v>
      </c>
      <c r="H396">
        <v>55016.95421462597</v>
      </c>
      <c r="I396">
        <v>9</v>
      </c>
      <c r="J396">
        <v>5</v>
      </c>
      <c r="K396" t="s">
        <v>12</v>
      </c>
      <c r="L396">
        <v>558494.05754301895</v>
      </c>
      <c r="M396">
        <v>6306.5008148376664</v>
      </c>
      <c r="O396">
        <f t="shared" si="6"/>
        <v>317347498.4732002</v>
      </c>
    </row>
    <row r="397" spans="1:15" x14ac:dyDescent="0.25">
      <c r="A397">
        <v>9.08</v>
      </c>
      <c r="B397">
        <v>50.75</v>
      </c>
      <c r="C397">
        <v>6.3514201883346457</v>
      </c>
      <c r="D397">
        <v>63</v>
      </c>
      <c r="E397">
        <v>1718</v>
      </c>
      <c r="F397">
        <v>31</v>
      </c>
      <c r="G397">
        <v>30</v>
      </c>
      <c r="H397">
        <v>55016.95421462597</v>
      </c>
      <c r="I397">
        <v>9</v>
      </c>
      <c r="J397">
        <v>5</v>
      </c>
      <c r="K397" t="s">
        <v>12</v>
      </c>
      <c r="L397">
        <v>558494.05754301895</v>
      </c>
      <c r="M397">
        <v>6287.2971224846306</v>
      </c>
      <c r="O397">
        <f t="shared" si="6"/>
        <v>317571009.41673231</v>
      </c>
    </row>
    <row r="398" spans="1:15" x14ac:dyDescent="0.25">
      <c r="A398">
        <v>9.2800000000000011</v>
      </c>
      <c r="B398">
        <v>50.75</v>
      </c>
      <c r="C398">
        <v>6.3330076089061302</v>
      </c>
      <c r="D398">
        <v>62</v>
      </c>
      <c r="E398">
        <v>1732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316650380.44530654</v>
      </c>
    </row>
    <row r="399" spans="1:15" x14ac:dyDescent="0.25">
      <c r="A399">
        <v>9.48</v>
      </c>
      <c r="B399">
        <v>50.75</v>
      </c>
      <c r="C399">
        <v>6.3074896893013692</v>
      </c>
      <c r="D399">
        <v>61</v>
      </c>
      <c r="E399">
        <v>1737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315374484.46506846</v>
      </c>
    </row>
    <row r="400" spans="1:15" x14ac:dyDescent="0.25">
      <c r="A400">
        <v>9.68</v>
      </c>
      <c r="B400">
        <v>50.75</v>
      </c>
      <c r="C400">
        <v>6.377778540424492</v>
      </c>
      <c r="D400">
        <v>63</v>
      </c>
      <c r="E400">
        <v>1742</v>
      </c>
      <c r="F400">
        <v>31</v>
      </c>
      <c r="G400">
        <v>30</v>
      </c>
      <c r="H400">
        <v>55016.95421462597</v>
      </c>
      <c r="I400">
        <v>9</v>
      </c>
      <c r="J400">
        <v>5</v>
      </c>
      <c r="K400" t="s">
        <v>12</v>
      </c>
      <c r="L400">
        <v>558494.05754301895</v>
      </c>
      <c r="M400">
        <v>6229.760356923578</v>
      </c>
      <c r="O400">
        <f t="shared" si="6"/>
        <v>318888927.02122462</v>
      </c>
    </row>
    <row r="401" spans="1:15" x14ac:dyDescent="0.25">
      <c r="A401">
        <v>9.8800000000000008</v>
      </c>
      <c r="B401">
        <v>50.75</v>
      </c>
      <c r="C401">
        <v>6.3795794438849951</v>
      </c>
      <c r="D401">
        <v>63</v>
      </c>
      <c r="E401">
        <v>1741</v>
      </c>
      <c r="F401">
        <v>31</v>
      </c>
      <c r="G401">
        <v>30</v>
      </c>
      <c r="H401">
        <v>55016.95421462597</v>
      </c>
      <c r="I401">
        <v>9</v>
      </c>
      <c r="J401">
        <v>5</v>
      </c>
      <c r="K401" t="s">
        <v>12</v>
      </c>
      <c r="L401">
        <v>558494.05754301895</v>
      </c>
      <c r="M401">
        <v>6210.606639462505</v>
      </c>
      <c r="O401">
        <f t="shared" si="6"/>
        <v>318978972.19424975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3.4761236845323791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173806184.22661895</v>
      </c>
    </row>
    <row r="3" spans="1:15" x14ac:dyDescent="0.25">
      <c r="A3">
        <v>6.28</v>
      </c>
      <c r="B3">
        <v>54.55</v>
      </c>
      <c r="C3">
        <v>3.4746624495316119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173733122.47658059</v>
      </c>
    </row>
    <row r="4" spans="1:15" x14ac:dyDescent="0.25">
      <c r="A4">
        <v>6.48</v>
      </c>
      <c r="B4">
        <v>54.55</v>
      </c>
      <c r="C4">
        <v>3.4745672885415262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173728364.42707631</v>
      </c>
    </row>
    <row r="5" spans="1:15" x14ac:dyDescent="0.25">
      <c r="A5">
        <v>6.6800000000000006</v>
      </c>
      <c r="B5">
        <v>54.55</v>
      </c>
      <c r="C5">
        <v>3.4739636904414302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173698184.52207151</v>
      </c>
    </row>
    <row r="6" spans="1:15" x14ac:dyDescent="0.25">
      <c r="A6">
        <v>6.8800000000000008</v>
      </c>
      <c r="B6">
        <v>54.55</v>
      </c>
      <c r="C6">
        <v>8.119035294324469</v>
      </c>
      <c r="D6">
        <v>0</v>
      </c>
      <c r="E6">
        <v>3531</v>
      </c>
      <c r="F6">
        <v>82</v>
      </c>
      <c r="G6">
        <v>79</v>
      </c>
      <c r="H6">
        <v>145528.71759997841</v>
      </c>
      <c r="I6">
        <v>9</v>
      </c>
      <c r="J6">
        <v>5</v>
      </c>
      <c r="K6" t="s">
        <v>12</v>
      </c>
      <c r="L6">
        <v>1477306.8618879861</v>
      </c>
      <c r="M6">
        <v>6708.2761225546374</v>
      </c>
      <c r="O6">
        <f t="shared" si="0"/>
        <v>405951764.71622348</v>
      </c>
    </row>
    <row r="7" spans="1:15" x14ac:dyDescent="0.25">
      <c r="A7">
        <v>7.08</v>
      </c>
      <c r="B7">
        <v>54.55</v>
      </c>
      <c r="C7">
        <v>3.4701846913516721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173509234.56758359</v>
      </c>
    </row>
    <row r="8" spans="1:15" x14ac:dyDescent="0.25">
      <c r="A8">
        <v>7.28</v>
      </c>
      <c r="B8">
        <v>54.55</v>
      </c>
      <c r="C8">
        <v>3.476441113240774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173822055.66203871</v>
      </c>
    </row>
    <row r="9" spans="1:15" x14ac:dyDescent="0.25">
      <c r="A9">
        <v>7.48</v>
      </c>
      <c r="B9">
        <v>54.55</v>
      </c>
      <c r="C9">
        <v>3.4919705785203332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174598528.92601666</v>
      </c>
    </row>
    <row r="10" spans="1:15" x14ac:dyDescent="0.25">
      <c r="A10">
        <v>7.6800000000000006</v>
      </c>
      <c r="B10">
        <v>54.55</v>
      </c>
      <c r="C10">
        <v>3.4935868192863242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174679340.96431622</v>
      </c>
    </row>
    <row r="11" spans="1:15" x14ac:dyDescent="0.25">
      <c r="A11">
        <v>7.8800000000000008</v>
      </c>
      <c r="B11">
        <v>54.55</v>
      </c>
      <c r="C11">
        <v>3.495561961687446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174778098.08437231</v>
      </c>
    </row>
    <row r="12" spans="1:15" x14ac:dyDescent="0.25">
      <c r="A12">
        <v>8.08</v>
      </c>
      <c r="B12">
        <v>54.55</v>
      </c>
      <c r="C12">
        <v>3.5070925155221602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175354625.776108</v>
      </c>
    </row>
    <row r="13" spans="1:15" x14ac:dyDescent="0.25">
      <c r="A13">
        <v>8.2800000000000011</v>
      </c>
      <c r="B13">
        <v>54.55</v>
      </c>
      <c r="C13">
        <v>3.539963489988978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176998174.4994489</v>
      </c>
    </row>
    <row r="14" spans="1:15" x14ac:dyDescent="0.25">
      <c r="A14">
        <v>8.48</v>
      </c>
      <c r="B14">
        <v>54.55</v>
      </c>
      <c r="C14">
        <v>3.6322531962890472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181612659.81445235</v>
      </c>
    </row>
    <row r="15" spans="1:15" x14ac:dyDescent="0.25">
      <c r="A15">
        <v>8.68</v>
      </c>
      <c r="B15">
        <v>54.55</v>
      </c>
      <c r="C15">
        <v>3.874296879300132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193714843.96500659</v>
      </c>
    </row>
    <row r="16" spans="1:15" x14ac:dyDescent="0.25">
      <c r="A16">
        <v>8.8800000000000008</v>
      </c>
      <c r="B16">
        <v>54.55</v>
      </c>
      <c r="C16">
        <v>3.8774810303734921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193874051.51867461</v>
      </c>
    </row>
    <row r="17" spans="1:15" x14ac:dyDescent="0.25">
      <c r="A17">
        <v>9.08</v>
      </c>
      <c r="B17">
        <v>54.55</v>
      </c>
      <c r="C17">
        <v>4.157169800798731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207858490.03993654</v>
      </c>
    </row>
    <row r="18" spans="1:15" x14ac:dyDescent="0.25">
      <c r="A18">
        <v>9.2800000000000011</v>
      </c>
      <c r="B18">
        <v>54.55</v>
      </c>
      <c r="C18">
        <v>4.3517952744236901</v>
      </c>
      <c r="D18">
        <v>65</v>
      </c>
      <c r="E18">
        <v>15</v>
      </c>
      <c r="F18">
        <v>29</v>
      </c>
      <c r="G18">
        <v>28</v>
      </c>
      <c r="H18">
        <v>51467.473297553333</v>
      </c>
      <c r="I18">
        <v>9</v>
      </c>
      <c r="J18">
        <v>5</v>
      </c>
      <c r="K18" t="s">
        <v>12</v>
      </c>
      <c r="L18">
        <v>522462.18286282418</v>
      </c>
      <c r="M18">
        <v>6480.6197799762604</v>
      </c>
      <c r="O18">
        <f t="shared" si="0"/>
        <v>217589763.72118449</v>
      </c>
    </row>
    <row r="19" spans="1:15" x14ac:dyDescent="0.25">
      <c r="A19">
        <v>9.48</v>
      </c>
      <c r="B19">
        <v>54.55</v>
      </c>
      <c r="C19">
        <v>4.4388223193846148</v>
      </c>
      <c r="D19">
        <v>68</v>
      </c>
      <c r="E19">
        <v>26</v>
      </c>
      <c r="F19">
        <v>29</v>
      </c>
      <c r="G19">
        <v>28</v>
      </c>
      <c r="H19">
        <v>51467.473297553333</v>
      </c>
      <c r="I19">
        <v>9</v>
      </c>
      <c r="J19">
        <v>5</v>
      </c>
      <c r="K19" t="s">
        <v>12</v>
      </c>
      <c r="L19">
        <v>522462.18286282418</v>
      </c>
      <c r="M19">
        <v>6461.7272993742226</v>
      </c>
      <c r="O19">
        <f t="shared" si="0"/>
        <v>221941115.96923074</v>
      </c>
    </row>
    <row r="20" spans="1:15" x14ac:dyDescent="0.25">
      <c r="A20">
        <v>9.68</v>
      </c>
      <c r="B20">
        <v>54.55</v>
      </c>
      <c r="C20">
        <v>4.3870980172575011</v>
      </c>
      <c r="D20">
        <v>66</v>
      </c>
      <c r="E20">
        <v>19</v>
      </c>
      <c r="F20">
        <v>29</v>
      </c>
      <c r="G20">
        <v>28</v>
      </c>
      <c r="H20">
        <v>51467.473297553333</v>
      </c>
      <c r="I20">
        <v>9</v>
      </c>
      <c r="J20">
        <v>5</v>
      </c>
      <c r="K20" t="s">
        <v>12</v>
      </c>
      <c r="L20">
        <v>522462.18286282418</v>
      </c>
      <c r="M20">
        <v>6442.8475387641347</v>
      </c>
      <c r="O20">
        <f t="shared" si="0"/>
        <v>219354900.86287504</v>
      </c>
    </row>
    <row r="21" spans="1:15" x14ac:dyDescent="0.25">
      <c r="A21">
        <v>9.8800000000000008</v>
      </c>
      <c r="B21">
        <v>54.55</v>
      </c>
      <c r="C21">
        <v>4.3908418666423854</v>
      </c>
      <c r="D21">
        <v>66</v>
      </c>
      <c r="E21">
        <v>19</v>
      </c>
      <c r="F21">
        <v>29</v>
      </c>
      <c r="G21">
        <v>28</v>
      </c>
      <c r="H21">
        <v>51467.473297553333</v>
      </c>
      <c r="I21">
        <v>9</v>
      </c>
      <c r="J21">
        <v>5</v>
      </c>
      <c r="K21" t="s">
        <v>12</v>
      </c>
      <c r="L21">
        <v>522462.18286282418</v>
      </c>
      <c r="M21">
        <v>6423.980628402086</v>
      </c>
      <c r="O21">
        <f t="shared" si="0"/>
        <v>219542093.33211926</v>
      </c>
    </row>
    <row r="22" spans="1:15" x14ac:dyDescent="0.25">
      <c r="A22">
        <v>6.08</v>
      </c>
      <c r="B22">
        <v>54.35</v>
      </c>
      <c r="C22">
        <v>3.4777007620433591</v>
      </c>
      <c r="D22">
        <v>44</v>
      </c>
      <c r="E22">
        <v>10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173885038.10216796</v>
      </c>
    </row>
    <row r="23" spans="1:15" x14ac:dyDescent="0.25">
      <c r="A23">
        <v>6.28</v>
      </c>
      <c r="B23">
        <v>54.35</v>
      </c>
      <c r="C23">
        <v>8.0036712330803841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400183561.65401918</v>
      </c>
    </row>
    <row r="24" spans="1:15" x14ac:dyDescent="0.25">
      <c r="A24">
        <v>6.48</v>
      </c>
      <c r="B24">
        <v>54.35</v>
      </c>
      <c r="C24">
        <v>3.472435255029096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173621762.7514548</v>
      </c>
    </row>
    <row r="25" spans="1:15" x14ac:dyDescent="0.25">
      <c r="A25">
        <v>6.6800000000000006</v>
      </c>
      <c r="B25">
        <v>54.35</v>
      </c>
      <c r="C25">
        <v>3.4717006009400402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173585030.04700202</v>
      </c>
    </row>
    <row r="26" spans="1:15" x14ac:dyDescent="0.25">
      <c r="A26">
        <v>6.8800000000000008</v>
      </c>
      <c r="B26">
        <v>54.35</v>
      </c>
      <c r="C26">
        <v>3.471528864319958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173576443.2159979</v>
      </c>
    </row>
    <row r="27" spans="1:15" x14ac:dyDescent="0.25">
      <c r="A27">
        <v>7.08</v>
      </c>
      <c r="B27">
        <v>54.35</v>
      </c>
      <c r="C27">
        <v>3.4666553802813369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173332769.01406685</v>
      </c>
    </row>
    <row r="28" spans="1:15" x14ac:dyDescent="0.25">
      <c r="A28">
        <v>7.28</v>
      </c>
      <c r="B28">
        <v>54.35</v>
      </c>
      <c r="C28">
        <v>3.477399563135589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173869978.15677944</v>
      </c>
    </row>
    <row r="29" spans="1:15" x14ac:dyDescent="0.25">
      <c r="A29">
        <v>7.48</v>
      </c>
      <c r="B29">
        <v>54.35</v>
      </c>
      <c r="C29">
        <v>3.494126286190995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174706314.30954975</v>
      </c>
    </row>
    <row r="30" spans="1:15" x14ac:dyDescent="0.25">
      <c r="A30">
        <v>7.6800000000000006</v>
      </c>
      <c r="B30">
        <v>54.35</v>
      </c>
      <c r="C30">
        <v>3.4990551989872469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174952759.94936234</v>
      </c>
    </row>
    <row r="31" spans="1:15" x14ac:dyDescent="0.25">
      <c r="A31">
        <v>7.8800000000000008</v>
      </c>
      <c r="B31">
        <v>54.35</v>
      </c>
      <c r="C31">
        <v>3.5013625604246958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175068128.02123478</v>
      </c>
    </row>
    <row r="32" spans="1:15" x14ac:dyDescent="0.25">
      <c r="A32">
        <v>8.08</v>
      </c>
      <c r="B32">
        <v>54.35</v>
      </c>
      <c r="C32">
        <v>3.5137931078990499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175689655.39495251</v>
      </c>
    </row>
    <row r="33" spans="1:15" x14ac:dyDescent="0.25">
      <c r="A33">
        <v>8.2800000000000011</v>
      </c>
      <c r="B33">
        <v>54.35</v>
      </c>
      <c r="C33">
        <v>3.5562481841174862</v>
      </c>
      <c r="D33">
        <v>45</v>
      </c>
      <c r="E33">
        <v>0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177812409.20587432</v>
      </c>
    </row>
    <row r="34" spans="1:15" x14ac:dyDescent="0.25">
      <c r="A34">
        <v>8.48</v>
      </c>
      <c r="B34">
        <v>54.35</v>
      </c>
      <c r="C34">
        <v>3.6321021426744209</v>
      </c>
      <c r="D34">
        <v>47</v>
      </c>
      <c r="E34">
        <v>30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181605107.13372105</v>
      </c>
    </row>
    <row r="35" spans="1:15" x14ac:dyDescent="0.25">
      <c r="A35">
        <v>8.68</v>
      </c>
      <c r="B35">
        <v>54.35</v>
      </c>
      <c r="C35">
        <v>3.8676859102521548</v>
      </c>
      <c r="D35">
        <v>53</v>
      </c>
      <c r="E35">
        <v>0</v>
      </c>
      <c r="F35">
        <v>26</v>
      </c>
      <c r="G35">
        <v>25</v>
      </c>
      <c r="H35">
        <v>46143.251921944357</v>
      </c>
      <c r="I35">
        <v>9</v>
      </c>
      <c r="J35">
        <v>5</v>
      </c>
      <c r="K35" t="s">
        <v>12</v>
      </c>
      <c r="L35">
        <v>468414.37084253202</v>
      </c>
      <c r="M35">
        <v>6526.0074733750234</v>
      </c>
      <c r="O35">
        <f t="shared" si="0"/>
        <v>193384295.51260775</v>
      </c>
    </row>
    <row r="36" spans="1:15" x14ac:dyDescent="0.25">
      <c r="A36">
        <v>8.8800000000000008</v>
      </c>
      <c r="B36">
        <v>54.35</v>
      </c>
      <c r="C36">
        <v>3.8711705117255062</v>
      </c>
      <c r="D36">
        <v>53</v>
      </c>
      <c r="E36">
        <v>0</v>
      </c>
      <c r="F36">
        <v>26</v>
      </c>
      <c r="G36">
        <v>25</v>
      </c>
      <c r="H36">
        <v>46143.251921944357</v>
      </c>
      <c r="I36">
        <v>9</v>
      </c>
      <c r="J36">
        <v>5</v>
      </c>
      <c r="K36" t="s">
        <v>12</v>
      </c>
      <c r="L36">
        <v>468414.37084253202</v>
      </c>
      <c r="M36">
        <v>6507.0631354665366</v>
      </c>
      <c r="O36">
        <f t="shared" si="0"/>
        <v>193558525.58627531</v>
      </c>
    </row>
    <row r="37" spans="1:15" x14ac:dyDescent="0.25">
      <c r="A37">
        <v>9.08</v>
      </c>
      <c r="B37">
        <v>54.35</v>
      </c>
      <c r="C37">
        <v>4.1616581789427052</v>
      </c>
      <c r="D37">
        <v>60</v>
      </c>
      <c r="E37">
        <v>9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208082908.94713527</v>
      </c>
    </row>
    <row r="38" spans="1:15" x14ac:dyDescent="0.25">
      <c r="A38">
        <v>9.2800000000000011</v>
      </c>
      <c r="B38">
        <v>54.35</v>
      </c>
      <c r="C38">
        <v>4.393126259356479</v>
      </c>
      <c r="D38">
        <v>67</v>
      </c>
      <c r="E38">
        <v>9</v>
      </c>
      <c r="F38">
        <v>29</v>
      </c>
      <c r="G38">
        <v>28</v>
      </c>
      <c r="H38">
        <v>51467.473297553333</v>
      </c>
      <c r="I38">
        <v>9</v>
      </c>
      <c r="J38">
        <v>5</v>
      </c>
      <c r="K38" t="s">
        <v>12</v>
      </c>
      <c r="L38">
        <v>522462.18286282418</v>
      </c>
      <c r="M38">
        <v>6469.2115916804041</v>
      </c>
      <c r="O38">
        <f t="shared" si="0"/>
        <v>219656312.96782395</v>
      </c>
    </row>
    <row r="39" spans="1:15" x14ac:dyDescent="0.25">
      <c r="A39">
        <v>9.48</v>
      </c>
      <c r="B39">
        <v>54.35</v>
      </c>
      <c r="C39">
        <v>4.5457729589377767</v>
      </c>
      <c r="D39">
        <v>73</v>
      </c>
      <c r="E39">
        <v>7</v>
      </c>
      <c r="F39">
        <v>29</v>
      </c>
      <c r="G39">
        <v>28</v>
      </c>
      <c r="H39">
        <v>51467.473297553333</v>
      </c>
      <c r="I39">
        <v>9</v>
      </c>
      <c r="J39">
        <v>5</v>
      </c>
      <c r="K39" t="s">
        <v>12</v>
      </c>
      <c r="L39">
        <v>522462.18286282418</v>
      </c>
      <c r="M39">
        <v>6450.3046397050402</v>
      </c>
      <c r="O39">
        <f t="shared" si="0"/>
        <v>227288647.94688883</v>
      </c>
    </row>
    <row r="40" spans="1:15" x14ac:dyDescent="0.25">
      <c r="A40">
        <v>9.68</v>
      </c>
      <c r="B40">
        <v>54.35</v>
      </c>
      <c r="C40">
        <v>4.5458918742747079</v>
      </c>
      <c r="D40">
        <v>73</v>
      </c>
      <c r="E40">
        <v>2</v>
      </c>
      <c r="F40">
        <v>29</v>
      </c>
      <c r="G40">
        <v>28</v>
      </c>
      <c r="H40">
        <v>51467.473297553333</v>
      </c>
      <c r="I40">
        <v>9</v>
      </c>
      <c r="J40">
        <v>5</v>
      </c>
      <c r="K40" t="s">
        <v>12</v>
      </c>
      <c r="L40">
        <v>522462.18286282418</v>
      </c>
      <c r="M40">
        <v>6431.4104058765479</v>
      </c>
      <c r="O40">
        <f t="shared" si="0"/>
        <v>227294593.7137354</v>
      </c>
    </row>
    <row r="41" spans="1:15" x14ac:dyDescent="0.25">
      <c r="A41">
        <v>9.8800000000000008</v>
      </c>
      <c r="B41">
        <v>54.35</v>
      </c>
      <c r="C41">
        <v>4.5498410222611971</v>
      </c>
      <c r="D41">
        <v>73</v>
      </c>
      <c r="E41">
        <v>2</v>
      </c>
      <c r="F41">
        <v>29</v>
      </c>
      <c r="G41">
        <v>28</v>
      </c>
      <c r="H41">
        <v>51467.473297553333</v>
      </c>
      <c r="I41">
        <v>9</v>
      </c>
      <c r="J41">
        <v>5</v>
      </c>
      <c r="K41" t="s">
        <v>12</v>
      </c>
      <c r="L41">
        <v>522462.18286282418</v>
      </c>
      <c r="M41">
        <v>6412.5290205741394</v>
      </c>
      <c r="O41">
        <f t="shared" si="0"/>
        <v>227492051.11305985</v>
      </c>
    </row>
    <row r="42" spans="1:15" x14ac:dyDescent="0.25">
      <c r="A42">
        <v>6.08</v>
      </c>
      <c r="B42">
        <v>54.15</v>
      </c>
      <c r="C42">
        <v>3.4931361919276429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174656809.59638214</v>
      </c>
    </row>
    <row r="43" spans="1:15" x14ac:dyDescent="0.25">
      <c r="A43">
        <v>6.28</v>
      </c>
      <c r="B43">
        <v>54.15</v>
      </c>
      <c r="C43">
        <v>3.4864831447619689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174324157.23809844</v>
      </c>
    </row>
    <row r="44" spans="1:15" x14ac:dyDescent="0.25">
      <c r="A44">
        <v>6.48</v>
      </c>
      <c r="B44">
        <v>54.15</v>
      </c>
      <c r="C44">
        <v>3.4864081821768602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174320409.108843</v>
      </c>
    </row>
    <row r="45" spans="1:15" x14ac:dyDescent="0.25">
      <c r="A45">
        <v>6.6800000000000006</v>
      </c>
      <c r="B45">
        <v>54.15</v>
      </c>
      <c r="C45">
        <v>3.4839675107203969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174198375.53601983</v>
      </c>
    </row>
    <row r="46" spans="1:15" x14ac:dyDescent="0.25">
      <c r="A46">
        <v>6.8800000000000008</v>
      </c>
      <c r="B46">
        <v>54.15</v>
      </c>
      <c r="C46">
        <v>3.4837473968992878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174187369.84496439</v>
      </c>
    </row>
    <row r="47" spans="1:15" x14ac:dyDescent="0.25">
      <c r="A47">
        <v>7.08</v>
      </c>
      <c r="B47">
        <v>54.15</v>
      </c>
      <c r="C47">
        <v>3.4842582819227932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174212914.09613967</v>
      </c>
    </row>
    <row r="48" spans="1:15" x14ac:dyDescent="0.25">
      <c r="A48">
        <v>7.28</v>
      </c>
      <c r="B48">
        <v>54.15</v>
      </c>
      <c r="C48">
        <v>3.4982671363157141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174913356.81578571</v>
      </c>
    </row>
    <row r="49" spans="1:15" x14ac:dyDescent="0.25">
      <c r="A49">
        <v>7.48</v>
      </c>
      <c r="B49">
        <v>54.15</v>
      </c>
      <c r="C49">
        <v>3.5145660055581782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175728300.27790892</v>
      </c>
    </row>
    <row r="50" spans="1:15" x14ac:dyDescent="0.25">
      <c r="A50">
        <v>7.6800000000000006</v>
      </c>
      <c r="B50">
        <v>54.15</v>
      </c>
      <c r="C50">
        <v>3.5304503521347179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176522517.60673589</v>
      </c>
    </row>
    <row r="51" spans="1:15" x14ac:dyDescent="0.25">
      <c r="A51">
        <v>7.8800000000000008</v>
      </c>
      <c r="B51">
        <v>54.15</v>
      </c>
      <c r="C51">
        <v>3.5331874500805189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176659372.50402594</v>
      </c>
    </row>
    <row r="52" spans="1:15" x14ac:dyDescent="0.25">
      <c r="A52">
        <v>8.08</v>
      </c>
      <c r="B52">
        <v>54.15</v>
      </c>
      <c r="C52">
        <v>3.5452886614855759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177264433.0742788</v>
      </c>
    </row>
    <row r="53" spans="1:15" x14ac:dyDescent="0.25">
      <c r="A53">
        <v>8.2800000000000011</v>
      </c>
      <c r="B53">
        <v>54.15</v>
      </c>
      <c r="C53">
        <v>3.5889267803338201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179446339.016691</v>
      </c>
    </row>
    <row r="54" spans="1:15" x14ac:dyDescent="0.25">
      <c r="A54">
        <v>8.48</v>
      </c>
      <c r="B54">
        <v>54.15</v>
      </c>
      <c r="C54">
        <v>3.6802069331375762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184010346.6568788</v>
      </c>
    </row>
    <row r="55" spans="1:15" x14ac:dyDescent="0.25">
      <c r="A55">
        <v>8.68</v>
      </c>
      <c r="B55">
        <v>54.15</v>
      </c>
      <c r="C55">
        <v>3.932163975102605</v>
      </c>
      <c r="D55">
        <v>55</v>
      </c>
      <c r="E55">
        <v>25</v>
      </c>
      <c r="F55">
        <v>26</v>
      </c>
      <c r="G55">
        <v>25</v>
      </c>
      <c r="H55">
        <v>46143.251921944357</v>
      </c>
      <c r="I55">
        <v>9</v>
      </c>
      <c r="J55">
        <v>5</v>
      </c>
      <c r="K55" t="s">
        <v>12</v>
      </c>
      <c r="L55">
        <v>468414.37084253202</v>
      </c>
      <c r="M55">
        <v>6514.6666486890126</v>
      </c>
      <c r="O55">
        <f t="shared" si="0"/>
        <v>196608198.75513026</v>
      </c>
    </row>
    <row r="56" spans="1:15" x14ac:dyDescent="0.25">
      <c r="A56">
        <v>8.8800000000000008</v>
      </c>
      <c r="B56">
        <v>54.15</v>
      </c>
      <c r="C56">
        <v>3.935959685888216</v>
      </c>
      <c r="D56">
        <v>55</v>
      </c>
      <c r="E56">
        <v>25</v>
      </c>
      <c r="F56">
        <v>26</v>
      </c>
      <c r="G56">
        <v>25</v>
      </c>
      <c r="H56">
        <v>46143.251921944357</v>
      </c>
      <c r="I56">
        <v>9</v>
      </c>
      <c r="J56">
        <v>5</v>
      </c>
      <c r="K56" t="s">
        <v>12</v>
      </c>
      <c r="L56">
        <v>468414.37084253202</v>
      </c>
      <c r="M56">
        <v>6495.7077776991082</v>
      </c>
      <c r="O56">
        <f t="shared" si="0"/>
        <v>196797984.29441079</v>
      </c>
    </row>
    <row r="57" spans="1:15" x14ac:dyDescent="0.25">
      <c r="A57">
        <v>9.08</v>
      </c>
      <c r="B57">
        <v>54.15</v>
      </c>
      <c r="C57">
        <v>4.2700641806763624</v>
      </c>
      <c r="D57">
        <v>64</v>
      </c>
      <c r="E57">
        <v>25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213503209.03381813</v>
      </c>
    </row>
    <row r="58" spans="1:15" x14ac:dyDescent="0.25">
      <c r="A58">
        <v>9.2800000000000011</v>
      </c>
      <c r="B58">
        <v>54.15</v>
      </c>
      <c r="C58">
        <v>4.5117791164518204</v>
      </c>
      <c r="D58">
        <v>72</v>
      </c>
      <c r="E58">
        <v>5</v>
      </c>
      <c r="F58">
        <v>29</v>
      </c>
      <c r="G58">
        <v>28</v>
      </c>
      <c r="H58">
        <v>51467.473297553333</v>
      </c>
      <c r="I58">
        <v>9</v>
      </c>
      <c r="J58">
        <v>5</v>
      </c>
      <c r="K58" t="s">
        <v>12</v>
      </c>
      <c r="L58">
        <v>522462.18286282418</v>
      </c>
      <c r="M58">
        <v>6457.8271591933117</v>
      </c>
      <c r="O58">
        <f t="shared" si="0"/>
        <v>225588955.82259101</v>
      </c>
    </row>
    <row r="59" spans="1:15" x14ac:dyDescent="0.25">
      <c r="A59">
        <v>9.48</v>
      </c>
      <c r="B59">
        <v>54.15</v>
      </c>
      <c r="C59">
        <v>4.7100253236787131</v>
      </c>
      <c r="D59">
        <v>77</v>
      </c>
      <c r="E59">
        <v>27</v>
      </c>
      <c r="F59">
        <v>30</v>
      </c>
      <c r="G59">
        <v>29</v>
      </c>
      <c r="H59">
        <v>53242.213756089652</v>
      </c>
      <c r="I59">
        <v>9</v>
      </c>
      <c r="J59">
        <v>5</v>
      </c>
      <c r="K59" t="s">
        <v>12</v>
      </c>
      <c r="L59">
        <v>540478.12020292156</v>
      </c>
      <c r="M59">
        <v>6438.9056657852243</v>
      </c>
      <c r="O59">
        <f t="shared" si="0"/>
        <v>235501266.18393564</v>
      </c>
    </row>
    <row r="60" spans="1:15" x14ac:dyDescent="0.25">
      <c r="A60">
        <v>9.68</v>
      </c>
      <c r="B60">
        <v>54.15</v>
      </c>
      <c r="C60">
        <v>4.7013146481900288</v>
      </c>
      <c r="D60">
        <v>77</v>
      </c>
      <c r="E60">
        <v>10</v>
      </c>
      <c r="F60">
        <v>30</v>
      </c>
      <c r="G60">
        <v>29</v>
      </c>
      <c r="H60">
        <v>53242.213756089652</v>
      </c>
      <c r="I60">
        <v>9</v>
      </c>
      <c r="J60">
        <v>5</v>
      </c>
      <c r="K60" t="s">
        <v>12</v>
      </c>
      <c r="L60">
        <v>540478.12020292156</v>
      </c>
      <c r="M60">
        <v>6419.9968879558601</v>
      </c>
      <c r="O60">
        <f t="shared" si="0"/>
        <v>235065732.40950143</v>
      </c>
    </row>
    <row r="61" spans="1:15" x14ac:dyDescent="0.25">
      <c r="A61">
        <v>9.8800000000000008</v>
      </c>
      <c r="B61">
        <v>54.15</v>
      </c>
      <c r="C61">
        <v>4.7054545592681798</v>
      </c>
      <c r="D61">
        <v>77</v>
      </c>
      <c r="E61">
        <v>10</v>
      </c>
      <c r="F61">
        <v>30</v>
      </c>
      <c r="G61">
        <v>29</v>
      </c>
      <c r="H61">
        <v>53242.213756089652</v>
      </c>
      <c r="I61">
        <v>9</v>
      </c>
      <c r="J61">
        <v>5</v>
      </c>
      <c r="K61" t="s">
        <v>12</v>
      </c>
      <c r="L61">
        <v>540478.12020292156</v>
      </c>
      <c r="M61">
        <v>6401.1009562025056</v>
      </c>
      <c r="O61">
        <f t="shared" si="0"/>
        <v>235272727.96340898</v>
      </c>
    </row>
    <row r="62" spans="1:15" x14ac:dyDescent="0.25">
      <c r="A62">
        <v>6.08</v>
      </c>
      <c r="B62">
        <v>53.95</v>
      </c>
      <c r="C62">
        <v>3.5143456077381989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175717280.38690993</v>
      </c>
    </row>
    <row r="63" spans="1:15" x14ac:dyDescent="0.25">
      <c r="A63">
        <v>6.28</v>
      </c>
      <c r="B63">
        <v>53.95</v>
      </c>
      <c r="C63">
        <v>3.5071302433265421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175356512.16632712</v>
      </c>
    </row>
    <row r="64" spans="1:15" x14ac:dyDescent="0.25">
      <c r="A64">
        <v>6.48</v>
      </c>
      <c r="B64">
        <v>53.95</v>
      </c>
      <c r="C64">
        <v>3.506556870672823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175327843.53364116</v>
      </c>
    </row>
    <row r="65" spans="1:15" x14ac:dyDescent="0.25">
      <c r="A65">
        <v>6.6800000000000006</v>
      </c>
      <c r="B65">
        <v>53.95</v>
      </c>
      <c r="C65">
        <v>3.5098054514991812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175490272.57495907</v>
      </c>
    </row>
    <row r="66" spans="1:15" x14ac:dyDescent="0.25">
      <c r="A66">
        <v>6.8800000000000008</v>
      </c>
      <c r="B66">
        <v>53.95</v>
      </c>
      <c r="C66">
        <v>3.50950048832612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175475024.41630599</v>
      </c>
    </row>
    <row r="67" spans="1:15" x14ac:dyDescent="0.25">
      <c r="A67">
        <v>7.08</v>
      </c>
      <c r="B67">
        <v>53.95</v>
      </c>
      <c r="C67">
        <v>3.5322491243999412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176612456.21999705</v>
      </c>
    </row>
    <row r="68" spans="1:15" x14ac:dyDescent="0.25">
      <c r="A68">
        <v>7.28</v>
      </c>
      <c r="B68">
        <v>53.95</v>
      </c>
      <c r="C68">
        <v>3.5717292351014498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178586461.7550725</v>
      </c>
    </row>
    <row r="69" spans="1:15" x14ac:dyDescent="0.25">
      <c r="A69">
        <v>7.48</v>
      </c>
      <c r="B69">
        <v>53.95</v>
      </c>
      <c r="C69">
        <v>3.607421421417329</v>
      </c>
      <c r="D69">
        <v>47</v>
      </c>
      <c r="E69">
        <v>32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180371071.07086647</v>
      </c>
    </row>
    <row r="70" spans="1:15" x14ac:dyDescent="0.25">
      <c r="A70">
        <v>7.6800000000000006</v>
      </c>
      <c r="B70">
        <v>53.95</v>
      </c>
      <c r="C70">
        <v>3.6363233629378851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181816168.14689425</v>
      </c>
    </row>
    <row r="71" spans="1:15" x14ac:dyDescent="0.25">
      <c r="A71">
        <v>7.8800000000000008</v>
      </c>
      <c r="B71">
        <v>53.95</v>
      </c>
      <c r="C71">
        <v>3.6396047836431351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181980239.18215674</v>
      </c>
    </row>
    <row r="72" spans="1:15" x14ac:dyDescent="0.25">
      <c r="A72">
        <v>8.08</v>
      </c>
      <c r="B72">
        <v>53.95</v>
      </c>
      <c r="C72">
        <v>3.645964043625936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182298202.1812968</v>
      </c>
    </row>
    <row r="73" spans="1:15" x14ac:dyDescent="0.25">
      <c r="A73">
        <v>8.2800000000000011</v>
      </c>
      <c r="B73">
        <v>53.95</v>
      </c>
      <c r="C73">
        <v>3.724139914648585</v>
      </c>
      <c r="D73">
        <v>50</v>
      </c>
      <c r="E73">
        <v>0</v>
      </c>
      <c r="F73">
        <v>25</v>
      </c>
      <c r="G73">
        <v>24</v>
      </c>
      <c r="H73">
        <v>44368.511463408053</v>
      </c>
      <c r="I73">
        <v>9</v>
      </c>
      <c r="J73">
        <v>5</v>
      </c>
      <c r="K73" t="s">
        <v>12</v>
      </c>
      <c r="L73">
        <v>450398.43350243458</v>
      </c>
      <c r="M73">
        <v>6541.3333968308443</v>
      </c>
      <c r="O73">
        <f t="shared" si="1"/>
        <v>186206995.73242924</v>
      </c>
    </row>
    <row r="74" spans="1:15" x14ac:dyDescent="0.25">
      <c r="A74">
        <v>8.48</v>
      </c>
      <c r="B74">
        <v>53.95</v>
      </c>
      <c r="C74">
        <v>3.8538557146094301</v>
      </c>
      <c r="D74">
        <v>52</v>
      </c>
      <c r="E74">
        <v>31</v>
      </c>
      <c r="F74">
        <v>26</v>
      </c>
      <c r="G74">
        <v>25</v>
      </c>
      <c r="H74">
        <v>46143.251921944357</v>
      </c>
      <c r="I74">
        <v>9</v>
      </c>
      <c r="J74">
        <v>5</v>
      </c>
      <c r="K74" t="s">
        <v>12</v>
      </c>
      <c r="L74">
        <v>468414.37084253202</v>
      </c>
      <c r="M74">
        <v>6522.33564180553</v>
      </c>
      <c r="O74">
        <f t="shared" si="1"/>
        <v>192692785.73047149</v>
      </c>
    </row>
    <row r="75" spans="1:15" x14ac:dyDescent="0.25">
      <c r="A75">
        <v>8.68</v>
      </c>
      <c r="B75">
        <v>53.95</v>
      </c>
      <c r="C75">
        <v>4.0773283753220522</v>
      </c>
      <c r="D75">
        <v>59</v>
      </c>
      <c r="E75">
        <v>20</v>
      </c>
      <c r="F75">
        <v>27</v>
      </c>
      <c r="G75">
        <v>26</v>
      </c>
      <c r="H75">
        <v>47917.992380480689</v>
      </c>
      <c r="I75">
        <v>9</v>
      </c>
      <c r="J75">
        <v>5</v>
      </c>
      <c r="K75" t="s">
        <v>12</v>
      </c>
      <c r="L75">
        <v>486430.30818262941</v>
      </c>
      <c r="M75">
        <v>6503.3499666169701</v>
      </c>
      <c r="O75">
        <f t="shared" si="1"/>
        <v>203866418.76610261</v>
      </c>
    </row>
    <row r="76" spans="1:15" x14ac:dyDescent="0.25">
      <c r="A76">
        <v>8.8800000000000008</v>
      </c>
      <c r="B76">
        <v>53.95</v>
      </c>
      <c r="C76">
        <v>4.0814212109808894</v>
      </c>
      <c r="D76">
        <v>59</v>
      </c>
      <c r="E76">
        <v>20</v>
      </c>
      <c r="F76">
        <v>27</v>
      </c>
      <c r="G76">
        <v>26</v>
      </c>
      <c r="H76">
        <v>47917.992380480689</v>
      </c>
      <c r="I76">
        <v>9</v>
      </c>
      <c r="J76">
        <v>5</v>
      </c>
      <c r="K76" t="s">
        <v>12</v>
      </c>
      <c r="L76">
        <v>486430.30818262941</v>
      </c>
      <c r="M76">
        <v>6484.3764950688856</v>
      </c>
      <c r="O76">
        <f t="shared" si="1"/>
        <v>204071060.54904446</v>
      </c>
    </row>
    <row r="77" spans="1:15" x14ac:dyDescent="0.25">
      <c r="A77">
        <v>9.08</v>
      </c>
      <c r="B77">
        <v>53.95</v>
      </c>
      <c r="C77">
        <v>4.4734340250587072</v>
      </c>
      <c r="D77">
        <v>70</v>
      </c>
      <c r="E77">
        <v>30</v>
      </c>
      <c r="F77">
        <v>29</v>
      </c>
      <c r="G77">
        <v>28</v>
      </c>
      <c r="H77">
        <v>51467.473297553333</v>
      </c>
      <c r="I77">
        <v>9</v>
      </c>
      <c r="J77">
        <v>5</v>
      </c>
      <c r="K77" t="s">
        <v>12</v>
      </c>
      <c r="L77">
        <v>522462.18286282418</v>
      </c>
      <c r="M77">
        <v>6465.4153522896486</v>
      </c>
      <c r="O77">
        <f t="shared" si="1"/>
        <v>223671701.25293535</v>
      </c>
    </row>
    <row r="78" spans="1:15" x14ac:dyDescent="0.25">
      <c r="A78">
        <v>9.2800000000000011</v>
      </c>
      <c r="B78">
        <v>53.95</v>
      </c>
      <c r="C78">
        <v>4.711613197605856</v>
      </c>
      <c r="D78">
        <v>78</v>
      </c>
      <c r="E78">
        <v>5</v>
      </c>
      <c r="F78">
        <v>30</v>
      </c>
      <c r="G78">
        <v>29</v>
      </c>
      <c r="H78">
        <v>53242.213756089652</v>
      </c>
      <c r="I78">
        <v>9</v>
      </c>
      <c r="J78">
        <v>5</v>
      </c>
      <c r="K78" t="s">
        <v>12</v>
      </c>
      <c r="L78">
        <v>540478.12020292156</v>
      </c>
      <c r="M78">
        <v>6446.4666647503736</v>
      </c>
      <c r="O78">
        <f t="shared" si="1"/>
        <v>235580659.8802928</v>
      </c>
    </row>
    <row r="79" spans="1:15" x14ac:dyDescent="0.25">
      <c r="A79">
        <v>9.48</v>
      </c>
      <c r="B79">
        <v>53.95</v>
      </c>
      <c r="C79">
        <v>4.857811809250232</v>
      </c>
      <c r="D79">
        <v>74</v>
      </c>
      <c r="E79">
        <v>396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242890590.4625116</v>
      </c>
    </row>
    <row r="80" spans="1:15" x14ac:dyDescent="0.25">
      <c r="A80">
        <v>9.68</v>
      </c>
      <c r="B80">
        <v>53.95</v>
      </c>
      <c r="C80">
        <v>4.8449634954275203</v>
      </c>
      <c r="D80">
        <v>75</v>
      </c>
      <c r="E80">
        <v>340</v>
      </c>
      <c r="F80">
        <v>29</v>
      </c>
      <c r="G80">
        <v>28</v>
      </c>
      <c r="H80">
        <v>51467.473297553341</v>
      </c>
      <c r="I80">
        <v>9</v>
      </c>
      <c r="J80">
        <v>5</v>
      </c>
      <c r="K80" t="s">
        <v>12</v>
      </c>
      <c r="L80">
        <v>522462.18286282429</v>
      </c>
      <c r="M80">
        <v>6408.6071681000467</v>
      </c>
      <c r="O80">
        <f t="shared" si="1"/>
        <v>242248174.77137601</v>
      </c>
    </row>
    <row r="81" spans="1:15" x14ac:dyDescent="0.25">
      <c r="A81">
        <v>9.8800000000000008</v>
      </c>
      <c r="B81">
        <v>53.95</v>
      </c>
      <c r="C81">
        <v>4.8490681269727949</v>
      </c>
      <c r="D81">
        <v>74</v>
      </c>
      <c r="E81">
        <v>373</v>
      </c>
      <c r="F81">
        <v>29</v>
      </c>
      <c r="G81">
        <v>28</v>
      </c>
      <c r="H81">
        <v>51467.473297553333</v>
      </c>
      <c r="I81">
        <v>9</v>
      </c>
      <c r="J81">
        <v>5</v>
      </c>
      <c r="K81" t="s">
        <v>12</v>
      </c>
      <c r="L81">
        <v>522462.18286282418</v>
      </c>
      <c r="M81">
        <v>6389.6966188110719</v>
      </c>
      <c r="O81">
        <f t="shared" si="1"/>
        <v>242453406.34863976</v>
      </c>
    </row>
    <row r="82" spans="1:15" x14ac:dyDescent="0.25">
      <c r="A82">
        <v>6.08</v>
      </c>
      <c r="B82">
        <v>53.75</v>
      </c>
      <c r="C82">
        <v>3.5092577298755652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175462886.49377826</v>
      </c>
    </row>
    <row r="83" spans="1:15" x14ac:dyDescent="0.25">
      <c r="A83">
        <v>6.28</v>
      </c>
      <c r="B83">
        <v>53.75</v>
      </c>
      <c r="C83">
        <v>3.5012572336805752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175062861.68402874</v>
      </c>
    </row>
    <row r="84" spans="1:15" x14ac:dyDescent="0.25">
      <c r="A84">
        <v>6.48</v>
      </c>
      <c r="B84">
        <v>53.75</v>
      </c>
      <c r="C84">
        <v>3.4998539851544388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174992699.25772193</v>
      </c>
    </row>
    <row r="85" spans="1:15" x14ac:dyDescent="0.25">
      <c r="A85">
        <v>6.6800000000000006</v>
      </c>
      <c r="B85">
        <v>53.75</v>
      </c>
      <c r="C85">
        <v>3.5024358847342429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175121794.23671216</v>
      </c>
    </row>
    <row r="86" spans="1:15" x14ac:dyDescent="0.25">
      <c r="A86">
        <v>6.8800000000000008</v>
      </c>
      <c r="B86">
        <v>53.75</v>
      </c>
      <c r="C86">
        <v>3.5019448809047642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175097244.0452382</v>
      </c>
    </row>
    <row r="87" spans="1:15" x14ac:dyDescent="0.25">
      <c r="A87">
        <v>7.08</v>
      </c>
      <c r="B87">
        <v>53.75</v>
      </c>
      <c r="C87">
        <v>3.5251064491998489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176255322.45999244</v>
      </c>
    </row>
    <row r="88" spans="1:15" x14ac:dyDescent="0.25">
      <c r="A88">
        <v>7.28</v>
      </c>
      <c r="B88">
        <v>53.75</v>
      </c>
      <c r="C88">
        <v>3.5653542120740749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178267710.60370374</v>
      </c>
    </row>
    <row r="89" spans="1:15" x14ac:dyDescent="0.25">
      <c r="A89">
        <v>7.48</v>
      </c>
      <c r="B89">
        <v>53.75</v>
      </c>
      <c r="C89">
        <v>3.601874019232596</v>
      </c>
      <c r="D89">
        <v>47</v>
      </c>
      <c r="E89">
        <v>32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180093700.96162981</v>
      </c>
    </row>
    <row r="90" spans="1:15" x14ac:dyDescent="0.25">
      <c r="A90">
        <v>7.6800000000000006</v>
      </c>
      <c r="B90">
        <v>53.75</v>
      </c>
      <c r="C90">
        <v>3.631518552662198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181575927.6331099</v>
      </c>
    </row>
    <row r="91" spans="1:15" x14ac:dyDescent="0.25">
      <c r="A91">
        <v>7.8800000000000008</v>
      </c>
      <c r="B91">
        <v>53.75</v>
      </c>
      <c r="C91">
        <v>3.635422606169576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181771130.3084788</v>
      </c>
    </row>
    <row r="92" spans="1:15" x14ac:dyDescent="0.25">
      <c r="A92">
        <v>8.08</v>
      </c>
      <c r="B92">
        <v>53.75</v>
      </c>
      <c r="C92">
        <v>3.6422932503258858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182114662.5162943</v>
      </c>
    </row>
    <row r="93" spans="1:15" x14ac:dyDescent="0.25">
      <c r="A93">
        <v>8.2800000000000011</v>
      </c>
      <c r="B93">
        <v>53.75</v>
      </c>
      <c r="C93">
        <v>3.7208888517587599</v>
      </c>
      <c r="D93">
        <v>50</v>
      </c>
      <c r="E93">
        <v>0</v>
      </c>
      <c r="F93">
        <v>25</v>
      </c>
      <c r="G93">
        <v>24</v>
      </c>
      <c r="H93">
        <v>44368.511463408053</v>
      </c>
      <c r="I93">
        <v>9</v>
      </c>
      <c r="J93">
        <v>5</v>
      </c>
      <c r="K93" t="s">
        <v>12</v>
      </c>
      <c r="L93">
        <v>450398.43350243458</v>
      </c>
      <c r="M93">
        <v>6530.0703608624453</v>
      </c>
      <c r="O93">
        <f t="shared" si="1"/>
        <v>186044442.58793801</v>
      </c>
    </row>
    <row r="94" spans="1:15" x14ac:dyDescent="0.25">
      <c r="A94">
        <v>8.48</v>
      </c>
      <c r="B94">
        <v>53.75</v>
      </c>
      <c r="C94">
        <v>3.850951803820803</v>
      </c>
      <c r="D94">
        <v>52</v>
      </c>
      <c r="E94">
        <v>31</v>
      </c>
      <c r="F94">
        <v>26</v>
      </c>
      <c r="G94">
        <v>25</v>
      </c>
      <c r="H94">
        <v>46143.251921944357</v>
      </c>
      <c r="I94">
        <v>9</v>
      </c>
      <c r="J94">
        <v>5</v>
      </c>
      <c r="K94" t="s">
        <v>12</v>
      </c>
      <c r="L94">
        <v>468414.37084253202</v>
      </c>
      <c r="M94">
        <v>6511.057947122833</v>
      </c>
      <c r="O94">
        <f t="shared" si="1"/>
        <v>192547590.19104016</v>
      </c>
    </row>
    <row r="95" spans="1:15" x14ac:dyDescent="0.25">
      <c r="A95">
        <v>8.68</v>
      </c>
      <c r="B95">
        <v>53.75</v>
      </c>
      <c r="C95">
        <v>4.0747147113802171</v>
      </c>
      <c r="D95">
        <v>59</v>
      </c>
      <c r="E95">
        <v>20</v>
      </c>
      <c r="F95">
        <v>27</v>
      </c>
      <c r="G95">
        <v>26</v>
      </c>
      <c r="H95">
        <v>47917.992380480689</v>
      </c>
      <c r="I95">
        <v>9</v>
      </c>
      <c r="J95">
        <v>5</v>
      </c>
      <c r="K95" t="s">
        <v>12</v>
      </c>
      <c r="L95">
        <v>486430.30818262941</v>
      </c>
      <c r="M95">
        <v>6492.0576087460549</v>
      </c>
      <c r="O95">
        <f t="shared" si="1"/>
        <v>203735735.56901085</v>
      </c>
    </row>
    <row r="96" spans="1:15" x14ac:dyDescent="0.25">
      <c r="A96">
        <v>8.8800000000000008</v>
      </c>
      <c r="B96">
        <v>53.75</v>
      </c>
      <c r="C96">
        <v>4.0790530590953731</v>
      </c>
      <c r="D96">
        <v>59</v>
      </c>
      <c r="E96">
        <v>20</v>
      </c>
      <c r="F96">
        <v>27</v>
      </c>
      <c r="G96">
        <v>26</v>
      </c>
      <c r="H96">
        <v>47917.992380480689</v>
      </c>
      <c r="I96">
        <v>9</v>
      </c>
      <c r="J96">
        <v>5</v>
      </c>
      <c r="K96" t="s">
        <v>12</v>
      </c>
      <c r="L96">
        <v>486430.30818262941</v>
      </c>
      <c r="M96">
        <v>6473.0694696140699</v>
      </c>
      <c r="O96">
        <f t="shared" si="1"/>
        <v>203952652.95476866</v>
      </c>
    </row>
    <row r="97" spans="1:15" x14ac:dyDescent="0.25">
      <c r="A97">
        <v>9.08</v>
      </c>
      <c r="B97">
        <v>53.75</v>
      </c>
      <c r="C97">
        <v>4.4712759329757716</v>
      </c>
      <c r="D97">
        <v>70</v>
      </c>
      <c r="E97">
        <v>30</v>
      </c>
      <c r="F97">
        <v>29</v>
      </c>
      <c r="G97">
        <v>28</v>
      </c>
      <c r="H97">
        <v>51467.473297553333</v>
      </c>
      <c r="I97">
        <v>9</v>
      </c>
      <c r="J97">
        <v>5</v>
      </c>
      <c r="K97" t="s">
        <v>12</v>
      </c>
      <c r="L97">
        <v>522462.18286282418</v>
      </c>
      <c r="M97">
        <v>6454.0936549391427</v>
      </c>
      <c r="O97">
        <f t="shared" si="1"/>
        <v>223563796.64878857</v>
      </c>
    </row>
    <row r="98" spans="1:15" x14ac:dyDescent="0.25">
      <c r="A98">
        <v>9.2800000000000011</v>
      </c>
      <c r="B98">
        <v>53.75</v>
      </c>
      <c r="C98">
        <v>4.7096367802111816</v>
      </c>
      <c r="D98">
        <v>78</v>
      </c>
      <c r="E98">
        <v>5</v>
      </c>
      <c r="F98">
        <v>30</v>
      </c>
      <c r="G98">
        <v>29</v>
      </c>
      <c r="H98">
        <v>53242.213756089652</v>
      </c>
      <c r="I98">
        <v>9</v>
      </c>
      <c r="J98">
        <v>5</v>
      </c>
      <c r="K98" t="s">
        <v>12</v>
      </c>
      <c r="L98">
        <v>540478.12020292156</v>
      </c>
      <c r="M98">
        <v>6435.1302912820729</v>
      </c>
      <c r="O98">
        <f t="shared" si="1"/>
        <v>235481839.01055908</v>
      </c>
    </row>
    <row r="99" spans="1:15" x14ac:dyDescent="0.25">
      <c r="A99">
        <v>9.48</v>
      </c>
      <c r="B99">
        <v>53.75</v>
      </c>
      <c r="C99">
        <v>4.8559940916252451</v>
      </c>
      <c r="D99">
        <v>74</v>
      </c>
      <c r="E99">
        <v>396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242799704.58126226</v>
      </c>
    </row>
    <row r="100" spans="1:15" x14ac:dyDescent="0.25">
      <c r="A100">
        <v>9.68</v>
      </c>
      <c r="B100">
        <v>53.75</v>
      </c>
      <c r="C100">
        <v>4.8432856810804914</v>
      </c>
      <c r="D100">
        <v>75</v>
      </c>
      <c r="E100">
        <v>340</v>
      </c>
      <c r="F100">
        <v>29</v>
      </c>
      <c r="G100">
        <v>28</v>
      </c>
      <c r="H100">
        <v>51467.473297553333</v>
      </c>
      <c r="I100">
        <v>9</v>
      </c>
      <c r="J100">
        <v>5</v>
      </c>
      <c r="K100" t="s">
        <v>12</v>
      </c>
      <c r="L100">
        <v>522462.18286282418</v>
      </c>
      <c r="M100">
        <v>6397.241430118238</v>
      </c>
      <c r="O100">
        <f t="shared" si="1"/>
        <v>242164284.05402458</v>
      </c>
    </row>
    <row r="101" spans="1:15" x14ac:dyDescent="0.25">
      <c r="A101">
        <v>9.8800000000000008</v>
      </c>
      <c r="B101">
        <v>53.75</v>
      </c>
      <c r="C101">
        <v>4.8477139523443897</v>
      </c>
      <c r="D101">
        <v>75</v>
      </c>
      <c r="E101">
        <v>340</v>
      </c>
      <c r="F101">
        <v>29</v>
      </c>
      <c r="G101">
        <v>28</v>
      </c>
      <c r="H101">
        <v>51467.473297553333</v>
      </c>
      <c r="I101">
        <v>9</v>
      </c>
      <c r="J101">
        <v>5</v>
      </c>
      <c r="K101" t="s">
        <v>12</v>
      </c>
      <c r="L101">
        <v>522462.18286282418</v>
      </c>
      <c r="M101">
        <v>6378.3161926429711</v>
      </c>
      <c r="O101">
        <f t="shared" si="1"/>
        <v>242385697.61721948</v>
      </c>
    </row>
    <row r="102" spans="1:15" x14ac:dyDescent="0.25">
      <c r="A102">
        <v>6.08</v>
      </c>
      <c r="B102">
        <v>53.55</v>
      </c>
      <c r="C102">
        <v>3.5766898510628429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178834492.55314213</v>
      </c>
    </row>
    <row r="103" spans="1:15" x14ac:dyDescent="0.25">
      <c r="A103">
        <v>6.28</v>
      </c>
      <c r="B103">
        <v>53.55</v>
      </c>
      <c r="C103">
        <v>3.574636345501339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178731817.27506694</v>
      </c>
    </row>
    <row r="104" spans="1:15" x14ac:dyDescent="0.25">
      <c r="A104">
        <v>6.48</v>
      </c>
      <c r="B104">
        <v>53.55</v>
      </c>
      <c r="C104">
        <v>3.615698020460322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180784901.0230161</v>
      </c>
    </row>
    <row r="105" spans="1:15" x14ac:dyDescent="0.25">
      <c r="A105">
        <v>6.6800000000000006</v>
      </c>
      <c r="B105">
        <v>53.55</v>
      </c>
      <c r="C105">
        <v>3.661553553604405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183077677.68022025</v>
      </c>
    </row>
    <row r="106" spans="1:15" x14ac:dyDescent="0.25">
      <c r="A106">
        <v>6.8800000000000008</v>
      </c>
      <c r="B106">
        <v>53.55</v>
      </c>
      <c r="C106">
        <v>3.6603817926925859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183019089.63462931</v>
      </c>
    </row>
    <row r="107" spans="1:15" x14ac:dyDescent="0.25">
      <c r="A107">
        <v>7.08</v>
      </c>
      <c r="B107">
        <v>53.55</v>
      </c>
      <c r="C107">
        <v>3.7797929957167322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188989649.78583661</v>
      </c>
    </row>
    <row r="108" spans="1:15" x14ac:dyDescent="0.25">
      <c r="A108">
        <v>7.28</v>
      </c>
      <c r="B108">
        <v>53.55</v>
      </c>
      <c r="C108">
        <v>3.869361304472323</v>
      </c>
      <c r="D108">
        <v>54</v>
      </c>
      <c r="E108">
        <v>26</v>
      </c>
      <c r="F108">
        <v>26</v>
      </c>
      <c r="G108">
        <v>25</v>
      </c>
      <c r="H108">
        <v>46143.251921944357</v>
      </c>
      <c r="I108">
        <v>9</v>
      </c>
      <c r="J108">
        <v>5</v>
      </c>
      <c r="K108" t="s">
        <v>12</v>
      </c>
      <c r="L108">
        <v>468414.37084253202</v>
      </c>
      <c r="M108">
        <v>6614.1444559027304</v>
      </c>
      <c r="O108">
        <f t="shared" si="1"/>
        <v>193468065.22361615</v>
      </c>
    </row>
    <row r="109" spans="1:15" x14ac:dyDescent="0.25">
      <c r="A109">
        <v>7.48</v>
      </c>
      <c r="B109">
        <v>53.55</v>
      </c>
      <c r="C109">
        <v>3.9594724035946012</v>
      </c>
      <c r="D109">
        <v>56</v>
      </c>
      <c r="E109">
        <v>4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197973620.17973006</v>
      </c>
    </row>
    <row r="110" spans="1:15" x14ac:dyDescent="0.25">
      <c r="A110">
        <v>7.6800000000000006</v>
      </c>
      <c r="B110">
        <v>53.55</v>
      </c>
      <c r="C110">
        <v>4.0290049834911832</v>
      </c>
      <c r="D110">
        <v>58</v>
      </c>
      <c r="E110">
        <v>24</v>
      </c>
      <c r="F110">
        <v>27</v>
      </c>
      <c r="G110">
        <v>26</v>
      </c>
      <c r="H110">
        <v>47917.992380480689</v>
      </c>
      <c r="I110">
        <v>9</v>
      </c>
      <c r="J110">
        <v>5</v>
      </c>
      <c r="K110" t="s">
        <v>12</v>
      </c>
      <c r="L110">
        <v>486430.30818262941</v>
      </c>
      <c r="M110">
        <v>6575.9845763518924</v>
      </c>
      <c r="O110">
        <f t="shared" si="1"/>
        <v>201450249.17455915</v>
      </c>
    </row>
    <row r="111" spans="1:15" x14ac:dyDescent="0.25">
      <c r="A111">
        <v>7.8800000000000008</v>
      </c>
      <c r="B111">
        <v>53.55</v>
      </c>
      <c r="C111">
        <v>4.0334173197023011</v>
      </c>
      <c r="D111">
        <v>58</v>
      </c>
      <c r="E111">
        <v>24</v>
      </c>
      <c r="F111">
        <v>27</v>
      </c>
      <c r="G111">
        <v>26</v>
      </c>
      <c r="H111">
        <v>47917.992380480689</v>
      </c>
      <c r="I111">
        <v>9</v>
      </c>
      <c r="J111">
        <v>5</v>
      </c>
      <c r="K111" t="s">
        <v>12</v>
      </c>
      <c r="L111">
        <v>486430.30818262941</v>
      </c>
      <c r="M111">
        <v>6556.9219588490378</v>
      </c>
      <c r="O111">
        <f t="shared" si="1"/>
        <v>201670865.98511505</v>
      </c>
    </row>
    <row r="112" spans="1:15" x14ac:dyDescent="0.25">
      <c r="A112">
        <v>8.08</v>
      </c>
      <c r="B112">
        <v>53.55</v>
      </c>
      <c r="C112">
        <v>4.0470999699835613</v>
      </c>
      <c r="D112">
        <v>59</v>
      </c>
      <c r="E112">
        <v>3</v>
      </c>
      <c r="F112">
        <v>27</v>
      </c>
      <c r="G112">
        <v>26</v>
      </c>
      <c r="H112">
        <v>47917.992380480689</v>
      </c>
      <c r="I112">
        <v>9</v>
      </c>
      <c r="J112">
        <v>5</v>
      </c>
      <c r="K112" t="s">
        <v>12</v>
      </c>
      <c r="L112">
        <v>486430.30818262941</v>
      </c>
      <c r="M112">
        <v>6537.8710474981881</v>
      </c>
      <c r="O112">
        <f t="shared" si="1"/>
        <v>202354998.49917805</v>
      </c>
    </row>
    <row r="113" spans="1:15" x14ac:dyDescent="0.25">
      <c r="A113">
        <v>8.2800000000000011</v>
      </c>
      <c r="B113">
        <v>53.55</v>
      </c>
      <c r="C113">
        <v>4.1440598707112128</v>
      </c>
      <c r="D113">
        <v>62</v>
      </c>
      <c r="E113">
        <v>26</v>
      </c>
      <c r="F113">
        <v>27</v>
      </c>
      <c r="G113">
        <v>26</v>
      </c>
      <c r="H113">
        <v>47917.992380480689</v>
      </c>
      <c r="I113">
        <v>9</v>
      </c>
      <c r="J113">
        <v>5</v>
      </c>
      <c r="K113" t="s">
        <v>12</v>
      </c>
      <c r="L113">
        <v>486430.30818262941</v>
      </c>
      <c r="M113">
        <v>6518.8319623541083</v>
      </c>
      <c r="O113">
        <f t="shared" si="1"/>
        <v>207202993.53556064</v>
      </c>
    </row>
    <row r="114" spans="1:15" x14ac:dyDescent="0.25">
      <c r="A114">
        <v>8.48</v>
      </c>
      <c r="B114">
        <v>53.55</v>
      </c>
      <c r="C114">
        <v>4.2700275983293769</v>
      </c>
      <c r="D114">
        <v>65</v>
      </c>
      <c r="E114">
        <v>18</v>
      </c>
      <c r="F114">
        <v>28</v>
      </c>
      <c r="G114">
        <v>27</v>
      </c>
      <c r="H114">
        <v>49692.732839017008</v>
      </c>
      <c r="I114">
        <v>9</v>
      </c>
      <c r="J114">
        <v>5</v>
      </c>
      <c r="K114" t="s">
        <v>12</v>
      </c>
      <c r="L114">
        <v>504446.24552272679</v>
      </c>
      <c r="M114">
        <v>6499.8048247539946</v>
      </c>
      <c r="O114">
        <f t="shared" si="1"/>
        <v>213501379.91646886</v>
      </c>
    </row>
    <row r="115" spans="1:15" x14ac:dyDescent="0.25">
      <c r="A115">
        <v>8.68</v>
      </c>
      <c r="B115">
        <v>53.55</v>
      </c>
      <c r="C115">
        <v>4.5248567131493083</v>
      </c>
      <c r="D115">
        <v>72</v>
      </c>
      <c r="E115">
        <v>48</v>
      </c>
      <c r="F115">
        <v>29</v>
      </c>
      <c r="G115">
        <v>28</v>
      </c>
      <c r="H115">
        <v>51467.473297553333</v>
      </c>
      <c r="I115">
        <v>9</v>
      </c>
      <c r="J115">
        <v>5</v>
      </c>
      <c r="K115" t="s">
        <v>12</v>
      </c>
      <c r="L115">
        <v>522462.18286282418</v>
      </c>
      <c r="M115">
        <v>6480.7897573350783</v>
      </c>
      <c r="O115">
        <f t="shared" si="1"/>
        <v>226242835.6574654</v>
      </c>
    </row>
    <row r="116" spans="1:15" x14ac:dyDescent="0.25">
      <c r="A116">
        <v>8.8800000000000008</v>
      </c>
      <c r="B116">
        <v>53.55</v>
      </c>
      <c r="C116">
        <v>4.5293456220770194</v>
      </c>
      <c r="D116">
        <v>72</v>
      </c>
      <c r="E116">
        <v>48</v>
      </c>
      <c r="F116">
        <v>29</v>
      </c>
      <c r="G116">
        <v>28</v>
      </c>
      <c r="H116">
        <v>51467.473297553333</v>
      </c>
      <c r="I116">
        <v>9</v>
      </c>
      <c r="J116">
        <v>5</v>
      </c>
      <c r="K116" t="s">
        <v>12</v>
      </c>
      <c r="L116">
        <v>522462.18286282418</v>
      </c>
      <c r="M116">
        <v>6461.7868840524488</v>
      </c>
      <c r="O116">
        <f t="shared" si="1"/>
        <v>226467281.10385096</v>
      </c>
    </row>
    <row r="117" spans="1:15" x14ac:dyDescent="0.25">
      <c r="A117">
        <v>9.08</v>
      </c>
      <c r="B117">
        <v>53.55</v>
      </c>
      <c r="C117">
        <v>4.7893970221592284</v>
      </c>
      <c r="D117">
        <v>73</v>
      </c>
      <c r="E117">
        <v>354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239469851.10796142</v>
      </c>
    </row>
    <row r="118" spans="1:15" x14ac:dyDescent="0.25">
      <c r="A118">
        <v>9.2800000000000011</v>
      </c>
      <c r="B118">
        <v>53.55</v>
      </c>
      <c r="C118">
        <v>4.9172137731160372</v>
      </c>
      <c r="D118">
        <v>70</v>
      </c>
      <c r="E118">
        <v>687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245860688.65580186</v>
      </c>
    </row>
    <row r="119" spans="1:15" x14ac:dyDescent="0.25">
      <c r="A119">
        <v>9.48</v>
      </c>
      <c r="B119">
        <v>53.55</v>
      </c>
      <c r="C119">
        <v>4.9490294572323776</v>
      </c>
      <c r="D119">
        <v>71</v>
      </c>
      <c r="E119">
        <v>690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247451472.86161888</v>
      </c>
    </row>
    <row r="120" spans="1:15" x14ac:dyDescent="0.25">
      <c r="A120">
        <v>9.68</v>
      </c>
      <c r="B120">
        <v>53.55</v>
      </c>
      <c r="C120">
        <v>4.9394170739646439</v>
      </c>
      <c r="D120">
        <v>72</v>
      </c>
      <c r="E120">
        <v>638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246970853.6982322</v>
      </c>
    </row>
    <row r="121" spans="1:15" x14ac:dyDescent="0.25">
      <c r="A121">
        <v>9.8800000000000008</v>
      </c>
      <c r="B121">
        <v>53.55</v>
      </c>
      <c r="C121">
        <v>4.9439190408928342</v>
      </c>
      <c r="D121">
        <v>72</v>
      </c>
      <c r="E121">
        <v>638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247195952.0446417</v>
      </c>
    </row>
    <row r="122" spans="1:15" x14ac:dyDescent="0.25">
      <c r="A122">
        <v>6.08</v>
      </c>
      <c r="B122">
        <v>53.35</v>
      </c>
      <c r="C122">
        <v>3.858546263516085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192927313.17580426</v>
      </c>
    </row>
    <row r="123" spans="1:15" x14ac:dyDescent="0.25">
      <c r="A123">
        <v>6.28</v>
      </c>
      <c r="B123">
        <v>53.35</v>
      </c>
      <c r="C123">
        <v>3.9215541323942982</v>
      </c>
      <c r="D123">
        <v>54</v>
      </c>
      <c r="E123">
        <v>23</v>
      </c>
      <c r="F123">
        <v>27</v>
      </c>
      <c r="G123">
        <v>26</v>
      </c>
      <c r="H123">
        <v>47917.992380480689</v>
      </c>
      <c r="I123">
        <v>9</v>
      </c>
      <c r="J123">
        <v>5</v>
      </c>
      <c r="K123" t="s">
        <v>12</v>
      </c>
      <c r="L123">
        <v>486430.30818262941</v>
      </c>
      <c r="M123">
        <v>6698.6748189308701</v>
      </c>
      <c r="O123">
        <f t="shared" si="1"/>
        <v>196077706.61971492</v>
      </c>
    </row>
    <row r="124" spans="1:15" x14ac:dyDescent="0.25">
      <c r="A124">
        <v>6.48</v>
      </c>
      <c r="B124">
        <v>53.35</v>
      </c>
      <c r="C124">
        <v>3.9788306484114448</v>
      </c>
      <c r="D124">
        <v>57</v>
      </c>
      <c r="E124">
        <v>5</v>
      </c>
      <c r="F124">
        <v>27</v>
      </c>
      <c r="G124">
        <v>26</v>
      </c>
      <c r="H124">
        <v>47917.992380480689</v>
      </c>
      <c r="I124">
        <v>9</v>
      </c>
      <c r="J124">
        <v>5</v>
      </c>
      <c r="K124" t="s">
        <v>12</v>
      </c>
      <c r="L124">
        <v>486430.30818262941</v>
      </c>
      <c r="M124">
        <v>6679.518788742399</v>
      </c>
      <c r="O124">
        <f t="shared" si="1"/>
        <v>198941532.42057225</v>
      </c>
    </row>
    <row r="125" spans="1:15" x14ac:dyDescent="0.25">
      <c r="A125">
        <v>6.6800000000000006</v>
      </c>
      <c r="B125">
        <v>53.35</v>
      </c>
      <c r="C125">
        <v>4.0287149451130846</v>
      </c>
      <c r="D125">
        <v>57</v>
      </c>
      <c r="E125">
        <v>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201435747.25565422</v>
      </c>
    </row>
    <row r="126" spans="1:15" x14ac:dyDescent="0.25">
      <c r="A126">
        <v>6.8800000000000008</v>
      </c>
      <c r="B126">
        <v>53.35</v>
      </c>
      <c r="C126">
        <v>4.027156099327045</v>
      </c>
      <c r="D126">
        <v>57</v>
      </c>
      <c r="E126">
        <v>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201357804.96635225</v>
      </c>
    </row>
    <row r="127" spans="1:15" x14ac:dyDescent="0.25">
      <c r="A127">
        <v>7.08</v>
      </c>
      <c r="B127">
        <v>53.35</v>
      </c>
      <c r="C127">
        <v>4.1933614342865564</v>
      </c>
      <c r="D127">
        <v>63</v>
      </c>
      <c r="E127">
        <v>24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209668071.71432781</v>
      </c>
    </row>
    <row r="128" spans="1:15" x14ac:dyDescent="0.25">
      <c r="A128">
        <v>7.28</v>
      </c>
      <c r="B128">
        <v>53.35</v>
      </c>
      <c r="C128">
        <v>4.3175349025916123</v>
      </c>
      <c r="D128">
        <v>66</v>
      </c>
      <c r="E128">
        <v>14</v>
      </c>
      <c r="F128">
        <v>29</v>
      </c>
      <c r="G128">
        <v>28</v>
      </c>
      <c r="H128">
        <v>51467.473297553333</v>
      </c>
      <c r="I128">
        <v>9</v>
      </c>
      <c r="J128">
        <v>5</v>
      </c>
      <c r="K128" t="s">
        <v>12</v>
      </c>
      <c r="L128">
        <v>522462.18286282418</v>
      </c>
      <c r="M128">
        <v>6603.0047291226228</v>
      </c>
      <c r="O128">
        <f t="shared" si="1"/>
        <v>215876745.12958062</v>
      </c>
    </row>
    <row r="129" spans="1:15" x14ac:dyDescent="0.25">
      <c r="A129">
        <v>7.48</v>
      </c>
      <c r="B129">
        <v>53.35</v>
      </c>
      <c r="C129">
        <v>4.4479342313536074</v>
      </c>
      <c r="D129">
        <v>69</v>
      </c>
      <c r="E129">
        <v>12</v>
      </c>
      <c r="F129">
        <v>30</v>
      </c>
      <c r="G129">
        <v>29</v>
      </c>
      <c r="H129">
        <v>53242.213756089652</v>
      </c>
      <c r="I129">
        <v>9</v>
      </c>
      <c r="J129">
        <v>5</v>
      </c>
      <c r="K129" t="s">
        <v>12</v>
      </c>
      <c r="L129">
        <v>540478.12020292156</v>
      </c>
      <c r="M129">
        <v>6583.9042961971136</v>
      </c>
      <c r="O129">
        <f t="shared" si="1"/>
        <v>222396711.56768036</v>
      </c>
    </row>
    <row r="130" spans="1:15" x14ac:dyDescent="0.25">
      <c r="A130">
        <v>7.6800000000000006</v>
      </c>
      <c r="B130">
        <v>53.35</v>
      </c>
      <c r="C130">
        <v>4.543574440894691</v>
      </c>
      <c r="D130">
        <v>73</v>
      </c>
      <c r="E130">
        <v>0</v>
      </c>
      <c r="F130">
        <v>30</v>
      </c>
      <c r="G130">
        <v>29</v>
      </c>
      <c r="H130">
        <v>53242.213756089652</v>
      </c>
      <c r="I130">
        <v>9</v>
      </c>
      <c r="J130">
        <v>5</v>
      </c>
      <c r="K130" t="s">
        <v>12</v>
      </c>
      <c r="L130">
        <v>540478.12020292156</v>
      </c>
      <c r="M130">
        <v>6564.8153269397117</v>
      </c>
      <c r="O130">
        <f t="shared" si="1"/>
        <v>227178722.04473454</v>
      </c>
    </row>
    <row r="131" spans="1:15" x14ac:dyDescent="0.25">
      <c r="A131">
        <v>7.8800000000000008</v>
      </c>
      <c r="B131">
        <v>53.35</v>
      </c>
      <c r="C131">
        <v>4.5480527658826428</v>
      </c>
      <c r="D131">
        <v>73</v>
      </c>
      <c r="E131">
        <v>0</v>
      </c>
      <c r="F131">
        <v>30</v>
      </c>
      <c r="G131">
        <v>29</v>
      </c>
      <c r="H131">
        <v>53242.213756089652</v>
      </c>
      <c r="I131">
        <v>9</v>
      </c>
      <c r="J131">
        <v>5</v>
      </c>
      <c r="K131" t="s">
        <v>12</v>
      </c>
      <c r="L131">
        <v>540478.12020292156</v>
      </c>
      <c r="M131">
        <v>6545.7379389339358</v>
      </c>
      <c r="O131">
        <f t="shared" ref="O131:O194" si="2">C131*50000000</f>
        <v>227402638.29413214</v>
      </c>
    </row>
    <row r="132" spans="1:15" x14ac:dyDescent="0.25">
      <c r="A132">
        <v>8.08</v>
      </c>
      <c r="B132">
        <v>53.35</v>
      </c>
      <c r="C132">
        <v>4.6026600812220284</v>
      </c>
      <c r="D132">
        <v>75</v>
      </c>
      <c r="E132">
        <v>0</v>
      </c>
      <c r="F132">
        <v>30</v>
      </c>
      <c r="G132">
        <v>29</v>
      </c>
      <c r="H132">
        <v>53242.213756089652</v>
      </c>
      <c r="I132">
        <v>9</v>
      </c>
      <c r="J132">
        <v>5</v>
      </c>
      <c r="K132" t="s">
        <v>12</v>
      </c>
      <c r="L132">
        <v>540478.12020292156</v>
      </c>
      <c r="M132">
        <v>6526.6722510162663</v>
      </c>
      <c r="O132">
        <f t="shared" si="2"/>
        <v>230133004.06110141</v>
      </c>
    </row>
    <row r="133" spans="1:15" x14ac:dyDescent="0.25">
      <c r="A133">
        <v>8.2800000000000011</v>
      </c>
      <c r="B133">
        <v>53.35</v>
      </c>
      <c r="C133">
        <v>4.6779689666941398</v>
      </c>
      <c r="D133">
        <v>75</v>
      </c>
      <c r="E133">
        <v>94</v>
      </c>
      <c r="F133">
        <v>30</v>
      </c>
      <c r="G133">
        <v>29</v>
      </c>
      <c r="H133">
        <v>53242.213756089652</v>
      </c>
      <c r="I133">
        <v>9</v>
      </c>
      <c r="J133">
        <v>5</v>
      </c>
      <c r="K133" t="s">
        <v>12</v>
      </c>
      <c r="L133">
        <v>540478.12020292156</v>
      </c>
      <c r="M133">
        <v>6507.618383293373</v>
      </c>
      <c r="O133">
        <f t="shared" si="2"/>
        <v>233898448.33470699</v>
      </c>
    </row>
    <row r="134" spans="1:15" x14ac:dyDescent="0.25">
      <c r="A134">
        <v>8.48</v>
      </c>
      <c r="B134">
        <v>53.35</v>
      </c>
      <c r="C134">
        <v>4.7912848116809288</v>
      </c>
      <c r="D134">
        <v>71</v>
      </c>
      <c r="E134">
        <v>441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239564240.58404645</v>
      </c>
    </row>
    <row r="135" spans="1:15" x14ac:dyDescent="0.25">
      <c r="A135">
        <v>8.68</v>
      </c>
      <c r="B135">
        <v>53.35</v>
      </c>
      <c r="C135">
        <v>4.9087691781990834</v>
      </c>
      <c r="D135">
        <v>69</v>
      </c>
      <c r="E135">
        <v>727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245438458.90995416</v>
      </c>
    </row>
    <row r="136" spans="1:15" x14ac:dyDescent="0.25">
      <c r="A136">
        <v>8.8800000000000008</v>
      </c>
      <c r="B136">
        <v>53.35</v>
      </c>
      <c r="C136">
        <v>4.913282090992996</v>
      </c>
      <c r="D136">
        <v>69</v>
      </c>
      <c r="E136">
        <v>727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245664104.5496498</v>
      </c>
    </row>
    <row r="137" spans="1:15" x14ac:dyDescent="0.25">
      <c r="A137">
        <v>9.08</v>
      </c>
      <c r="B137">
        <v>53.35</v>
      </c>
      <c r="C137">
        <v>5.0247613756041254</v>
      </c>
      <c r="D137">
        <v>69</v>
      </c>
      <c r="E137">
        <v>869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251238068.78020626</v>
      </c>
    </row>
    <row r="138" spans="1:15" x14ac:dyDescent="0.25">
      <c r="A138">
        <v>9.2800000000000011</v>
      </c>
      <c r="B138">
        <v>53.35</v>
      </c>
      <c r="C138">
        <v>5.0096924005347709</v>
      </c>
      <c r="D138">
        <v>69</v>
      </c>
      <c r="E138">
        <v>843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250484620.02673855</v>
      </c>
    </row>
    <row r="139" spans="1:15" x14ac:dyDescent="0.25">
      <c r="A139">
        <v>9.48</v>
      </c>
      <c r="B139">
        <v>53.35</v>
      </c>
      <c r="C139">
        <v>4.9970835222577934</v>
      </c>
      <c r="D139">
        <v>70</v>
      </c>
      <c r="E139">
        <v>787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249854176.11288968</v>
      </c>
    </row>
    <row r="140" spans="1:15" x14ac:dyDescent="0.25">
      <c r="A140">
        <v>9.68</v>
      </c>
      <c r="B140">
        <v>53.35</v>
      </c>
      <c r="C140">
        <v>4.9880424935872876</v>
      </c>
      <c r="D140">
        <v>70</v>
      </c>
      <c r="E140">
        <v>769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249402124.67936438</v>
      </c>
    </row>
    <row r="141" spans="1:15" x14ac:dyDescent="0.25">
      <c r="A141">
        <v>9.8800000000000008</v>
      </c>
      <c r="B141">
        <v>53.35</v>
      </c>
      <c r="C141">
        <v>4.9923616608806318</v>
      </c>
      <c r="D141">
        <v>69</v>
      </c>
      <c r="E141">
        <v>802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249618083.04403159</v>
      </c>
    </row>
    <row r="142" spans="1:15" x14ac:dyDescent="0.25">
      <c r="A142">
        <v>6.08</v>
      </c>
      <c r="B142">
        <v>53.15</v>
      </c>
      <c r="C142">
        <v>4.1908018489431296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209540092.44715649</v>
      </c>
    </row>
    <row r="143" spans="1:15" x14ac:dyDescent="0.25">
      <c r="A143">
        <v>6.28</v>
      </c>
      <c r="B143">
        <v>53.15</v>
      </c>
      <c r="C143">
        <v>4.3183956985502636</v>
      </c>
      <c r="D143">
        <v>66</v>
      </c>
      <c r="E143">
        <v>7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215919784.92751318</v>
      </c>
    </row>
    <row r="144" spans="1:15" x14ac:dyDescent="0.25">
      <c r="A144">
        <v>6.48</v>
      </c>
      <c r="B144">
        <v>53.15</v>
      </c>
      <c r="C144">
        <v>4.3561093030128442</v>
      </c>
      <c r="D144">
        <v>67</v>
      </c>
      <c r="E144">
        <v>28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217805465.15064222</v>
      </c>
    </row>
    <row r="145" spans="1:15" x14ac:dyDescent="0.25">
      <c r="A145">
        <v>6.6800000000000006</v>
      </c>
      <c r="B145">
        <v>53.15</v>
      </c>
      <c r="C145">
        <v>4.3759506784968094</v>
      </c>
      <c r="D145">
        <v>66</v>
      </c>
      <c r="E145">
        <v>21</v>
      </c>
      <c r="F145">
        <v>30</v>
      </c>
      <c r="G145">
        <v>29</v>
      </c>
      <c r="H145">
        <v>53242.213756089652</v>
      </c>
      <c r="I145">
        <v>9</v>
      </c>
      <c r="J145">
        <v>5</v>
      </c>
      <c r="K145" t="s">
        <v>12</v>
      </c>
      <c r="L145">
        <v>540478.12020292156</v>
      </c>
      <c r="M145">
        <v>6649.3036537453791</v>
      </c>
      <c r="O145">
        <f t="shared" si="2"/>
        <v>218797533.92484048</v>
      </c>
    </row>
    <row r="146" spans="1:15" x14ac:dyDescent="0.25">
      <c r="A146">
        <v>6.8800000000000008</v>
      </c>
      <c r="B146">
        <v>53.15</v>
      </c>
      <c r="C146">
        <v>4.3753855659829606</v>
      </c>
      <c r="D146">
        <v>66</v>
      </c>
      <c r="E146">
        <v>21</v>
      </c>
      <c r="F146">
        <v>30</v>
      </c>
      <c r="G146">
        <v>29</v>
      </c>
      <c r="H146">
        <v>53242.213756089652</v>
      </c>
      <c r="I146">
        <v>9</v>
      </c>
      <c r="J146">
        <v>5</v>
      </c>
      <c r="K146" t="s">
        <v>12</v>
      </c>
      <c r="L146">
        <v>540478.12020292156</v>
      </c>
      <c r="M146">
        <v>6630.1547247931294</v>
      </c>
      <c r="O146">
        <f t="shared" si="2"/>
        <v>218769278.29914802</v>
      </c>
    </row>
    <row r="147" spans="1:15" x14ac:dyDescent="0.25">
      <c r="A147">
        <v>7.08</v>
      </c>
      <c r="B147">
        <v>53.15</v>
      </c>
      <c r="C147">
        <v>4.4610727496475793</v>
      </c>
      <c r="D147">
        <v>70</v>
      </c>
      <c r="E147">
        <v>0</v>
      </c>
      <c r="F147">
        <v>30</v>
      </c>
      <c r="G147">
        <v>29</v>
      </c>
      <c r="H147">
        <v>53242.213756089652</v>
      </c>
      <c r="I147">
        <v>9</v>
      </c>
      <c r="J147">
        <v>5</v>
      </c>
      <c r="K147" t="s">
        <v>12</v>
      </c>
      <c r="L147">
        <v>540478.12020292156</v>
      </c>
      <c r="M147">
        <v>6611.0169071854607</v>
      </c>
      <c r="O147">
        <f t="shared" si="2"/>
        <v>223053637.48237896</v>
      </c>
    </row>
    <row r="148" spans="1:15" x14ac:dyDescent="0.25">
      <c r="A148">
        <v>7.28</v>
      </c>
      <c r="B148">
        <v>53.15</v>
      </c>
      <c r="C148">
        <v>4.5599779758235099</v>
      </c>
      <c r="D148">
        <v>73</v>
      </c>
      <c r="E148">
        <v>28</v>
      </c>
      <c r="F148">
        <v>30</v>
      </c>
      <c r="G148">
        <v>29</v>
      </c>
      <c r="H148">
        <v>53242.213756089652</v>
      </c>
      <c r="I148">
        <v>9</v>
      </c>
      <c r="J148">
        <v>5</v>
      </c>
      <c r="K148" t="s">
        <v>12</v>
      </c>
      <c r="L148">
        <v>540478.12020292156</v>
      </c>
      <c r="M148">
        <v>6591.8903148705858</v>
      </c>
      <c r="O148">
        <f t="shared" si="2"/>
        <v>227998898.79117548</v>
      </c>
    </row>
    <row r="149" spans="1:15" x14ac:dyDescent="0.25">
      <c r="A149">
        <v>7.48</v>
      </c>
      <c r="B149">
        <v>53.15</v>
      </c>
      <c r="C149">
        <v>4.6705730599796986</v>
      </c>
      <c r="D149">
        <v>76</v>
      </c>
      <c r="E149">
        <v>1</v>
      </c>
      <c r="F149">
        <v>31</v>
      </c>
      <c r="G149">
        <v>30</v>
      </c>
      <c r="H149">
        <v>55016.95421462597</v>
      </c>
      <c r="I149">
        <v>9</v>
      </c>
      <c r="J149">
        <v>5</v>
      </c>
      <c r="K149" t="s">
        <v>12</v>
      </c>
      <c r="L149">
        <v>558494.05754301895</v>
      </c>
      <c r="M149">
        <v>6572.7750630039836</v>
      </c>
      <c r="O149">
        <f t="shared" si="2"/>
        <v>233528652.99898493</v>
      </c>
    </row>
    <row r="150" spans="1:15" x14ac:dyDescent="0.25">
      <c r="A150">
        <v>7.6800000000000006</v>
      </c>
      <c r="B150">
        <v>53.15</v>
      </c>
      <c r="C150">
        <v>4.7747676477285053</v>
      </c>
      <c r="D150">
        <v>75</v>
      </c>
      <c r="E150">
        <v>237</v>
      </c>
      <c r="F150">
        <v>30</v>
      </c>
      <c r="G150">
        <v>29</v>
      </c>
      <c r="H150">
        <v>53242.213756089652</v>
      </c>
      <c r="I150">
        <v>9</v>
      </c>
      <c r="J150">
        <v>5</v>
      </c>
      <c r="K150" t="s">
        <v>12</v>
      </c>
      <c r="L150">
        <v>540478.12020292156</v>
      </c>
      <c r="M150">
        <v>6553.6712679650655</v>
      </c>
      <c r="O150">
        <f t="shared" si="2"/>
        <v>238738382.38642526</v>
      </c>
    </row>
    <row r="151" spans="1:15" x14ac:dyDescent="0.25">
      <c r="A151">
        <v>7.8800000000000008</v>
      </c>
      <c r="B151">
        <v>53.15</v>
      </c>
      <c r="C151">
        <v>4.778824472235895</v>
      </c>
      <c r="D151">
        <v>75</v>
      </c>
      <c r="E151">
        <v>237</v>
      </c>
      <c r="F151">
        <v>30</v>
      </c>
      <c r="G151">
        <v>29</v>
      </c>
      <c r="H151">
        <v>53242.213756089652</v>
      </c>
      <c r="I151">
        <v>9</v>
      </c>
      <c r="J151">
        <v>5</v>
      </c>
      <c r="K151" t="s">
        <v>12</v>
      </c>
      <c r="L151">
        <v>540478.12020292156</v>
      </c>
      <c r="M151">
        <v>6534.5790473740544</v>
      </c>
      <c r="O151">
        <f t="shared" si="2"/>
        <v>238941223.61179474</v>
      </c>
    </row>
    <row r="152" spans="1:15" x14ac:dyDescent="0.25">
      <c r="A152">
        <v>8.08</v>
      </c>
      <c r="B152">
        <v>53.15</v>
      </c>
      <c r="C152">
        <v>4.8679385769324819</v>
      </c>
      <c r="D152">
        <v>74</v>
      </c>
      <c r="E152">
        <v>383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243396928.84662411</v>
      </c>
    </row>
    <row r="153" spans="1:15" x14ac:dyDescent="0.25">
      <c r="A153">
        <v>8.2800000000000011</v>
      </c>
      <c r="B153">
        <v>53.15</v>
      </c>
      <c r="C153">
        <v>4.9304034365072127</v>
      </c>
      <c r="D153">
        <v>73</v>
      </c>
      <c r="E153">
        <v>563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246520171.82536063</v>
      </c>
    </row>
    <row r="154" spans="1:15" x14ac:dyDescent="0.25">
      <c r="A154">
        <v>8.48</v>
      </c>
      <c r="B154">
        <v>53.15</v>
      </c>
      <c r="C154">
        <v>4.9569413542226499</v>
      </c>
      <c r="D154">
        <v>71</v>
      </c>
      <c r="E154">
        <v>659</v>
      </c>
      <c r="F154">
        <v>29</v>
      </c>
      <c r="G154">
        <v>28</v>
      </c>
      <c r="H154">
        <v>51467.473297553333</v>
      </c>
      <c r="I154">
        <v>9</v>
      </c>
      <c r="J154">
        <v>5</v>
      </c>
      <c r="K154" t="s">
        <v>12</v>
      </c>
      <c r="L154">
        <v>522462.18286282418</v>
      </c>
      <c r="M154">
        <v>6477.373027464153</v>
      </c>
      <c r="O154">
        <f t="shared" si="2"/>
        <v>247847067.7111325</v>
      </c>
    </row>
    <row r="155" spans="1:15" x14ac:dyDescent="0.25">
      <c r="A155">
        <v>8.68</v>
      </c>
      <c r="B155">
        <v>53.15</v>
      </c>
      <c r="C155">
        <v>5.0255306512266849</v>
      </c>
      <c r="D155">
        <v>70</v>
      </c>
      <c r="E155">
        <v>847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251276532.56133425</v>
      </c>
    </row>
    <row r="156" spans="1:15" x14ac:dyDescent="0.25">
      <c r="A156">
        <v>8.8800000000000008</v>
      </c>
      <c r="B156">
        <v>53.15</v>
      </c>
      <c r="C156">
        <v>5.0297392276338444</v>
      </c>
      <c r="D156">
        <v>69</v>
      </c>
      <c r="E156">
        <v>880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251486961.38169223</v>
      </c>
    </row>
    <row r="157" spans="1:15" x14ac:dyDescent="0.25">
      <c r="A157">
        <v>9.08</v>
      </c>
      <c r="B157">
        <v>53.15</v>
      </c>
      <c r="C157">
        <v>5.0848372379071876</v>
      </c>
      <c r="D157">
        <v>70</v>
      </c>
      <c r="E157">
        <v>914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254241861.89535937</v>
      </c>
    </row>
    <row r="158" spans="1:15" x14ac:dyDescent="0.25">
      <c r="A158">
        <v>9.2800000000000011</v>
      </c>
      <c r="B158">
        <v>53.15</v>
      </c>
      <c r="C158">
        <v>5.0725120926119276</v>
      </c>
      <c r="D158">
        <v>69</v>
      </c>
      <c r="E158">
        <v>925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253625604.63059637</v>
      </c>
    </row>
    <row r="159" spans="1:15" x14ac:dyDescent="0.25">
      <c r="A159">
        <v>9.48</v>
      </c>
      <c r="B159">
        <v>53.15</v>
      </c>
      <c r="C159">
        <v>5.0573860219148781</v>
      </c>
      <c r="D159">
        <v>69</v>
      </c>
      <c r="E159">
        <v>899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252869301.09574389</v>
      </c>
    </row>
    <row r="160" spans="1:15" x14ac:dyDescent="0.25">
      <c r="A160">
        <v>9.68</v>
      </c>
      <c r="B160">
        <v>53.15</v>
      </c>
      <c r="C160">
        <v>5.0413447049987914</v>
      </c>
      <c r="D160">
        <v>70</v>
      </c>
      <c r="E160">
        <v>908</v>
      </c>
      <c r="F160">
        <v>27</v>
      </c>
      <c r="G160">
        <v>26</v>
      </c>
      <c r="H160">
        <v>47917.992380480689</v>
      </c>
      <c r="I160">
        <v>9</v>
      </c>
      <c r="J160">
        <v>5</v>
      </c>
      <c r="K160" t="s">
        <v>12</v>
      </c>
      <c r="L160">
        <v>486430.30818262941</v>
      </c>
      <c r="M160">
        <v>6363.2899561890245</v>
      </c>
      <c r="O160">
        <f t="shared" si="2"/>
        <v>252067235.24993956</v>
      </c>
    </row>
    <row r="161" spans="1:15" x14ac:dyDescent="0.25">
      <c r="A161">
        <v>9.8800000000000008</v>
      </c>
      <c r="B161">
        <v>53.15</v>
      </c>
      <c r="C161">
        <v>5.0454403160136172</v>
      </c>
      <c r="D161">
        <v>70</v>
      </c>
      <c r="E161">
        <v>838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252272015.80068085</v>
      </c>
    </row>
    <row r="162" spans="1:15" x14ac:dyDescent="0.25">
      <c r="A162">
        <v>6.08</v>
      </c>
      <c r="B162">
        <v>52.95</v>
      </c>
      <c r="C162">
        <v>4.3557189735811619</v>
      </c>
      <c r="D162">
        <v>65</v>
      </c>
      <c r="E162">
        <v>9</v>
      </c>
      <c r="F162">
        <v>30</v>
      </c>
      <c r="G162">
        <v>29</v>
      </c>
      <c r="H162">
        <v>53242.213756089652</v>
      </c>
      <c r="I162">
        <v>9</v>
      </c>
      <c r="J162">
        <v>5</v>
      </c>
      <c r="K162" t="s">
        <v>12</v>
      </c>
      <c r="L162">
        <v>540478.12020292156</v>
      </c>
      <c r="M162">
        <v>6695.8161815601898</v>
      </c>
      <c r="O162">
        <f t="shared" si="2"/>
        <v>217785948.6790581</v>
      </c>
    </row>
    <row r="163" spans="1:15" x14ac:dyDescent="0.25">
      <c r="A163">
        <v>6.28</v>
      </c>
      <c r="B163">
        <v>52.95</v>
      </c>
      <c r="C163">
        <v>4.4963967590860596</v>
      </c>
      <c r="D163">
        <v>71</v>
      </c>
      <c r="E163">
        <v>0</v>
      </c>
      <c r="F163">
        <v>30</v>
      </c>
      <c r="G163">
        <v>29</v>
      </c>
      <c r="H163">
        <v>53242.213756089652</v>
      </c>
      <c r="I163">
        <v>9</v>
      </c>
      <c r="J163">
        <v>5</v>
      </c>
      <c r="K163" t="s">
        <v>12</v>
      </c>
      <c r="L163">
        <v>540478.12020292156</v>
      </c>
      <c r="M163">
        <v>6676.6197568813586</v>
      </c>
      <c r="O163">
        <f t="shared" si="2"/>
        <v>224819837.95430297</v>
      </c>
    </row>
    <row r="164" spans="1:15" x14ac:dyDescent="0.25">
      <c r="A164">
        <v>6.48</v>
      </c>
      <c r="B164">
        <v>52.95</v>
      </c>
      <c r="C164">
        <v>4.5199499060547268</v>
      </c>
      <c r="D164">
        <v>72</v>
      </c>
      <c r="E164">
        <v>1</v>
      </c>
      <c r="F164">
        <v>30</v>
      </c>
      <c r="G164">
        <v>29</v>
      </c>
      <c r="H164">
        <v>53242.213756089652</v>
      </c>
      <c r="I164">
        <v>9</v>
      </c>
      <c r="J164">
        <v>5</v>
      </c>
      <c r="K164" t="s">
        <v>12</v>
      </c>
      <c r="L164">
        <v>540478.12020292156</v>
      </c>
      <c r="M164">
        <v>6657.4341011603065</v>
      </c>
      <c r="O164">
        <f t="shared" si="2"/>
        <v>225997495.30273634</v>
      </c>
    </row>
    <row r="165" spans="1:15" x14ac:dyDescent="0.25">
      <c r="A165">
        <v>6.6800000000000006</v>
      </c>
      <c r="B165">
        <v>52.95</v>
      </c>
      <c r="C165">
        <v>4.5085609090500158</v>
      </c>
      <c r="D165">
        <v>71</v>
      </c>
      <c r="E165">
        <v>21</v>
      </c>
      <c r="F165">
        <v>30</v>
      </c>
      <c r="G165">
        <v>29</v>
      </c>
      <c r="H165">
        <v>53242.213756089652</v>
      </c>
      <c r="I165">
        <v>9</v>
      </c>
      <c r="J165">
        <v>5</v>
      </c>
      <c r="K165" t="s">
        <v>12</v>
      </c>
      <c r="L165">
        <v>540478.12020292156</v>
      </c>
      <c r="M165">
        <v>6638.2593248252824</v>
      </c>
      <c r="O165">
        <f t="shared" si="2"/>
        <v>225428045.45250079</v>
      </c>
    </row>
    <row r="166" spans="1:15" x14ac:dyDescent="0.25">
      <c r="A166">
        <v>6.8800000000000008</v>
      </c>
      <c r="B166">
        <v>52.95</v>
      </c>
      <c r="C166">
        <v>4.508223240339583</v>
      </c>
      <c r="D166">
        <v>71</v>
      </c>
      <c r="E166">
        <v>21</v>
      </c>
      <c r="F166">
        <v>30</v>
      </c>
      <c r="G166">
        <v>29</v>
      </c>
      <c r="H166">
        <v>53242.213756089652</v>
      </c>
      <c r="I166">
        <v>9</v>
      </c>
      <c r="J166">
        <v>5</v>
      </c>
      <c r="K166" t="s">
        <v>12</v>
      </c>
      <c r="L166">
        <v>540478.12020292156</v>
      </c>
      <c r="M166">
        <v>6619.0955394674911</v>
      </c>
      <c r="O166">
        <f t="shared" si="2"/>
        <v>225411162.01697916</v>
      </c>
    </row>
    <row r="167" spans="1:15" x14ac:dyDescent="0.25">
      <c r="A167">
        <v>7.08</v>
      </c>
      <c r="B167">
        <v>52.95</v>
      </c>
      <c r="C167">
        <v>4.5720940492658162</v>
      </c>
      <c r="D167">
        <v>72</v>
      </c>
      <c r="E167">
        <v>2</v>
      </c>
      <c r="F167">
        <v>31</v>
      </c>
      <c r="G167">
        <v>30</v>
      </c>
      <c r="H167">
        <v>55016.95421462597</v>
      </c>
      <c r="I167">
        <v>9</v>
      </c>
      <c r="J167">
        <v>5</v>
      </c>
      <c r="K167" t="s">
        <v>12</v>
      </c>
      <c r="L167">
        <v>558494.05754301895</v>
      </c>
      <c r="M167">
        <v>6599.9428578571797</v>
      </c>
      <c r="O167">
        <f t="shared" si="2"/>
        <v>228604702.46329081</v>
      </c>
    </row>
    <row r="168" spans="1:15" x14ac:dyDescent="0.25">
      <c r="A168">
        <v>7.28</v>
      </c>
      <c r="B168">
        <v>52.95</v>
      </c>
      <c r="C168">
        <v>4.6375367823370892</v>
      </c>
      <c r="D168">
        <v>74</v>
      </c>
      <c r="E168">
        <v>20</v>
      </c>
      <c r="F168">
        <v>31</v>
      </c>
      <c r="G168">
        <v>30</v>
      </c>
      <c r="H168">
        <v>55016.95421462597</v>
      </c>
      <c r="I168">
        <v>9</v>
      </c>
      <c r="J168">
        <v>5</v>
      </c>
      <c r="K168" t="s">
        <v>12</v>
      </c>
      <c r="L168">
        <v>558494.05754301895</v>
      </c>
      <c r="M168">
        <v>6580.8013939599523</v>
      </c>
      <c r="O168">
        <f t="shared" si="2"/>
        <v>231876839.11685446</v>
      </c>
    </row>
    <row r="169" spans="1:15" x14ac:dyDescent="0.25">
      <c r="A169">
        <v>7.48</v>
      </c>
      <c r="B169">
        <v>52.95</v>
      </c>
      <c r="C169">
        <v>4.7531065859839359</v>
      </c>
      <c r="D169">
        <v>78</v>
      </c>
      <c r="E169">
        <v>37</v>
      </c>
      <c r="F169">
        <v>31</v>
      </c>
      <c r="G169">
        <v>30</v>
      </c>
      <c r="H169">
        <v>55016.95421462597</v>
      </c>
      <c r="I169">
        <v>9</v>
      </c>
      <c r="J169">
        <v>5</v>
      </c>
      <c r="K169" t="s">
        <v>12</v>
      </c>
      <c r="L169">
        <v>558494.05754301895</v>
      </c>
      <c r="M169">
        <v>6561.6712629533185</v>
      </c>
      <c r="O169">
        <f t="shared" si="2"/>
        <v>237655329.29919678</v>
      </c>
    </row>
    <row r="170" spans="1:15" x14ac:dyDescent="0.25">
      <c r="A170">
        <v>7.6800000000000006</v>
      </c>
      <c r="B170">
        <v>52.95</v>
      </c>
      <c r="C170">
        <v>4.8704855507905966</v>
      </c>
      <c r="D170">
        <v>77</v>
      </c>
      <c r="E170">
        <v>222</v>
      </c>
      <c r="F170">
        <v>31</v>
      </c>
      <c r="G170">
        <v>30</v>
      </c>
      <c r="H170">
        <v>55016.95421462597</v>
      </c>
      <c r="I170">
        <v>9</v>
      </c>
      <c r="J170">
        <v>5</v>
      </c>
      <c r="K170" t="s">
        <v>12</v>
      </c>
      <c r="L170">
        <v>558494.05754301895</v>
      </c>
      <c r="M170">
        <v>6542.5525812434471</v>
      </c>
      <c r="O170">
        <f t="shared" si="2"/>
        <v>243524277.53952983</v>
      </c>
    </row>
    <row r="171" spans="1:15" x14ac:dyDescent="0.25">
      <c r="A171">
        <v>7.8800000000000008</v>
      </c>
      <c r="B171">
        <v>52.95</v>
      </c>
      <c r="C171">
        <v>4.8739434757032578</v>
      </c>
      <c r="D171">
        <v>77</v>
      </c>
      <c r="E171">
        <v>222</v>
      </c>
      <c r="F171">
        <v>31</v>
      </c>
      <c r="G171">
        <v>30</v>
      </c>
      <c r="H171">
        <v>55016.95421462597</v>
      </c>
      <c r="I171">
        <v>9</v>
      </c>
      <c r="J171">
        <v>5</v>
      </c>
      <c r="K171" t="s">
        <v>12</v>
      </c>
      <c r="L171">
        <v>558494.05754301895</v>
      </c>
      <c r="M171">
        <v>6523.4454664821478</v>
      </c>
      <c r="O171">
        <f t="shared" si="2"/>
        <v>243697173.7851629</v>
      </c>
    </row>
    <row r="172" spans="1:15" x14ac:dyDescent="0.25">
      <c r="A172">
        <v>8.08</v>
      </c>
      <c r="B172">
        <v>52.95</v>
      </c>
      <c r="C172">
        <v>4.9851637016503716</v>
      </c>
      <c r="D172">
        <v>74</v>
      </c>
      <c r="E172">
        <v>534</v>
      </c>
      <c r="F172">
        <v>30</v>
      </c>
      <c r="G172">
        <v>29</v>
      </c>
      <c r="H172">
        <v>53242.213756089652</v>
      </c>
      <c r="I172">
        <v>9</v>
      </c>
      <c r="J172">
        <v>5</v>
      </c>
      <c r="K172" t="s">
        <v>12</v>
      </c>
      <c r="L172">
        <v>540478.12020292156</v>
      </c>
      <c r="M172">
        <v>6504.3500375841149</v>
      </c>
      <c r="O172">
        <f t="shared" si="2"/>
        <v>249258185.08251858</v>
      </c>
    </row>
    <row r="173" spans="1:15" x14ac:dyDescent="0.25">
      <c r="A173">
        <v>8.2800000000000011</v>
      </c>
      <c r="B173">
        <v>52.95</v>
      </c>
      <c r="C173">
        <v>5.0325387598839004</v>
      </c>
      <c r="D173">
        <v>71</v>
      </c>
      <c r="E173">
        <v>761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251626937.99419501</v>
      </c>
    </row>
    <row r="174" spans="1:15" x14ac:dyDescent="0.25">
      <c r="A174">
        <v>8.48</v>
      </c>
      <c r="B174">
        <v>52.95</v>
      </c>
      <c r="C174">
        <v>5.0388311751887116</v>
      </c>
      <c r="D174">
        <v>71</v>
      </c>
      <c r="E174">
        <v>764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251941558.75943559</v>
      </c>
    </row>
    <row r="175" spans="1:15" x14ac:dyDescent="0.25">
      <c r="A175">
        <v>8.68</v>
      </c>
      <c r="B175">
        <v>52.95</v>
      </c>
      <c r="C175">
        <v>5.0738275973863187</v>
      </c>
      <c r="D175">
        <v>69</v>
      </c>
      <c r="E175">
        <v>941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253691379.86931592</v>
      </c>
    </row>
    <row r="176" spans="1:15" x14ac:dyDescent="0.25">
      <c r="A176">
        <v>8.8800000000000008</v>
      </c>
      <c r="B176">
        <v>52.95</v>
      </c>
      <c r="C176">
        <v>5.0780290409939663</v>
      </c>
      <c r="D176">
        <v>69</v>
      </c>
      <c r="E176">
        <v>941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253901452.04969832</v>
      </c>
    </row>
    <row r="177" spans="1:15" x14ac:dyDescent="0.25">
      <c r="A177">
        <v>9.08</v>
      </c>
      <c r="B177">
        <v>52.95</v>
      </c>
      <c r="C177">
        <v>5.0994119563855369</v>
      </c>
      <c r="D177">
        <v>68</v>
      </c>
      <c r="E177">
        <v>997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254970597.81927684</v>
      </c>
    </row>
    <row r="178" spans="1:15" x14ac:dyDescent="0.25">
      <c r="A178">
        <v>9.2800000000000011</v>
      </c>
      <c r="B178">
        <v>52.95</v>
      </c>
      <c r="C178">
        <v>5.1037122257626768</v>
      </c>
      <c r="D178">
        <v>68</v>
      </c>
      <c r="E178">
        <v>997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255185611.28813383</v>
      </c>
    </row>
    <row r="179" spans="1:15" x14ac:dyDescent="0.25">
      <c r="A179">
        <v>9.48</v>
      </c>
      <c r="B179">
        <v>52.95</v>
      </c>
      <c r="C179">
        <v>5.0946872601200948</v>
      </c>
      <c r="D179">
        <v>69</v>
      </c>
      <c r="E179">
        <v>946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254734363.00600475</v>
      </c>
    </row>
    <row r="180" spans="1:15" x14ac:dyDescent="0.25">
      <c r="A180">
        <v>9.68</v>
      </c>
      <c r="B180">
        <v>52.95</v>
      </c>
      <c r="C180">
        <v>5.1037684897718174</v>
      </c>
      <c r="D180">
        <v>70</v>
      </c>
      <c r="E180">
        <v>919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255188424.48859087</v>
      </c>
    </row>
    <row r="181" spans="1:15" x14ac:dyDescent="0.25">
      <c r="A181">
        <v>9.8800000000000008</v>
      </c>
      <c r="B181">
        <v>52.95</v>
      </c>
      <c r="C181">
        <v>5.10795412298146</v>
      </c>
      <c r="D181">
        <v>69</v>
      </c>
      <c r="E181">
        <v>952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255397706.149073</v>
      </c>
    </row>
    <row r="182" spans="1:15" x14ac:dyDescent="0.25">
      <c r="A182">
        <v>6.08</v>
      </c>
      <c r="B182">
        <v>52.75</v>
      </c>
      <c r="C182">
        <v>4.3616667657044843</v>
      </c>
      <c r="D182">
        <v>65</v>
      </c>
      <c r="E182">
        <v>9</v>
      </c>
      <c r="F182">
        <v>30</v>
      </c>
      <c r="G182">
        <v>29</v>
      </c>
      <c r="H182">
        <v>53242.213756089652</v>
      </c>
      <c r="I182">
        <v>9</v>
      </c>
      <c r="J182">
        <v>5</v>
      </c>
      <c r="K182" t="s">
        <v>12</v>
      </c>
      <c r="L182">
        <v>540478.12020292156</v>
      </c>
      <c r="M182">
        <v>6684.8423948037789</v>
      </c>
      <c r="O182">
        <f t="shared" si="2"/>
        <v>218083338.28522423</v>
      </c>
    </row>
    <row r="183" spans="1:15" x14ac:dyDescent="0.25">
      <c r="A183">
        <v>6.28</v>
      </c>
      <c r="B183">
        <v>52.75</v>
      </c>
      <c r="C183">
        <v>4.502937458301977</v>
      </c>
      <c r="D183">
        <v>71</v>
      </c>
      <c r="E183">
        <v>0</v>
      </c>
      <c r="F183">
        <v>30</v>
      </c>
      <c r="G183">
        <v>29</v>
      </c>
      <c r="H183">
        <v>53242.213756089652</v>
      </c>
      <c r="I183">
        <v>9</v>
      </c>
      <c r="J183">
        <v>5</v>
      </c>
      <c r="K183" t="s">
        <v>12</v>
      </c>
      <c r="L183">
        <v>540478.12020292156</v>
      </c>
      <c r="M183">
        <v>6665.6310809326696</v>
      </c>
      <c r="O183">
        <f t="shared" si="2"/>
        <v>225146872.91509885</v>
      </c>
    </row>
    <row r="184" spans="1:15" x14ac:dyDescent="0.25">
      <c r="A184">
        <v>6.48</v>
      </c>
      <c r="B184">
        <v>52.75</v>
      </c>
      <c r="C184">
        <v>4.5270347018235624</v>
      </c>
      <c r="D184">
        <v>72</v>
      </c>
      <c r="E184">
        <v>1</v>
      </c>
      <c r="F184">
        <v>30</v>
      </c>
      <c r="G184">
        <v>29</v>
      </c>
      <c r="H184">
        <v>53242.213756089652</v>
      </c>
      <c r="I184">
        <v>9</v>
      </c>
      <c r="J184">
        <v>5</v>
      </c>
      <c r="K184" t="s">
        <v>12</v>
      </c>
      <c r="L184">
        <v>540478.12020292156</v>
      </c>
      <c r="M184">
        <v>6646.4305277341018</v>
      </c>
      <c r="O184">
        <f t="shared" si="2"/>
        <v>226351735.09117812</v>
      </c>
    </row>
    <row r="185" spans="1:15" x14ac:dyDescent="0.25">
      <c r="A185">
        <v>6.6800000000000006</v>
      </c>
      <c r="B185">
        <v>52.75</v>
      </c>
      <c r="C185">
        <v>4.5160246153659056</v>
      </c>
      <c r="D185">
        <v>71</v>
      </c>
      <c r="E185">
        <v>21</v>
      </c>
      <c r="F185">
        <v>30</v>
      </c>
      <c r="G185">
        <v>29</v>
      </c>
      <c r="H185">
        <v>53242.213756089652</v>
      </c>
      <c r="I185">
        <v>9</v>
      </c>
      <c r="J185">
        <v>5</v>
      </c>
      <c r="K185" t="s">
        <v>12</v>
      </c>
      <c r="L185">
        <v>540478.12020292156</v>
      </c>
      <c r="M185">
        <v>6627.240845635506</v>
      </c>
      <c r="O185">
        <f t="shared" si="2"/>
        <v>225801230.76829529</v>
      </c>
    </row>
    <row r="186" spans="1:15" x14ac:dyDescent="0.25">
      <c r="A186">
        <v>6.8800000000000008</v>
      </c>
      <c r="B186">
        <v>52.75</v>
      </c>
      <c r="C186">
        <v>4.5157839072817882</v>
      </c>
      <c r="D186">
        <v>71</v>
      </c>
      <c r="E186">
        <v>21</v>
      </c>
      <c r="F186">
        <v>30</v>
      </c>
      <c r="G186">
        <v>29</v>
      </c>
      <c r="H186">
        <v>53242.213756089652</v>
      </c>
      <c r="I186">
        <v>9</v>
      </c>
      <c r="J186">
        <v>5</v>
      </c>
      <c r="K186" t="s">
        <v>12</v>
      </c>
      <c r="L186">
        <v>540478.12020292156</v>
      </c>
      <c r="M186">
        <v>6608.0621462315448</v>
      </c>
      <c r="O186">
        <f t="shared" si="2"/>
        <v>225789195.3640894</v>
      </c>
    </row>
    <row r="187" spans="1:15" x14ac:dyDescent="0.25">
      <c r="A187">
        <v>7.08</v>
      </c>
      <c r="B187">
        <v>52.75</v>
      </c>
      <c r="C187">
        <v>4.5794343991494344</v>
      </c>
      <c r="D187">
        <v>72</v>
      </c>
      <c r="E187">
        <v>2</v>
      </c>
      <c r="F187">
        <v>31</v>
      </c>
      <c r="G187">
        <v>30</v>
      </c>
      <c r="H187">
        <v>55016.95421462597</v>
      </c>
      <c r="I187">
        <v>9</v>
      </c>
      <c r="J187">
        <v>5</v>
      </c>
      <c r="K187" t="s">
        <v>12</v>
      </c>
      <c r="L187">
        <v>558494.05754301895</v>
      </c>
      <c r="M187">
        <v>6588.8945423003233</v>
      </c>
      <c r="O187">
        <f t="shared" si="2"/>
        <v>228971719.95747173</v>
      </c>
    </row>
    <row r="188" spans="1:15" x14ac:dyDescent="0.25">
      <c r="A188">
        <v>7.28</v>
      </c>
      <c r="B188">
        <v>52.75</v>
      </c>
      <c r="C188">
        <v>4.6444164913891512</v>
      </c>
      <c r="D188">
        <v>74</v>
      </c>
      <c r="E188">
        <v>20</v>
      </c>
      <c r="F188">
        <v>31</v>
      </c>
      <c r="G188">
        <v>30</v>
      </c>
      <c r="H188">
        <v>55016.95421462597</v>
      </c>
      <c r="I188">
        <v>9</v>
      </c>
      <c r="J188">
        <v>5</v>
      </c>
      <c r="K188" t="s">
        <v>12</v>
      </c>
      <c r="L188">
        <v>558494.05754301895</v>
      </c>
      <c r="M188">
        <v>6569.7381478197867</v>
      </c>
      <c r="O188">
        <f t="shared" si="2"/>
        <v>232220824.56945756</v>
      </c>
    </row>
    <row r="189" spans="1:15" x14ac:dyDescent="0.25">
      <c r="A189">
        <v>7.48</v>
      </c>
      <c r="B189">
        <v>52.75</v>
      </c>
      <c r="C189">
        <v>4.7594108074324977</v>
      </c>
      <c r="D189">
        <v>78</v>
      </c>
      <c r="E189">
        <v>37</v>
      </c>
      <c r="F189">
        <v>31</v>
      </c>
      <c r="G189">
        <v>30</v>
      </c>
      <c r="H189">
        <v>55016.95421462597</v>
      </c>
      <c r="I189">
        <v>9</v>
      </c>
      <c r="J189">
        <v>5</v>
      </c>
      <c r="K189" t="s">
        <v>12</v>
      </c>
      <c r="L189">
        <v>558494.05754301895</v>
      </c>
      <c r="M189">
        <v>6550.5930779843648</v>
      </c>
      <c r="O189">
        <f t="shared" si="2"/>
        <v>237970540.37162489</v>
      </c>
    </row>
    <row r="190" spans="1:15" x14ac:dyDescent="0.25">
      <c r="A190">
        <v>7.6800000000000006</v>
      </c>
      <c r="B190">
        <v>52.75</v>
      </c>
      <c r="C190">
        <v>4.8767544394905844</v>
      </c>
      <c r="D190">
        <v>76</v>
      </c>
      <c r="E190">
        <v>256</v>
      </c>
      <c r="F190">
        <v>31</v>
      </c>
      <c r="G190">
        <v>30</v>
      </c>
      <c r="H190">
        <v>55016.95421462597</v>
      </c>
      <c r="I190">
        <v>9</v>
      </c>
      <c r="J190">
        <v>5</v>
      </c>
      <c r="K190" t="s">
        <v>12</v>
      </c>
      <c r="L190">
        <v>558494.05754301895</v>
      </c>
      <c r="M190">
        <v>6531.4594492218293</v>
      </c>
      <c r="O190">
        <f t="shared" si="2"/>
        <v>243837721.97452921</v>
      </c>
    </row>
    <row r="191" spans="1:15" x14ac:dyDescent="0.25">
      <c r="A191">
        <v>7.8800000000000008</v>
      </c>
      <c r="B191">
        <v>52.75</v>
      </c>
      <c r="C191">
        <v>4.8791104448492693</v>
      </c>
      <c r="D191">
        <v>77</v>
      </c>
      <c r="E191">
        <v>222</v>
      </c>
      <c r="F191">
        <v>31</v>
      </c>
      <c r="G191">
        <v>30</v>
      </c>
      <c r="H191">
        <v>55016.95421462597</v>
      </c>
      <c r="I191">
        <v>9</v>
      </c>
      <c r="J191">
        <v>5</v>
      </c>
      <c r="K191" t="s">
        <v>12</v>
      </c>
      <c r="L191">
        <v>558494.05754301895</v>
      </c>
      <c r="M191">
        <v>6512.3373792103948</v>
      </c>
      <c r="O191">
        <f t="shared" si="2"/>
        <v>243955522.24246347</v>
      </c>
    </row>
    <row r="192" spans="1:15" x14ac:dyDescent="0.25">
      <c r="A192">
        <v>8.08</v>
      </c>
      <c r="B192">
        <v>52.75</v>
      </c>
      <c r="C192">
        <v>4.9898451268951796</v>
      </c>
      <c r="D192">
        <v>74</v>
      </c>
      <c r="E192">
        <v>534</v>
      </c>
      <c r="F192">
        <v>30</v>
      </c>
      <c r="G192">
        <v>29</v>
      </c>
      <c r="H192">
        <v>53242.213756089652</v>
      </c>
      <c r="I192">
        <v>9</v>
      </c>
      <c r="J192">
        <v>5</v>
      </c>
      <c r="K192" t="s">
        <v>12</v>
      </c>
      <c r="L192">
        <v>540478.12020292156</v>
      </c>
      <c r="M192">
        <v>6493.2269868960466</v>
      </c>
      <c r="O192">
        <f t="shared" si="2"/>
        <v>249492256.34475899</v>
      </c>
    </row>
    <row r="193" spans="1:15" x14ac:dyDescent="0.25">
      <c r="A193">
        <v>8.2800000000000011</v>
      </c>
      <c r="B193">
        <v>52.75</v>
      </c>
      <c r="C193">
        <v>5.0367995332004014</v>
      </c>
      <c r="D193">
        <v>71</v>
      </c>
      <c r="E193">
        <v>761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251839976.66002008</v>
      </c>
    </row>
    <row r="194" spans="1:15" x14ac:dyDescent="0.25">
      <c r="A194">
        <v>8.48</v>
      </c>
      <c r="B194">
        <v>52.75</v>
      </c>
      <c r="C194">
        <v>5.0427307836565376</v>
      </c>
      <c r="D194">
        <v>71</v>
      </c>
      <c r="E194">
        <v>764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252136539.18282688</v>
      </c>
    </row>
    <row r="195" spans="1:15" x14ac:dyDescent="0.25">
      <c r="A195">
        <v>8.68</v>
      </c>
      <c r="B195">
        <v>52.75</v>
      </c>
      <c r="C195">
        <v>5.0779716463173266</v>
      </c>
      <c r="D195">
        <v>68</v>
      </c>
      <c r="E195">
        <v>975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253898582.31586632</v>
      </c>
    </row>
    <row r="196" spans="1:15" x14ac:dyDescent="0.25">
      <c r="A196">
        <v>8.8800000000000008</v>
      </c>
      <c r="B196">
        <v>52.75</v>
      </c>
      <c r="C196">
        <v>5.081353199506399</v>
      </c>
      <c r="D196">
        <v>69</v>
      </c>
      <c r="E196">
        <v>941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254067659.97531995</v>
      </c>
    </row>
    <row r="197" spans="1:15" x14ac:dyDescent="0.25">
      <c r="A197">
        <v>9.08</v>
      </c>
      <c r="B197">
        <v>52.75</v>
      </c>
      <c r="C197">
        <v>5.1025067966479458</v>
      </c>
      <c r="D197">
        <v>68</v>
      </c>
      <c r="E197">
        <v>997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255125339.83239728</v>
      </c>
    </row>
    <row r="198" spans="1:15" x14ac:dyDescent="0.25">
      <c r="A198">
        <v>9.2800000000000011</v>
      </c>
      <c r="B198">
        <v>52.75</v>
      </c>
      <c r="C198">
        <v>5.1066083062791652</v>
      </c>
      <c r="D198">
        <v>68</v>
      </c>
      <c r="E198">
        <v>997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255330415.31395826</v>
      </c>
    </row>
    <row r="199" spans="1:15" x14ac:dyDescent="0.25">
      <c r="A199">
        <v>9.48</v>
      </c>
      <c r="B199">
        <v>52.75</v>
      </c>
      <c r="C199">
        <v>5.0974101587093434</v>
      </c>
      <c r="D199">
        <v>69</v>
      </c>
      <c r="E199">
        <v>946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254870507.93546718</v>
      </c>
    </row>
    <row r="200" spans="1:15" x14ac:dyDescent="0.25">
      <c r="A200">
        <v>9.68</v>
      </c>
      <c r="B200">
        <v>52.75</v>
      </c>
      <c r="C200">
        <v>5.1068937003606099</v>
      </c>
      <c r="D200">
        <v>69</v>
      </c>
      <c r="E200">
        <v>953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255344685.01803049</v>
      </c>
    </row>
    <row r="201" spans="1:15" x14ac:dyDescent="0.25">
      <c r="A201">
        <v>9.8800000000000008</v>
      </c>
      <c r="B201">
        <v>52.75</v>
      </c>
      <c r="C201">
        <v>5.1105910796290752</v>
      </c>
      <c r="D201">
        <v>70</v>
      </c>
      <c r="E201">
        <v>919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255529553.98145375</v>
      </c>
    </row>
    <row r="202" spans="1:15" x14ac:dyDescent="0.25">
      <c r="A202">
        <v>6.08</v>
      </c>
      <c r="B202">
        <v>52.55</v>
      </c>
      <c r="C202">
        <v>4.4980076165401748</v>
      </c>
      <c r="D202">
        <v>70</v>
      </c>
      <c r="E202">
        <v>15</v>
      </c>
      <c r="F202">
        <v>30</v>
      </c>
      <c r="G202">
        <v>29</v>
      </c>
      <c r="H202">
        <v>53242.213756089652</v>
      </c>
      <c r="I202">
        <v>9</v>
      </c>
      <c r="J202">
        <v>5</v>
      </c>
      <c r="K202" t="s">
        <v>12</v>
      </c>
      <c r="L202">
        <v>540478.12020292156</v>
      </c>
      <c r="M202">
        <v>6673.8948055730143</v>
      </c>
      <c r="O202">
        <f t="shared" si="3"/>
        <v>224900380.82700872</v>
      </c>
    </row>
    <row r="203" spans="1:15" x14ac:dyDescent="0.25">
      <c r="A203">
        <v>6.28</v>
      </c>
      <c r="B203">
        <v>52.55</v>
      </c>
      <c r="C203">
        <v>4.6244002916233127</v>
      </c>
      <c r="D203">
        <v>73</v>
      </c>
      <c r="E203">
        <v>16</v>
      </c>
      <c r="F203">
        <v>31</v>
      </c>
      <c r="G203">
        <v>30</v>
      </c>
      <c r="H203">
        <v>55016.95421462597</v>
      </c>
      <c r="I203">
        <v>9</v>
      </c>
      <c r="J203">
        <v>5</v>
      </c>
      <c r="K203" t="s">
        <v>12</v>
      </c>
      <c r="L203">
        <v>558494.05754301895</v>
      </c>
      <c r="M203">
        <v>6654.6685474029482</v>
      </c>
      <c r="O203">
        <f t="shared" si="3"/>
        <v>231220014.58116564</v>
      </c>
    </row>
    <row r="204" spans="1:15" x14ac:dyDescent="0.25">
      <c r="A204">
        <v>6.48</v>
      </c>
      <c r="B204">
        <v>52.55</v>
      </c>
      <c r="C204">
        <v>4.6518530715085671</v>
      </c>
      <c r="D204">
        <v>74</v>
      </c>
      <c r="E204">
        <v>21</v>
      </c>
      <c r="F204">
        <v>31</v>
      </c>
      <c r="G204">
        <v>30</v>
      </c>
      <c r="H204">
        <v>55016.95421462597</v>
      </c>
      <c r="I204">
        <v>9</v>
      </c>
      <c r="J204">
        <v>5</v>
      </c>
      <c r="K204" t="s">
        <v>12</v>
      </c>
      <c r="L204">
        <v>558494.05754301895</v>
      </c>
      <c r="M204">
        <v>6635.4530409554964</v>
      </c>
      <c r="O204">
        <f t="shared" si="3"/>
        <v>232592653.57542837</v>
      </c>
    </row>
    <row r="205" spans="1:15" x14ac:dyDescent="0.25">
      <c r="A205">
        <v>6.6800000000000006</v>
      </c>
      <c r="B205">
        <v>52.55</v>
      </c>
      <c r="C205">
        <v>4.6480403713101914</v>
      </c>
      <c r="D205">
        <v>74</v>
      </c>
      <c r="E205">
        <v>17</v>
      </c>
      <c r="F205">
        <v>31</v>
      </c>
      <c r="G205">
        <v>30</v>
      </c>
      <c r="H205">
        <v>55016.95421462597</v>
      </c>
      <c r="I205">
        <v>9</v>
      </c>
      <c r="J205">
        <v>5</v>
      </c>
      <c r="K205" t="s">
        <v>12</v>
      </c>
      <c r="L205">
        <v>558494.05754301895</v>
      </c>
      <c r="M205">
        <v>6616.2483966522605</v>
      </c>
      <c r="O205">
        <f t="shared" si="3"/>
        <v>232402018.56550956</v>
      </c>
    </row>
    <row r="206" spans="1:15" x14ac:dyDescent="0.25">
      <c r="A206">
        <v>6.8800000000000008</v>
      </c>
      <c r="B206">
        <v>52.55</v>
      </c>
      <c r="C206">
        <v>4.6478531186814536</v>
      </c>
      <c r="D206">
        <v>74</v>
      </c>
      <c r="E206">
        <v>17</v>
      </c>
      <c r="F206">
        <v>31</v>
      </c>
      <c r="G206">
        <v>30</v>
      </c>
      <c r="H206">
        <v>55016.95421462597</v>
      </c>
      <c r="I206">
        <v>9</v>
      </c>
      <c r="J206">
        <v>5</v>
      </c>
      <c r="K206" t="s">
        <v>12</v>
      </c>
      <c r="L206">
        <v>558494.05754301895</v>
      </c>
      <c r="M206">
        <v>6597.0547260863332</v>
      </c>
      <c r="O206">
        <f t="shared" si="3"/>
        <v>232392655.93407267</v>
      </c>
    </row>
    <row r="207" spans="1:15" x14ac:dyDescent="0.25">
      <c r="A207">
        <v>7.08</v>
      </c>
      <c r="B207">
        <v>52.55</v>
      </c>
      <c r="C207">
        <v>4.6974503428268601</v>
      </c>
      <c r="D207">
        <v>75</v>
      </c>
      <c r="E207">
        <v>49</v>
      </c>
      <c r="F207">
        <v>31</v>
      </c>
      <c r="G207">
        <v>30</v>
      </c>
      <c r="H207">
        <v>55016.95421462597</v>
      </c>
      <c r="I207">
        <v>9</v>
      </c>
      <c r="J207">
        <v>5</v>
      </c>
      <c r="K207" t="s">
        <v>12</v>
      </c>
      <c r="L207">
        <v>558494.05754301895</v>
      </c>
      <c r="M207">
        <v>6577.8721420385864</v>
      </c>
      <c r="O207">
        <f t="shared" si="3"/>
        <v>234872517.141343</v>
      </c>
    </row>
    <row r="208" spans="1:15" x14ac:dyDescent="0.25">
      <c r="A208">
        <v>7.28</v>
      </c>
      <c r="B208">
        <v>52.55</v>
      </c>
      <c r="C208">
        <v>4.7568852843955991</v>
      </c>
      <c r="D208">
        <v>77</v>
      </c>
      <c r="E208">
        <v>60</v>
      </c>
      <c r="F208">
        <v>31</v>
      </c>
      <c r="G208">
        <v>30</v>
      </c>
      <c r="H208">
        <v>55016.95421462597</v>
      </c>
      <c r="I208">
        <v>9</v>
      </c>
      <c r="J208">
        <v>5</v>
      </c>
      <c r="K208" t="s">
        <v>12</v>
      </c>
      <c r="L208">
        <v>558494.05754301895</v>
      </c>
      <c r="M208">
        <v>6558.7007584941866</v>
      </c>
      <c r="O208">
        <f t="shared" si="3"/>
        <v>237844264.21977997</v>
      </c>
    </row>
    <row r="209" spans="1:15" x14ac:dyDescent="0.25">
      <c r="A209">
        <v>7.48</v>
      </c>
      <c r="B209">
        <v>52.55</v>
      </c>
      <c r="C209">
        <v>4.8448947977169716</v>
      </c>
      <c r="D209">
        <v>76</v>
      </c>
      <c r="E209">
        <v>208</v>
      </c>
      <c r="F209">
        <v>31</v>
      </c>
      <c r="G209">
        <v>30</v>
      </c>
      <c r="H209">
        <v>55016.95421462597</v>
      </c>
      <c r="I209">
        <v>9</v>
      </c>
      <c r="J209">
        <v>5</v>
      </c>
      <c r="K209" t="s">
        <v>12</v>
      </c>
      <c r="L209">
        <v>558494.05754301895</v>
      </c>
      <c r="M209">
        <v>6539.5406906593053</v>
      </c>
      <c r="O209">
        <f t="shared" si="3"/>
        <v>242244739.88584858</v>
      </c>
    </row>
    <row r="210" spans="1:15" x14ac:dyDescent="0.25">
      <c r="A210">
        <v>7.6800000000000006</v>
      </c>
      <c r="B210">
        <v>52.55</v>
      </c>
      <c r="C210">
        <v>4.9491866790112686</v>
      </c>
      <c r="D210">
        <v>73</v>
      </c>
      <c r="E210">
        <v>513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247459333.95056343</v>
      </c>
    </row>
    <row r="211" spans="1:15" x14ac:dyDescent="0.25">
      <c r="A211">
        <v>7.8800000000000008</v>
      </c>
      <c r="B211">
        <v>52.55</v>
      </c>
      <c r="C211">
        <v>4.9516574016094408</v>
      </c>
      <c r="D211">
        <v>73</v>
      </c>
      <c r="E211">
        <v>513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247582870.08047205</v>
      </c>
    </row>
    <row r="212" spans="1:15" x14ac:dyDescent="0.25">
      <c r="A212">
        <v>8.08</v>
      </c>
      <c r="B212">
        <v>52.55</v>
      </c>
      <c r="C212">
        <v>5.0519767679219347</v>
      </c>
      <c r="D212">
        <v>69</v>
      </c>
      <c r="E212">
        <v>845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252598838.39609674</v>
      </c>
    </row>
    <row r="213" spans="1:15" x14ac:dyDescent="0.25">
      <c r="A213">
        <v>8.2800000000000011</v>
      </c>
      <c r="B213">
        <v>52.55</v>
      </c>
      <c r="C213">
        <v>5.0978009871504097</v>
      </c>
      <c r="D213">
        <v>68</v>
      </c>
      <c r="E213">
        <v>935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254890049.35752049</v>
      </c>
    </row>
    <row r="214" spans="1:15" x14ac:dyDescent="0.25">
      <c r="A214">
        <v>8.48</v>
      </c>
      <c r="B214">
        <v>52.55</v>
      </c>
      <c r="C214">
        <v>5.1056339792167664</v>
      </c>
      <c r="D214">
        <v>68</v>
      </c>
      <c r="E214">
        <v>941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255281698.96083832</v>
      </c>
    </row>
    <row r="215" spans="1:15" x14ac:dyDescent="0.25">
      <c r="A215">
        <v>8.68</v>
      </c>
      <c r="B215">
        <v>52.55</v>
      </c>
      <c r="C215">
        <v>5.1281460302862287</v>
      </c>
      <c r="D215">
        <v>67</v>
      </c>
      <c r="E215">
        <v>1069</v>
      </c>
      <c r="F215">
        <v>28</v>
      </c>
      <c r="G215">
        <v>27</v>
      </c>
      <c r="H215">
        <v>49692.732839017008</v>
      </c>
      <c r="I215">
        <v>9</v>
      </c>
      <c r="J215">
        <v>5</v>
      </c>
      <c r="K215" t="s">
        <v>12</v>
      </c>
      <c r="L215">
        <v>504446.24552272679</v>
      </c>
      <c r="M215">
        <v>6424.8245232691461</v>
      </c>
      <c r="O215">
        <f t="shared" si="3"/>
        <v>256407301.51431143</v>
      </c>
    </row>
    <row r="216" spans="1:15" x14ac:dyDescent="0.25">
      <c r="A216">
        <v>8.8800000000000008</v>
      </c>
      <c r="B216">
        <v>52.55</v>
      </c>
      <c r="C216">
        <v>5.1317943170300504</v>
      </c>
      <c r="D216">
        <v>67</v>
      </c>
      <c r="E216">
        <v>1069</v>
      </c>
      <c r="F216">
        <v>28</v>
      </c>
      <c r="G216">
        <v>27</v>
      </c>
      <c r="H216">
        <v>49692.732839017008</v>
      </c>
      <c r="I216">
        <v>9</v>
      </c>
      <c r="J216">
        <v>5</v>
      </c>
      <c r="K216" t="s">
        <v>12</v>
      </c>
      <c r="L216">
        <v>504446.24552272679</v>
      </c>
      <c r="M216">
        <v>6405.7469973618554</v>
      </c>
      <c r="O216">
        <f t="shared" si="3"/>
        <v>256589715.85150251</v>
      </c>
    </row>
    <row r="217" spans="1:15" x14ac:dyDescent="0.25">
      <c r="A217">
        <v>9.08</v>
      </c>
      <c r="B217">
        <v>52.55</v>
      </c>
      <c r="C217">
        <v>5.1353668663999521</v>
      </c>
      <c r="D217">
        <v>66</v>
      </c>
      <c r="E217">
        <v>1102</v>
      </c>
      <c r="F217">
        <v>28</v>
      </c>
      <c r="G217">
        <v>27</v>
      </c>
      <c r="H217">
        <v>49692.732839017008</v>
      </c>
      <c r="I217">
        <v>9</v>
      </c>
      <c r="J217">
        <v>5</v>
      </c>
      <c r="K217" t="s">
        <v>12</v>
      </c>
      <c r="L217">
        <v>504446.24552272679</v>
      </c>
      <c r="M217">
        <v>6386.6817548559738</v>
      </c>
      <c r="O217">
        <f t="shared" si="3"/>
        <v>256768343.31999761</v>
      </c>
    </row>
    <row r="218" spans="1:15" x14ac:dyDescent="0.25">
      <c r="A218">
        <v>9.2800000000000011</v>
      </c>
      <c r="B218">
        <v>52.55</v>
      </c>
      <c r="C218">
        <v>5.1415004755119877</v>
      </c>
      <c r="D218">
        <v>66</v>
      </c>
      <c r="E218">
        <v>1105</v>
      </c>
      <c r="F218">
        <v>28</v>
      </c>
      <c r="G218">
        <v>27</v>
      </c>
      <c r="H218">
        <v>49692.732839017008</v>
      </c>
      <c r="I218">
        <v>9</v>
      </c>
      <c r="J218">
        <v>5</v>
      </c>
      <c r="K218" t="s">
        <v>12</v>
      </c>
      <c r="L218">
        <v>504446.24552272679</v>
      </c>
      <c r="M218">
        <v>6367.6289227390489</v>
      </c>
      <c r="O218">
        <f t="shared" si="3"/>
        <v>257075023.77559939</v>
      </c>
    </row>
    <row r="219" spans="1:15" x14ac:dyDescent="0.25">
      <c r="A219">
        <v>9.48</v>
      </c>
      <c r="B219">
        <v>52.55</v>
      </c>
      <c r="C219">
        <v>5.1539442653950838</v>
      </c>
      <c r="D219">
        <v>67</v>
      </c>
      <c r="E219">
        <v>1083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257697213.2697542</v>
      </c>
    </row>
    <row r="220" spans="1:15" x14ac:dyDescent="0.25">
      <c r="A220">
        <v>9.68</v>
      </c>
      <c r="B220">
        <v>52.55</v>
      </c>
      <c r="C220">
        <v>5.1798185714808191</v>
      </c>
      <c r="D220">
        <v>67</v>
      </c>
      <c r="E220">
        <v>1112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258990928.57404095</v>
      </c>
    </row>
    <row r="221" spans="1:15" x14ac:dyDescent="0.25">
      <c r="A221">
        <v>9.8800000000000008</v>
      </c>
      <c r="B221">
        <v>52.55</v>
      </c>
      <c r="C221">
        <v>5.1839077449578124</v>
      </c>
      <c r="D221">
        <v>67</v>
      </c>
      <c r="E221">
        <v>1112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259195387.24789062</v>
      </c>
    </row>
    <row r="222" spans="1:15" x14ac:dyDescent="0.25">
      <c r="A222">
        <v>6.08</v>
      </c>
      <c r="B222">
        <v>52.35</v>
      </c>
      <c r="C222">
        <v>4.6476549107261063</v>
      </c>
      <c r="D222">
        <v>74</v>
      </c>
      <c r="E222">
        <v>2</v>
      </c>
      <c r="F222">
        <v>31</v>
      </c>
      <c r="G222">
        <v>30</v>
      </c>
      <c r="H222">
        <v>55016.95421462597</v>
      </c>
      <c r="I222">
        <v>9</v>
      </c>
      <c r="J222">
        <v>5</v>
      </c>
      <c r="K222" t="s">
        <v>12</v>
      </c>
      <c r="L222">
        <v>558494.05754301895</v>
      </c>
      <c r="M222">
        <v>6662.9735933248512</v>
      </c>
      <c r="O222">
        <f t="shared" si="3"/>
        <v>232382745.53630531</v>
      </c>
    </row>
    <row r="223" spans="1:15" x14ac:dyDescent="0.25">
      <c r="A223">
        <v>6.28</v>
      </c>
      <c r="B223">
        <v>52.35</v>
      </c>
      <c r="C223">
        <v>4.7196916752189946</v>
      </c>
      <c r="D223">
        <v>73</v>
      </c>
      <c r="E223">
        <v>133</v>
      </c>
      <c r="F223">
        <v>31</v>
      </c>
      <c r="G223">
        <v>30</v>
      </c>
      <c r="H223">
        <v>55016.95421462597</v>
      </c>
      <c r="I223">
        <v>9</v>
      </c>
      <c r="J223">
        <v>5</v>
      </c>
      <c r="K223" t="s">
        <v>12</v>
      </c>
      <c r="L223">
        <v>558494.05754301895</v>
      </c>
      <c r="M223">
        <v>6643.7323362877414</v>
      </c>
      <c r="O223">
        <f t="shared" si="3"/>
        <v>235984583.76094973</v>
      </c>
    </row>
    <row r="224" spans="1:15" x14ac:dyDescent="0.25">
      <c r="A224">
        <v>6.48</v>
      </c>
      <c r="B224">
        <v>52.35</v>
      </c>
      <c r="C224">
        <v>4.7750470273759698</v>
      </c>
      <c r="D224">
        <v>73</v>
      </c>
      <c r="E224">
        <v>208</v>
      </c>
      <c r="F224">
        <v>31</v>
      </c>
      <c r="G224">
        <v>30</v>
      </c>
      <c r="H224">
        <v>55016.95421462597</v>
      </c>
      <c r="I224">
        <v>9</v>
      </c>
      <c r="J224">
        <v>5</v>
      </c>
      <c r="K224" t="s">
        <v>12</v>
      </c>
      <c r="L224">
        <v>558494.05754301895</v>
      </c>
      <c r="M224">
        <v>6624.5018213566891</v>
      </c>
      <c r="O224">
        <f t="shared" si="3"/>
        <v>238752351.36879849</v>
      </c>
    </row>
    <row r="225" spans="1:15" x14ac:dyDescent="0.25">
      <c r="A225">
        <v>6.6800000000000006</v>
      </c>
      <c r="B225">
        <v>52.35</v>
      </c>
      <c r="C225">
        <v>4.7979393506491412</v>
      </c>
      <c r="D225">
        <v>74</v>
      </c>
      <c r="E225">
        <v>206</v>
      </c>
      <c r="F225">
        <v>31</v>
      </c>
      <c r="G225">
        <v>30</v>
      </c>
      <c r="H225">
        <v>55016.95421462597</v>
      </c>
      <c r="I225">
        <v>9</v>
      </c>
      <c r="J225">
        <v>5</v>
      </c>
      <c r="K225" t="s">
        <v>12</v>
      </c>
      <c r="L225">
        <v>558494.05754301895</v>
      </c>
      <c r="M225">
        <v>6605.2821589424211</v>
      </c>
      <c r="O225">
        <f t="shared" si="3"/>
        <v>239896967.53245705</v>
      </c>
    </row>
    <row r="226" spans="1:15" x14ac:dyDescent="0.25">
      <c r="A226">
        <v>6.8800000000000008</v>
      </c>
      <c r="B226">
        <v>52.35</v>
      </c>
      <c r="C226">
        <v>4.7977859140436916</v>
      </c>
      <c r="D226">
        <v>74</v>
      </c>
      <c r="E226">
        <v>206</v>
      </c>
      <c r="F226">
        <v>31</v>
      </c>
      <c r="G226">
        <v>30</v>
      </c>
      <c r="H226">
        <v>55016.95421462597</v>
      </c>
      <c r="I226">
        <v>9</v>
      </c>
      <c r="J226">
        <v>5</v>
      </c>
      <c r="K226" t="s">
        <v>12</v>
      </c>
      <c r="L226">
        <v>558494.05754301895</v>
      </c>
      <c r="M226">
        <v>6586.0734606313581</v>
      </c>
      <c r="O226">
        <f t="shared" si="3"/>
        <v>239889295.70218459</v>
      </c>
    </row>
    <row r="227" spans="1:15" x14ac:dyDescent="0.25">
      <c r="A227">
        <v>7.08</v>
      </c>
      <c r="B227">
        <v>52.35</v>
      </c>
      <c r="C227">
        <v>4.8436773218551306</v>
      </c>
      <c r="D227">
        <v>70</v>
      </c>
      <c r="E227">
        <v>469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242183866.09275654</v>
      </c>
    </row>
    <row r="228" spans="1:15" x14ac:dyDescent="0.25">
      <c r="A228">
        <v>7.28</v>
      </c>
      <c r="B228">
        <v>52.35</v>
      </c>
      <c r="C228">
        <v>4.8891743098722964</v>
      </c>
      <c r="D228">
        <v>71</v>
      </c>
      <c r="E228">
        <v>495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244458715.49361482</v>
      </c>
    </row>
    <row r="229" spans="1:15" x14ac:dyDescent="0.25">
      <c r="A229">
        <v>7.48</v>
      </c>
      <c r="B229">
        <v>52.35</v>
      </c>
      <c r="C229">
        <v>4.9545085282496641</v>
      </c>
      <c r="D229">
        <v>69</v>
      </c>
      <c r="E229">
        <v>716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247725426.41248322</v>
      </c>
    </row>
    <row r="230" spans="1:15" x14ac:dyDescent="0.25">
      <c r="A230">
        <v>7.6800000000000006</v>
      </c>
      <c r="B230">
        <v>52.35</v>
      </c>
      <c r="C230">
        <v>5.0193339838031674</v>
      </c>
      <c r="D230">
        <v>68</v>
      </c>
      <c r="E230">
        <v>833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250966699.19015837</v>
      </c>
    </row>
    <row r="231" spans="1:15" x14ac:dyDescent="0.25">
      <c r="A231">
        <v>7.8800000000000008</v>
      </c>
      <c r="B231">
        <v>52.35</v>
      </c>
      <c r="C231">
        <v>5.0212642835544097</v>
      </c>
      <c r="D231">
        <v>67</v>
      </c>
      <c r="E231">
        <v>866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251063214.17772049</v>
      </c>
    </row>
    <row r="232" spans="1:15" x14ac:dyDescent="0.25">
      <c r="A232">
        <v>8.08</v>
      </c>
      <c r="B232">
        <v>52.35</v>
      </c>
      <c r="C232">
        <v>5.0608343318021447</v>
      </c>
      <c r="D232">
        <v>68</v>
      </c>
      <c r="E232">
        <v>882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253041716.59010723</v>
      </c>
    </row>
    <row r="233" spans="1:15" x14ac:dyDescent="0.25">
      <c r="A233">
        <v>8.2800000000000011</v>
      </c>
      <c r="B233">
        <v>52.35</v>
      </c>
      <c r="C233">
        <v>5.0980303941007188</v>
      </c>
      <c r="D233">
        <v>67</v>
      </c>
      <c r="E233">
        <v>961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254901519.70503592</v>
      </c>
    </row>
    <row r="234" spans="1:15" x14ac:dyDescent="0.25">
      <c r="A234">
        <v>8.48</v>
      </c>
      <c r="B234">
        <v>52.35</v>
      </c>
      <c r="C234">
        <v>5.1202039172833924</v>
      </c>
      <c r="D234">
        <v>65</v>
      </c>
      <c r="E234">
        <v>1053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256010195.86416963</v>
      </c>
    </row>
    <row r="235" spans="1:15" x14ac:dyDescent="0.25">
      <c r="A235">
        <v>8.68</v>
      </c>
      <c r="B235">
        <v>52.35</v>
      </c>
      <c r="C235">
        <v>5.1552327701698939</v>
      </c>
      <c r="D235">
        <v>66</v>
      </c>
      <c r="E235">
        <v>1062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257761638.5084947</v>
      </c>
    </row>
    <row r="236" spans="1:15" x14ac:dyDescent="0.25">
      <c r="A236">
        <v>8.8800000000000008</v>
      </c>
      <c r="B236">
        <v>52.35</v>
      </c>
      <c r="C236">
        <v>5.1583991584032418</v>
      </c>
      <c r="D236">
        <v>65</v>
      </c>
      <c r="E236">
        <v>1095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257919957.92016208</v>
      </c>
    </row>
    <row r="237" spans="1:15" x14ac:dyDescent="0.25">
      <c r="A237">
        <v>9.08</v>
      </c>
      <c r="B237">
        <v>52.35</v>
      </c>
      <c r="C237">
        <v>5.1912891482407204</v>
      </c>
      <c r="D237">
        <v>65</v>
      </c>
      <c r="E237">
        <v>1134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259564457.41203603</v>
      </c>
    </row>
    <row r="238" spans="1:15" x14ac:dyDescent="0.25">
      <c r="A238">
        <v>9.2800000000000011</v>
      </c>
      <c r="B238">
        <v>52.35</v>
      </c>
      <c r="C238">
        <v>5.2280698669374992</v>
      </c>
      <c r="D238">
        <v>65</v>
      </c>
      <c r="E238">
        <v>1178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261403493.34687495</v>
      </c>
    </row>
    <row r="239" spans="1:15" x14ac:dyDescent="0.25">
      <c r="A239">
        <v>9.48</v>
      </c>
      <c r="B239">
        <v>52.35</v>
      </c>
      <c r="C239">
        <v>5.254792336535389</v>
      </c>
      <c r="D239">
        <v>65</v>
      </c>
      <c r="E239">
        <v>1278</v>
      </c>
      <c r="F239">
        <v>28</v>
      </c>
      <c r="G239">
        <v>27</v>
      </c>
      <c r="H239">
        <v>49692.732839017008</v>
      </c>
      <c r="I239">
        <v>9</v>
      </c>
      <c r="J239">
        <v>5</v>
      </c>
      <c r="K239" t="s">
        <v>12</v>
      </c>
      <c r="L239">
        <v>504446.24552272679</v>
      </c>
      <c r="M239">
        <v>6337.4111317790148</v>
      </c>
      <c r="O239">
        <f t="shared" si="3"/>
        <v>262739616.82676944</v>
      </c>
    </row>
    <row r="240" spans="1:15" x14ac:dyDescent="0.25">
      <c r="A240">
        <v>9.68</v>
      </c>
      <c r="B240">
        <v>52.35</v>
      </c>
      <c r="C240">
        <v>5.2533522029520974</v>
      </c>
      <c r="D240">
        <v>65</v>
      </c>
      <c r="E240">
        <v>1271</v>
      </c>
      <c r="F240">
        <v>28</v>
      </c>
      <c r="G240">
        <v>27</v>
      </c>
      <c r="H240">
        <v>49692.732839017008</v>
      </c>
      <c r="I240">
        <v>9</v>
      </c>
      <c r="J240">
        <v>5</v>
      </c>
      <c r="K240" t="s">
        <v>12</v>
      </c>
      <c r="L240">
        <v>504446.24552272679</v>
      </c>
      <c r="M240">
        <v>6318.3683462977424</v>
      </c>
      <c r="O240">
        <f t="shared" si="3"/>
        <v>262667610.14760488</v>
      </c>
    </row>
    <row r="241" spans="1:15" x14ac:dyDescent="0.25">
      <c r="A241">
        <v>9.8800000000000008</v>
      </c>
      <c r="B241">
        <v>52.35</v>
      </c>
      <c r="C241">
        <v>5.2565090586359977</v>
      </c>
      <c r="D241">
        <v>65</v>
      </c>
      <c r="E241">
        <v>1270</v>
      </c>
      <c r="F241">
        <v>28</v>
      </c>
      <c r="G241">
        <v>27</v>
      </c>
      <c r="H241">
        <v>49692.732839017008</v>
      </c>
      <c r="I241">
        <v>9</v>
      </c>
      <c r="J241">
        <v>5</v>
      </c>
      <c r="K241" t="s">
        <v>12</v>
      </c>
      <c r="L241">
        <v>504446.24552272679</v>
      </c>
      <c r="M241">
        <v>6299.3383514958177</v>
      </c>
      <c r="O241">
        <f t="shared" si="3"/>
        <v>262825452.93179989</v>
      </c>
    </row>
    <row r="242" spans="1:15" x14ac:dyDescent="0.25">
      <c r="A242">
        <v>6.08</v>
      </c>
      <c r="B242">
        <v>52.15</v>
      </c>
      <c r="C242">
        <v>4.7680445462524634</v>
      </c>
      <c r="D242">
        <v>70</v>
      </c>
      <c r="E242">
        <v>355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238402227.31262317</v>
      </c>
    </row>
    <row r="243" spans="1:15" x14ac:dyDescent="0.25">
      <c r="A243">
        <v>6.28</v>
      </c>
      <c r="B243">
        <v>52.15</v>
      </c>
      <c r="C243">
        <v>4.8242808643861599</v>
      </c>
      <c r="D243">
        <v>68</v>
      </c>
      <c r="E243">
        <v>498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241214043.21930799</v>
      </c>
    </row>
    <row r="244" spans="1:15" x14ac:dyDescent="0.25">
      <c r="A244">
        <v>6.48</v>
      </c>
      <c r="B244">
        <v>52.15</v>
      </c>
      <c r="C244">
        <v>4.9010750802288374</v>
      </c>
      <c r="D244">
        <v>67</v>
      </c>
      <c r="E244">
        <v>704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245053754.01144186</v>
      </c>
    </row>
    <row r="245" spans="1:15" x14ac:dyDescent="0.25">
      <c r="A245">
        <v>6.6800000000000006</v>
      </c>
      <c r="B245">
        <v>52.15</v>
      </c>
      <c r="C245">
        <v>4.9313992994196809</v>
      </c>
      <c r="D245">
        <v>67</v>
      </c>
      <c r="E245">
        <v>745</v>
      </c>
      <c r="F245">
        <v>29</v>
      </c>
      <c r="G245">
        <v>28</v>
      </c>
      <c r="H245">
        <v>51467.473297553333</v>
      </c>
      <c r="I245">
        <v>9</v>
      </c>
      <c r="J245">
        <v>5</v>
      </c>
      <c r="K245" t="s">
        <v>12</v>
      </c>
      <c r="L245">
        <v>522462.18286282418</v>
      </c>
      <c r="M245">
        <v>6594.3423141624562</v>
      </c>
      <c r="O245">
        <f t="shared" si="3"/>
        <v>246569964.97098404</v>
      </c>
    </row>
    <row r="246" spans="1:15" x14ac:dyDescent="0.25">
      <c r="A246">
        <v>6.8800000000000008</v>
      </c>
      <c r="B246">
        <v>52.15</v>
      </c>
      <c r="C246">
        <v>4.9312691698667921</v>
      </c>
      <c r="D246">
        <v>67</v>
      </c>
      <c r="E246">
        <v>745</v>
      </c>
      <c r="F246">
        <v>29</v>
      </c>
      <c r="G246">
        <v>28</v>
      </c>
      <c r="H246">
        <v>51467.473297553333</v>
      </c>
      <c r="I246">
        <v>9</v>
      </c>
      <c r="J246">
        <v>5</v>
      </c>
      <c r="K246" t="s">
        <v>12</v>
      </c>
      <c r="L246">
        <v>522462.18286282418</v>
      </c>
      <c r="M246">
        <v>6575.1185320635714</v>
      </c>
      <c r="O246">
        <f t="shared" si="3"/>
        <v>246563458.4933396</v>
      </c>
    </row>
    <row r="247" spans="1:15" x14ac:dyDescent="0.25">
      <c r="A247">
        <v>7.08</v>
      </c>
      <c r="B247">
        <v>52.15</v>
      </c>
      <c r="C247">
        <v>4.9519105944030528</v>
      </c>
      <c r="D247">
        <v>67</v>
      </c>
      <c r="E247">
        <v>772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247595529.72015265</v>
      </c>
    </row>
    <row r="248" spans="1:15" x14ac:dyDescent="0.25">
      <c r="A248">
        <v>7.28</v>
      </c>
      <c r="B248">
        <v>52.15</v>
      </c>
      <c r="C248">
        <v>4.9946228786089364</v>
      </c>
      <c r="D248">
        <v>66</v>
      </c>
      <c r="E248">
        <v>861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249731143.93044683</v>
      </c>
    </row>
    <row r="249" spans="1:15" x14ac:dyDescent="0.25">
      <c r="A249">
        <v>7.48</v>
      </c>
      <c r="B249">
        <v>52.15</v>
      </c>
      <c r="C249">
        <v>5.0349282456421243</v>
      </c>
      <c r="D249">
        <v>66</v>
      </c>
      <c r="E249">
        <v>913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251746412.28210622</v>
      </c>
    </row>
    <row r="250" spans="1:15" x14ac:dyDescent="0.25">
      <c r="A250">
        <v>7.6800000000000006</v>
      </c>
      <c r="B250">
        <v>52.15</v>
      </c>
      <c r="C250">
        <v>5.0773197347598771</v>
      </c>
      <c r="D250">
        <v>67</v>
      </c>
      <c r="E250">
        <v>934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253865986.73799387</v>
      </c>
    </row>
    <row r="251" spans="1:15" x14ac:dyDescent="0.25">
      <c r="A251">
        <v>7.8800000000000008</v>
      </c>
      <c r="B251">
        <v>52.15</v>
      </c>
      <c r="C251">
        <v>5.0787850212627088</v>
      </c>
      <c r="D251">
        <v>65</v>
      </c>
      <c r="E251">
        <v>1000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253939251.06313545</v>
      </c>
    </row>
    <row r="252" spans="1:15" x14ac:dyDescent="0.25">
      <c r="A252">
        <v>8.08</v>
      </c>
      <c r="B252">
        <v>52.15</v>
      </c>
      <c r="C252">
        <v>5.0789019096086303</v>
      </c>
      <c r="D252">
        <v>66</v>
      </c>
      <c r="E252">
        <v>964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253945095.48043153</v>
      </c>
    </row>
    <row r="253" spans="1:15" x14ac:dyDescent="0.25">
      <c r="A253">
        <v>8.2800000000000011</v>
      </c>
      <c r="B253">
        <v>52.15</v>
      </c>
      <c r="C253">
        <v>5.0999904990690359</v>
      </c>
      <c r="D253">
        <v>65</v>
      </c>
      <c r="E253">
        <v>1022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254999524.95345178</v>
      </c>
    </row>
    <row r="254" spans="1:15" x14ac:dyDescent="0.25">
      <c r="A254">
        <v>8.48</v>
      </c>
      <c r="B254">
        <v>52.15</v>
      </c>
      <c r="C254">
        <v>5.1328225880676399</v>
      </c>
      <c r="D254">
        <v>65</v>
      </c>
      <c r="E254">
        <v>1062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256641129.403382</v>
      </c>
    </row>
    <row r="255" spans="1:15" x14ac:dyDescent="0.25">
      <c r="A255">
        <v>8.68</v>
      </c>
      <c r="B255">
        <v>52.15</v>
      </c>
      <c r="C255">
        <v>5.1741548779232884</v>
      </c>
      <c r="D255">
        <v>65</v>
      </c>
      <c r="E255">
        <v>1113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258707743.89616442</v>
      </c>
    </row>
    <row r="256" spans="1:15" x14ac:dyDescent="0.25">
      <c r="A256">
        <v>8.8800000000000008</v>
      </c>
      <c r="B256">
        <v>52.15</v>
      </c>
      <c r="C256">
        <v>5.1770574256701298</v>
      </c>
      <c r="D256">
        <v>64</v>
      </c>
      <c r="E256">
        <v>1146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258852871.28350648</v>
      </c>
    </row>
    <row r="257" spans="1:15" x14ac:dyDescent="0.25">
      <c r="A257">
        <v>9.08</v>
      </c>
      <c r="B257">
        <v>52.15</v>
      </c>
      <c r="C257">
        <v>5.2548949131502019</v>
      </c>
      <c r="D257">
        <v>64</v>
      </c>
      <c r="E257">
        <v>1245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262744745.6575101</v>
      </c>
    </row>
    <row r="258" spans="1:15" x14ac:dyDescent="0.25">
      <c r="A258">
        <v>9.2800000000000011</v>
      </c>
      <c r="B258">
        <v>52.15</v>
      </c>
      <c r="C258">
        <v>5.3155475234831071</v>
      </c>
      <c r="D258">
        <v>64</v>
      </c>
      <c r="E258">
        <v>1321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265777376.17415535</v>
      </c>
    </row>
    <row r="259" spans="1:15" x14ac:dyDescent="0.25">
      <c r="A259">
        <v>9.48</v>
      </c>
      <c r="B259">
        <v>52.15</v>
      </c>
      <c r="C259">
        <v>5.3968595918371012</v>
      </c>
      <c r="D259">
        <v>65</v>
      </c>
      <c r="E259">
        <v>1391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269842979.59185505</v>
      </c>
    </row>
    <row r="260" spans="1:15" x14ac:dyDescent="0.25">
      <c r="A260">
        <v>9.68</v>
      </c>
      <c r="B260">
        <v>52.15</v>
      </c>
      <c r="C260">
        <v>5.3831661339710726</v>
      </c>
      <c r="D260">
        <v>65</v>
      </c>
      <c r="E260">
        <v>1368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269158306.69855362</v>
      </c>
    </row>
    <row r="261" spans="1:15" x14ac:dyDescent="0.25">
      <c r="A261">
        <v>9.8800000000000008</v>
      </c>
      <c r="B261">
        <v>52.15</v>
      </c>
      <c r="C261">
        <v>5.3866909735880224</v>
      </c>
      <c r="D261">
        <v>64</v>
      </c>
      <c r="E261">
        <v>1401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269334548.6794011</v>
      </c>
    </row>
    <row r="262" spans="1:15" x14ac:dyDescent="0.25">
      <c r="A262">
        <v>6.08</v>
      </c>
      <c r="B262">
        <v>51.95</v>
      </c>
      <c r="C262">
        <v>4.8800748655388508</v>
      </c>
      <c r="D262">
        <v>65</v>
      </c>
      <c r="E262">
        <v>730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244003743.27694255</v>
      </c>
    </row>
    <row r="263" spans="1:15" x14ac:dyDescent="0.25">
      <c r="A263">
        <v>6.28</v>
      </c>
      <c r="B263">
        <v>51.95</v>
      </c>
      <c r="C263">
        <v>4.9464687774436262</v>
      </c>
      <c r="D263">
        <v>64</v>
      </c>
      <c r="E263">
        <v>853</v>
      </c>
      <c r="F263">
        <v>29</v>
      </c>
      <c r="G263">
        <v>28</v>
      </c>
      <c r="H263">
        <v>51467.473297553333</v>
      </c>
      <c r="I263">
        <v>9</v>
      </c>
      <c r="J263">
        <v>5</v>
      </c>
      <c r="K263" t="s">
        <v>12</v>
      </c>
      <c r="L263">
        <v>522462.18286282418</v>
      </c>
      <c r="M263">
        <v>6621.9396041519467</v>
      </c>
      <c r="O263">
        <f t="shared" si="4"/>
        <v>247323438.87218133</v>
      </c>
    </row>
    <row r="264" spans="1:15" x14ac:dyDescent="0.25">
      <c r="A264">
        <v>6.48</v>
      </c>
      <c r="B264">
        <v>51.95</v>
      </c>
      <c r="C264">
        <v>5.0150999763032944</v>
      </c>
      <c r="D264">
        <v>63</v>
      </c>
      <c r="E264">
        <v>1048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250754998.81516472</v>
      </c>
    </row>
    <row r="265" spans="1:15" x14ac:dyDescent="0.25">
      <c r="A265">
        <v>6.6800000000000006</v>
      </c>
      <c r="B265">
        <v>51.95</v>
      </c>
      <c r="C265">
        <v>5.0144132335675797</v>
      </c>
      <c r="D265">
        <v>62</v>
      </c>
      <c r="E265">
        <v>1081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250720661.678379</v>
      </c>
    </row>
    <row r="266" spans="1:15" x14ac:dyDescent="0.25">
      <c r="A266">
        <v>6.8800000000000008</v>
      </c>
      <c r="B266">
        <v>51.95</v>
      </c>
      <c r="C266">
        <v>5.0137461390697338</v>
      </c>
      <c r="D266">
        <v>63</v>
      </c>
      <c r="E266">
        <v>1047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250687306.95348668</v>
      </c>
    </row>
    <row r="267" spans="1:15" x14ac:dyDescent="0.25">
      <c r="A267">
        <v>7.08</v>
      </c>
      <c r="B267">
        <v>51.95</v>
      </c>
      <c r="C267">
        <v>5.0047878814086264</v>
      </c>
      <c r="D267">
        <v>64</v>
      </c>
      <c r="E267">
        <v>932</v>
      </c>
      <c r="F267">
        <v>29</v>
      </c>
      <c r="G267">
        <v>28</v>
      </c>
      <c r="H267">
        <v>51467.473297553333</v>
      </c>
      <c r="I267">
        <v>9</v>
      </c>
      <c r="J267">
        <v>5</v>
      </c>
      <c r="K267" t="s">
        <v>12</v>
      </c>
      <c r="L267">
        <v>522462.18286282418</v>
      </c>
      <c r="M267">
        <v>6544.9622573500128</v>
      </c>
      <c r="O267">
        <f t="shared" si="4"/>
        <v>250239394.07043132</v>
      </c>
    </row>
    <row r="268" spans="1:15" x14ac:dyDescent="0.25">
      <c r="A268">
        <v>7.28</v>
      </c>
      <c r="B268">
        <v>51.95</v>
      </c>
      <c r="C268">
        <v>5.0312165820739656</v>
      </c>
      <c r="D268">
        <v>63</v>
      </c>
      <c r="E268">
        <v>1069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251560829.10369828</v>
      </c>
    </row>
    <row r="269" spans="1:15" x14ac:dyDescent="0.25">
      <c r="A269">
        <v>7.48</v>
      </c>
      <c r="B269">
        <v>51.95</v>
      </c>
      <c r="C269">
        <v>5.0719348061580609</v>
      </c>
      <c r="D269">
        <v>62</v>
      </c>
      <c r="E269">
        <v>1155</v>
      </c>
      <c r="F269">
        <v>28</v>
      </c>
      <c r="G269">
        <v>27</v>
      </c>
      <c r="H269">
        <v>49692.732839017008</v>
      </c>
      <c r="I269">
        <v>9</v>
      </c>
      <c r="J269">
        <v>5</v>
      </c>
      <c r="K269" t="s">
        <v>12</v>
      </c>
      <c r="L269">
        <v>504446.24552272679</v>
      </c>
      <c r="M269">
        <v>6506.5401494975686</v>
      </c>
      <c r="O269">
        <f t="shared" si="4"/>
        <v>253596740.30790305</v>
      </c>
    </row>
    <row r="270" spans="1:15" x14ac:dyDescent="0.25">
      <c r="A270">
        <v>7.6800000000000006</v>
      </c>
      <c r="B270">
        <v>51.95</v>
      </c>
      <c r="C270">
        <v>5.1222493826404367</v>
      </c>
      <c r="D270">
        <v>64</v>
      </c>
      <c r="E270">
        <v>1084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256112469.13202184</v>
      </c>
    </row>
    <row r="271" spans="1:15" x14ac:dyDescent="0.25">
      <c r="A271">
        <v>7.8800000000000008</v>
      </c>
      <c r="B271">
        <v>51.95</v>
      </c>
      <c r="C271">
        <v>5.1237039455882751</v>
      </c>
      <c r="D271">
        <v>63</v>
      </c>
      <c r="E271">
        <v>1117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256185197.27941376</v>
      </c>
    </row>
    <row r="272" spans="1:15" x14ac:dyDescent="0.25">
      <c r="A272">
        <v>8.08</v>
      </c>
      <c r="B272">
        <v>51.95</v>
      </c>
      <c r="C272">
        <v>5.1309241538948784</v>
      </c>
      <c r="D272">
        <v>63</v>
      </c>
      <c r="E272">
        <v>1124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256546207.69474393</v>
      </c>
    </row>
    <row r="273" spans="1:15" x14ac:dyDescent="0.25">
      <c r="A273">
        <v>8.2800000000000011</v>
      </c>
      <c r="B273">
        <v>51.95</v>
      </c>
      <c r="C273">
        <v>5.1248525823314974</v>
      </c>
      <c r="D273">
        <v>63</v>
      </c>
      <c r="E273">
        <v>1113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256242629.11657488</v>
      </c>
    </row>
    <row r="274" spans="1:15" x14ac:dyDescent="0.25">
      <c r="A274">
        <v>8.48</v>
      </c>
      <c r="B274">
        <v>51.95</v>
      </c>
      <c r="C274">
        <v>5.1461395915699937</v>
      </c>
      <c r="D274">
        <v>63</v>
      </c>
      <c r="E274">
        <v>1138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257306979.57849967</v>
      </c>
    </row>
    <row r="275" spans="1:15" x14ac:dyDescent="0.25">
      <c r="A275">
        <v>8.68</v>
      </c>
      <c r="B275">
        <v>51.95</v>
      </c>
      <c r="C275">
        <v>5.1881797217061711</v>
      </c>
      <c r="D275">
        <v>64</v>
      </c>
      <c r="E275">
        <v>1157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259408986.08530855</v>
      </c>
    </row>
    <row r="276" spans="1:15" x14ac:dyDescent="0.25">
      <c r="A276">
        <v>8.8800000000000008</v>
      </c>
      <c r="B276">
        <v>51.95</v>
      </c>
      <c r="C276">
        <v>5.1908430501825116</v>
      </c>
      <c r="D276">
        <v>63</v>
      </c>
      <c r="E276">
        <v>1190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259542152.50912559</v>
      </c>
    </row>
    <row r="277" spans="1:15" x14ac:dyDescent="0.25">
      <c r="A277">
        <v>9.08</v>
      </c>
      <c r="B277">
        <v>51.95</v>
      </c>
      <c r="C277">
        <v>5.2874807678356914</v>
      </c>
      <c r="D277">
        <v>64</v>
      </c>
      <c r="E277">
        <v>1281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264374038.39178458</v>
      </c>
    </row>
    <row r="278" spans="1:15" x14ac:dyDescent="0.25">
      <c r="A278">
        <v>9.2800000000000011</v>
      </c>
      <c r="B278">
        <v>51.95</v>
      </c>
      <c r="C278">
        <v>5.4379506573409069</v>
      </c>
      <c r="D278">
        <v>66</v>
      </c>
      <c r="E278">
        <v>1410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271897532.86704534</v>
      </c>
    </row>
    <row r="279" spans="1:15" x14ac:dyDescent="0.25">
      <c r="A279">
        <v>9.48</v>
      </c>
      <c r="B279">
        <v>51.95</v>
      </c>
      <c r="C279">
        <v>5.5683875884959662</v>
      </c>
      <c r="D279">
        <v>67</v>
      </c>
      <c r="E279">
        <v>1476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278419379.42479831</v>
      </c>
    </row>
    <row r="280" spans="1:15" x14ac:dyDescent="0.25">
      <c r="A280">
        <v>9.68</v>
      </c>
      <c r="B280">
        <v>51.95</v>
      </c>
      <c r="C280">
        <v>5.5883939026688978</v>
      </c>
      <c r="D280">
        <v>67</v>
      </c>
      <c r="E280">
        <v>1498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279419695.13344491</v>
      </c>
    </row>
    <row r="281" spans="1:15" x14ac:dyDescent="0.25">
      <c r="A281">
        <v>9.8800000000000008</v>
      </c>
      <c r="B281">
        <v>51.95</v>
      </c>
      <c r="C281">
        <v>5.5911791516472489</v>
      </c>
      <c r="D281">
        <v>67</v>
      </c>
      <c r="E281">
        <v>1497</v>
      </c>
      <c r="F281">
        <v>30</v>
      </c>
      <c r="G281">
        <v>29</v>
      </c>
      <c r="H281">
        <v>53242.213756089652</v>
      </c>
      <c r="I281">
        <v>9</v>
      </c>
      <c r="J281">
        <v>5</v>
      </c>
      <c r="K281" t="s">
        <v>12</v>
      </c>
      <c r="L281">
        <v>540478.12020292156</v>
      </c>
      <c r="M281">
        <v>6276.9991191500776</v>
      </c>
      <c r="O281">
        <f t="shared" si="4"/>
        <v>279558957.58236247</v>
      </c>
    </row>
    <row r="282" spans="1:15" x14ac:dyDescent="0.25">
      <c r="A282">
        <v>6.08</v>
      </c>
      <c r="B282">
        <v>51.75</v>
      </c>
      <c r="C282">
        <v>4.8879004131751893</v>
      </c>
      <c r="D282">
        <v>64</v>
      </c>
      <c r="E282">
        <v>764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244395020.65875947</v>
      </c>
    </row>
    <row r="283" spans="1:15" x14ac:dyDescent="0.25">
      <c r="A283">
        <v>6.28</v>
      </c>
      <c r="B283">
        <v>51.75</v>
      </c>
      <c r="C283">
        <v>4.953870322523203</v>
      </c>
      <c r="D283">
        <v>64</v>
      </c>
      <c r="E283">
        <v>853</v>
      </c>
      <c r="F283">
        <v>29</v>
      </c>
      <c r="G283">
        <v>28</v>
      </c>
      <c r="H283">
        <v>51467.473297553333</v>
      </c>
      <c r="I283">
        <v>9</v>
      </c>
      <c r="J283">
        <v>5</v>
      </c>
      <c r="K283" t="s">
        <v>12</v>
      </c>
      <c r="L283">
        <v>522462.18286282418</v>
      </c>
      <c r="M283">
        <v>6611.0834459873531</v>
      </c>
      <c r="O283">
        <f t="shared" si="4"/>
        <v>247693516.12616014</v>
      </c>
    </row>
    <row r="284" spans="1:15" x14ac:dyDescent="0.25">
      <c r="A284">
        <v>6.48</v>
      </c>
      <c r="B284">
        <v>51.75</v>
      </c>
      <c r="C284">
        <v>5.0231506114077478</v>
      </c>
      <c r="D284">
        <v>62</v>
      </c>
      <c r="E284">
        <v>1082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251157530.57038739</v>
      </c>
    </row>
    <row r="285" spans="1:15" x14ac:dyDescent="0.25">
      <c r="A285">
        <v>6.6800000000000006</v>
      </c>
      <c r="B285">
        <v>51.75</v>
      </c>
      <c r="C285">
        <v>5.0221646327906102</v>
      </c>
      <c r="D285">
        <v>63</v>
      </c>
      <c r="E285">
        <v>1048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251108231.63953051</v>
      </c>
    </row>
    <row r="286" spans="1:15" x14ac:dyDescent="0.25">
      <c r="A286">
        <v>6.8800000000000008</v>
      </c>
      <c r="B286">
        <v>51.75</v>
      </c>
      <c r="C286">
        <v>5.0218652552098737</v>
      </c>
      <c r="D286">
        <v>62</v>
      </c>
      <c r="E286">
        <v>1081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251093262.7604937</v>
      </c>
    </row>
    <row r="287" spans="1:15" x14ac:dyDescent="0.25">
      <c r="A287">
        <v>7.08</v>
      </c>
      <c r="B287">
        <v>51.75</v>
      </c>
      <c r="C287">
        <v>5.0123227956719569</v>
      </c>
      <c r="D287">
        <v>64</v>
      </c>
      <c r="E287">
        <v>932</v>
      </c>
      <c r="F287">
        <v>29</v>
      </c>
      <c r="G287">
        <v>28</v>
      </c>
      <c r="H287">
        <v>51467.473297553333</v>
      </c>
      <c r="I287">
        <v>9</v>
      </c>
      <c r="J287">
        <v>5</v>
      </c>
      <c r="K287" t="s">
        <v>12</v>
      </c>
      <c r="L287">
        <v>522462.18286282418</v>
      </c>
      <c r="M287">
        <v>6534.0453456171081</v>
      </c>
      <c r="O287">
        <f t="shared" si="4"/>
        <v>250616139.78359786</v>
      </c>
    </row>
    <row r="288" spans="1:15" x14ac:dyDescent="0.25">
      <c r="A288">
        <v>7.28</v>
      </c>
      <c r="B288">
        <v>51.75</v>
      </c>
      <c r="C288">
        <v>5.0386797055992698</v>
      </c>
      <c r="D288">
        <v>63</v>
      </c>
      <c r="E288">
        <v>1069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251933985.27996349</v>
      </c>
    </row>
    <row r="289" spans="1:15" x14ac:dyDescent="0.25">
      <c r="A289">
        <v>7.48</v>
      </c>
      <c r="B289">
        <v>51.75</v>
      </c>
      <c r="C289">
        <v>5.0794875037517206</v>
      </c>
      <c r="D289">
        <v>63</v>
      </c>
      <c r="E289">
        <v>1122</v>
      </c>
      <c r="F289">
        <v>28</v>
      </c>
      <c r="G289">
        <v>27</v>
      </c>
      <c r="H289">
        <v>49692.732839017008</v>
      </c>
      <c r="I289">
        <v>9</v>
      </c>
      <c r="J289">
        <v>5</v>
      </c>
      <c r="K289" t="s">
        <v>12</v>
      </c>
      <c r="L289">
        <v>504446.24552272679</v>
      </c>
      <c r="M289">
        <v>6495.5927908012472</v>
      </c>
      <c r="O289">
        <f t="shared" si="4"/>
        <v>253974375.18758604</v>
      </c>
    </row>
    <row r="290" spans="1:15" x14ac:dyDescent="0.25">
      <c r="A290">
        <v>7.6800000000000006</v>
      </c>
      <c r="B290">
        <v>51.75</v>
      </c>
      <c r="C290">
        <v>5.1292611826394197</v>
      </c>
      <c r="D290">
        <v>63</v>
      </c>
      <c r="E290">
        <v>1117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256463059.13197097</v>
      </c>
    </row>
    <row r="291" spans="1:15" x14ac:dyDescent="0.25">
      <c r="A291">
        <v>7.8800000000000008</v>
      </c>
      <c r="B291">
        <v>51.75</v>
      </c>
      <c r="C291">
        <v>5.1309454758356514</v>
      </c>
      <c r="D291">
        <v>64</v>
      </c>
      <c r="E291">
        <v>1084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256547273.79178256</v>
      </c>
    </row>
    <row r="292" spans="1:15" x14ac:dyDescent="0.25">
      <c r="A292">
        <v>8.08</v>
      </c>
      <c r="B292">
        <v>51.75</v>
      </c>
      <c r="C292">
        <v>5.1379768860461397</v>
      </c>
      <c r="D292">
        <v>64</v>
      </c>
      <c r="E292">
        <v>1091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256898844.30230698</v>
      </c>
    </row>
    <row r="293" spans="1:15" x14ac:dyDescent="0.25">
      <c r="A293">
        <v>8.2800000000000011</v>
      </c>
      <c r="B293">
        <v>51.75</v>
      </c>
      <c r="C293">
        <v>5.1315034932510368</v>
      </c>
      <c r="D293">
        <v>63</v>
      </c>
      <c r="E293">
        <v>1113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256575174.66255185</v>
      </c>
    </row>
    <row r="294" spans="1:15" x14ac:dyDescent="0.25">
      <c r="A294">
        <v>8.48</v>
      </c>
      <c r="B294">
        <v>51.75</v>
      </c>
      <c r="C294">
        <v>5.1525798098634272</v>
      </c>
      <c r="D294">
        <v>63</v>
      </c>
      <c r="E294">
        <v>1138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257628990.49317136</v>
      </c>
    </row>
    <row r="295" spans="1:15" x14ac:dyDescent="0.25">
      <c r="A295">
        <v>8.68</v>
      </c>
      <c r="B295">
        <v>51.75</v>
      </c>
      <c r="C295">
        <v>5.1944058727663034</v>
      </c>
      <c r="D295">
        <v>64</v>
      </c>
      <c r="E295">
        <v>1157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259720293.63831517</v>
      </c>
    </row>
    <row r="296" spans="1:15" x14ac:dyDescent="0.25">
      <c r="A296">
        <v>8.8800000000000008</v>
      </c>
      <c r="B296">
        <v>51.75</v>
      </c>
      <c r="C296">
        <v>5.1970548961783978</v>
      </c>
      <c r="D296">
        <v>64</v>
      </c>
      <c r="E296">
        <v>1157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259852744.80891988</v>
      </c>
    </row>
    <row r="297" spans="1:15" x14ac:dyDescent="0.25">
      <c r="A297">
        <v>9.08</v>
      </c>
      <c r="B297">
        <v>51.75</v>
      </c>
      <c r="C297">
        <v>5.293283242121035</v>
      </c>
      <c r="D297">
        <v>64</v>
      </c>
      <c r="E297">
        <v>1281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264664162.10605174</v>
      </c>
    </row>
    <row r="298" spans="1:15" x14ac:dyDescent="0.25">
      <c r="A298">
        <v>9.2800000000000011</v>
      </c>
      <c r="B298">
        <v>51.75</v>
      </c>
      <c r="C298">
        <v>5.443548718460991</v>
      </c>
      <c r="D298">
        <v>66</v>
      </c>
      <c r="E298">
        <v>1410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272177435.92304957</v>
      </c>
    </row>
    <row r="299" spans="1:15" x14ac:dyDescent="0.25">
      <c r="A299">
        <v>9.48</v>
      </c>
      <c r="B299">
        <v>51.75</v>
      </c>
      <c r="C299">
        <v>5.574342463810769</v>
      </c>
      <c r="D299">
        <v>66</v>
      </c>
      <c r="E299">
        <v>1510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278717123.19053847</v>
      </c>
    </row>
    <row r="300" spans="1:15" x14ac:dyDescent="0.25">
      <c r="A300">
        <v>9.68</v>
      </c>
      <c r="B300">
        <v>51.75</v>
      </c>
      <c r="C300">
        <v>5.5936058271733131</v>
      </c>
      <c r="D300">
        <v>67</v>
      </c>
      <c r="E300">
        <v>1498</v>
      </c>
      <c r="F300">
        <v>30</v>
      </c>
      <c r="G300">
        <v>29</v>
      </c>
      <c r="H300">
        <v>53242.213756089652</v>
      </c>
      <c r="I300">
        <v>9</v>
      </c>
      <c r="J300">
        <v>5</v>
      </c>
      <c r="K300" t="s">
        <v>12</v>
      </c>
      <c r="L300">
        <v>540478.12020292156</v>
      </c>
      <c r="M300">
        <v>6284.944000932509</v>
      </c>
      <c r="O300">
        <f t="shared" si="4"/>
        <v>279680291.35866565</v>
      </c>
    </row>
    <row r="301" spans="1:15" x14ac:dyDescent="0.25">
      <c r="A301">
        <v>9.8800000000000008</v>
      </c>
      <c r="B301">
        <v>51.75</v>
      </c>
      <c r="C301">
        <v>5.5969642080436968</v>
      </c>
      <c r="D301">
        <v>67</v>
      </c>
      <c r="E301">
        <v>1498</v>
      </c>
      <c r="F301">
        <v>30</v>
      </c>
      <c r="G301">
        <v>29</v>
      </c>
      <c r="H301">
        <v>53242.213756089652</v>
      </c>
      <c r="I301">
        <v>9</v>
      </c>
      <c r="J301">
        <v>5</v>
      </c>
      <c r="K301" t="s">
        <v>12</v>
      </c>
      <c r="L301">
        <v>540478.12020292156</v>
      </c>
      <c r="M301">
        <v>6265.8680972484253</v>
      </c>
      <c r="O301">
        <f t="shared" si="4"/>
        <v>279848210.40218484</v>
      </c>
    </row>
    <row r="302" spans="1:15" x14ac:dyDescent="0.25">
      <c r="A302">
        <v>6.08</v>
      </c>
      <c r="B302">
        <v>51.55</v>
      </c>
      <c r="C302">
        <v>4.9750613898312892</v>
      </c>
      <c r="D302">
        <v>62</v>
      </c>
      <c r="E302">
        <v>1006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248753069.49156445</v>
      </c>
    </row>
    <row r="303" spans="1:15" x14ac:dyDescent="0.25">
      <c r="A303">
        <v>6.28</v>
      </c>
      <c r="B303">
        <v>51.55</v>
      </c>
      <c r="C303">
        <v>5.0313431670313697</v>
      </c>
      <c r="D303">
        <v>62</v>
      </c>
      <c r="E303">
        <v>1082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251567158.35156849</v>
      </c>
    </row>
    <row r="304" spans="1:15" x14ac:dyDescent="0.25">
      <c r="A304">
        <v>6.48</v>
      </c>
      <c r="B304">
        <v>51.55</v>
      </c>
      <c r="C304">
        <v>5.0592858906313971</v>
      </c>
      <c r="D304">
        <v>62</v>
      </c>
      <c r="E304">
        <v>1120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252964294.53156987</v>
      </c>
    </row>
    <row r="305" spans="1:15" x14ac:dyDescent="0.25">
      <c r="A305">
        <v>6.6800000000000006</v>
      </c>
      <c r="B305">
        <v>51.55</v>
      </c>
      <c r="C305">
        <v>5.0443863254029271</v>
      </c>
      <c r="D305">
        <v>61</v>
      </c>
      <c r="E305">
        <v>1134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252219316.27014634</v>
      </c>
    </row>
    <row r="306" spans="1:15" x14ac:dyDescent="0.25">
      <c r="A306">
        <v>6.8800000000000008</v>
      </c>
      <c r="B306">
        <v>51.55</v>
      </c>
      <c r="C306">
        <v>5.0437424562897348</v>
      </c>
      <c r="D306">
        <v>62</v>
      </c>
      <c r="E306">
        <v>1100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252187122.81448674</v>
      </c>
    </row>
    <row r="307" spans="1:15" x14ac:dyDescent="0.25">
      <c r="A307">
        <v>7.08</v>
      </c>
      <c r="B307">
        <v>51.55</v>
      </c>
      <c r="C307">
        <v>5.0053358604260723</v>
      </c>
      <c r="D307">
        <v>61</v>
      </c>
      <c r="E307">
        <v>1082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250266793.02130362</v>
      </c>
    </row>
    <row r="308" spans="1:15" x14ac:dyDescent="0.25">
      <c r="A308">
        <v>7.28</v>
      </c>
      <c r="B308">
        <v>51.55</v>
      </c>
      <c r="C308">
        <v>5.0169419523865288</v>
      </c>
      <c r="D308">
        <v>60</v>
      </c>
      <c r="E308">
        <v>1130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250847097.61932644</v>
      </c>
    </row>
    <row r="309" spans="1:15" x14ac:dyDescent="0.25">
      <c r="A309">
        <v>7.48</v>
      </c>
      <c r="B309">
        <v>51.55</v>
      </c>
      <c r="C309">
        <v>5.0667014532037946</v>
      </c>
      <c r="D309">
        <v>60</v>
      </c>
      <c r="E309">
        <v>1195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253335072.66018972</v>
      </c>
    </row>
    <row r="310" spans="1:15" x14ac:dyDescent="0.25">
      <c r="A310">
        <v>7.6800000000000006</v>
      </c>
      <c r="B310">
        <v>51.55</v>
      </c>
      <c r="C310">
        <v>5.1271053536569013</v>
      </c>
      <c r="D310">
        <v>61</v>
      </c>
      <c r="E310">
        <v>1171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256355267.68284506</v>
      </c>
    </row>
    <row r="311" spans="1:15" x14ac:dyDescent="0.25">
      <c r="A311">
        <v>7.8800000000000008</v>
      </c>
      <c r="B311">
        <v>51.55</v>
      </c>
      <c r="C311">
        <v>5.1282530902892756</v>
      </c>
      <c r="D311">
        <v>60</v>
      </c>
      <c r="E311">
        <v>1204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256412654.51446378</v>
      </c>
    </row>
    <row r="312" spans="1:15" x14ac:dyDescent="0.25">
      <c r="A312">
        <v>8.08</v>
      </c>
      <c r="B312">
        <v>51.55</v>
      </c>
      <c r="C312">
        <v>5.1660119606740738</v>
      </c>
      <c r="D312">
        <v>60</v>
      </c>
      <c r="E312">
        <v>1252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258300598.03370368</v>
      </c>
    </row>
    <row r="313" spans="1:15" x14ac:dyDescent="0.25">
      <c r="A313">
        <v>8.2800000000000011</v>
      </c>
      <c r="B313">
        <v>51.55</v>
      </c>
      <c r="C313">
        <v>5.1349083526941666</v>
      </c>
      <c r="D313">
        <v>61</v>
      </c>
      <c r="E313">
        <v>1175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256745417.63470832</v>
      </c>
    </row>
    <row r="314" spans="1:15" x14ac:dyDescent="0.25">
      <c r="A314">
        <v>8.48</v>
      </c>
      <c r="B314">
        <v>51.55</v>
      </c>
      <c r="C314">
        <v>5.1460114878700116</v>
      </c>
      <c r="D314">
        <v>61</v>
      </c>
      <c r="E314">
        <v>1187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257300574.39350057</v>
      </c>
    </row>
    <row r="315" spans="1:15" x14ac:dyDescent="0.25">
      <c r="A315">
        <v>8.68</v>
      </c>
      <c r="B315">
        <v>51.55</v>
      </c>
      <c r="C315">
        <v>5.184637817179409</v>
      </c>
      <c r="D315">
        <v>62</v>
      </c>
      <c r="E315">
        <v>1202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259231890.85897046</v>
      </c>
    </row>
    <row r="316" spans="1:15" x14ac:dyDescent="0.25">
      <c r="A316">
        <v>8.8800000000000008</v>
      </c>
      <c r="B316">
        <v>51.55</v>
      </c>
      <c r="C316">
        <v>5.1870975203742846</v>
      </c>
      <c r="D316">
        <v>62</v>
      </c>
      <c r="E316">
        <v>1202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259354876.01871422</v>
      </c>
    </row>
    <row r="317" spans="1:15" x14ac:dyDescent="0.25">
      <c r="A317">
        <v>9.08</v>
      </c>
      <c r="B317">
        <v>51.55</v>
      </c>
      <c r="C317">
        <v>5.337571447737079</v>
      </c>
      <c r="D317">
        <v>63</v>
      </c>
      <c r="E317">
        <v>1365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266878572.38685396</v>
      </c>
    </row>
    <row r="318" spans="1:15" x14ac:dyDescent="0.25">
      <c r="A318">
        <v>9.2800000000000011</v>
      </c>
      <c r="B318">
        <v>51.55</v>
      </c>
      <c r="C318">
        <v>5.5196859219119414</v>
      </c>
      <c r="D318">
        <v>67</v>
      </c>
      <c r="E318">
        <v>1470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275984296.09559709</v>
      </c>
    </row>
    <row r="319" spans="1:15" x14ac:dyDescent="0.25">
      <c r="A319">
        <v>9.48</v>
      </c>
      <c r="B319">
        <v>51.55</v>
      </c>
      <c r="C319">
        <v>5.7086971524933414</v>
      </c>
      <c r="D319">
        <v>69</v>
      </c>
      <c r="E319">
        <v>1581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285434857.62466705</v>
      </c>
    </row>
    <row r="320" spans="1:15" x14ac:dyDescent="0.25">
      <c r="A320">
        <v>9.68</v>
      </c>
      <c r="B320">
        <v>51.55</v>
      </c>
      <c r="C320">
        <v>5.7631594712614707</v>
      </c>
      <c r="D320">
        <v>68</v>
      </c>
      <c r="E320">
        <v>1613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288157973.56307352</v>
      </c>
    </row>
    <row r="321" spans="1:15" x14ac:dyDescent="0.25">
      <c r="A321">
        <v>9.8800000000000008</v>
      </c>
      <c r="B321">
        <v>51.55</v>
      </c>
      <c r="C321">
        <v>5.7655929893046336</v>
      </c>
      <c r="D321">
        <v>68</v>
      </c>
      <c r="E321">
        <v>1612</v>
      </c>
      <c r="F321">
        <v>31</v>
      </c>
      <c r="G321">
        <v>30</v>
      </c>
      <c r="H321">
        <v>55016.95421462597</v>
      </c>
      <c r="I321">
        <v>9</v>
      </c>
      <c r="J321">
        <v>5</v>
      </c>
      <c r="K321" t="s">
        <v>12</v>
      </c>
      <c r="L321">
        <v>558494.05754301895</v>
      </c>
      <c r="M321">
        <v>6254.7630608657</v>
      </c>
      <c r="O321">
        <f t="shared" si="4"/>
        <v>288279649.46523166</v>
      </c>
    </row>
    <row r="322" spans="1:15" x14ac:dyDescent="0.25">
      <c r="A322">
        <v>6.08</v>
      </c>
      <c r="B322">
        <v>51.35</v>
      </c>
      <c r="C322">
        <v>5.0394848049345766</v>
      </c>
      <c r="D322">
        <v>61</v>
      </c>
      <c r="E322">
        <v>1115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251974240.24672884</v>
      </c>
    </row>
    <row r="323" spans="1:15" x14ac:dyDescent="0.25">
      <c r="A323">
        <v>6.28</v>
      </c>
      <c r="B323">
        <v>51.35</v>
      </c>
      <c r="C323">
        <v>5.0707948943884933</v>
      </c>
      <c r="D323">
        <v>60</v>
      </c>
      <c r="E323">
        <v>1191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253539744.71942466</v>
      </c>
    </row>
    <row r="324" spans="1:15" x14ac:dyDescent="0.25">
      <c r="A324">
        <v>6.48</v>
      </c>
      <c r="B324">
        <v>51.35</v>
      </c>
      <c r="C324">
        <v>5.0831797266370362</v>
      </c>
      <c r="D324">
        <v>61</v>
      </c>
      <c r="E324">
        <v>1175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254158986.33185181</v>
      </c>
    </row>
    <row r="325" spans="1:15" x14ac:dyDescent="0.25">
      <c r="A325">
        <v>6.6800000000000006</v>
      </c>
      <c r="B325">
        <v>51.35</v>
      </c>
      <c r="C325">
        <v>5.0875460017724716</v>
      </c>
      <c r="D325">
        <v>62</v>
      </c>
      <c r="E325">
        <v>1148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254377300.08862358</v>
      </c>
    </row>
    <row r="326" spans="1:15" x14ac:dyDescent="0.25">
      <c r="A326">
        <v>6.8800000000000008</v>
      </c>
      <c r="B326">
        <v>51.35</v>
      </c>
      <c r="C326">
        <v>5.0874644018895916</v>
      </c>
      <c r="D326">
        <v>62</v>
      </c>
      <c r="E326">
        <v>1148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254373220.09447959</v>
      </c>
    </row>
    <row r="327" spans="1:15" x14ac:dyDescent="0.25">
      <c r="A327">
        <v>7.08</v>
      </c>
      <c r="B327">
        <v>51.35</v>
      </c>
      <c r="C327">
        <v>5.0324665806383333</v>
      </c>
      <c r="D327">
        <v>61</v>
      </c>
      <c r="E327">
        <v>1108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251623329.03191668</v>
      </c>
    </row>
    <row r="328" spans="1:15" x14ac:dyDescent="0.25">
      <c r="A328">
        <v>7.28</v>
      </c>
      <c r="B328">
        <v>51.35</v>
      </c>
      <c r="C328">
        <v>5.0131424292249234</v>
      </c>
      <c r="D328">
        <v>60</v>
      </c>
      <c r="E328">
        <v>1115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250657121.46124616</v>
      </c>
    </row>
    <row r="329" spans="1:15" x14ac:dyDescent="0.25">
      <c r="A329">
        <v>7.48</v>
      </c>
      <c r="B329">
        <v>51.35</v>
      </c>
      <c r="C329">
        <v>5.022707847712045</v>
      </c>
      <c r="D329">
        <v>59</v>
      </c>
      <c r="E329">
        <v>1160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251135392.38560227</v>
      </c>
    </row>
    <row r="330" spans="1:15" x14ac:dyDescent="0.25">
      <c r="A330">
        <v>7.6800000000000006</v>
      </c>
      <c r="B330">
        <v>51.35</v>
      </c>
      <c r="C330">
        <v>5.1208634276191454</v>
      </c>
      <c r="D330">
        <v>59</v>
      </c>
      <c r="E330">
        <v>1289</v>
      </c>
      <c r="F330">
        <v>28</v>
      </c>
      <c r="G330">
        <v>27</v>
      </c>
      <c r="H330">
        <v>49692.732839017008</v>
      </c>
      <c r="I330">
        <v>9</v>
      </c>
      <c r="J330">
        <v>5</v>
      </c>
      <c r="K330" t="s">
        <v>12</v>
      </c>
      <c r="L330">
        <v>504446.24552272679</v>
      </c>
      <c r="M330">
        <v>6454.5385145205137</v>
      </c>
      <c r="O330">
        <f t="shared" si="5"/>
        <v>256043171.38095728</v>
      </c>
    </row>
    <row r="331" spans="1:15" x14ac:dyDescent="0.25">
      <c r="A331">
        <v>7.8800000000000008</v>
      </c>
      <c r="B331">
        <v>51.35</v>
      </c>
      <c r="C331">
        <v>5.1220958538597534</v>
      </c>
      <c r="D331">
        <v>59</v>
      </c>
      <c r="E331">
        <v>1289</v>
      </c>
      <c r="F331">
        <v>28</v>
      </c>
      <c r="G331">
        <v>27</v>
      </c>
      <c r="H331">
        <v>49692.732839017008</v>
      </c>
      <c r="I331">
        <v>9</v>
      </c>
      <c r="J331">
        <v>5</v>
      </c>
      <c r="K331" t="s">
        <v>12</v>
      </c>
      <c r="L331">
        <v>504446.24552272679</v>
      </c>
      <c r="M331">
        <v>6435.310091663906</v>
      </c>
      <c r="O331">
        <f t="shared" si="5"/>
        <v>256104792.69298768</v>
      </c>
    </row>
    <row r="332" spans="1:15" x14ac:dyDescent="0.25">
      <c r="A332">
        <v>8.08</v>
      </c>
      <c r="B332">
        <v>51.35</v>
      </c>
      <c r="C332">
        <v>5.1791257030954068</v>
      </c>
      <c r="D332">
        <v>60</v>
      </c>
      <c r="E332">
        <v>1260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258956285.15477034</v>
      </c>
    </row>
    <row r="333" spans="1:15" x14ac:dyDescent="0.25">
      <c r="A333">
        <v>8.2800000000000011</v>
      </c>
      <c r="B333">
        <v>51.35</v>
      </c>
      <c r="C333">
        <v>5.1725355982763199</v>
      </c>
      <c r="D333">
        <v>60</v>
      </c>
      <c r="E333">
        <v>1249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258626779.913816</v>
      </c>
    </row>
    <row r="334" spans="1:15" x14ac:dyDescent="0.25">
      <c r="A334">
        <v>8.48</v>
      </c>
      <c r="B334">
        <v>51.35</v>
      </c>
      <c r="C334">
        <v>5.2183329325307977</v>
      </c>
      <c r="D334">
        <v>61</v>
      </c>
      <c r="E334">
        <v>1274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260916646.62653989</v>
      </c>
    </row>
    <row r="335" spans="1:15" x14ac:dyDescent="0.25">
      <c r="A335">
        <v>8.68</v>
      </c>
      <c r="B335">
        <v>51.35</v>
      </c>
      <c r="C335">
        <v>5.2854206972029587</v>
      </c>
      <c r="D335">
        <v>62</v>
      </c>
      <c r="E335">
        <v>1327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264271034.86014792</v>
      </c>
    </row>
    <row r="336" spans="1:15" x14ac:dyDescent="0.25">
      <c r="A336">
        <v>8.8800000000000008</v>
      </c>
      <c r="B336">
        <v>51.35</v>
      </c>
      <c r="C336">
        <v>5.2871589627242157</v>
      </c>
      <c r="D336">
        <v>63</v>
      </c>
      <c r="E336">
        <v>1293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264357948.1362108</v>
      </c>
    </row>
    <row r="337" spans="1:15" x14ac:dyDescent="0.25">
      <c r="A337">
        <v>9.08</v>
      </c>
      <c r="B337">
        <v>51.35</v>
      </c>
      <c r="C337">
        <v>5.4534812722090491</v>
      </c>
      <c r="D337">
        <v>65</v>
      </c>
      <c r="E337">
        <v>1444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272674063.61045247</v>
      </c>
    </row>
    <row r="338" spans="1:15" x14ac:dyDescent="0.25">
      <c r="A338">
        <v>9.2800000000000011</v>
      </c>
      <c r="B338">
        <v>51.35</v>
      </c>
      <c r="C338">
        <v>5.5817174055666401</v>
      </c>
      <c r="D338">
        <v>66</v>
      </c>
      <c r="E338">
        <v>1508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279085870.278332</v>
      </c>
    </row>
    <row r="339" spans="1:15" x14ac:dyDescent="0.25">
      <c r="A339">
        <v>9.48</v>
      </c>
      <c r="B339">
        <v>51.35</v>
      </c>
      <c r="C339">
        <v>5.745503243291985</v>
      </c>
      <c r="D339">
        <v>67</v>
      </c>
      <c r="E339">
        <v>1619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287275162.16459924</v>
      </c>
    </row>
    <row r="340" spans="1:15" x14ac:dyDescent="0.25">
      <c r="A340">
        <v>9.68</v>
      </c>
      <c r="B340">
        <v>51.35</v>
      </c>
      <c r="C340">
        <v>5.8150920626096534</v>
      </c>
      <c r="D340">
        <v>69</v>
      </c>
      <c r="E340">
        <v>1641</v>
      </c>
      <c r="F340">
        <v>31</v>
      </c>
      <c r="G340">
        <v>30</v>
      </c>
      <c r="H340">
        <v>55016.95421462597</v>
      </c>
      <c r="I340">
        <v>9</v>
      </c>
      <c r="J340">
        <v>5</v>
      </c>
      <c r="K340" t="s">
        <v>12</v>
      </c>
      <c r="L340">
        <v>558494.05754301895</v>
      </c>
      <c r="M340">
        <v>6262.7910399689754</v>
      </c>
      <c r="O340">
        <f t="shared" si="5"/>
        <v>290754603.13048267</v>
      </c>
    </row>
    <row r="341" spans="1:15" x14ac:dyDescent="0.25">
      <c r="A341">
        <v>9.8800000000000008</v>
      </c>
      <c r="B341">
        <v>51.35</v>
      </c>
      <c r="C341">
        <v>5.8179181947012708</v>
      </c>
      <c r="D341">
        <v>68</v>
      </c>
      <c r="E341">
        <v>1674</v>
      </c>
      <c r="F341">
        <v>31</v>
      </c>
      <c r="G341">
        <v>30</v>
      </c>
      <c r="H341">
        <v>55016.95421462597</v>
      </c>
      <c r="I341">
        <v>9</v>
      </c>
      <c r="J341">
        <v>5</v>
      </c>
      <c r="K341" t="s">
        <v>12</v>
      </c>
      <c r="L341">
        <v>558494.05754301895</v>
      </c>
      <c r="M341">
        <v>6243.684202907948</v>
      </c>
      <c r="O341">
        <f t="shared" si="5"/>
        <v>290895909.73506355</v>
      </c>
    </row>
    <row r="342" spans="1:15" x14ac:dyDescent="0.25">
      <c r="A342">
        <v>6.08</v>
      </c>
      <c r="B342">
        <v>51.15</v>
      </c>
      <c r="C342">
        <v>5.0585448773077619</v>
      </c>
      <c r="D342">
        <v>59</v>
      </c>
      <c r="E342">
        <v>1197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252927243.8653881</v>
      </c>
    </row>
    <row r="343" spans="1:15" x14ac:dyDescent="0.25">
      <c r="A343">
        <v>6.28</v>
      </c>
      <c r="B343">
        <v>51.15</v>
      </c>
      <c r="C343">
        <v>5.0735535654876784</v>
      </c>
      <c r="D343">
        <v>59</v>
      </c>
      <c r="E343">
        <v>1218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253677678.27438393</v>
      </c>
    </row>
    <row r="344" spans="1:15" x14ac:dyDescent="0.25">
      <c r="A344">
        <v>6.48</v>
      </c>
      <c r="B344">
        <v>51.15</v>
      </c>
      <c r="C344">
        <v>5.1916466953312934</v>
      </c>
      <c r="D344">
        <v>61</v>
      </c>
      <c r="E344">
        <v>1309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259582334.76656467</v>
      </c>
    </row>
    <row r="345" spans="1:15" x14ac:dyDescent="0.25">
      <c r="A345">
        <v>6.6800000000000006</v>
      </c>
      <c r="B345">
        <v>51.15</v>
      </c>
      <c r="C345">
        <v>5.2457582243192746</v>
      </c>
      <c r="D345">
        <v>62</v>
      </c>
      <c r="E345">
        <v>1348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262287911.21596372</v>
      </c>
    </row>
    <row r="346" spans="1:15" x14ac:dyDescent="0.25">
      <c r="A346">
        <v>6.8800000000000008</v>
      </c>
      <c r="B346">
        <v>51.15</v>
      </c>
      <c r="C346">
        <v>5.2456834469224871</v>
      </c>
      <c r="D346">
        <v>62</v>
      </c>
      <c r="E346">
        <v>1348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262284172.34612435</v>
      </c>
    </row>
    <row r="347" spans="1:15" x14ac:dyDescent="0.25">
      <c r="A347">
        <v>7.08</v>
      </c>
      <c r="B347">
        <v>51.15</v>
      </c>
      <c r="C347">
        <v>5.2187400541437272</v>
      </c>
      <c r="D347">
        <v>62</v>
      </c>
      <c r="E347">
        <v>1312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260937002.70718637</v>
      </c>
    </row>
    <row r="348" spans="1:15" x14ac:dyDescent="0.25">
      <c r="A348">
        <v>7.28</v>
      </c>
      <c r="B348">
        <v>51.15</v>
      </c>
      <c r="C348">
        <v>5.1722599858634428</v>
      </c>
      <c r="D348">
        <v>61</v>
      </c>
      <c r="E348">
        <v>1283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258612999.29317215</v>
      </c>
    </row>
    <row r="349" spans="1:15" x14ac:dyDescent="0.25">
      <c r="A349">
        <v>7.48</v>
      </c>
      <c r="B349">
        <v>51.15</v>
      </c>
      <c r="C349">
        <v>5.0958931288610518</v>
      </c>
      <c r="D349">
        <v>60</v>
      </c>
      <c r="E349">
        <v>1214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254794656.44305259</v>
      </c>
    </row>
    <row r="350" spans="1:15" x14ac:dyDescent="0.25">
      <c r="A350">
        <v>7.6800000000000006</v>
      </c>
      <c r="B350">
        <v>51.15</v>
      </c>
      <c r="C350">
        <v>5.1941690749344662</v>
      </c>
      <c r="D350">
        <v>61</v>
      </c>
      <c r="E350">
        <v>1310</v>
      </c>
      <c r="F350">
        <v>28</v>
      </c>
      <c r="G350">
        <v>27</v>
      </c>
      <c r="H350">
        <v>49692.732839017008</v>
      </c>
      <c r="I350">
        <v>9</v>
      </c>
      <c r="J350">
        <v>5</v>
      </c>
      <c r="K350" t="s">
        <v>12</v>
      </c>
      <c r="L350">
        <v>504446.24552272679</v>
      </c>
      <c r="M350">
        <v>6443.6564637348383</v>
      </c>
      <c r="O350">
        <f t="shared" si="5"/>
        <v>259708453.74672332</v>
      </c>
    </row>
    <row r="351" spans="1:15" x14ac:dyDescent="0.25">
      <c r="A351">
        <v>7.8800000000000008</v>
      </c>
      <c r="B351">
        <v>51.15</v>
      </c>
      <c r="C351">
        <v>5.1955043171340733</v>
      </c>
      <c r="D351">
        <v>62</v>
      </c>
      <c r="E351">
        <v>1277</v>
      </c>
      <c r="F351">
        <v>28</v>
      </c>
      <c r="G351">
        <v>27</v>
      </c>
      <c r="H351">
        <v>49692.732839017008</v>
      </c>
      <c r="I351">
        <v>9</v>
      </c>
      <c r="J351">
        <v>5</v>
      </c>
      <c r="K351" t="s">
        <v>12</v>
      </c>
      <c r="L351">
        <v>504446.24552272679</v>
      </c>
      <c r="M351">
        <v>6424.4126161549393</v>
      </c>
      <c r="O351">
        <f t="shared" si="5"/>
        <v>259775215.85670367</v>
      </c>
    </row>
    <row r="352" spans="1:15" x14ac:dyDescent="0.25">
      <c r="A352">
        <v>8.08</v>
      </c>
      <c r="B352">
        <v>51.15</v>
      </c>
      <c r="C352">
        <v>5.2893327767306024</v>
      </c>
      <c r="D352">
        <v>63</v>
      </c>
      <c r="E352">
        <v>1297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264466638.83653012</v>
      </c>
    </row>
    <row r="353" spans="1:15" x14ac:dyDescent="0.25">
      <c r="A353">
        <v>8.2800000000000011</v>
      </c>
      <c r="B353">
        <v>51.15</v>
      </c>
      <c r="C353">
        <v>5.3632182605594734</v>
      </c>
      <c r="D353">
        <v>63</v>
      </c>
      <c r="E353">
        <v>1393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268160913.02797368</v>
      </c>
    </row>
    <row r="354" spans="1:15" x14ac:dyDescent="0.25">
      <c r="A354">
        <v>8.48</v>
      </c>
      <c r="B354">
        <v>51.15</v>
      </c>
      <c r="C354">
        <v>5.4610558687938209</v>
      </c>
      <c r="D354">
        <v>65</v>
      </c>
      <c r="E354">
        <v>1454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273052793.43969107</v>
      </c>
    </row>
    <row r="355" spans="1:15" x14ac:dyDescent="0.25">
      <c r="A355">
        <v>8.68</v>
      </c>
      <c r="B355">
        <v>51.15</v>
      </c>
      <c r="C355">
        <v>5.5349526800424584</v>
      </c>
      <c r="D355">
        <v>65</v>
      </c>
      <c r="E355">
        <v>1480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276747634.00212294</v>
      </c>
    </row>
    <row r="356" spans="1:15" x14ac:dyDescent="0.25">
      <c r="A356">
        <v>8.8800000000000008</v>
      </c>
      <c r="B356">
        <v>51.15</v>
      </c>
      <c r="C356">
        <v>5.5370967592076976</v>
      </c>
      <c r="D356">
        <v>65</v>
      </c>
      <c r="E356">
        <v>1480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276854837.96038491</v>
      </c>
    </row>
    <row r="357" spans="1:15" x14ac:dyDescent="0.25">
      <c r="A357">
        <v>9.08</v>
      </c>
      <c r="B357">
        <v>51.15</v>
      </c>
      <c r="C357">
        <v>5.6414990673143519</v>
      </c>
      <c r="D357">
        <v>67</v>
      </c>
      <c r="E357">
        <v>1549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282074953.36571759</v>
      </c>
    </row>
    <row r="358" spans="1:15" x14ac:dyDescent="0.25">
      <c r="A358">
        <v>9.2800000000000011</v>
      </c>
      <c r="B358">
        <v>51.15</v>
      </c>
      <c r="C358">
        <v>5.7194672386866534</v>
      </c>
      <c r="D358">
        <v>66</v>
      </c>
      <c r="E358">
        <v>1613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285973361.93433267</v>
      </c>
    </row>
    <row r="359" spans="1:15" x14ac:dyDescent="0.25">
      <c r="A359">
        <v>9.48</v>
      </c>
      <c r="B359">
        <v>51.15</v>
      </c>
      <c r="C359">
        <v>5.7446799480356434</v>
      </c>
      <c r="D359">
        <v>66</v>
      </c>
      <c r="E359">
        <v>1643</v>
      </c>
      <c r="F359">
        <v>31</v>
      </c>
      <c r="G359">
        <v>30</v>
      </c>
      <c r="H359">
        <v>55016.95421462597</v>
      </c>
      <c r="I359">
        <v>9</v>
      </c>
      <c r="J359">
        <v>5</v>
      </c>
      <c r="K359" t="s">
        <v>12</v>
      </c>
      <c r="L359">
        <v>558494.05754301895</v>
      </c>
      <c r="M359">
        <v>6270.8892373597346</v>
      </c>
      <c r="O359">
        <f t="shared" si="5"/>
        <v>287233997.40178216</v>
      </c>
    </row>
    <row r="360" spans="1:15" x14ac:dyDescent="0.25">
      <c r="A360">
        <v>9.68</v>
      </c>
      <c r="B360">
        <v>51.15</v>
      </c>
      <c r="C360">
        <v>5.7687205653506783</v>
      </c>
      <c r="D360">
        <v>67</v>
      </c>
      <c r="E360">
        <v>1638</v>
      </c>
      <c r="F360">
        <v>31</v>
      </c>
      <c r="G360">
        <v>30</v>
      </c>
      <c r="H360">
        <v>55016.95421462597</v>
      </c>
      <c r="I360">
        <v>9</v>
      </c>
      <c r="J360">
        <v>5</v>
      </c>
      <c r="K360" t="s">
        <v>12</v>
      </c>
      <c r="L360">
        <v>558494.05754301895</v>
      </c>
      <c r="M360">
        <v>6251.7541173753307</v>
      </c>
      <c r="O360">
        <f t="shared" si="5"/>
        <v>288436028.2675339</v>
      </c>
    </row>
    <row r="361" spans="1:15" x14ac:dyDescent="0.25">
      <c r="A361">
        <v>9.8800000000000008</v>
      </c>
      <c r="B361">
        <v>51.15</v>
      </c>
      <c r="C361">
        <v>5.7708421856957148</v>
      </c>
      <c r="D361">
        <v>67</v>
      </c>
      <c r="E361">
        <v>1637</v>
      </c>
      <c r="F361">
        <v>31</v>
      </c>
      <c r="G361">
        <v>30</v>
      </c>
      <c r="H361">
        <v>55016.95421462597</v>
      </c>
      <c r="I361">
        <v>9</v>
      </c>
      <c r="J361">
        <v>5</v>
      </c>
      <c r="K361" t="s">
        <v>12</v>
      </c>
      <c r="L361">
        <v>558494.05754301895</v>
      </c>
      <c r="M361">
        <v>6232.6317170026359</v>
      </c>
      <c r="O361">
        <f t="shared" si="5"/>
        <v>288542109.28478575</v>
      </c>
    </row>
    <row r="362" spans="1:15" x14ac:dyDescent="0.25">
      <c r="A362">
        <v>6.08</v>
      </c>
      <c r="B362">
        <v>50.95</v>
      </c>
      <c r="C362">
        <v>4.9804575890621008</v>
      </c>
      <c r="D362">
        <v>57</v>
      </c>
      <c r="E362">
        <v>1150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249022879.45310503</v>
      </c>
    </row>
    <row r="363" spans="1:15" x14ac:dyDescent="0.25">
      <c r="A363">
        <v>6.28</v>
      </c>
      <c r="B363">
        <v>50.95</v>
      </c>
      <c r="C363">
        <v>5.0021067412979772</v>
      </c>
      <c r="D363">
        <v>56</v>
      </c>
      <c r="E363">
        <v>1213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250105337.06489885</v>
      </c>
    </row>
    <row r="364" spans="1:15" x14ac:dyDescent="0.25">
      <c r="A364">
        <v>6.48</v>
      </c>
      <c r="B364">
        <v>50.95</v>
      </c>
      <c r="C364">
        <v>5.1663916748468353</v>
      </c>
      <c r="D364">
        <v>59</v>
      </c>
      <c r="E364">
        <v>1332</v>
      </c>
      <c r="F364">
        <v>28</v>
      </c>
      <c r="G364">
        <v>27</v>
      </c>
      <c r="H364">
        <v>49692.732839017008</v>
      </c>
      <c r="I364">
        <v>9</v>
      </c>
      <c r="J364">
        <v>5</v>
      </c>
      <c r="K364" t="s">
        <v>12</v>
      </c>
      <c r="L364">
        <v>504446.24552272679</v>
      </c>
      <c r="M364">
        <v>6548.5940517421641</v>
      </c>
      <c r="O364">
        <f t="shared" si="5"/>
        <v>258319583.74234176</v>
      </c>
    </row>
    <row r="365" spans="1:15" x14ac:dyDescent="0.25">
      <c r="A365">
        <v>6.6800000000000006</v>
      </c>
      <c r="B365">
        <v>50.95</v>
      </c>
      <c r="C365">
        <v>5.3278638571686523</v>
      </c>
      <c r="D365">
        <v>60</v>
      </c>
      <c r="E365">
        <v>1444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266393192.85843262</v>
      </c>
    </row>
    <row r="366" spans="1:15" x14ac:dyDescent="0.25">
      <c r="A366">
        <v>6.8800000000000008</v>
      </c>
      <c r="B366">
        <v>50.95</v>
      </c>
      <c r="C366">
        <v>5.3277948038564231</v>
      </c>
      <c r="D366">
        <v>60</v>
      </c>
      <c r="E366">
        <v>1444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266389740.19282115</v>
      </c>
    </row>
    <row r="367" spans="1:15" x14ac:dyDescent="0.25">
      <c r="A367">
        <v>7.08</v>
      </c>
      <c r="B367">
        <v>50.95</v>
      </c>
      <c r="C367">
        <v>5.4507829174579916</v>
      </c>
      <c r="D367">
        <v>64</v>
      </c>
      <c r="E367">
        <v>1474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272539145.87289959</v>
      </c>
    </row>
    <row r="368" spans="1:15" x14ac:dyDescent="0.25">
      <c r="A368">
        <v>7.28</v>
      </c>
      <c r="B368">
        <v>50.95</v>
      </c>
      <c r="C368">
        <v>5.482256285235561</v>
      </c>
      <c r="D368">
        <v>65</v>
      </c>
      <c r="E368">
        <v>1482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274112814.26177806</v>
      </c>
    </row>
    <row r="369" spans="1:15" x14ac:dyDescent="0.25">
      <c r="A369">
        <v>7.48</v>
      </c>
      <c r="B369">
        <v>50.95</v>
      </c>
      <c r="C369">
        <v>5.421104087783422</v>
      </c>
      <c r="D369">
        <v>65</v>
      </c>
      <c r="E369">
        <v>1400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271055204.38917112</v>
      </c>
    </row>
    <row r="370" spans="1:15" x14ac:dyDescent="0.25">
      <c r="A370">
        <v>7.6800000000000006</v>
      </c>
      <c r="B370">
        <v>50.95</v>
      </c>
      <c r="C370">
        <v>5.4588521844909286</v>
      </c>
      <c r="D370">
        <v>65</v>
      </c>
      <c r="E370">
        <v>1449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272942609.22454643</v>
      </c>
    </row>
    <row r="371" spans="1:15" x14ac:dyDescent="0.25">
      <c r="A371">
        <v>7.8800000000000008</v>
      </c>
      <c r="B371">
        <v>50.95</v>
      </c>
      <c r="C371">
        <v>5.4593519552714742</v>
      </c>
      <c r="D371">
        <v>66</v>
      </c>
      <c r="E371">
        <v>1415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272967597.76357371</v>
      </c>
    </row>
    <row r="372" spans="1:15" x14ac:dyDescent="0.25">
      <c r="A372">
        <v>8.08</v>
      </c>
      <c r="B372">
        <v>50.95</v>
      </c>
      <c r="C372">
        <v>5.5218019127472617</v>
      </c>
      <c r="D372">
        <v>65</v>
      </c>
      <c r="E372">
        <v>1460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276090095.63736308</v>
      </c>
    </row>
    <row r="373" spans="1:15" x14ac:dyDescent="0.25">
      <c r="A373">
        <v>8.2800000000000011</v>
      </c>
      <c r="B373">
        <v>50.95</v>
      </c>
      <c r="C373">
        <v>5.6230961238964463</v>
      </c>
      <c r="D373">
        <v>67</v>
      </c>
      <c r="E373">
        <v>1526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281154806.19482231</v>
      </c>
    </row>
    <row r="374" spans="1:15" x14ac:dyDescent="0.25">
      <c r="A374">
        <v>8.48</v>
      </c>
      <c r="B374">
        <v>50.95</v>
      </c>
      <c r="C374">
        <v>5.7017581582502501</v>
      </c>
      <c r="D374">
        <v>66</v>
      </c>
      <c r="E374">
        <v>1592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285087907.91251248</v>
      </c>
    </row>
    <row r="375" spans="1:15" x14ac:dyDescent="0.25">
      <c r="A375">
        <v>8.68</v>
      </c>
      <c r="B375">
        <v>50.95</v>
      </c>
      <c r="C375">
        <v>5.7133898875699023</v>
      </c>
      <c r="D375">
        <v>66</v>
      </c>
      <c r="E375">
        <v>1605</v>
      </c>
      <c r="F375">
        <v>31</v>
      </c>
      <c r="G375">
        <v>30</v>
      </c>
      <c r="H375">
        <v>55016.95421462597</v>
      </c>
      <c r="I375">
        <v>9</v>
      </c>
      <c r="J375">
        <v>5</v>
      </c>
      <c r="K375" t="s">
        <v>12</v>
      </c>
      <c r="L375">
        <v>558494.05754301895</v>
      </c>
      <c r="M375">
        <v>6336.621926986777</v>
      </c>
      <c r="O375">
        <f t="shared" si="5"/>
        <v>285669494.3784951</v>
      </c>
    </row>
    <row r="376" spans="1:15" x14ac:dyDescent="0.25">
      <c r="A376">
        <v>8.8800000000000008</v>
      </c>
      <c r="B376">
        <v>50.95</v>
      </c>
      <c r="C376">
        <v>5.7154025113908364</v>
      </c>
      <c r="D376">
        <v>66</v>
      </c>
      <c r="E376">
        <v>1605</v>
      </c>
      <c r="F376">
        <v>31</v>
      </c>
      <c r="G376">
        <v>30</v>
      </c>
      <c r="H376">
        <v>55016.95421462597</v>
      </c>
      <c r="I376">
        <v>9</v>
      </c>
      <c r="J376">
        <v>5</v>
      </c>
      <c r="K376" t="s">
        <v>12</v>
      </c>
      <c r="L376">
        <v>558494.05754301895</v>
      </c>
      <c r="M376">
        <v>6317.4216759284218</v>
      </c>
      <c r="O376">
        <f t="shared" si="5"/>
        <v>285770125.56954181</v>
      </c>
    </row>
    <row r="377" spans="1:15" x14ac:dyDescent="0.25">
      <c r="A377">
        <v>9.08</v>
      </c>
      <c r="B377">
        <v>50.95</v>
      </c>
      <c r="C377">
        <v>5.7205918712509272</v>
      </c>
      <c r="D377">
        <v>66</v>
      </c>
      <c r="E377">
        <v>1609</v>
      </c>
      <c r="F377">
        <v>31</v>
      </c>
      <c r="G377">
        <v>30</v>
      </c>
      <c r="H377">
        <v>55016.95421462597</v>
      </c>
      <c r="I377">
        <v>9</v>
      </c>
      <c r="J377">
        <v>5</v>
      </c>
      <c r="K377" t="s">
        <v>12</v>
      </c>
      <c r="L377">
        <v>558494.05754301895</v>
      </c>
      <c r="M377">
        <v>6298.2336122251427</v>
      </c>
      <c r="O377">
        <f t="shared" si="5"/>
        <v>286029593.56254637</v>
      </c>
    </row>
    <row r="378" spans="1:15" x14ac:dyDescent="0.25">
      <c r="A378">
        <v>9.2800000000000011</v>
      </c>
      <c r="B378">
        <v>50.95</v>
      </c>
      <c r="C378">
        <v>5.7061507887581024</v>
      </c>
      <c r="D378">
        <v>65</v>
      </c>
      <c r="E378">
        <v>1620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285307539.43790513</v>
      </c>
    </row>
    <row r="379" spans="1:15" x14ac:dyDescent="0.25">
      <c r="A379">
        <v>9.48</v>
      </c>
      <c r="B379">
        <v>50.95</v>
      </c>
      <c r="C379">
        <v>5.6852738114686234</v>
      </c>
      <c r="D379">
        <v>65</v>
      </c>
      <c r="E379">
        <v>1589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284263690.57343119</v>
      </c>
    </row>
    <row r="380" spans="1:15" x14ac:dyDescent="0.25">
      <c r="A380">
        <v>9.68</v>
      </c>
      <c r="B380">
        <v>50.95</v>
      </c>
      <c r="C380">
        <v>5.7468376176760438</v>
      </c>
      <c r="D380">
        <v>66</v>
      </c>
      <c r="E380">
        <v>1634</v>
      </c>
      <c r="F380">
        <v>31</v>
      </c>
      <c r="G380">
        <v>30</v>
      </c>
      <c r="H380">
        <v>55016.95421462597</v>
      </c>
      <c r="I380">
        <v>9</v>
      </c>
      <c r="J380">
        <v>5</v>
      </c>
      <c r="K380" t="s">
        <v>12</v>
      </c>
      <c r="L380">
        <v>558494.05754301895</v>
      </c>
      <c r="M380">
        <v>6240.7438248592834</v>
      </c>
      <c r="O380">
        <f t="shared" si="5"/>
        <v>287341880.88380218</v>
      </c>
    </row>
    <row r="381" spans="1:15" x14ac:dyDescent="0.25">
      <c r="A381">
        <v>9.8800000000000008</v>
      </c>
      <c r="B381">
        <v>50.95</v>
      </c>
      <c r="C381">
        <v>5.7488196151690554</v>
      </c>
      <c r="D381">
        <v>66</v>
      </c>
      <c r="E381">
        <v>1633</v>
      </c>
      <c r="F381">
        <v>31</v>
      </c>
      <c r="G381">
        <v>30</v>
      </c>
      <c r="H381">
        <v>55016.95421462597</v>
      </c>
      <c r="I381">
        <v>9</v>
      </c>
      <c r="J381">
        <v>5</v>
      </c>
      <c r="K381" t="s">
        <v>12</v>
      </c>
      <c r="L381">
        <v>558494.05754301895</v>
      </c>
      <c r="M381">
        <v>6221.6057974980313</v>
      </c>
      <c r="O381">
        <f t="shared" si="5"/>
        <v>287440980.75845277</v>
      </c>
    </row>
    <row r="382" spans="1:15" x14ac:dyDescent="0.25">
      <c r="A382">
        <v>6.08</v>
      </c>
      <c r="B382">
        <v>50.75</v>
      </c>
      <c r="C382">
        <v>4.9884617799246493</v>
      </c>
      <c r="D382">
        <v>56</v>
      </c>
      <c r="E382">
        <v>1184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249423088.99623248</v>
      </c>
    </row>
    <row r="383" spans="1:15" x14ac:dyDescent="0.25">
      <c r="A383">
        <v>6.28</v>
      </c>
      <c r="B383">
        <v>50.75</v>
      </c>
      <c r="C383">
        <v>5.0098078343507879</v>
      </c>
      <c r="D383">
        <v>57</v>
      </c>
      <c r="E383">
        <v>1180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250490391.7175394</v>
      </c>
    </row>
    <row r="384" spans="1:15" x14ac:dyDescent="0.25">
      <c r="A384">
        <v>6.48</v>
      </c>
      <c r="B384">
        <v>50.75</v>
      </c>
      <c r="C384">
        <v>5.1744841731206543</v>
      </c>
      <c r="D384">
        <v>58</v>
      </c>
      <c r="E384">
        <v>1366</v>
      </c>
      <c r="F384">
        <v>28</v>
      </c>
      <c r="G384">
        <v>27</v>
      </c>
      <c r="H384">
        <v>49692.732839017008</v>
      </c>
      <c r="I384">
        <v>9</v>
      </c>
      <c r="J384">
        <v>5</v>
      </c>
      <c r="K384" t="s">
        <v>12</v>
      </c>
      <c r="L384">
        <v>504446.24552272679</v>
      </c>
      <c r="M384">
        <v>6537.8595382660924</v>
      </c>
      <c r="O384">
        <f t="shared" si="5"/>
        <v>258724208.65603271</v>
      </c>
    </row>
    <row r="385" spans="1:15" x14ac:dyDescent="0.25">
      <c r="A385">
        <v>6.6800000000000006</v>
      </c>
      <c r="B385">
        <v>50.75</v>
      </c>
      <c r="C385">
        <v>5.3356226210649611</v>
      </c>
      <c r="D385">
        <v>61</v>
      </c>
      <c r="E385">
        <v>1411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266781131.05324805</v>
      </c>
    </row>
    <row r="386" spans="1:15" x14ac:dyDescent="0.25">
      <c r="A386">
        <v>6.8800000000000008</v>
      </c>
      <c r="B386">
        <v>50.75</v>
      </c>
      <c r="C386">
        <v>5.3355584389592616</v>
      </c>
      <c r="D386">
        <v>61</v>
      </c>
      <c r="E386">
        <v>1411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266777921.94796309</v>
      </c>
    </row>
    <row r="387" spans="1:15" x14ac:dyDescent="0.25">
      <c r="A387">
        <v>7.08</v>
      </c>
      <c r="B387">
        <v>50.75</v>
      </c>
      <c r="C387">
        <v>5.4583359294152727</v>
      </c>
      <c r="D387">
        <v>64</v>
      </c>
      <c r="E387">
        <v>1474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272916796.47076362</v>
      </c>
    </row>
    <row r="388" spans="1:15" x14ac:dyDescent="0.25">
      <c r="A388">
        <v>7.28</v>
      </c>
      <c r="B388">
        <v>50.75</v>
      </c>
      <c r="C388">
        <v>5.4905352322346781</v>
      </c>
      <c r="D388">
        <v>65</v>
      </c>
      <c r="E388">
        <v>1483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274526761.61173391</v>
      </c>
    </row>
    <row r="389" spans="1:15" x14ac:dyDescent="0.25">
      <c r="A389">
        <v>7.48</v>
      </c>
      <c r="B389">
        <v>50.75</v>
      </c>
      <c r="C389">
        <v>5.4285869997591378</v>
      </c>
      <c r="D389">
        <v>65</v>
      </c>
      <c r="E389">
        <v>1400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271429349.98795688</v>
      </c>
    </row>
    <row r="390" spans="1:15" x14ac:dyDescent="0.25">
      <c r="A390">
        <v>7.6800000000000006</v>
      </c>
      <c r="B390">
        <v>50.75</v>
      </c>
      <c r="C390">
        <v>5.4664770302995072</v>
      </c>
      <c r="D390">
        <v>66</v>
      </c>
      <c r="E390">
        <v>1416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273323851.51497537</v>
      </c>
    </row>
    <row r="391" spans="1:15" x14ac:dyDescent="0.25">
      <c r="A391">
        <v>7.8800000000000008</v>
      </c>
      <c r="B391">
        <v>50.75</v>
      </c>
      <c r="C391">
        <v>5.4672607119847418</v>
      </c>
      <c r="D391">
        <v>65</v>
      </c>
      <c r="E391">
        <v>1449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273363035.59923708</v>
      </c>
    </row>
    <row r="392" spans="1:15" x14ac:dyDescent="0.25">
      <c r="A392">
        <v>8.08</v>
      </c>
      <c r="B392">
        <v>50.75</v>
      </c>
      <c r="C392">
        <v>5.5298269438568504</v>
      </c>
      <c r="D392">
        <v>65</v>
      </c>
      <c r="E392">
        <v>1461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276491347.19284254</v>
      </c>
    </row>
    <row r="393" spans="1:15" x14ac:dyDescent="0.25">
      <c r="A393">
        <v>8.2800000000000011</v>
      </c>
      <c r="B393">
        <v>50.75</v>
      </c>
      <c r="C393">
        <v>5.6308281261755067</v>
      </c>
      <c r="D393">
        <v>66</v>
      </c>
      <c r="E393">
        <v>1560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281541406.30877531</v>
      </c>
    </row>
    <row r="394" spans="1:15" x14ac:dyDescent="0.25">
      <c r="A394">
        <v>8.48</v>
      </c>
      <c r="B394">
        <v>50.75</v>
      </c>
      <c r="C394">
        <v>5.708833148205291</v>
      </c>
      <c r="D394">
        <v>66</v>
      </c>
      <c r="E394">
        <v>1592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285441657.41026455</v>
      </c>
    </row>
    <row r="395" spans="1:15" x14ac:dyDescent="0.25">
      <c r="A395">
        <v>8.68</v>
      </c>
      <c r="B395">
        <v>50.75</v>
      </c>
      <c r="C395">
        <v>5.7213066692670926</v>
      </c>
      <c r="D395">
        <v>67</v>
      </c>
      <c r="E395">
        <v>1573</v>
      </c>
      <c r="F395">
        <v>31</v>
      </c>
      <c r="G395">
        <v>30</v>
      </c>
      <c r="H395">
        <v>55016.95421462597</v>
      </c>
      <c r="I395">
        <v>9</v>
      </c>
      <c r="J395">
        <v>5</v>
      </c>
      <c r="K395" t="s">
        <v>12</v>
      </c>
      <c r="L395">
        <v>558494.05754301895</v>
      </c>
      <c r="M395">
        <v>6325.7166791611198</v>
      </c>
      <c r="O395">
        <f t="shared" si="6"/>
        <v>286065333.46335465</v>
      </c>
    </row>
    <row r="396" spans="1:15" x14ac:dyDescent="0.25">
      <c r="A396">
        <v>8.8800000000000008</v>
      </c>
      <c r="B396">
        <v>50.75</v>
      </c>
      <c r="C396">
        <v>5.7224490199904281</v>
      </c>
      <c r="D396">
        <v>67</v>
      </c>
      <c r="E396">
        <v>1572</v>
      </c>
      <c r="F396">
        <v>31</v>
      </c>
      <c r="G396">
        <v>30</v>
      </c>
      <c r="H396">
        <v>55016.95421462597</v>
      </c>
      <c r="I396">
        <v>9</v>
      </c>
      <c r="J396">
        <v>5</v>
      </c>
      <c r="K396" t="s">
        <v>12</v>
      </c>
      <c r="L396">
        <v>558494.05754301895</v>
      </c>
      <c r="M396">
        <v>6306.5008148376664</v>
      </c>
      <c r="O396">
        <f t="shared" si="6"/>
        <v>286122450.99952143</v>
      </c>
    </row>
    <row r="397" spans="1:15" x14ac:dyDescent="0.25">
      <c r="A397">
        <v>9.08</v>
      </c>
      <c r="B397">
        <v>50.75</v>
      </c>
      <c r="C397">
        <v>5.7280705496178106</v>
      </c>
      <c r="D397">
        <v>66</v>
      </c>
      <c r="E397">
        <v>1610</v>
      </c>
      <c r="F397">
        <v>31</v>
      </c>
      <c r="G397">
        <v>30</v>
      </c>
      <c r="H397">
        <v>55016.95421462597</v>
      </c>
      <c r="I397">
        <v>9</v>
      </c>
      <c r="J397">
        <v>5</v>
      </c>
      <c r="K397" t="s">
        <v>12</v>
      </c>
      <c r="L397">
        <v>558494.05754301895</v>
      </c>
      <c r="M397">
        <v>6287.2971224846306</v>
      </c>
      <c r="O397">
        <f t="shared" si="6"/>
        <v>286403527.48089051</v>
      </c>
    </row>
    <row r="398" spans="1:15" x14ac:dyDescent="0.25">
      <c r="A398">
        <v>9.2800000000000011</v>
      </c>
      <c r="B398">
        <v>50.75</v>
      </c>
      <c r="C398">
        <v>5.712950137135727</v>
      </c>
      <c r="D398">
        <v>66</v>
      </c>
      <c r="E398">
        <v>1587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285647506.85678637</v>
      </c>
    </row>
    <row r="399" spans="1:15" x14ac:dyDescent="0.25">
      <c r="A399">
        <v>9.48</v>
      </c>
      <c r="B399">
        <v>50.75</v>
      </c>
      <c r="C399">
        <v>5.6924995326458943</v>
      </c>
      <c r="D399">
        <v>65</v>
      </c>
      <c r="E399">
        <v>1590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284624976.63229471</v>
      </c>
    </row>
    <row r="400" spans="1:15" x14ac:dyDescent="0.25">
      <c r="A400">
        <v>9.68</v>
      </c>
      <c r="B400">
        <v>50.75</v>
      </c>
      <c r="C400">
        <v>5.7531812268841493</v>
      </c>
      <c r="D400">
        <v>66</v>
      </c>
      <c r="E400">
        <v>1634</v>
      </c>
      <c r="F400">
        <v>31</v>
      </c>
      <c r="G400">
        <v>30</v>
      </c>
      <c r="H400">
        <v>55016.95421462597</v>
      </c>
      <c r="I400">
        <v>9</v>
      </c>
      <c r="J400">
        <v>5</v>
      </c>
      <c r="K400" t="s">
        <v>12</v>
      </c>
      <c r="L400">
        <v>558494.05754301895</v>
      </c>
      <c r="M400">
        <v>6229.760356923578</v>
      </c>
      <c r="O400">
        <f t="shared" si="6"/>
        <v>287659061.34420747</v>
      </c>
    </row>
    <row r="401" spans="1:15" x14ac:dyDescent="0.25">
      <c r="A401">
        <v>9.8800000000000008</v>
      </c>
      <c r="B401">
        <v>50.75</v>
      </c>
      <c r="C401">
        <v>5.7557873882582484</v>
      </c>
      <c r="D401">
        <v>66</v>
      </c>
      <c r="E401">
        <v>1634</v>
      </c>
      <c r="F401">
        <v>31</v>
      </c>
      <c r="G401">
        <v>30</v>
      </c>
      <c r="H401">
        <v>55016.95421462597</v>
      </c>
      <c r="I401">
        <v>9</v>
      </c>
      <c r="J401">
        <v>5</v>
      </c>
      <c r="K401" t="s">
        <v>12</v>
      </c>
      <c r="L401">
        <v>558494.05754301895</v>
      </c>
      <c r="M401">
        <v>6210.606639462505</v>
      </c>
      <c r="O401">
        <f t="shared" si="6"/>
        <v>287789369.41291243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3.121506190515813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156075309.52579066</v>
      </c>
    </row>
    <row r="3" spans="1:15" x14ac:dyDescent="0.25">
      <c r="A3">
        <v>6.28</v>
      </c>
      <c r="B3">
        <v>54.55</v>
      </c>
      <c r="C3">
        <v>3.1200449555150471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156002247.77575237</v>
      </c>
    </row>
    <row r="4" spans="1:15" x14ac:dyDescent="0.25">
      <c r="A4">
        <v>6.48</v>
      </c>
      <c r="B4">
        <v>54.55</v>
      </c>
      <c r="C4">
        <v>3.1189972502467929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155949862.51233965</v>
      </c>
    </row>
    <row r="5" spans="1:15" x14ac:dyDescent="0.25">
      <c r="A5">
        <v>6.6800000000000006</v>
      </c>
      <c r="B5">
        <v>54.55</v>
      </c>
      <c r="C5">
        <v>3.1183936521466968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155919682.60733485</v>
      </c>
    </row>
    <row r="6" spans="1:15" x14ac:dyDescent="0.25">
      <c r="A6">
        <v>6.8800000000000008</v>
      </c>
      <c r="B6">
        <v>54.55</v>
      </c>
      <c r="C6">
        <v>3.1182531395646471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155912656.97823235</v>
      </c>
    </row>
    <row r="7" spans="1:15" x14ac:dyDescent="0.25">
      <c r="A7">
        <v>7.08</v>
      </c>
      <c r="B7">
        <v>54.55</v>
      </c>
      <c r="C7">
        <v>3.1185802831855711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155929014.15927854</v>
      </c>
    </row>
    <row r="8" spans="1:15" x14ac:dyDescent="0.25">
      <c r="A8">
        <v>7.28</v>
      </c>
      <c r="B8">
        <v>54.55</v>
      </c>
      <c r="C8">
        <v>3.120783470345788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156039173.5172894</v>
      </c>
    </row>
    <row r="9" spans="1:15" x14ac:dyDescent="0.25">
      <c r="A9">
        <v>7.48</v>
      </c>
      <c r="B9">
        <v>54.55</v>
      </c>
      <c r="C9">
        <v>3.1354806919229499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156774034.59614751</v>
      </c>
    </row>
    <row r="10" spans="1:15" x14ac:dyDescent="0.25">
      <c r="A10">
        <v>7.6800000000000006</v>
      </c>
      <c r="B10">
        <v>54.55</v>
      </c>
      <c r="C10">
        <v>3.1370969326889409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156854846.63444704</v>
      </c>
    </row>
    <row r="11" spans="1:15" x14ac:dyDescent="0.25">
      <c r="A11">
        <v>7.8800000000000008</v>
      </c>
      <c r="B11">
        <v>54.55</v>
      </c>
      <c r="C11">
        <v>3.139072075090064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156953603.75450319</v>
      </c>
    </row>
    <row r="12" spans="1:15" x14ac:dyDescent="0.25">
      <c r="A12">
        <v>8.08</v>
      </c>
      <c r="B12">
        <v>54.55</v>
      </c>
      <c r="C12">
        <v>3.1446886869323709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157234434.34661853</v>
      </c>
    </row>
    <row r="13" spans="1:15" x14ac:dyDescent="0.25">
      <c r="A13">
        <v>8.2800000000000011</v>
      </c>
      <c r="B13">
        <v>54.55</v>
      </c>
      <c r="C13">
        <v>3.181832013567123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159091600.67835614</v>
      </c>
    </row>
    <row r="14" spans="1:15" x14ac:dyDescent="0.25">
      <c r="A14">
        <v>8.48</v>
      </c>
      <c r="B14">
        <v>54.55</v>
      </c>
      <c r="C14">
        <v>3.2527881052796221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162639405.2639811</v>
      </c>
    </row>
    <row r="15" spans="1:15" x14ac:dyDescent="0.25">
      <c r="A15">
        <v>8.68</v>
      </c>
      <c r="B15">
        <v>54.55</v>
      </c>
      <c r="C15">
        <v>3.449976436969779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172498821.84848896</v>
      </c>
    </row>
    <row r="16" spans="1:15" x14ac:dyDescent="0.25">
      <c r="A16">
        <v>8.8800000000000008</v>
      </c>
      <c r="B16">
        <v>54.55</v>
      </c>
      <c r="C16">
        <v>3.4531605880431382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172658029.40215692</v>
      </c>
    </row>
    <row r="17" spans="1:15" x14ac:dyDescent="0.25">
      <c r="A17">
        <v>9.08</v>
      </c>
      <c r="B17">
        <v>54.55</v>
      </c>
      <c r="C17">
        <v>3.6690466214864959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183452331.07432479</v>
      </c>
    </row>
    <row r="18" spans="1:15" x14ac:dyDescent="0.25">
      <c r="A18">
        <v>9.2800000000000011</v>
      </c>
      <c r="B18">
        <v>54.55</v>
      </c>
      <c r="C18">
        <v>3.8197134087833029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190985670.43916515</v>
      </c>
    </row>
    <row r="19" spans="1:15" x14ac:dyDescent="0.25">
      <c r="A19">
        <v>9.48</v>
      </c>
      <c r="B19">
        <v>54.55</v>
      </c>
      <c r="C19">
        <v>3.890048240826455</v>
      </c>
      <c r="D19">
        <v>71</v>
      </c>
      <c r="E19">
        <v>0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194502412.04132274</v>
      </c>
    </row>
    <row r="20" spans="1:15" x14ac:dyDescent="0.25">
      <c r="A20">
        <v>9.68</v>
      </c>
      <c r="B20">
        <v>54.55</v>
      </c>
      <c r="C20">
        <v>3.8472976829590619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192364884.14795309</v>
      </c>
    </row>
    <row r="21" spans="1:15" x14ac:dyDescent="0.25">
      <c r="A21">
        <v>9.8800000000000008</v>
      </c>
      <c r="B21">
        <v>54.55</v>
      </c>
      <c r="C21">
        <v>3.8510415323439462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192552076.6171973</v>
      </c>
    </row>
    <row r="22" spans="1:15" x14ac:dyDescent="0.25">
      <c r="A22">
        <v>6.08</v>
      </c>
      <c r="B22">
        <v>54.35</v>
      </c>
      <c r="C22">
        <v>3.1160169474474468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155800847.37237233</v>
      </c>
    </row>
    <row r="23" spans="1:15" x14ac:dyDescent="0.25">
      <c r="A23">
        <v>6.28</v>
      </c>
      <c r="B23">
        <v>54.35</v>
      </c>
      <c r="C23">
        <v>3.1149847718091608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155749238.59045804</v>
      </c>
    </row>
    <row r="24" spans="1:15" x14ac:dyDescent="0.25">
      <c r="A24">
        <v>6.48</v>
      </c>
      <c r="B24">
        <v>54.35</v>
      </c>
      <c r="C24">
        <v>3.1165586006334789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155827930.03167394</v>
      </c>
    </row>
    <row r="25" spans="1:15" x14ac:dyDescent="0.25">
      <c r="A25">
        <v>6.6800000000000006</v>
      </c>
      <c r="B25">
        <v>54.35</v>
      </c>
      <c r="C25">
        <v>3.115823946544424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155791197.32722118</v>
      </c>
    </row>
    <row r="26" spans="1:15" x14ac:dyDescent="0.25">
      <c r="A26">
        <v>6.8800000000000008</v>
      </c>
      <c r="B26">
        <v>54.35</v>
      </c>
      <c r="C26">
        <v>3.1156522099243422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155782610.4962171</v>
      </c>
    </row>
    <row r="27" spans="1:15" x14ac:dyDescent="0.25">
      <c r="A27">
        <v>7.08</v>
      </c>
      <c r="B27">
        <v>54.35</v>
      </c>
      <c r="C27">
        <v>3.1110853419866049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155554267.09933025</v>
      </c>
    </row>
    <row r="28" spans="1:15" x14ac:dyDescent="0.25">
      <c r="A28">
        <v>7.28</v>
      </c>
      <c r="B28">
        <v>54.35</v>
      </c>
      <c r="C28">
        <v>3.121260094939216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156063004.74696079</v>
      </c>
    </row>
    <row r="29" spans="1:15" x14ac:dyDescent="0.25">
      <c r="A29">
        <v>7.48</v>
      </c>
      <c r="B29">
        <v>54.35</v>
      </c>
      <c r="C29">
        <v>3.1317224576012062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156586122.88006032</v>
      </c>
    </row>
    <row r="30" spans="1:15" x14ac:dyDescent="0.25">
      <c r="A30">
        <v>7.6800000000000006</v>
      </c>
      <c r="B30">
        <v>54.35</v>
      </c>
      <c r="C30">
        <v>3.1364761611969518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156823808.05984759</v>
      </c>
    </row>
    <row r="31" spans="1:15" x14ac:dyDescent="0.25">
      <c r="A31">
        <v>7.8800000000000008</v>
      </c>
      <c r="B31">
        <v>54.35</v>
      </c>
      <c r="C31">
        <v>3.1387835226344021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156939176.1317201</v>
      </c>
    </row>
    <row r="32" spans="1:15" x14ac:dyDescent="0.25">
      <c r="A32">
        <v>8.08</v>
      </c>
      <c r="B32">
        <v>54.35</v>
      </c>
      <c r="C32">
        <v>3.1506446402071151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157532232.01035574</v>
      </c>
    </row>
    <row r="33" spans="1:15" x14ac:dyDescent="0.25">
      <c r="A33">
        <v>8.2800000000000011</v>
      </c>
      <c r="B33">
        <v>54.35</v>
      </c>
      <c r="C33">
        <v>3.1878766124947799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159393830.62473899</v>
      </c>
    </row>
    <row r="34" spans="1:15" x14ac:dyDescent="0.25">
      <c r="A34">
        <v>8.48</v>
      </c>
      <c r="B34">
        <v>54.35</v>
      </c>
      <c r="C34">
        <v>3.2492698014762409</v>
      </c>
      <c r="D34">
        <v>48</v>
      </c>
      <c r="E34">
        <v>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162463490.07381204</v>
      </c>
    </row>
    <row r="35" spans="1:15" x14ac:dyDescent="0.25">
      <c r="A35">
        <v>8.68</v>
      </c>
      <c r="B35">
        <v>54.35</v>
      </c>
      <c r="C35">
        <v>3.4384526200907768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171922631.00453883</v>
      </c>
    </row>
    <row r="36" spans="1:15" x14ac:dyDescent="0.25">
      <c r="A36">
        <v>8.8800000000000008</v>
      </c>
      <c r="B36">
        <v>54.35</v>
      </c>
      <c r="C36">
        <v>3.4419372215641282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172096861.07820642</v>
      </c>
    </row>
    <row r="37" spans="1:15" x14ac:dyDescent="0.25">
      <c r="A37">
        <v>9.08</v>
      </c>
      <c r="B37">
        <v>54.35</v>
      </c>
      <c r="C37">
        <v>3.6749079374548561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183745396.8727428</v>
      </c>
    </row>
    <row r="38" spans="1:15" x14ac:dyDescent="0.25">
      <c r="A38">
        <v>9.2800000000000011</v>
      </c>
      <c r="B38">
        <v>54.35</v>
      </c>
      <c r="C38">
        <v>3.8554437877141212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192772189.38570607</v>
      </c>
    </row>
    <row r="39" spans="1:15" x14ac:dyDescent="0.25">
      <c r="A39">
        <v>9.48</v>
      </c>
      <c r="B39">
        <v>54.35</v>
      </c>
      <c r="C39">
        <v>3.9752364366444768</v>
      </c>
      <c r="D39">
        <v>75</v>
      </c>
      <c r="E39">
        <v>23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198761821.83222383</v>
      </c>
    </row>
    <row r="40" spans="1:15" x14ac:dyDescent="0.25">
      <c r="A40">
        <v>9.68</v>
      </c>
      <c r="B40">
        <v>54.35</v>
      </c>
      <c r="C40">
        <v>3.9748648943195501</v>
      </c>
      <c r="D40">
        <v>75</v>
      </c>
      <c r="E40">
        <v>17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198743244.71597752</v>
      </c>
    </row>
    <row r="41" spans="1:15" x14ac:dyDescent="0.25">
      <c r="A41">
        <v>9.8800000000000008</v>
      </c>
      <c r="B41">
        <v>54.35</v>
      </c>
      <c r="C41">
        <v>3.978814042306039</v>
      </c>
      <c r="D41">
        <v>75</v>
      </c>
      <c r="E41">
        <v>17</v>
      </c>
      <c r="F41">
        <v>28</v>
      </c>
      <c r="G41">
        <v>27</v>
      </c>
      <c r="H41">
        <v>49692.732839017008</v>
      </c>
      <c r="I41">
        <v>9</v>
      </c>
      <c r="J41">
        <v>5</v>
      </c>
      <c r="K41" t="s">
        <v>12</v>
      </c>
      <c r="L41">
        <v>504446.24552272679</v>
      </c>
      <c r="M41">
        <v>6412.5290205741394</v>
      </c>
      <c r="O41">
        <f t="shared" si="0"/>
        <v>198940702.11530194</v>
      </c>
    </row>
    <row r="42" spans="1:15" x14ac:dyDescent="0.25">
      <c r="A42">
        <v>6.08</v>
      </c>
      <c r="B42">
        <v>54.15</v>
      </c>
      <c r="C42">
        <v>3.130469549537096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156523477.4768548</v>
      </c>
    </row>
    <row r="43" spans="1:15" x14ac:dyDescent="0.25">
      <c r="A43">
        <v>6.28</v>
      </c>
      <c r="B43">
        <v>54.15</v>
      </c>
      <c r="C43">
        <v>3.12407931617218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156203965.80860901</v>
      </c>
    </row>
    <row r="44" spans="1:15" x14ac:dyDescent="0.25">
      <c r="A44">
        <v>6.48</v>
      </c>
      <c r="B44">
        <v>54.15</v>
      </c>
      <c r="C44">
        <v>3.1239167489868178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156195837.44934088</v>
      </c>
    </row>
    <row r="45" spans="1:15" x14ac:dyDescent="0.25">
      <c r="A45">
        <v>6.6800000000000006</v>
      </c>
      <c r="B45">
        <v>54.15</v>
      </c>
      <c r="C45">
        <v>3.1215636821306081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156078184.1065304</v>
      </c>
    </row>
    <row r="46" spans="1:15" x14ac:dyDescent="0.25">
      <c r="A46">
        <v>6.8800000000000008</v>
      </c>
      <c r="B46">
        <v>54.15</v>
      </c>
      <c r="C46">
        <v>3.121343568309499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156067178.41547495</v>
      </c>
    </row>
    <row r="47" spans="1:15" x14ac:dyDescent="0.25">
      <c r="A47">
        <v>7.08</v>
      </c>
      <c r="B47">
        <v>54.15</v>
      </c>
      <c r="C47">
        <v>3.121854453333003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156092722.66665015</v>
      </c>
    </row>
    <row r="48" spans="1:15" x14ac:dyDescent="0.25">
      <c r="A48">
        <v>7.28</v>
      </c>
      <c r="B48">
        <v>54.15</v>
      </c>
      <c r="C48">
        <v>3.1351186686237789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156755933.43118894</v>
      </c>
    </row>
    <row r="49" spans="1:15" x14ac:dyDescent="0.25">
      <c r="A49">
        <v>7.48</v>
      </c>
      <c r="B49">
        <v>54.15</v>
      </c>
      <c r="C49">
        <v>3.153737693393019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157686884.66965094</v>
      </c>
    </row>
    <row r="50" spans="1:15" x14ac:dyDescent="0.25">
      <c r="A50">
        <v>7.6800000000000006</v>
      </c>
      <c r="B50">
        <v>54.15</v>
      </c>
      <c r="C50">
        <v>3.1636445569919478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158182227.84959739</v>
      </c>
    </row>
    <row r="51" spans="1:15" x14ac:dyDescent="0.25">
      <c r="A51">
        <v>7.8800000000000008</v>
      </c>
      <c r="B51">
        <v>54.15</v>
      </c>
      <c r="C51">
        <v>3.1663816549377479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158319082.74688739</v>
      </c>
    </row>
    <row r="52" spans="1:15" x14ac:dyDescent="0.25">
      <c r="A52">
        <v>8.08</v>
      </c>
      <c r="B52">
        <v>54.15</v>
      </c>
      <c r="C52">
        <v>3.1751193620913321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158755968.1045666</v>
      </c>
    </row>
    <row r="53" spans="1:15" x14ac:dyDescent="0.25">
      <c r="A53">
        <v>8.2800000000000011</v>
      </c>
      <c r="B53">
        <v>54.15</v>
      </c>
      <c r="C53">
        <v>3.216558293420209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160827914.67101046</v>
      </c>
    </row>
    <row r="54" spans="1:15" x14ac:dyDescent="0.25">
      <c r="A54">
        <v>8.48</v>
      </c>
      <c r="B54">
        <v>54.15</v>
      </c>
      <c r="C54">
        <v>3.2823251576380481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164116257.8819024</v>
      </c>
    </row>
    <row r="55" spans="1:15" x14ac:dyDescent="0.25">
      <c r="A55">
        <v>8.68</v>
      </c>
      <c r="B55">
        <v>54.15</v>
      </c>
      <c r="C55">
        <v>3.4907831660600031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174539158.30300015</v>
      </c>
    </row>
    <row r="56" spans="1:15" x14ac:dyDescent="0.25">
      <c r="A56">
        <v>8.8800000000000008</v>
      </c>
      <c r="B56">
        <v>54.15</v>
      </c>
      <c r="C56">
        <v>3.494578876845615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174728943.84228075</v>
      </c>
    </row>
    <row r="57" spans="1:15" x14ac:dyDescent="0.25">
      <c r="A57">
        <v>9.08</v>
      </c>
      <c r="B57">
        <v>54.15</v>
      </c>
      <c r="C57">
        <v>3.7546026403376231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187730132.01688117</v>
      </c>
    </row>
    <row r="58" spans="1:15" x14ac:dyDescent="0.25">
      <c r="A58">
        <v>9.2800000000000011</v>
      </c>
      <c r="B58">
        <v>54.15</v>
      </c>
      <c r="C58">
        <v>3.9467450507288491</v>
      </c>
      <c r="D58">
        <v>74</v>
      </c>
      <c r="E58">
        <v>19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197337252.53644246</v>
      </c>
    </row>
    <row r="59" spans="1:15" x14ac:dyDescent="0.25">
      <c r="A59">
        <v>9.48</v>
      </c>
      <c r="B59">
        <v>54.15</v>
      </c>
      <c r="C59">
        <v>4.0987360395632759</v>
      </c>
      <c r="D59">
        <v>80</v>
      </c>
      <c r="E59">
        <v>3</v>
      </c>
      <c r="F59">
        <v>29</v>
      </c>
      <c r="G59">
        <v>28</v>
      </c>
      <c r="H59">
        <v>51467.473297553333</v>
      </c>
      <c r="I59">
        <v>9</v>
      </c>
      <c r="J59">
        <v>5</v>
      </c>
      <c r="K59" t="s">
        <v>12</v>
      </c>
      <c r="L59">
        <v>522462.18286282418</v>
      </c>
      <c r="M59">
        <v>6438.9056657852243</v>
      </c>
      <c r="O59">
        <f t="shared" si="0"/>
        <v>204936801.97816381</v>
      </c>
    </row>
    <row r="60" spans="1:15" x14ac:dyDescent="0.25">
      <c r="A60">
        <v>9.68</v>
      </c>
      <c r="B60">
        <v>54.15</v>
      </c>
      <c r="C60">
        <v>4.0928642423703563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204643212.11851782</v>
      </c>
    </row>
    <row r="61" spans="1:15" x14ac:dyDescent="0.25">
      <c r="A61">
        <v>9.8800000000000008</v>
      </c>
      <c r="B61">
        <v>54.15</v>
      </c>
      <c r="C61">
        <v>4.0970041534485082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204850207.67242542</v>
      </c>
    </row>
    <row r="62" spans="1:15" x14ac:dyDescent="0.25">
      <c r="A62">
        <v>6.08</v>
      </c>
      <c r="B62">
        <v>53.95</v>
      </c>
      <c r="C62">
        <v>3.1561265267160921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157806326.33580461</v>
      </c>
    </row>
    <row r="63" spans="1:15" x14ac:dyDescent="0.25">
      <c r="A63">
        <v>6.28</v>
      </c>
      <c r="B63">
        <v>53.95</v>
      </c>
      <c r="C63">
        <v>3.1491398078113431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157456990.39056715</v>
      </c>
    </row>
    <row r="64" spans="1:15" x14ac:dyDescent="0.25">
      <c r="A64">
        <v>6.48</v>
      </c>
      <c r="B64">
        <v>53.95</v>
      </c>
      <c r="C64">
        <v>3.148512998851221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157425649.94256106</v>
      </c>
    </row>
    <row r="65" spans="1:15" x14ac:dyDescent="0.25">
      <c r="A65">
        <v>6.6800000000000006</v>
      </c>
      <c r="B65">
        <v>53.95</v>
      </c>
      <c r="C65">
        <v>3.1505323709825692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157526618.54912847</v>
      </c>
    </row>
    <row r="66" spans="1:15" x14ac:dyDescent="0.25">
      <c r="A66">
        <v>6.8800000000000008</v>
      </c>
      <c r="B66">
        <v>53.95</v>
      </c>
      <c r="C66">
        <v>3.1502274078095081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157511370.39047539</v>
      </c>
    </row>
    <row r="67" spans="1:15" x14ac:dyDescent="0.25">
      <c r="A67">
        <v>7.08</v>
      </c>
      <c r="B67">
        <v>53.95</v>
      </c>
      <c r="C67">
        <v>3.167283857683028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158364192.8841514</v>
      </c>
    </row>
    <row r="68" spans="1:15" x14ac:dyDescent="0.25">
      <c r="A68">
        <v>7.28</v>
      </c>
      <c r="B68">
        <v>53.95</v>
      </c>
      <c r="C68">
        <v>3.1991855389873352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159959276.94936675</v>
      </c>
    </row>
    <row r="69" spans="1:15" x14ac:dyDescent="0.25">
      <c r="A69">
        <v>7.48</v>
      </c>
      <c r="B69">
        <v>53.95</v>
      </c>
      <c r="C69">
        <v>3.223082537293918</v>
      </c>
      <c r="D69">
        <v>48</v>
      </c>
      <c r="E69">
        <v>0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161154126.86469591</v>
      </c>
    </row>
    <row r="70" spans="1:15" x14ac:dyDescent="0.25">
      <c r="A70">
        <v>7.6800000000000006</v>
      </c>
      <c r="B70">
        <v>53.95</v>
      </c>
      <c r="C70">
        <v>3.2441981442412491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162209907.21206245</v>
      </c>
    </row>
    <row r="71" spans="1:15" x14ac:dyDescent="0.25">
      <c r="A71">
        <v>7.8800000000000008</v>
      </c>
      <c r="B71">
        <v>53.95</v>
      </c>
      <c r="C71">
        <v>3.2474795649464991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162373978.24732494</v>
      </c>
    </row>
    <row r="72" spans="1:15" x14ac:dyDescent="0.25">
      <c r="A72">
        <v>8.08</v>
      </c>
      <c r="B72">
        <v>53.95</v>
      </c>
      <c r="C72">
        <v>3.2560043170305142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162800215.85152572</v>
      </c>
    </row>
    <row r="73" spans="1:15" x14ac:dyDescent="0.25">
      <c r="A73">
        <v>8.2800000000000011</v>
      </c>
      <c r="B73">
        <v>53.95</v>
      </c>
      <c r="C73">
        <v>3.3201078419305241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166005392.09652621</v>
      </c>
    </row>
    <row r="74" spans="1:15" x14ac:dyDescent="0.25">
      <c r="A74">
        <v>8.48</v>
      </c>
      <c r="B74">
        <v>53.95</v>
      </c>
      <c r="C74">
        <v>3.4199430177264278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170997150.8863214</v>
      </c>
    </row>
    <row r="75" spans="1:15" x14ac:dyDescent="0.25">
      <c r="A75">
        <v>8.68</v>
      </c>
      <c r="B75">
        <v>53.95</v>
      </c>
      <c r="C75">
        <v>3.5993504960483378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179967524.80241689</v>
      </c>
    </row>
    <row r="76" spans="1:15" x14ac:dyDescent="0.25">
      <c r="A76">
        <v>8.8800000000000008</v>
      </c>
      <c r="B76">
        <v>53.95</v>
      </c>
      <c r="C76">
        <v>3.6034433317071759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180172166.5853588</v>
      </c>
    </row>
    <row r="77" spans="1:15" x14ac:dyDescent="0.25">
      <c r="A77">
        <v>9.08</v>
      </c>
      <c r="B77">
        <v>53.95</v>
      </c>
      <c r="C77">
        <v>3.9129455641973969</v>
      </c>
      <c r="D77">
        <v>73</v>
      </c>
      <c r="E77">
        <v>7</v>
      </c>
      <c r="F77">
        <v>28</v>
      </c>
      <c r="G77">
        <v>27</v>
      </c>
      <c r="H77">
        <v>49692.732839017008</v>
      </c>
      <c r="I77">
        <v>9</v>
      </c>
      <c r="J77">
        <v>5</v>
      </c>
      <c r="K77" t="s">
        <v>12</v>
      </c>
      <c r="L77">
        <v>504446.24552272679</v>
      </c>
      <c r="M77">
        <v>6465.4153522896486</v>
      </c>
      <c r="O77">
        <f t="shared" si="1"/>
        <v>195647278.20986983</v>
      </c>
    </row>
    <row r="78" spans="1:15" x14ac:dyDescent="0.25">
      <c r="A78">
        <v>9.2800000000000011</v>
      </c>
      <c r="B78">
        <v>53.95</v>
      </c>
      <c r="C78">
        <v>4.0993858896417166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204969294.48208582</v>
      </c>
    </row>
    <row r="79" spans="1:15" x14ac:dyDescent="0.25">
      <c r="A79">
        <v>9.48</v>
      </c>
      <c r="B79">
        <v>53.95</v>
      </c>
      <c r="C79">
        <v>4.2167763928773212</v>
      </c>
      <c r="D79">
        <v>86</v>
      </c>
      <c r="E79">
        <v>19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210838819.64386606</v>
      </c>
    </row>
    <row r="80" spans="1:15" x14ac:dyDescent="0.25">
      <c r="A80">
        <v>9.68</v>
      </c>
      <c r="B80">
        <v>53.95</v>
      </c>
      <c r="C80">
        <v>4.2070874240673408</v>
      </c>
      <c r="D80">
        <v>85</v>
      </c>
      <c r="E80">
        <v>25</v>
      </c>
      <c r="F80">
        <v>29</v>
      </c>
      <c r="G80">
        <v>28</v>
      </c>
      <c r="H80">
        <v>51467.473297553333</v>
      </c>
      <c r="I80">
        <v>9</v>
      </c>
      <c r="J80">
        <v>5</v>
      </c>
      <c r="K80" t="s">
        <v>12</v>
      </c>
      <c r="L80">
        <v>522462.18286282418</v>
      </c>
      <c r="M80">
        <v>6408.6071681000467</v>
      </c>
      <c r="O80">
        <f t="shared" si="1"/>
        <v>210354371.20336705</v>
      </c>
    </row>
    <row r="81" spans="1:15" x14ac:dyDescent="0.25">
      <c r="A81">
        <v>9.8800000000000008</v>
      </c>
      <c r="B81">
        <v>53.95</v>
      </c>
      <c r="C81">
        <v>4.2113913284281681</v>
      </c>
      <c r="D81">
        <v>85</v>
      </c>
      <c r="E81">
        <v>25</v>
      </c>
      <c r="F81">
        <v>29</v>
      </c>
      <c r="G81">
        <v>28</v>
      </c>
      <c r="H81">
        <v>51467.473297553333</v>
      </c>
      <c r="I81">
        <v>9</v>
      </c>
      <c r="J81">
        <v>5</v>
      </c>
      <c r="K81" t="s">
        <v>12</v>
      </c>
      <c r="L81">
        <v>522462.18286282418</v>
      </c>
      <c r="M81">
        <v>6389.6966188110719</v>
      </c>
      <c r="O81">
        <f t="shared" si="1"/>
        <v>210569566.42140841</v>
      </c>
    </row>
    <row r="82" spans="1:15" x14ac:dyDescent="0.25">
      <c r="A82">
        <v>6.08</v>
      </c>
      <c r="B82">
        <v>53.75</v>
      </c>
      <c r="C82">
        <v>3.151038648853457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157551932.44267285</v>
      </c>
    </row>
    <row r="83" spans="1:15" x14ac:dyDescent="0.25">
      <c r="A83">
        <v>6.28</v>
      </c>
      <c r="B83">
        <v>53.75</v>
      </c>
      <c r="C83">
        <v>3.1433009664592242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157165048.32296121</v>
      </c>
    </row>
    <row r="84" spans="1:15" x14ac:dyDescent="0.25">
      <c r="A84">
        <v>6.48</v>
      </c>
      <c r="B84">
        <v>53.75</v>
      </c>
      <c r="C84">
        <v>3.141810113332836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157090505.6666418</v>
      </c>
    </row>
    <row r="85" spans="1:15" x14ac:dyDescent="0.25">
      <c r="A85">
        <v>6.6800000000000006</v>
      </c>
      <c r="B85">
        <v>53.75</v>
      </c>
      <c r="C85">
        <v>3.1431628042176332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157158140.21088165</v>
      </c>
    </row>
    <row r="86" spans="1:15" x14ac:dyDescent="0.25">
      <c r="A86">
        <v>6.8800000000000008</v>
      </c>
      <c r="B86">
        <v>53.75</v>
      </c>
      <c r="C86">
        <v>3.142671800388154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157133590.01940769</v>
      </c>
    </row>
    <row r="87" spans="1:15" x14ac:dyDescent="0.25">
      <c r="A87">
        <v>7.08</v>
      </c>
      <c r="B87">
        <v>53.75</v>
      </c>
      <c r="C87">
        <v>3.1601411824829371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158007059.12414685</v>
      </c>
    </row>
    <row r="88" spans="1:15" x14ac:dyDescent="0.25">
      <c r="A88">
        <v>7.28</v>
      </c>
      <c r="B88">
        <v>53.75</v>
      </c>
      <c r="C88">
        <v>3.1928105159599589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159640525.79799795</v>
      </c>
    </row>
    <row r="89" spans="1:15" x14ac:dyDescent="0.25">
      <c r="A89">
        <v>7.48</v>
      </c>
      <c r="B89">
        <v>53.75</v>
      </c>
      <c r="C89">
        <v>3.217535135109185</v>
      </c>
      <c r="D89">
        <v>48</v>
      </c>
      <c r="E89">
        <v>0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160876756.75545925</v>
      </c>
    </row>
    <row r="90" spans="1:15" x14ac:dyDescent="0.25">
      <c r="A90">
        <v>7.6800000000000006</v>
      </c>
      <c r="B90">
        <v>53.75</v>
      </c>
      <c r="C90">
        <v>3.2393933339655621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161969666.6982781</v>
      </c>
    </row>
    <row r="91" spans="1:15" x14ac:dyDescent="0.25">
      <c r="A91">
        <v>7.8800000000000008</v>
      </c>
      <c r="B91">
        <v>53.75</v>
      </c>
      <c r="C91">
        <v>3.2432973874729392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162164869.37364694</v>
      </c>
    </row>
    <row r="92" spans="1:15" x14ac:dyDescent="0.25">
      <c r="A92">
        <v>8.08</v>
      </c>
      <c r="B92">
        <v>53.75</v>
      </c>
      <c r="C92">
        <v>3.2523335237304631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162616676.18652317</v>
      </c>
    </row>
    <row r="93" spans="1:15" x14ac:dyDescent="0.25">
      <c r="A93">
        <v>8.2800000000000011</v>
      </c>
      <c r="B93">
        <v>53.75</v>
      </c>
      <c r="C93">
        <v>3.3168567790407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165842838.95203501</v>
      </c>
    </row>
    <row r="94" spans="1:15" x14ac:dyDescent="0.25">
      <c r="A94">
        <v>8.48</v>
      </c>
      <c r="B94">
        <v>53.75</v>
      </c>
      <c r="C94">
        <v>3.4170391069378021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170851955.34689009</v>
      </c>
    </row>
    <row r="95" spans="1:15" x14ac:dyDescent="0.25">
      <c r="A95">
        <v>8.68</v>
      </c>
      <c r="B95">
        <v>53.75</v>
      </c>
      <c r="C95">
        <v>3.5967368321065041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179836841.60532519</v>
      </c>
    </row>
    <row r="96" spans="1:15" x14ac:dyDescent="0.25">
      <c r="A96">
        <v>8.8800000000000008</v>
      </c>
      <c r="B96">
        <v>53.75</v>
      </c>
      <c r="C96">
        <v>3.6010751798216591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180053758.99108297</v>
      </c>
    </row>
    <row r="97" spans="1:15" x14ac:dyDescent="0.25">
      <c r="A97">
        <v>9.08</v>
      </c>
      <c r="B97">
        <v>53.75</v>
      </c>
      <c r="C97">
        <v>3.9107874721144622</v>
      </c>
      <c r="D97">
        <v>73</v>
      </c>
      <c r="E97">
        <v>7</v>
      </c>
      <c r="F97">
        <v>28</v>
      </c>
      <c r="G97">
        <v>27</v>
      </c>
      <c r="H97">
        <v>49692.732839017008</v>
      </c>
      <c r="I97">
        <v>9</v>
      </c>
      <c r="J97">
        <v>5</v>
      </c>
      <c r="K97" t="s">
        <v>12</v>
      </c>
      <c r="L97">
        <v>504446.24552272679</v>
      </c>
      <c r="M97">
        <v>6454.0936549391427</v>
      </c>
      <c r="O97">
        <f t="shared" si="1"/>
        <v>195539373.60572311</v>
      </c>
    </row>
    <row r="98" spans="1:15" x14ac:dyDescent="0.25">
      <c r="A98">
        <v>9.2800000000000011</v>
      </c>
      <c r="B98">
        <v>53.75</v>
      </c>
      <c r="C98">
        <v>4.0974094722470431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204870473.61235216</v>
      </c>
    </row>
    <row r="99" spans="1:15" x14ac:dyDescent="0.25">
      <c r="A99">
        <v>9.48</v>
      </c>
      <c r="B99">
        <v>53.75</v>
      </c>
      <c r="C99">
        <v>4.2149586752523343</v>
      </c>
      <c r="D99">
        <v>86</v>
      </c>
      <c r="E99">
        <v>19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210747933.76261672</v>
      </c>
    </row>
    <row r="100" spans="1:15" x14ac:dyDescent="0.25">
      <c r="A100">
        <v>9.68</v>
      </c>
      <c r="B100">
        <v>53.75</v>
      </c>
      <c r="C100">
        <v>4.2054096097203129</v>
      </c>
      <c r="D100">
        <v>85</v>
      </c>
      <c r="E100">
        <v>25</v>
      </c>
      <c r="F100">
        <v>29</v>
      </c>
      <c r="G100">
        <v>28</v>
      </c>
      <c r="H100">
        <v>51467.473297553333</v>
      </c>
      <c r="I100">
        <v>9</v>
      </c>
      <c r="J100">
        <v>5</v>
      </c>
      <c r="K100" t="s">
        <v>12</v>
      </c>
      <c r="L100">
        <v>522462.18286282418</v>
      </c>
      <c r="M100">
        <v>6397.241430118238</v>
      </c>
      <c r="O100">
        <f t="shared" si="1"/>
        <v>210270480.48601565</v>
      </c>
    </row>
    <row r="101" spans="1:15" x14ac:dyDescent="0.25">
      <c r="A101">
        <v>9.8800000000000008</v>
      </c>
      <c r="B101">
        <v>53.75</v>
      </c>
      <c r="C101">
        <v>4.2098378809842103</v>
      </c>
      <c r="D101">
        <v>85</v>
      </c>
      <c r="E101">
        <v>25</v>
      </c>
      <c r="F101">
        <v>29</v>
      </c>
      <c r="G101">
        <v>28</v>
      </c>
      <c r="H101">
        <v>51467.473297553333</v>
      </c>
      <c r="I101">
        <v>9</v>
      </c>
      <c r="J101">
        <v>5</v>
      </c>
      <c r="K101" t="s">
        <v>12</v>
      </c>
      <c r="L101">
        <v>522462.18286282418</v>
      </c>
      <c r="M101">
        <v>6378.3161926429711</v>
      </c>
      <c r="O101">
        <f t="shared" si="1"/>
        <v>210491894.04921052</v>
      </c>
    </row>
    <row r="102" spans="1:15" x14ac:dyDescent="0.25">
      <c r="A102">
        <v>6.08</v>
      </c>
      <c r="B102">
        <v>53.55</v>
      </c>
      <c r="C102">
        <v>3.198232212956321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159911610.64781606</v>
      </c>
    </row>
    <row r="103" spans="1:15" x14ac:dyDescent="0.25">
      <c r="A103">
        <v>6.28</v>
      </c>
      <c r="B103">
        <v>53.55</v>
      </c>
      <c r="C103">
        <v>3.1960473004944379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159802365.02472189</v>
      </c>
    </row>
    <row r="104" spans="1:15" x14ac:dyDescent="0.25">
      <c r="A104">
        <v>6.48</v>
      </c>
      <c r="B104">
        <v>53.55</v>
      </c>
      <c r="C104">
        <v>3.2262441827813348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161312209.13906676</v>
      </c>
    </row>
    <row r="105" spans="1:15" x14ac:dyDescent="0.25">
      <c r="A105">
        <v>6.6800000000000006</v>
      </c>
      <c r="B105">
        <v>53.55</v>
      </c>
      <c r="C105">
        <v>3.2655706292603268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163278531.46301633</v>
      </c>
    </row>
    <row r="106" spans="1:15" x14ac:dyDescent="0.25">
      <c r="A106">
        <v>6.8800000000000008</v>
      </c>
      <c r="B106">
        <v>53.55</v>
      </c>
      <c r="C106">
        <v>3.2643988683485081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163219943.41742539</v>
      </c>
    </row>
    <row r="107" spans="1:15" x14ac:dyDescent="0.25">
      <c r="A107">
        <v>7.08</v>
      </c>
      <c r="B107">
        <v>53.55</v>
      </c>
      <c r="C107">
        <v>3.362992189381464</v>
      </c>
      <c r="D107">
        <v>53</v>
      </c>
      <c r="E107">
        <v>23</v>
      </c>
      <c r="F107">
        <v>25</v>
      </c>
      <c r="G107">
        <v>24</v>
      </c>
      <c r="H107">
        <v>44368.511463408053</v>
      </c>
      <c r="I107">
        <v>9</v>
      </c>
      <c r="J107">
        <v>5</v>
      </c>
      <c r="K107" t="s">
        <v>12</v>
      </c>
      <c r="L107">
        <v>450398.43350243458</v>
      </c>
      <c r="M107">
        <v>6633.2414840982055</v>
      </c>
      <c r="O107">
        <f t="shared" si="1"/>
        <v>168149609.46907321</v>
      </c>
    </row>
    <row r="108" spans="1:15" x14ac:dyDescent="0.25">
      <c r="A108">
        <v>7.28</v>
      </c>
      <c r="B108">
        <v>53.55</v>
      </c>
      <c r="C108">
        <v>3.4305136684497151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171525683.42248574</v>
      </c>
    </row>
    <row r="109" spans="1:15" x14ac:dyDescent="0.25">
      <c r="A109">
        <v>7.48</v>
      </c>
      <c r="B109">
        <v>53.55</v>
      </c>
      <c r="C109">
        <v>3.5057573660959491</v>
      </c>
      <c r="D109">
        <v>58</v>
      </c>
      <c r="E109">
        <v>14</v>
      </c>
      <c r="F109">
        <v>26</v>
      </c>
      <c r="G109">
        <v>25</v>
      </c>
      <c r="H109">
        <v>46143.251921944357</v>
      </c>
      <c r="I109">
        <v>9</v>
      </c>
      <c r="J109">
        <v>5</v>
      </c>
      <c r="K109" t="s">
        <v>12</v>
      </c>
      <c r="L109">
        <v>468414.37084253202</v>
      </c>
      <c r="M109">
        <v>6595.0587812170461</v>
      </c>
      <c r="O109">
        <f t="shared" si="1"/>
        <v>175287868.30479747</v>
      </c>
    </row>
    <row r="110" spans="1:15" x14ac:dyDescent="0.25">
      <c r="A110">
        <v>7.6800000000000006</v>
      </c>
      <c r="B110">
        <v>53.55</v>
      </c>
      <c r="C110">
        <v>3.5548478086620632</v>
      </c>
      <c r="D110">
        <v>61</v>
      </c>
      <c r="E110">
        <v>0</v>
      </c>
      <c r="F110">
        <v>26</v>
      </c>
      <c r="G110">
        <v>25</v>
      </c>
      <c r="H110">
        <v>46143.251921944357</v>
      </c>
      <c r="I110">
        <v>9</v>
      </c>
      <c r="J110">
        <v>5</v>
      </c>
      <c r="K110" t="s">
        <v>12</v>
      </c>
      <c r="L110">
        <v>468414.37084253202</v>
      </c>
      <c r="M110">
        <v>6575.9845763518924</v>
      </c>
      <c r="O110">
        <f t="shared" si="1"/>
        <v>177742390.43310314</v>
      </c>
    </row>
    <row r="111" spans="1:15" x14ac:dyDescent="0.25">
      <c r="A111">
        <v>7.8800000000000008</v>
      </c>
      <c r="B111">
        <v>53.55</v>
      </c>
      <c r="C111">
        <v>3.559260144873182</v>
      </c>
      <c r="D111">
        <v>61</v>
      </c>
      <c r="E111">
        <v>0</v>
      </c>
      <c r="F111">
        <v>26</v>
      </c>
      <c r="G111">
        <v>25</v>
      </c>
      <c r="H111">
        <v>46143.251921944357</v>
      </c>
      <c r="I111">
        <v>9</v>
      </c>
      <c r="J111">
        <v>5</v>
      </c>
      <c r="K111" t="s">
        <v>12</v>
      </c>
      <c r="L111">
        <v>468414.37084253202</v>
      </c>
      <c r="M111">
        <v>6556.9219588490378</v>
      </c>
      <c r="O111">
        <f t="shared" si="1"/>
        <v>177963007.24365911</v>
      </c>
    </row>
    <row r="112" spans="1:15" x14ac:dyDescent="0.25">
      <c r="A112">
        <v>8.08</v>
      </c>
      <c r="B112">
        <v>53.55</v>
      </c>
      <c r="C112">
        <v>3.5757652405498219</v>
      </c>
      <c r="D112">
        <v>61</v>
      </c>
      <c r="E112">
        <v>17</v>
      </c>
      <c r="F112">
        <v>26</v>
      </c>
      <c r="G112">
        <v>25</v>
      </c>
      <c r="H112">
        <v>46143.251921944357</v>
      </c>
      <c r="I112">
        <v>9</v>
      </c>
      <c r="J112">
        <v>5</v>
      </c>
      <c r="K112" t="s">
        <v>12</v>
      </c>
      <c r="L112">
        <v>468414.37084253202</v>
      </c>
      <c r="M112">
        <v>6537.8710474981881</v>
      </c>
      <c r="O112">
        <f t="shared" si="1"/>
        <v>178788262.02749109</v>
      </c>
    </row>
    <row r="113" spans="1:15" x14ac:dyDescent="0.25">
      <c r="A113">
        <v>8.2800000000000011</v>
      </c>
      <c r="B113">
        <v>53.55</v>
      </c>
      <c r="C113">
        <v>3.648865152564019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182443257.62820095</v>
      </c>
    </row>
    <row r="114" spans="1:15" x14ac:dyDescent="0.25">
      <c r="A114">
        <v>8.48</v>
      </c>
      <c r="B114">
        <v>53.55</v>
      </c>
      <c r="C114">
        <v>3.750167291283935</v>
      </c>
      <c r="D114">
        <v>68</v>
      </c>
      <c r="E114">
        <v>0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187508364.56419674</v>
      </c>
    </row>
    <row r="115" spans="1:15" x14ac:dyDescent="0.25">
      <c r="A115">
        <v>8.68</v>
      </c>
      <c r="B115">
        <v>53.55</v>
      </c>
      <c r="C115">
        <v>3.9503989420201902</v>
      </c>
      <c r="D115">
        <v>76</v>
      </c>
      <c r="E115">
        <v>0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197519947.10100952</v>
      </c>
    </row>
    <row r="116" spans="1:15" x14ac:dyDescent="0.25">
      <c r="A116">
        <v>8.8800000000000008</v>
      </c>
      <c r="B116">
        <v>53.55</v>
      </c>
      <c r="C116">
        <v>3.9548878509479022</v>
      </c>
      <c r="D116">
        <v>76</v>
      </c>
      <c r="E116">
        <v>0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197744392.54739511</v>
      </c>
    </row>
    <row r="117" spans="1:15" x14ac:dyDescent="0.25">
      <c r="A117">
        <v>9.08</v>
      </c>
      <c r="B117">
        <v>53.55</v>
      </c>
      <c r="C117">
        <v>4.1643525417494844</v>
      </c>
      <c r="D117">
        <v>84</v>
      </c>
      <c r="E117">
        <v>13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208217627.08747423</v>
      </c>
    </row>
    <row r="118" spans="1:15" x14ac:dyDescent="0.25">
      <c r="A118">
        <v>9.2800000000000011</v>
      </c>
      <c r="B118">
        <v>53.55</v>
      </c>
      <c r="C118">
        <v>4.2767704881781787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213838524.40890893</v>
      </c>
    </row>
    <row r="119" spans="1:15" x14ac:dyDescent="0.25">
      <c r="A119">
        <v>9.48</v>
      </c>
      <c r="B119">
        <v>53.55</v>
      </c>
      <c r="C119">
        <v>4.3044588517490432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215222942.58745217</v>
      </c>
    </row>
    <row r="120" spans="1:15" x14ac:dyDescent="0.25">
      <c r="A120">
        <v>9.68</v>
      </c>
      <c r="B120">
        <v>53.55</v>
      </c>
      <c r="C120">
        <v>4.2942832584810873</v>
      </c>
      <c r="D120">
        <v>90</v>
      </c>
      <c r="E120">
        <v>23</v>
      </c>
      <c r="F120">
        <v>29</v>
      </c>
      <c r="G120">
        <v>28</v>
      </c>
      <c r="H120">
        <v>51467.473297553333</v>
      </c>
      <c r="I120">
        <v>9</v>
      </c>
      <c r="J120">
        <v>5</v>
      </c>
      <c r="K120" t="s">
        <v>12</v>
      </c>
      <c r="L120">
        <v>522462.18286282418</v>
      </c>
      <c r="M120">
        <v>6385.8998585313948</v>
      </c>
      <c r="O120">
        <f t="shared" si="1"/>
        <v>214714162.92405435</v>
      </c>
    </row>
    <row r="121" spans="1:15" x14ac:dyDescent="0.25">
      <c r="A121">
        <v>9.8800000000000008</v>
      </c>
      <c r="B121">
        <v>53.55</v>
      </c>
      <c r="C121">
        <v>4.2987852254092767</v>
      </c>
      <c r="D121">
        <v>90</v>
      </c>
      <c r="E121">
        <v>23</v>
      </c>
      <c r="F121">
        <v>29</v>
      </c>
      <c r="G121">
        <v>28</v>
      </c>
      <c r="H121">
        <v>51467.473297553333</v>
      </c>
      <c r="I121">
        <v>9</v>
      </c>
      <c r="J121">
        <v>5</v>
      </c>
      <c r="K121" t="s">
        <v>12</v>
      </c>
      <c r="L121">
        <v>522462.18286282418</v>
      </c>
      <c r="M121">
        <v>6366.9598626613461</v>
      </c>
      <c r="O121">
        <f t="shared" si="1"/>
        <v>214939261.27046382</v>
      </c>
    </row>
    <row r="122" spans="1:15" x14ac:dyDescent="0.25">
      <c r="A122">
        <v>6.08</v>
      </c>
      <c r="B122">
        <v>53.35</v>
      </c>
      <c r="C122">
        <v>3.428084781423228</v>
      </c>
      <c r="D122">
        <v>54</v>
      </c>
      <c r="E122">
        <v>4</v>
      </c>
      <c r="F122">
        <v>26</v>
      </c>
      <c r="G122">
        <v>25</v>
      </c>
      <c r="H122">
        <v>46143.251921944357</v>
      </c>
      <c r="I122">
        <v>9</v>
      </c>
      <c r="J122">
        <v>5</v>
      </c>
      <c r="K122" t="s">
        <v>12</v>
      </c>
      <c r="L122">
        <v>468414.37084253202</v>
      </c>
      <c r="M122">
        <v>6717.8416326614679</v>
      </c>
      <c r="O122">
        <f t="shared" si="1"/>
        <v>171404239.07116139</v>
      </c>
    </row>
    <row r="123" spans="1:15" x14ac:dyDescent="0.25">
      <c r="A123">
        <v>6.28</v>
      </c>
      <c r="B123">
        <v>53.35</v>
      </c>
      <c r="C123">
        <v>3.4754853902080218</v>
      </c>
      <c r="D123">
        <v>57</v>
      </c>
      <c r="E123">
        <v>0</v>
      </c>
      <c r="F123">
        <v>26</v>
      </c>
      <c r="G123">
        <v>25</v>
      </c>
      <c r="H123">
        <v>46143.251921944357</v>
      </c>
      <c r="I123">
        <v>9</v>
      </c>
      <c r="J123">
        <v>5</v>
      </c>
      <c r="K123" t="s">
        <v>12</v>
      </c>
      <c r="L123">
        <v>468414.37084253202</v>
      </c>
      <c r="M123">
        <v>6698.6748189308701</v>
      </c>
      <c r="O123">
        <f t="shared" si="1"/>
        <v>173774269.5104011</v>
      </c>
    </row>
    <row r="124" spans="1:15" x14ac:dyDescent="0.25">
      <c r="A124">
        <v>6.48</v>
      </c>
      <c r="B124">
        <v>53.35</v>
      </c>
      <c r="C124">
        <v>3.5246574090738658</v>
      </c>
      <c r="D124">
        <v>57</v>
      </c>
      <c r="E124">
        <v>5</v>
      </c>
      <c r="F124">
        <v>27</v>
      </c>
      <c r="G124">
        <v>26</v>
      </c>
      <c r="H124">
        <v>47917.992380480689</v>
      </c>
      <c r="I124">
        <v>9</v>
      </c>
      <c r="J124">
        <v>5</v>
      </c>
      <c r="K124" t="s">
        <v>12</v>
      </c>
      <c r="L124">
        <v>486430.30818262941</v>
      </c>
      <c r="M124">
        <v>6679.518788742399</v>
      </c>
      <c r="O124">
        <f t="shared" si="1"/>
        <v>176232870.4536933</v>
      </c>
    </row>
    <row r="125" spans="1:15" x14ac:dyDescent="0.25">
      <c r="A125">
        <v>6.6800000000000006</v>
      </c>
      <c r="B125">
        <v>53.35</v>
      </c>
      <c r="C125">
        <v>3.5597158024607012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177985790.12303507</v>
      </c>
    </row>
    <row r="126" spans="1:15" x14ac:dyDescent="0.25">
      <c r="A126">
        <v>6.8800000000000008</v>
      </c>
      <c r="B126">
        <v>53.35</v>
      </c>
      <c r="C126">
        <v>3.5581569566746598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177907847.83373299</v>
      </c>
    </row>
    <row r="127" spans="1:15" x14ac:dyDescent="0.25">
      <c r="A127">
        <v>7.08</v>
      </c>
      <c r="B127">
        <v>53.35</v>
      </c>
      <c r="C127">
        <v>3.6897437706804288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184487188.53402144</v>
      </c>
    </row>
    <row r="128" spans="1:15" x14ac:dyDescent="0.25">
      <c r="A128">
        <v>7.28</v>
      </c>
      <c r="B128">
        <v>53.35</v>
      </c>
      <c r="C128">
        <v>3.790271481287891</v>
      </c>
      <c r="D128">
        <v>68</v>
      </c>
      <c r="E128">
        <v>24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189513574.06439456</v>
      </c>
    </row>
    <row r="129" spans="1:15" x14ac:dyDescent="0.25">
      <c r="A129">
        <v>7.48</v>
      </c>
      <c r="B129">
        <v>53.35</v>
      </c>
      <c r="C129">
        <v>3.8869718516692422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194348592.58346212</v>
      </c>
    </row>
    <row r="130" spans="1:15" x14ac:dyDescent="0.25">
      <c r="A130">
        <v>7.6800000000000006</v>
      </c>
      <c r="B130">
        <v>53.35</v>
      </c>
      <c r="C130">
        <v>3.964316157581488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198215807.87907439</v>
      </c>
    </row>
    <row r="131" spans="1:15" x14ac:dyDescent="0.25">
      <c r="A131">
        <v>7.8800000000000008</v>
      </c>
      <c r="B131">
        <v>53.35</v>
      </c>
      <c r="C131">
        <v>3.9687944825694408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198439724.12847203</v>
      </c>
    </row>
    <row r="132" spans="1:15" x14ac:dyDescent="0.25">
      <c r="A132">
        <v>8.08</v>
      </c>
      <c r="B132">
        <v>53.35</v>
      </c>
      <c r="C132">
        <v>4.0121195505379417</v>
      </c>
      <c r="D132">
        <v>77</v>
      </c>
      <c r="E132">
        <v>10</v>
      </c>
      <c r="F132">
        <v>29</v>
      </c>
      <c r="G132">
        <v>28</v>
      </c>
      <c r="H132">
        <v>51467.473297553333</v>
      </c>
      <c r="I132">
        <v>9</v>
      </c>
      <c r="J132">
        <v>5</v>
      </c>
      <c r="K132" t="s">
        <v>12</v>
      </c>
      <c r="L132">
        <v>522462.18286282418</v>
      </c>
      <c r="M132">
        <v>6526.6722510162663</v>
      </c>
      <c r="O132">
        <f t="shared" si="2"/>
        <v>200605977.52689707</v>
      </c>
    </row>
    <row r="133" spans="1:15" x14ac:dyDescent="0.25">
      <c r="A133">
        <v>8.2800000000000011</v>
      </c>
      <c r="B133">
        <v>53.35</v>
      </c>
      <c r="C133">
        <v>4.0720007100471074</v>
      </c>
      <c r="D133">
        <v>80</v>
      </c>
      <c r="E133">
        <v>11</v>
      </c>
      <c r="F133">
        <v>29</v>
      </c>
      <c r="G133">
        <v>28</v>
      </c>
      <c r="H133">
        <v>51467.473297553333</v>
      </c>
      <c r="I133">
        <v>9</v>
      </c>
      <c r="J133">
        <v>5</v>
      </c>
      <c r="K133" t="s">
        <v>12</v>
      </c>
      <c r="L133">
        <v>522462.18286282418</v>
      </c>
      <c r="M133">
        <v>6507.618383293373</v>
      </c>
      <c r="O133">
        <f t="shared" si="2"/>
        <v>203600035.50235537</v>
      </c>
    </row>
    <row r="134" spans="1:15" x14ac:dyDescent="0.25">
      <c r="A134">
        <v>8.48</v>
      </c>
      <c r="B134">
        <v>53.35</v>
      </c>
      <c r="C134">
        <v>4.1690436169741751</v>
      </c>
      <c r="D134">
        <v>85</v>
      </c>
      <c r="E134">
        <v>13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208452180.84870875</v>
      </c>
    </row>
    <row r="135" spans="1:15" x14ac:dyDescent="0.25">
      <c r="A135">
        <v>8.68</v>
      </c>
      <c r="B135">
        <v>53.35</v>
      </c>
      <c r="C135">
        <v>4.2746379407321493</v>
      </c>
      <c r="D135">
        <v>88</v>
      </c>
      <c r="E135">
        <v>8</v>
      </c>
      <c r="F135">
        <v>30</v>
      </c>
      <c r="G135">
        <v>29</v>
      </c>
      <c r="H135">
        <v>53242.213756089652</v>
      </c>
      <c r="I135">
        <v>9</v>
      </c>
      <c r="J135">
        <v>5</v>
      </c>
      <c r="K135" t="s">
        <v>12</v>
      </c>
      <c r="L135">
        <v>540478.12020292156</v>
      </c>
      <c r="M135">
        <v>6469.5465953146804</v>
      </c>
      <c r="O135">
        <f t="shared" si="2"/>
        <v>213731897.03660747</v>
      </c>
    </row>
    <row r="136" spans="1:15" x14ac:dyDescent="0.25">
      <c r="A136">
        <v>8.8800000000000008</v>
      </c>
      <c r="B136">
        <v>53.35</v>
      </c>
      <c r="C136">
        <v>4.2791508535260627</v>
      </c>
      <c r="D136">
        <v>88</v>
      </c>
      <c r="E136">
        <v>8</v>
      </c>
      <c r="F136">
        <v>30</v>
      </c>
      <c r="G136">
        <v>29</v>
      </c>
      <c r="H136">
        <v>53242.213756089652</v>
      </c>
      <c r="I136">
        <v>9</v>
      </c>
      <c r="J136">
        <v>5</v>
      </c>
      <c r="K136" t="s">
        <v>12</v>
      </c>
      <c r="L136">
        <v>540478.12020292156</v>
      </c>
      <c r="M136">
        <v>6450.528921781668</v>
      </c>
      <c r="O136">
        <f t="shared" si="2"/>
        <v>213957542.67630315</v>
      </c>
    </row>
    <row r="137" spans="1:15" x14ac:dyDescent="0.25">
      <c r="A137">
        <v>9.08</v>
      </c>
      <c r="B137">
        <v>53.35</v>
      </c>
      <c r="C137">
        <v>4.3854248318171773</v>
      </c>
      <c r="D137">
        <v>93</v>
      </c>
      <c r="E137">
        <v>23</v>
      </c>
      <c r="F137">
        <v>30</v>
      </c>
      <c r="G137">
        <v>29</v>
      </c>
      <c r="H137">
        <v>53242.213756089652</v>
      </c>
      <c r="I137">
        <v>9</v>
      </c>
      <c r="J137">
        <v>5</v>
      </c>
      <c r="K137" t="s">
        <v>12</v>
      </c>
      <c r="L137">
        <v>540478.12020292156</v>
      </c>
      <c r="M137">
        <v>6431.5235619251698</v>
      </c>
      <c r="O137">
        <f t="shared" si="2"/>
        <v>219271241.59085888</v>
      </c>
    </row>
    <row r="138" spans="1:15" x14ac:dyDescent="0.25">
      <c r="A138">
        <v>9.2800000000000011</v>
      </c>
      <c r="B138">
        <v>53.35</v>
      </c>
      <c r="C138">
        <v>4.3702985356640367</v>
      </c>
      <c r="D138">
        <v>92</v>
      </c>
      <c r="E138">
        <v>21</v>
      </c>
      <c r="F138">
        <v>30</v>
      </c>
      <c r="G138">
        <v>29</v>
      </c>
      <c r="H138">
        <v>53242.213756089652</v>
      </c>
      <c r="I138">
        <v>9</v>
      </c>
      <c r="J138">
        <v>5</v>
      </c>
      <c r="K138" t="s">
        <v>12</v>
      </c>
      <c r="L138">
        <v>540478.12020292156</v>
      </c>
      <c r="M138">
        <v>6412.5306424697637</v>
      </c>
      <c r="O138">
        <f t="shared" si="2"/>
        <v>218514926.78320184</v>
      </c>
    </row>
    <row r="139" spans="1:15" x14ac:dyDescent="0.25">
      <c r="A139">
        <v>9.48</v>
      </c>
      <c r="B139">
        <v>53.35</v>
      </c>
      <c r="C139">
        <v>4.3551732490998747</v>
      </c>
      <c r="D139">
        <v>91</v>
      </c>
      <c r="E139">
        <v>19</v>
      </c>
      <c r="F139">
        <v>30</v>
      </c>
      <c r="G139">
        <v>29</v>
      </c>
      <c r="H139">
        <v>53242.213756089652</v>
      </c>
      <c r="I139">
        <v>9</v>
      </c>
      <c r="J139">
        <v>5</v>
      </c>
      <c r="K139" t="s">
        <v>12</v>
      </c>
      <c r="L139">
        <v>540478.12020292156</v>
      </c>
      <c r="M139">
        <v>6393.5502915187089</v>
      </c>
      <c r="O139">
        <f t="shared" si="2"/>
        <v>217758662.45499372</v>
      </c>
    </row>
    <row r="140" spans="1:15" x14ac:dyDescent="0.25">
      <c r="A140">
        <v>9.68</v>
      </c>
      <c r="B140">
        <v>53.35</v>
      </c>
      <c r="C140">
        <v>4.3440486168878314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217202430.84439158</v>
      </c>
    </row>
    <row r="141" spans="1:15" x14ac:dyDescent="0.25">
      <c r="A141">
        <v>9.8800000000000008</v>
      </c>
      <c r="B141">
        <v>53.35</v>
      </c>
      <c r="C141">
        <v>4.3485670569967274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217428352.84983638</v>
      </c>
    </row>
    <row r="142" spans="1:15" x14ac:dyDescent="0.25">
      <c r="A142">
        <v>6.08</v>
      </c>
      <c r="B142">
        <v>53.15</v>
      </c>
      <c r="C142">
        <v>3.693371045808969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184668552.29044846</v>
      </c>
    </row>
    <row r="143" spans="1:15" x14ac:dyDescent="0.25">
      <c r="A143">
        <v>6.28</v>
      </c>
      <c r="B143">
        <v>53.15</v>
      </c>
      <c r="C143">
        <v>3.7956957083223628</v>
      </c>
      <c r="D143">
        <v>68</v>
      </c>
      <c r="E143">
        <v>23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189784785.41611814</v>
      </c>
    </row>
    <row r="144" spans="1:15" x14ac:dyDescent="0.25">
      <c r="A144">
        <v>6.48</v>
      </c>
      <c r="B144">
        <v>53.15</v>
      </c>
      <c r="C144">
        <v>3.8204666326118959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191023331.63059479</v>
      </c>
    </row>
    <row r="145" spans="1:15" x14ac:dyDescent="0.25">
      <c r="A145">
        <v>6.6800000000000006</v>
      </c>
      <c r="B145">
        <v>53.15</v>
      </c>
      <c r="C145">
        <v>3.8358049181589688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191790245.90794843</v>
      </c>
    </row>
    <row r="146" spans="1:15" x14ac:dyDescent="0.25">
      <c r="A146">
        <v>6.8800000000000008</v>
      </c>
      <c r="B146">
        <v>53.15</v>
      </c>
      <c r="C146">
        <v>3.83523980564512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191761990.28225601</v>
      </c>
    </row>
    <row r="147" spans="1:15" x14ac:dyDescent="0.25">
      <c r="A147">
        <v>7.08</v>
      </c>
      <c r="B147">
        <v>53.15</v>
      </c>
      <c r="C147">
        <v>3.9054106396012682</v>
      </c>
      <c r="D147">
        <v>72</v>
      </c>
      <c r="E147">
        <v>11</v>
      </c>
      <c r="F147">
        <v>29</v>
      </c>
      <c r="G147">
        <v>28</v>
      </c>
      <c r="H147">
        <v>51467.473297553333</v>
      </c>
      <c r="I147">
        <v>9</v>
      </c>
      <c r="J147">
        <v>5</v>
      </c>
      <c r="K147" t="s">
        <v>12</v>
      </c>
      <c r="L147">
        <v>522462.18286282418</v>
      </c>
      <c r="M147">
        <v>6611.0169071854607</v>
      </c>
      <c r="O147">
        <f t="shared" si="2"/>
        <v>195270531.98006341</v>
      </c>
    </row>
    <row r="148" spans="1:15" x14ac:dyDescent="0.25">
      <c r="A148">
        <v>7.28</v>
      </c>
      <c r="B148">
        <v>53.15</v>
      </c>
      <c r="C148">
        <v>3.980236865563112</v>
      </c>
      <c r="D148">
        <v>76</v>
      </c>
      <c r="E148">
        <v>10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199011843.2781556</v>
      </c>
    </row>
    <row r="149" spans="1:15" x14ac:dyDescent="0.25">
      <c r="A149">
        <v>7.48</v>
      </c>
      <c r="B149">
        <v>53.15</v>
      </c>
      <c r="C149">
        <v>4.0676739053920903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203383695.2696045</v>
      </c>
    </row>
    <row r="150" spans="1:15" x14ac:dyDescent="0.25">
      <c r="A150">
        <v>7.6800000000000006</v>
      </c>
      <c r="B150">
        <v>53.15</v>
      </c>
      <c r="C150">
        <v>4.1496178249432996</v>
      </c>
      <c r="D150">
        <v>82</v>
      </c>
      <c r="E150">
        <v>14</v>
      </c>
      <c r="F150">
        <v>30</v>
      </c>
      <c r="G150">
        <v>29</v>
      </c>
      <c r="H150">
        <v>53242.213756089652</v>
      </c>
      <c r="I150">
        <v>9</v>
      </c>
      <c r="J150">
        <v>5</v>
      </c>
      <c r="K150" t="s">
        <v>12</v>
      </c>
      <c r="L150">
        <v>540478.12020292156</v>
      </c>
      <c r="M150">
        <v>6553.6712679650655</v>
      </c>
      <c r="O150">
        <f t="shared" si="2"/>
        <v>207480891.24716496</v>
      </c>
    </row>
    <row r="151" spans="1:15" x14ac:dyDescent="0.25">
      <c r="A151">
        <v>7.8800000000000008</v>
      </c>
      <c r="B151">
        <v>53.15</v>
      </c>
      <c r="C151">
        <v>4.1536746494506902</v>
      </c>
      <c r="D151">
        <v>82</v>
      </c>
      <c r="E151">
        <v>14</v>
      </c>
      <c r="F151">
        <v>30</v>
      </c>
      <c r="G151">
        <v>29</v>
      </c>
      <c r="H151">
        <v>53242.213756089652</v>
      </c>
      <c r="I151">
        <v>9</v>
      </c>
      <c r="J151">
        <v>5</v>
      </c>
      <c r="K151" t="s">
        <v>12</v>
      </c>
      <c r="L151">
        <v>540478.12020292156</v>
      </c>
      <c r="M151">
        <v>6534.5790473740544</v>
      </c>
      <c r="O151">
        <f t="shared" si="2"/>
        <v>207683732.47253451</v>
      </c>
    </row>
    <row r="152" spans="1:15" x14ac:dyDescent="0.25">
      <c r="A152">
        <v>8.08</v>
      </c>
      <c r="B152">
        <v>53.15</v>
      </c>
      <c r="C152">
        <v>4.2265052998595731</v>
      </c>
      <c r="D152">
        <v>86</v>
      </c>
      <c r="E152">
        <v>8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211325264.99297866</v>
      </c>
    </row>
    <row r="153" spans="1:15" x14ac:dyDescent="0.25">
      <c r="A153">
        <v>8.2800000000000011</v>
      </c>
      <c r="B153">
        <v>53.15</v>
      </c>
      <c r="C153">
        <v>4.2819086966747388</v>
      </c>
      <c r="D153">
        <v>89</v>
      </c>
      <c r="E153">
        <v>3</v>
      </c>
      <c r="F153">
        <v>30</v>
      </c>
      <c r="G153">
        <v>29</v>
      </c>
      <c r="H153">
        <v>53242.213756089652</v>
      </c>
      <c r="I153">
        <v>9</v>
      </c>
      <c r="J153">
        <v>5</v>
      </c>
      <c r="K153" t="s">
        <v>12</v>
      </c>
      <c r="L153">
        <v>540478.12020292156</v>
      </c>
      <c r="M153">
        <v>6496.4298063237147</v>
      </c>
      <c r="O153">
        <f t="shared" si="2"/>
        <v>214095434.83373696</v>
      </c>
    </row>
    <row r="154" spans="1:15" x14ac:dyDescent="0.25">
      <c r="A154">
        <v>8.48</v>
      </c>
      <c r="B154">
        <v>53.15</v>
      </c>
      <c r="C154">
        <v>4.3101462102295409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215507310.51147705</v>
      </c>
    </row>
    <row r="155" spans="1:15" x14ac:dyDescent="0.25">
      <c r="A155">
        <v>8.68</v>
      </c>
      <c r="B155">
        <v>53.15</v>
      </c>
      <c r="C155">
        <v>4.3796144985849672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218980724.92924836</v>
      </c>
    </row>
    <row r="156" spans="1:15" x14ac:dyDescent="0.25">
      <c r="A156">
        <v>8.8800000000000008</v>
      </c>
      <c r="B156">
        <v>53.15</v>
      </c>
      <c r="C156">
        <v>4.3840223478076794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219201117.39038396</v>
      </c>
    </row>
    <row r="157" spans="1:15" x14ac:dyDescent="0.25">
      <c r="A157">
        <v>9.08</v>
      </c>
      <c r="B157">
        <v>53.15</v>
      </c>
      <c r="C157">
        <v>4.4419602070374467</v>
      </c>
      <c r="D157">
        <v>94</v>
      </c>
      <c r="E157">
        <v>5</v>
      </c>
      <c r="F157">
        <v>31</v>
      </c>
      <c r="G157">
        <v>30</v>
      </c>
      <c r="H157">
        <v>55016.95421462597</v>
      </c>
      <c r="I157">
        <v>9</v>
      </c>
      <c r="J157">
        <v>5</v>
      </c>
      <c r="K157" t="s">
        <v>12</v>
      </c>
      <c r="L157">
        <v>558494.05754301895</v>
      </c>
      <c r="M157">
        <v>6420.2755346728736</v>
      </c>
      <c r="O157">
        <f t="shared" si="2"/>
        <v>222098010.35187232</v>
      </c>
    </row>
    <row r="158" spans="1:15" x14ac:dyDescent="0.25">
      <c r="A158">
        <v>9.2800000000000011</v>
      </c>
      <c r="B158">
        <v>53.15</v>
      </c>
      <c r="C158">
        <v>4.4302771051420882</v>
      </c>
      <c r="D158">
        <v>95</v>
      </c>
      <c r="E158">
        <v>27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221513855.2571044</v>
      </c>
    </row>
    <row r="159" spans="1:15" x14ac:dyDescent="0.25">
      <c r="A159">
        <v>9.48</v>
      </c>
      <c r="B159">
        <v>53.15</v>
      </c>
      <c r="C159">
        <v>4.4115463675488042</v>
      </c>
      <c r="D159">
        <v>94</v>
      </c>
      <c r="E159">
        <v>20</v>
      </c>
      <c r="F159">
        <v>30</v>
      </c>
      <c r="G159">
        <v>29</v>
      </c>
      <c r="H159">
        <v>53242.213756089652</v>
      </c>
      <c r="I159">
        <v>9</v>
      </c>
      <c r="J159">
        <v>5</v>
      </c>
      <c r="K159" t="s">
        <v>12</v>
      </c>
      <c r="L159">
        <v>540478.12020292156</v>
      </c>
      <c r="M159">
        <v>6382.2725004429167</v>
      </c>
      <c r="O159">
        <f t="shared" si="2"/>
        <v>220577318.37744021</v>
      </c>
    </row>
    <row r="160" spans="1:15" x14ac:dyDescent="0.25">
      <c r="A160">
        <v>9.68</v>
      </c>
      <c r="B160">
        <v>53.15</v>
      </c>
      <c r="C160">
        <v>4.3928258443444603</v>
      </c>
      <c r="D160">
        <v>93</v>
      </c>
      <c r="E160">
        <v>13</v>
      </c>
      <c r="F160">
        <v>30</v>
      </c>
      <c r="G160">
        <v>29</v>
      </c>
      <c r="H160">
        <v>53242.213756089652</v>
      </c>
      <c r="I160">
        <v>9</v>
      </c>
      <c r="J160">
        <v>5</v>
      </c>
      <c r="K160" t="s">
        <v>12</v>
      </c>
      <c r="L160">
        <v>540478.12020292156</v>
      </c>
      <c r="M160">
        <v>6363.2899561890245</v>
      </c>
      <c r="O160">
        <f t="shared" si="2"/>
        <v>219641292.21722302</v>
      </c>
    </row>
    <row r="161" spans="1:15" x14ac:dyDescent="0.25">
      <c r="A161">
        <v>9.8800000000000008</v>
      </c>
      <c r="B161">
        <v>53.15</v>
      </c>
      <c r="C161">
        <v>4.3973032648609882</v>
      </c>
      <c r="D161">
        <v>93</v>
      </c>
      <c r="E161">
        <v>13</v>
      </c>
      <c r="F161">
        <v>30</v>
      </c>
      <c r="G161">
        <v>29</v>
      </c>
      <c r="H161">
        <v>53242.213756089652</v>
      </c>
      <c r="I161">
        <v>9</v>
      </c>
      <c r="J161">
        <v>5</v>
      </c>
      <c r="K161" t="s">
        <v>12</v>
      </c>
      <c r="L161">
        <v>540478.12020292156</v>
      </c>
      <c r="M161">
        <v>6344.3202347141369</v>
      </c>
      <c r="O161">
        <f t="shared" si="2"/>
        <v>219865163.24304941</v>
      </c>
    </row>
    <row r="162" spans="1:15" x14ac:dyDescent="0.25">
      <c r="A162">
        <v>6.08</v>
      </c>
      <c r="B162">
        <v>52.95</v>
      </c>
      <c r="C162">
        <v>3.8264799769523412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191323998.84761706</v>
      </c>
    </row>
    <row r="163" spans="1:15" x14ac:dyDescent="0.25">
      <c r="A163">
        <v>6.28</v>
      </c>
      <c r="B163">
        <v>52.95</v>
      </c>
      <c r="C163">
        <v>3.9367387353946501</v>
      </c>
      <c r="D163">
        <v>73</v>
      </c>
      <c r="E163">
        <v>15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196836936.76973251</v>
      </c>
    </row>
    <row r="164" spans="1:15" x14ac:dyDescent="0.25">
      <c r="A164">
        <v>6.48</v>
      </c>
      <c r="B164">
        <v>52.95</v>
      </c>
      <c r="C164">
        <v>3.955542697255602</v>
      </c>
      <c r="D164">
        <v>74</v>
      </c>
      <c r="E164">
        <v>19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197777134.86278009</v>
      </c>
    </row>
    <row r="165" spans="1:15" x14ac:dyDescent="0.25">
      <c r="A165">
        <v>6.6800000000000006</v>
      </c>
      <c r="B165">
        <v>52.95</v>
      </c>
      <c r="C165">
        <v>3.944212933805594</v>
      </c>
      <c r="D165">
        <v>74</v>
      </c>
      <c r="E165">
        <v>5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197210646.69027969</v>
      </c>
    </row>
    <row r="166" spans="1:15" x14ac:dyDescent="0.25">
      <c r="A166">
        <v>6.8800000000000008</v>
      </c>
      <c r="B166">
        <v>52.95</v>
      </c>
      <c r="C166">
        <v>3.9438752650951621</v>
      </c>
      <c r="D166">
        <v>74</v>
      </c>
      <c r="E166">
        <v>5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197193763.25475809</v>
      </c>
    </row>
    <row r="167" spans="1:15" x14ac:dyDescent="0.25">
      <c r="A167">
        <v>7.08</v>
      </c>
      <c r="B167">
        <v>52.95</v>
      </c>
      <c r="C167">
        <v>3.9957767843958192</v>
      </c>
      <c r="D167">
        <v>77</v>
      </c>
      <c r="E167">
        <v>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199788839.21979097</v>
      </c>
    </row>
    <row r="168" spans="1:15" x14ac:dyDescent="0.25">
      <c r="A168">
        <v>7.28</v>
      </c>
      <c r="B168">
        <v>52.95</v>
      </c>
      <c r="C168">
        <v>4.0475071329310461</v>
      </c>
      <c r="D168">
        <v>77</v>
      </c>
      <c r="E168">
        <v>0</v>
      </c>
      <c r="F168">
        <v>30</v>
      </c>
      <c r="G168">
        <v>29</v>
      </c>
      <c r="H168">
        <v>53242.213756089652</v>
      </c>
      <c r="I168">
        <v>9</v>
      </c>
      <c r="J168">
        <v>5</v>
      </c>
      <c r="K168" t="s">
        <v>12</v>
      </c>
      <c r="L168">
        <v>540478.12020292156</v>
      </c>
      <c r="M168">
        <v>6580.8013939599523</v>
      </c>
      <c r="O168">
        <f t="shared" si="2"/>
        <v>202375356.64655229</v>
      </c>
    </row>
    <row r="169" spans="1:15" x14ac:dyDescent="0.25">
      <c r="A169">
        <v>7.48</v>
      </c>
      <c r="B169">
        <v>52.95</v>
      </c>
      <c r="C169">
        <v>4.136416074620497</v>
      </c>
      <c r="D169">
        <v>81</v>
      </c>
      <c r="E169">
        <v>19</v>
      </c>
      <c r="F169">
        <v>30</v>
      </c>
      <c r="G169">
        <v>29</v>
      </c>
      <c r="H169">
        <v>53242.213756089652</v>
      </c>
      <c r="I169">
        <v>9</v>
      </c>
      <c r="J169">
        <v>5</v>
      </c>
      <c r="K169" t="s">
        <v>12</v>
      </c>
      <c r="L169">
        <v>540478.12020292156</v>
      </c>
      <c r="M169">
        <v>6561.6712629533185</v>
      </c>
      <c r="O169">
        <f t="shared" si="2"/>
        <v>206820803.73102486</v>
      </c>
    </row>
    <row r="170" spans="1:15" x14ac:dyDescent="0.25">
      <c r="A170">
        <v>7.6800000000000006</v>
      </c>
      <c r="B170">
        <v>52.95</v>
      </c>
      <c r="C170">
        <v>4.2306142538591933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211530712.69295967</v>
      </c>
    </row>
    <row r="171" spans="1:15" x14ac:dyDescent="0.25">
      <c r="A171">
        <v>7.8800000000000008</v>
      </c>
      <c r="B171">
        <v>52.95</v>
      </c>
      <c r="C171">
        <v>4.2340721787718527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211703608.93859264</v>
      </c>
    </row>
    <row r="172" spans="1:15" x14ac:dyDescent="0.25">
      <c r="A172">
        <v>8.08</v>
      </c>
      <c r="B172">
        <v>52.95</v>
      </c>
      <c r="C172">
        <v>4.3296514359002867</v>
      </c>
      <c r="D172">
        <v>89</v>
      </c>
      <c r="E172">
        <v>1</v>
      </c>
      <c r="F172">
        <v>31</v>
      </c>
      <c r="G172">
        <v>30</v>
      </c>
      <c r="H172">
        <v>55016.95421462597</v>
      </c>
      <c r="I172">
        <v>9</v>
      </c>
      <c r="J172">
        <v>5</v>
      </c>
      <c r="K172" t="s">
        <v>12</v>
      </c>
      <c r="L172">
        <v>558494.05754301895</v>
      </c>
      <c r="M172">
        <v>6504.3500375841149</v>
      </c>
      <c r="O172">
        <f t="shared" si="2"/>
        <v>216482571.79501432</v>
      </c>
    </row>
    <row r="173" spans="1:15" x14ac:dyDescent="0.25">
      <c r="A173">
        <v>8.2800000000000011</v>
      </c>
      <c r="B173">
        <v>52.95</v>
      </c>
      <c r="C173">
        <v>4.3778038006080724</v>
      </c>
      <c r="D173">
        <v>91</v>
      </c>
      <c r="E173">
        <v>12</v>
      </c>
      <c r="F173">
        <v>31</v>
      </c>
      <c r="G173">
        <v>30</v>
      </c>
      <c r="H173">
        <v>55016.95421462597</v>
      </c>
      <c r="I173">
        <v>9</v>
      </c>
      <c r="J173">
        <v>5</v>
      </c>
      <c r="K173" t="s">
        <v>12</v>
      </c>
      <c r="L173">
        <v>558494.05754301895</v>
      </c>
      <c r="M173">
        <v>6485.2664147443711</v>
      </c>
      <c r="O173">
        <f t="shared" si="2"/>
        <v>218890190.03040361</v>
      </c>
    </row>
    <row r="174" spans="1:15" x14ac:dyDescent="0.25">
      <c r="A174">
        <v>8.48</v>
      </c>
      <c r="B174">
        <v>52.95</v>
      </c>
      <c r="C174">
        <v>4.3896405623124233</v>
      </c>
      <c r="D174">
        <v>91</v>
      </c>
      <c r="E174">
        <v>23</v>
      </c>
      <c r="F174">
        <v>31</v>
      </c>
      <c r="G174">
        <v>30</v>
      </c>
      <c r="H174">
        <v>55016.95421462597</v>
      </c>
      <c r="I174">
        <v>9</v>
      </c>
      <c r="J174">
        <v>5</v>
      </c>
      <c r="K174" t="s">
        <v>12</v>
      </c>
      <c r="L174">
        <v>558494.05754301895</v>
      </c>
      <c r="M174">
        <v>6466.1947194559689</v>
      </c>
      <c r="O174">
        <f t="shared" si="2"/>
        <v>219482028.11562115</v>
      </c>
    </row>
    <row r="175" spans="1:15" x14ac:dyDescent="0.25">
      <c r="A175">
        <v>8.68</v>
      </c>
      <c r="B175">
        <v>52.95</v>
      </c>
      <c r="C175">
        <v>4.4302164722458173</v>
      </c>
      <c r="D175">
        <v>93</v>
      </c>
      <c r="E175">
        <v>23</v>
      </c>
      <c r="F175">
        <v>31</v>
      </c>
      <c r="G175">
        <v>30</v>
      </c>
      <c r="H175">
        <v>55016.95421462597</v>
      </c>
      <c r="I175">
        <v>9</v>
      </c>
      <c r="J175">
        <v>5</v>
      </c>
      <c r="K175" t="s">
        <v>12</v>
      </c>
      <c r="L175">
        <v>558494.05754301895</v>
      </c>
      <c r="M175">
        <v>6447.1350745279306</v>
      </c>
      <c r="O175">
        <f t="shared" si="2"/>
        <v>221510823.61229086</v>
      </c>
    </row>
    <row r="176" spans="1:15" x14ac:dyDescent="0.25">
      <c r="A176">
        <v>8.8800000000000008</v>
      </c>
      <c r="B176">
        <v>52.95</v>
      </c>
      <c r="C176">
        <v>4.4344179158534658</v>
      </c>
      <c r="D176">
        <v>93</v>
      </c>
      <c r="E176">
        <v>23</v>
      </c>
      <c r="F176">
        <v>31</v>
      </c>
      <c r="G176">
        <v>30</v>
      </c>
      <c r="H176">
        <v>55016.95421462597</v>
      </c>
      <c r="I176">
        <v>9</v>
      </c>
      <c r="J176">
        <v>5</v>
      </c>
      <c r="K176" t="s">
        <v>12</v>
      </c>
      <c r="L176">
        <v>558494.05754301895</v>
      </c>
      <c r="M176">
        <v>6428.0876041034389</v>
      </c>
      <c r="O176">
        <f t="shared" si="2"/>
        <v>221720895.79267329</v>
      </c>
    </row>
    <row r="177" spans="1:15" x14ac:dyDescent="0.25">
      <c r="A177">
        <v>9.08</v>
      </c>
      <c r="B177">
        <v>52.95</v>
      </c>
      <c r="C177">
        <v>4.4609323587442669</v>
      </c>
      <c r="D177">
        <v>95</v>
      </c>
      <c r="E177">
        <v>3</v>
      </c>
      <c r="F177">
        <v>31</v>
      </c>
      <c r="G177">
        <v>30</v>
      </c>
      <c r="H177">
        <v>55016.95421462597</v>
      </c>
      <c r="I177">
        <v>9</v>
      </c>
      <c r="J177">
        <v>5</v>
      </c>
      <c r="K177" t="s">
        <v>12</v>
      </c>
      <c r="L177">
        <v>558494.05754301895</v>
      </c>
      <c r="M177">
        <v>6409.0524336782601</v>
      </c>
      <c r="O177">
        <f t="shared" si="2"/>
        <v>223046617.93721333</v>
      </c>
    </row>
    <row r="178" spans="1:15" x14ac:dyDescent="0.25">
      <c r="A178">
        <v>9.2800000000000011</v>
      </c>
      <c r="B178">
        <v>52.95</v>
      </c>
      <c r="C178">
        <v>4.4666515664463882</v>
      </c>
      <c r="D178">
        <v>95</v>
      </c>
      <c r="E178">
        <v>5</v>
      </c>
      <c r="F178">
        <v>31</v>
      </c>
      <c r="G178">
        <v>30</v>
      </c>
      <c r="H178">
        <v>55016.95421462597</v>
      </c>
      <c r="I178">
        <v>9</v>
      </c>
      <c r="J178">
        <v>5</v>
      </c>
      <c r="K178" t="s">
        <v>12</v>
      </c>
      <c r="L178">
        <v>558494.05754301895</v>
      </c>
      <c r="M178">
        <v>6390.0296901194397</v>
      </c>
      <c r="O178">
        <f t="shared" si="2"/>
        <v>223332578.32231942</v>
      </c>
    </row>
    <row r="179" spans="1:15" x14ac:dyDescent="0.25">
      <c r="A179">
        <v>9.48</v>
      </c>
      <c r="B179">
        <v>52.95</v>
      </c>
      <c r="C179">
        <v>4.455302527597965</v>
      </c>
      <c r="D179">
        <v>94</v>
      </c>
      <c r="E179">
        <v>79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222765126.37989825</v>
      </c>
    </row>
    <row r="180" spans="1:15" x14ac:dyDescent="0.25">
      <c r="A180">
        <v>9.68</v>
      </c>
      <c r="B180">
        <v>52.95</v>
      </c>
      <c r="C180">
        <v>4.4608610365455048</v>
      </c>
      <c r="D180">
        <v>95</v>
      </c>
      <c r="E180">
        <v>55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223043051.82727525</v>
      </c>
    </row>
    <row r="181" spans="1:15" x14ac:dyDescent="0.25">
      <c r="A181">
        <v>9.8800000000000008</v>
      </c>
      <c r="B181">
        <v>52.95</v>
      </c>
      <c r="C181">
        <v>4.465245942570701</v>
      </c>
      <c r="D181">
        <v>95</v>
      </c>
      <c r="E181">
        <v>55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223262297.12853506</v>
      </c>
    </row>
    <row r="182" spans="1:15" x14ac:dyDescent="0.25">
      <c r="A182">
        <v>6.08</v>
      </c>
      <c r="B182">
        <v>52.75</v>
      </c>
      <c r="C182">
        <v>3.832427769075665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191621388.45378324</v>
      </c>
    </row>
    <row r="183" spans="1:15" x14ac:dyDescent="0.25">
      <c r="A183">
        <v>6.28</v>
      </c>
      <c r="B183">
        <v>52.75</v>
      </c>
      <c r="C183">
        <v>3.9432794346105671</v>
      </c>
      <c r="D183">
        <v>73</v>
      </c>
      <c r="E183">
        <v>15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197163971.73052835</v>
      </c>
    </row>
    <row r="184" spans="1:15" x14ac:dyDescent="0.25">
      <c r="A184">
        <v>6.48</v>
      </c>
      <c r="B184">
        <v>52.75</v>
      </c>
      <c r="C184">
        <v>3.9626274930244381</v>
      </c>
      <c r="D184">
        <v>74</v>
      </c>
      <c r="E184">
        <v>19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198131374.6512219</v>
      </c>
    </row>
    <row r="185" spans="1:15" x14ac:dyDescent="0.25">
      <c r="A185">
        <v>6.6800000000000006</v>
      </c>
      <c r="B185">
        <v>52.75</v>
      </c>
      <c r="C185">
        <v>3.9516766401214851</v>
      </c>
      <c r="D185">
        <v>74</v>
      </c>
      <c r="E185">
        <v>5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197583832.00607425</v>
      </c>
    </row>
    <row r="186" spans="1:15" x14ac:dyDescent="0.25">
      <c r="A186">
        <v>6.8800000000000008</v>
      </c>
      <c r="B186">
        <v>52.75</v>
      </c>
      <c r="C186">
        <v>3.951435932037366</v>
      </c>
      <c r="D186">
        <v>74</v>
      </c>
      <c r="E186">
        <v>5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197571796.6018683</v>
      </c>
    </row>
    <row r="187" spans="1:15" x14ac:dyDescent="0.25">
      <c r="A187">
        <v>7.08</v>
      </c>
      <c r="B187">
        <v>52.75</v>
      </c>
      <c r="C187">
        <v>4.0031171342794361</v>
      </c>
      <c r="D187">
        <v>77</v>
      </c>
      <c r="E187">
        <v>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200155856.71397179</v>
      </c>
    </row>
    <row r="188" spans="1:15" x14ac:dyDescent="0.25">
      <c r="A188">
        <v>7.28</v>
      </c>
      <c r="B188">
        <v>52.75</v>
      </c>
      <c r="C188">
        <v>4.0543868419831082</v>
      </c>
      <c r="D188">
        <v>77</v>
      </c>
      <c r="E188">
        <v>0</v>
      </c>
      <c r="F188">
        <v>30</v>
      </c>
      <c r="G188">
        <v>29</v>
      </c>
      <c r="H188">
        <v>53242.213756089652</v>
      </c>
      <c r="I188">
        <v>9</v>
      </c>
      <c r="J188">
        <v>5</v>
      </c>
      <c r="K188" t="s">
        <v>12</v>
      </c>
      <c r="L188">
        <v>540478.12020292156</v>
      </c>
      <c r="M188">
        <v>6569.7381478197867</v>
      </c>
      <c r="O188">
        <f t="shared" si="2"/>
        <v>202719342.0991554</v>
      </c>
    </row>
    <row r="189" spans="1:15" x14ac:dyDescent="0.25">
      <c r="A189">
        <v>7.48</v>
      </c>
      <c r="B189">
        <v>52.75</v>
      </c>
      <c r="C189">
        <v>4.1427202960690597</v>
      </c>
      <c r="D189">
        <v>81</v>
      </c>
      <c r="E189">
        <v>19</v>
      </c>
      <c r="F189">
        <v>30</v>
      </c>
      <c r="G189">
        <v>29</v>
      </c>
      <c r="H189">
        <v>53242.213756089652</v>
      </c>
      <c r="I189">
        <v>9</v>
      </c>
      <c r="J189">
        <v>5</v>
      </c>
      <c r="K189" t="s">
        <v>12</v>
      </c>
      <c r="L189">
        <v>540478.12020292156</v>
      </c>
      <c r="M189">
        <v>6550.5930779843648</v>
      </c>
      <c r="O189">
        <f t="shared" si="2"/>
        <v>207136014.803453</v>
      </c>
    </row>
    <row r="190" spans="1:15" x14ac:dyDescent="0.25">
      <c r="A190">
        <v>7.6800000000000006</v>
      </c>
      <c r="B190">
        <v>52.75</v>
      </c>
      <c r="C190">
        <v>4.2363291439121156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211816457.19560578</v>
      </c>
    </row>
    <row r="191" spans="1:15" x14ac:dyDescent="0.25">
      <c r="A191">
        <v>7.8800000000000008</v>
      </c>
      <c r="B191">
        <v>52.75</v>
      </c>
      <c r="C191">
        <v>4.2392391479178659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211961957.39589331</v>
      </c>
    </row>
    <row r="192" spans="1:15" x14ac:dyDescent="0.25">
      <c r="A192">
        <v>8.08</v>
      </c>
      <c r="B192">
        <v>52.75</v>
      </c>
      <c r="C192">
        <v>4.3343328611450938</v>
      </c>
      <c r="D192">
        <v>89</v>
      </c>
      <c r="E192">
        <v>1</v>
      </c>
      <c r="F192">
        <v>31</v>
      </c>
      <c r="G192">
        <v>30</v>
      </c>
      <c r="H192">
        <v>55016.95421462597</v>
      </c>
      <c r="I192">
        <v>9</v>
      </c>
      <c r="J192">
        <v>5</v>
      </c>
      <c r="K192" t="s">
        <v>12</v>
      </c>
      <c r="L192">
        <v>558494.05754301895</v>
      </c>
      <c r="M192">
        <v>6493.2269868960466</v>
      </c>
      <c r="O192">
        <f t="shared" si="2"/>
        <v>216716643.0572547</v>
      </c>
    </row>
    <row r="193" spans="1:15" x14ac:dyDescent="0.25">
      <c r="A193">
        <v>8.2800000000000011</v>
      </c>
      <c r="B193">
        <v>52.75</v>
      </c>
      <c r="C193">
        <v>4.3820645739245716</v>
      </c>
      <c r="D193">
        <v>91</v>
      </c>
      <c r="E193">
        <v>12</v>
      </c>
      <c r="F193">
        <v>31</v>
      </c>
      <c r="G193">
        <v>30</v>
      </c>
      <c r="H193">
        <v>55016.95421462597</v>
      </c>
      <c r="I193">
        <v>9</v>
      </c>
      <c r="J193">
        <v>5</v>
      </c>
      <c r="K193" t="s">
        <v>12</v>
      </c>
      <c r="L193">
        <v>558494.05754301895</v>
      </c>
      <c r="M193">
        <v>6474.1283925101015</v>
      </c>
      <c r="O193">
        <f t="shared" si="2"/>
        <v>219103228.69622859</v>
      </c>
    </row>
    <row r="194" spans="1:15" x14ac:dyDescent="0.25">
      <c r="A194">
        <v>8.48</v>
      </c>
      <c r="B194">
        <v>52.75</v>
      </c>
      <c r="C194">
        <v>4.3935401707802493</v>
      </c>
      <c r="D194">
        <v>91</v>
      </c>
      <c r="E194">
        <v>23</v>
      </c>
      <c r="F194">
        <v>31</v>
      </c>
      <c r="G194">
        <v>30</v>
      </c>
      <c r="H194">
        <v>55016.95421462597</v>
      </c>
      <c r="I194">
        <v>9</v>
      </c>
      <c r="J194">
        <v>5</v>
      </c>
      <c r="K194" t="s">
        <v>12</v>
      </c>
      <c r="L194">
        <v>558494.05754301895</v>
      </c>
      <c r="M194">
        <v>6455.0417175870334</v>
      </c>
      <c r="O194">
        <f t="shared" si="2"/>
        <v>219677008.53901246</v>
      </c>
    </row>
    <row r="195" spans="1:15" x14ac:dyDescent="0.25">
      <c r="A195">
        <v>8.68</v>
      </c>
      <c r="B195">
        <v>52.75</v>
      </c>
      <c r="C195">
        <v>4.4338065225297623</v>
      </c>
      <c r="D195">
        <v>93</v>
      </c>
      <c r="E195">
        <v>23</v>
      </c>
      <c r="F195">
        <v>31</v>
      </c>
      <c r="G195">
        <v>30</v>
      </c>
      <c r="H195">
        <v>55016.95421462597</v>
      </c>
      <c r="I195">
        <v>9</v>
      </c>
      <c r="J195">
        <v>5</v>
      </c>
      <c r="K195" t="s">
        <v>12</v>
      </c>
      <c r="L195">
        <v>558494.05754301895</v>
      </c>
      <c r="M195">
        <v>6435.9670849824897</v>
      </c>
      <c r="O195">
        <f t="shared" ref="O195:O258" si="3">C195*50000000</f>
        <v>221690326.12648812</v>
      </c>
    </row>
    <row r="196" spans="1:15" x14ac:dyDescent="0.25">
      <c r="A196">
        <v>8.8800000000000008</v>
      </c>
      <c r="B196">
        <v>52.75</v>
      </c>
      <c r="C196">
        <v>4.4377420743658984</v>
      </c>
      <c r="D196">
        <v>93</v>
      </c>
      <c r="E196">
        <v>23</v>
      </c>
      <c r="F196">
        <v>31</v>
      </c>
      <c r="G196">
        <v>30</v>
      </c>
      <c r="H196">
        <v>55016.95421462597</v>
      </c>
      <c r="I196">
        <v>9</v>
      </c>
      <c r="J196">
        <v>5</v>
      </c>
      <c r="K196" t="s">
        <v>12</v>
      </c>
      <c r="L196">
        <v>558494.05754301895</v>
      </c>
      <c r="M196">
        <v>6416.9046188916436</v>
      </c>
      <c r="O196">
        <f t="shared" si="3"/>
        <v>221887103.71829492</v>
      </c>
    </row>
    <row r="197" spans="1:15" x14ac:dyDescent="0.25">
      <c r="A197">
        <v>9.08</v>
      </c>
      <c r="B197">
        <v>52.75</v>
      </c>
      <c r="C197">
        <v>4.4640271990066767</v>
      </c>
      <c r="D197">
        <v>95</v>
      </c>
      <c r="E197">
        <v>3</v>
      </c>
      <c r="F197">
        <v>31</v>
      </c>
      <c r="G197">
        <v>30</v>
      </c>
      <c r="H197">
        <v>55016.95421462597</v>
      </c>
      <c r="I197">
        <v>9</v>
      </c>
      <c r="J197">
        <v>5</v>
      </c>
      <c r="K197" t="s">
        <v>12</v>
      </c>
      <c r="L197">
        <v>558494.05754301895</v>
      </c>
      <c r="M197">
        <v>6397.8544448677139</v>
      </c>
      <c r="O197">
        <f t="shared" si="3"/>
        <v>223201359.95033383</v>
      </c>
    </row>
    <row r="198" spans="1:15" x14ac:dyDescent="0.25">
      <c r="A198">
        <v>9.2800000000000011</v>
      </c>
      <c r="B198">
        <v>52.75</v>
      </c>
      <c r="C198">
        <v>4.4695476469628757</v>
      </c>
      <c r="D198">
        <v>95</v>
      </c>
      <c r="E198">
        <v>5</v>
      </c>
      <c r="F198">
        <v>31</v>
      </c>
      <c r="G198">
        <v>30</v>
      </c>
      <c r="H198">
        <v>55016.95421462597</v>
      </c>
      <c r="I198">
        <v>9</v>
      </c>
      <c r="J198">
        <v>5</v>
      </c>
      <c r="K198" t="s">
        <v>12</v>
      </c>
      <c r="L198">
        <v>558494.05754301895</v>
      </c>
      <c r="M198">
        <v>6378.8166898407881</v>
      </c>
      <c r="O198">
        <f t="shared" si="3"/>
        <v>223477382.34814379</v>
      </c>
    </row>
    <row r="199" spans="1:15" x14ac:dyDescent="0.25">
      <c r="A199">
        <v>9.48</v>
      </c>
      <c r="B199">
        <v>52.75</v>
      </c>
      <c r="C199">
        <v>4.4580254261872128</v>
      </c>
      <c r="D199">
        <v>94</v>
      </c>
      <c r="E199">
        <v>79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222901271.30936062</v>
      </c>
    </row>
    <row r="200" spans="1:15" x14ac:dyDescent="0.25">
      <c r="A200">
        <v>9.68</v>
      </c>
      <c r="B200">
        <v>52.75</v>
      </c>
      <c r="C200">
        <v>4.4634322484872353</v>
      </c>
      <c r="D200">
        <v>95</v>
      </c>
      <c r="E200">
        <v>55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223171612.42436177</v>
      </c>
    </row>
    <row r="201" spans="1:15" x14ac:dyDescent="0.25">
      <c r="A201">
        <v>9.8800000000000008</v>
      </c>
      <c r="B201">
        <v>52.75</v>
      </c>
      <c r="C201">
        <v>4.4676836264027653</v>
      </c>
      <c r="D201">
        <v>95</v>
      </c>
      <c r="E201">
        <v>55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223384181.32013828</v>
      </c>
    </row>
    <row r="202" spans="1:15" x14ac:dyDescent="0.25">
      <c r="A202">
        <v>6.08</v>
      </c>
      <c r="B202">
        <v>52.55</v>
      </c>
      <c r="C202">
        <v>3.9414657145540581</v>
      </c>
      <c r="D202">
        <v>73</v>
      </c>
      <c r="E202">
        <v>0</v>
      </c>
      <c r="F202">
        <v>29</v>
      </c>
      <c r="G202">
        <v>28</v>
      </c>
      <c r="H202">
        <v>51467.473297553333</v>
      </c>
      <c r="I202">
        <v>9</v>
      </c>
      <c r="J202">
        <v>5</v>
      </c>
      <c r="K202" t="s">
        <v>12</v>
      </c>
      <c r="L202">
        <v>522462.18286282418</v>
      </c>
      <c r="M202">
        <v>6673.8948055730143</v>
      </c>
      <c r="O202">
        <f t="shared" si="3"/>
        <v>197073285.72770292</v>
      </c>
    </row>
    <row r="203" spans="1:15" x14ac:dyDescent="0.25">
      <c r="A203">
        <v>6.28</v>
      </c>
      <c r="B203">
        <v>52.55</v>
      </c>
      <c r="C203">
        <v>4.0413454734189829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202067273.67094913</v>
      </c>
    </row>
    <row r="204" spans="1:15" x14ac:dyDescent="0.25">
      <c r="A204">
        <v>6.48</v>
      </c>
      <c r="B204">
        <v>52.55</v>
      </c>
      <c r="C204">
        <v>4.0610701506399076</v>
      </c>
      <c r="D204">
        <v>77</v>
      </c>
      <c r="E204">
        <v>0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203053507.53199539</v>
      </c>
    </row>
    <row r="205" spans="1:15" x14ac:dyDescent="0.25">
      <c r="A205">
        <v>6.6800000000000006</v>
      </c>
      <c r="B205">
        <v>52.55</v>
      </c>
      <c r="C205">
        <v>4.0602363679981472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203011818.39990735</v>
      </c>
    </row>
    <row r="206" spans="1:15" x14ac:dyDescent="0.25">
      <c r="A206">
        <v>6.8800000000000008</v>
      </c>
      <c r="B206">
        <v>52.55</v>
      </c>
      <c r="C206">
        <v>4.0600491153694094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203002455.76847047</v>
      </c>
    </row>
    <row r="207" spans="1:15" x14ac:dyDescent="0.25">
      <c r="A207">
        <v>7.08</v>
      </c>
      <c r="B207">
        <v>52.55</v>
      </c>
      <c r="C207">
        <v>4.0969654714967181</v>
      </c>
      <c r="D207">
        <v>79</v>
      </c>
      <c r="E207">
        <v>0</v>
      </c>
      <c r="F207">
        <v>30</v>
      </c>
      <c r="G207">
        <v>29</v>
      </c>
      <c r="H207">
        <v>53242.213756089652</v>
      </c>
      <c r="I207">
        <v>9</v>
      </c>
      <c r="J207">
        <v>5</v>
      </c>
      <c r="K207" t="s">
        <v>12</v>
      </c>
      <c r="L207">
        <v>540478.12020292156</v>
      </c>
      <c r="M207">
        <v>6577.8721420385864</v>
      </c>
      <c r="O207">
        <f t="shared" si="3"/>
        <v>204848273.5748359</v>
      </c>
    </row>
    <row r="208" spans="1:15" x14ac:dyDescent="0.25">
      <c r="A208">
        <v>7.28</v>
      </c>
      <c r="B208">
        <v>52.55</v>
      </c>
      <c r="C208">
        <v>4.1436699454989343</v>
      </c>
      <c r="D208">
        <v>81</v>
      </c>
      <c r="E208">
        <v>13</v>
      </c>
      <c r="F208">
        <v>30</v>
      </c>
      <c r="G208">
        <v>29</v>
      </c>
      <c r="H208">
        <v>53242.213756089652</v>
      </c>
      <c r="I208">
        <v>9</v>
      </c>
      <c r="J208">
        <v>5</v>
      </c>
      <c r="K208" t="s">
        <v>12</v>
      </c>
      <c r="L208">
        <v>540478.12020292156</v>
      </c>
      <c r="M208">
        <v>6558.7007584941866</v>
      </c>
      <c r="O208">
        <f t="shared" si="3"/>
        <v>207183497.27494672</v>
      </c>
    </row>
    <row r="209" spans="1:15" x14ac:dyDescent="0.25">
      <c r="A209">
        <v>7.48</v>
      </c>
      <c r="B209">
        <v>52.55</v>
      </c>
      <c r="C209">
        <v>4.2153083999323497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210765419.9966175</v>
      </c>
    </row>
    <row r="210" spans="1:15" x14ac:dyDescent="0.25">
      <c r="A210">
        <v>7.6800000000000006</v>
      </c>
      <c r="B210">
        <v>52.55</v>
      </c>
      <c r="C210">
        <v>4.3030697476217821</v>
      </c>
      <c r="D210">
        <v>87</v>
      </c>
      <c r="E210">
        <v>8</v>
      </c>
      <c r="F210">
        <v>31</v>
      </c>
      <c r="G210">
        <v>30</v>
      </c>
      <c r="H210">
        <v>55016.95421462597</v>
      </c>
      <c r="I210">
        <v>9</v>
      </c>
      <c r="J210">
        <v>5</v>
      </c>
      <c r="K210" t="s">
        <v>12</v>
      </c>
      <c r="L210">
        <v>558494.05754301895</v>
      </c>
      <c r="M210">
        <v>6520.3920549781069</v>
      </c>
      <c r="O210">
        <f t="shared" si="3"/>
        <v>215153487.38108909</v>
      </c>
    </row>
    <row r="211" spans="1:15" x14ac:dyDescent="0.25">
      <c r="A211">
        <v>7.8800000000000008</v>
      </c>
      <c r="B211">
        <v>52.55</v>
      </c>
      <c r="C211">
        <v>4.3055404702199542</v>
      </c>
      <c r="D211">
        <v>87</v>
      </c>
      <c r="E211">
        <v>8</v>
      </c>
      <c r="F211">
        <v>31</v>
      </c>
      <c r="G211">
        <v>30</v>
      </c>
      <c r="H211">
        <v>55016.95421462597</v>
      </c>
      <c r="I211">
        <v>9</v>
      </c>
      <c r="J211">
        <v>5</v>
      </c>
      <c r="K211" t="s">
        <v>12</v>
      </c>
      <c r="L211">
        <v>558494.05754301895</v>
      </c>
      <c r="M211">
        <v>6501.2549691499389</v>
      </c>
      <c r="O211">
        <f t="shared" si="3"/>
        <v>215277023.51099771</v>
      </c>
    </row>
    <row r="212" spans="1:15" x14ac:dyDescent="0.25">
      <c r="A212">
        <v>8.08</v>
      </c>
      <c r="B212">
        <v>52.55</v>
      </c>
      <c r="C212">
        <v>4.4008859704119647</v>
      </c>
      <c r="D212">
        <v>92</v>
      </c>
      <c r="E212">
        <v>10</v>
      </c>
      <c r="F212">
        <v>31</v>
      </c>
      <c r="G212">
        <v>30</v>
      </c>
      <c r="H212">
        <v>55016.95421462597</v>
      </c>
      <c r="I212">
        <v>9</v>
      </c>
      <c r="J212">
        <v>5</v>
      </c>
      <c r="K212" t="s">
        <v>12</v>
      </c>
      <c r="L212">
        <v>558494.05754301895</v>
      </c>
      <c r="M212">
        <v>6482.1295521467709</v>
      </c>
      <c r="O212">
        <f t="shared" si="3"/>
        <v>220044298.52059823</v>
      </c>
    </row>
    <row r="213" spans="1:15" x14ac:dyDescent="0.25">
      <c r="A213">
        <v>8.2800000000000011</v>
      </c>
      <c r="B213">
        <v>52.55</v>
      </c>
      <c r="C213">
        <v>4.4546434222041684</v>
      </c>
      <c r="D213">
        <v>92</v>
      </c>
      <c r="E213">
        <v>11</v>
      </c>
      <c r="F213">
        <v>32</v>
      </c>
      <c r="G213">
        <v>31</v>
      </c>
      <c r="H213">
        <v>56791.694673162303</v>
      </c>
      <c r="I213">
        <v>9</v>
      </c>
      <c r="J213">
        <v>5</v>
      </c>
      <c r="K213" t="s">
        <v>12</v>
      </c>
      <c r="L213">
        <v>576509.99488311633</v>
      </c>
      <c r="M213">
        <v>6463.0159242308673</v>
      </c>
      <c r="O213">
        <f t="shared" si="3"/>
        <v>222732171.11020842</v>
      </c>
    </row>
    <row r="214" spans="1:15" x14ac:dyDescent="0.25">
      <c r="A214">
        <v>8.48</v>
      </c>
      <c r="B214">
        <v>52.55</v>
      </c>
      <c r="C214">
        <v>4.4690855346567497</v>
      </c>
      <c r="D214">
        <v>93</v>
      </c>
      <c r="E214">
        <v>1</v>
      </c>
      <c r="F214">
        <v>32</v>
      </c>
      <c r="G214">
        <v>31</v>
      </c>
      <c r="H214">
        <v>56791.694673162303</v>
      </c>
      <c r="I214">
        <v>9</v>
      </c>
      <c r="J214">
        <v>5</v>
      </c>
      <c r="K214" t="s">
        <v>12</v>
      </c>
      <c r="L214">
        <v>576509.99488311633</v>
      </c>
      <c r="M214">
        <v>6443.9142069727077</v>
      </c>
      <c r="O214">
        <f t="shared" si="3"/>
        <v>223454276.7328375</v>
      </c>
    </row>
    <row r="215" spans="1:15" x14ac:dyDescent="0.25">
      <c r="A215">
        <v>8.68</v>
      </c>
      <c r="B215">
        <v>52.55</v>
      </c>
      <c r="C215">
        <v>4.4999544372312492</v>
      </c>
      <c r="D215">
        <v>93</v>
      </c>
      <c r="E215">
        <v>110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224997721.86156246</v>
      </c>
    </row>
    <row r="216" spans="1:15" x14ac:dyDescent="0.25">
      <c r="A216">
        <v>8.8800000000000008</v>
      </c>
      <c r="B216">
        <v>52.55</v>
      </c>
      <c r="C216">
        <v>4.5036027239750718</v>
      </c>
      <c r="D216">
        <v>93</v>
      </c>
      <c r="E216">
        <v>110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225180136.1987536</v>
      </c>
    </row>
    <row r="217" spans="1:15" x14ac:dyDescent="0.25">
      <c r="A217">
        <v>9.08</v>
      </c>
      <c r="B217">
        <v>52.55</v>
      </c>
      <c r="C217">
        <v>4.5132730568983552</v>
      </c>
      <c r="D217">
        <v>92</v>
      </c>
      <c r="E217">
        <v>144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225663652.84491777</v>
      </c>
    </row>
    <row r="218" spans="1:15" x14ac:dyDescent="0.25">
      <c r="A218">
        <v>9.2800000000000011</v>
      </c>
      <c r="B218">
        <v>52.55</v>
      </c>
      <c r="C218">
        <v>4.5204714399970793</v>
      </c>
      <c r="D218">
        <v>93</v>
      </c>
      <c r="E218">
        <v>123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226023571.99985397</v>
      </c>
    </row>
    <row r="219" spans="1:15" x14ac:dyDescent="0.25">
      <c r="A219">
        <v>9.48</v>
      </c>
      <c r="B219">
        <v>52.55</v>
      </c>
      <c r="C219">
        <v>4.5323815240585468</v>
      </c>
      <c r="D219">
        <v>91</v>
      </c>
      <c r="E219">
        <v>256</v>
      </c>
      <c r="F219">
        <v>30</v>
      </c>
      <c r="G219">
        <v>29</v>
      </c>
      <c r="H219">
        <v>53242.213756089652</v>
      </c>
      <c r="I219">
        <v>9</v>
      </c>
      <c r="J219">
        <v>5</v>
      </c>
      <c r="K219" t="s">
        <v>12</v>
      </c>
      <c r="L219">
        <v>540478.12020292156</v>
      </c>
      <c r="M219">
        <v>6348.5886294002376</v>
      </c>
      <c r="O219">
        <f t="shared" si="3"/>
        <v>226619076.20292735</v>
      </c>
    </row>
    <row r="220" spans="1:15" x14ac:dyDescent="0.25">
      <c r="A220">
        <v>9.68</v>
      </c>
      <c r="B220">
        <v>52.55</v>
      </c>
      <c r="C220">
        <v>4.5560533368402192</v>
      </c>
      <c r="D220">
        <v>92</v>
      </c>
      <c r="E220">
        <v>258</v>
      </c>
      <c r="F220">
        <v>30</v>
      </c>
      <c r="G220">
        <v>29</v>
      </c>
      <c r="H220">
        <v>53242.213756089652</v>
      </c>
      <c r="I220">
        <v>9</v>
      </c>
      <c r="J220">
        <v>5</v>
      </c>
      <c r="K220" t="s">
        <v>12</v>
      </c>
      <c r="L220">
        <v>540478.12020292156</v>
      </c>
      <c r="M220">
        <v>6329.5610046497586</v>
      </c>
      <c r="O220">
        <f t="shared" si="3"/>
        <v>227802666.84201095</v>
      </c>
    </row>
    <row r="221" spans="1:15" x14ac:dyDescent="0.25">
      <c r="A221">
        <v>9.8800000000000008</v>
      </c>
      <c r="B221">
        <v>52.55</v>
      </c>
      <c r="C221">
        <v>4.5601425103172124</v>
      </c>
      <c r="D221">
        <v>92</v>
      </c>
      <c r="E221">
        <v>258</v>
      </c>
      <c r="F221">
        <v>30</v>
      </c>
      <c r="G221">
        <v>29</v>
      </c>
      <c r="H221">
        <v>53242.213756089652</v>
      </c>
      <c r="I221">
        <v>9</v>
      </c>
      <c r="J221">
        <v>5</v>
      </c>
      <c r="K221" t="s">
        <v>12</v>
      </c>
      <c r="L221">
        <v>540478.12020292156</v>
      </c>
      <c r="M221">
        <v>6310.5461797386279</v>
      </c>
      <c r="O221">
        <f t="shared" si="3"/>
        <v>228007125.51586062</v>
      </c>
    </row>
    <row r="222" spans="1:15" x14ac:dyDescent="0.25">
      <c r="A222">
        <v>6.08</v>
      </c>
      <c r="B222">
        <v>52.35</v>
      </c>
      <c r="C222">
        <v>4.0597984727534664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202989923.63767332</v>
      </c>
    </row>
    <row r="223" spans="1:15" x14ac:dyDescent="0.25">
      <c r="A223">
        <v>6.28</v>
      </c>
      <c r="B223">
        <v>52.35</v>
      </c>
      <c r="C223">
        <v>4.1173979697927061</v>
      </c>
      <c r="D223">
        <v>79</v>
      </c>
      <c r="E223">
        <v>16</v>
      </c>
      <c r="F223">
        <v>30</v>
      </c>
      <c r="G223">
        <v>29</v>
      </c>
      <c r="H223">
        <v>53242.213756089652</v>
      </c>
      <c r="I223">
        <v>9</v>
      </c>
      <c r="J223">
        <v>5</v>
      </c>
      <c r="K223" t="s">
        <v>12</v>
      </c>
      <c r="L223">
        <v>540478.12020292156</v>
      </c>
      <c r="M223">
        <v>6643.7323362877414</v>
      </c>
      <c r="O223">
        <f t="shared" si="3"/>
        <v>205869898.48963532</v>
      </c>
    </row>
    <row r="224" spans="1:15" x14ac:dyDescent="0.25">
      <c r="A224">
        <v>6.48</v>
      </c>
      <c r="B224">
        <v>52.35</v>
      </c>
      <c r="C224">
        <v>4.1617051855015816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208085259.27507907</v>
      </c>
    </row>
    <row r="225" spans="1:15" x14ac:dyDescent="0.25">
      <c r="A225">
        <v>6.6800000000000006</v>
      </c>
      <c r="B225">
        <v>52.35</v>
      </c>
      <c r="C225">
        <v>4.1799797305674176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208998986.52837089</v>
      </c>
    </row>
    <row r="226" spans="1:15" x14ac:dyDescent="0.25">
      <c r="A226">
        <v>6.8800000000000008</v>
      </c>
      <c r="B226">
        <v>52.35</v>
      </c>
      <c r="C226">
        <v>4.1798262939619679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208991314.69809839</v>
      </c>
    </row>
    <row r="227" spans="1:15" x14ac:dyDescent="0.25">
      <c r="A227">
        <v>7.08</v>
      </c>
      <c r="B227">
        <v>52.35</v>
      </c>
      <c r="C227">
        <v>4.2187587133754523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210937935.66877261</v>
      </c>
    </row>
    <row r="228" spans="1:15" x14ac:dyDescent="0.25">
      <c r="A228">
        <v>7.28</v>
      </c>
      <c r="B228">
        <v>52.35</v>
      </c>
      <c r="C228">
        <v>4.2584456270755968</v>
      </c>
      <c r="D228">
        <v>84</v>
      </c>
      <c r="E228">
        <v>17</v>
      </c>
      <c r="F228">
        <v>31</v>
      </c>
      <c r="G228">
        <v>30</v>
      </c>
      <c r="H228">
        <v>55016.95421462597</v>
      </c>
      <c r="I228">
        <v>9</v>
      </c>
      <c r="J228">
        <v>5</v>
      </c>
      <c r="K228" t="s">
        <v>12</v>
      </c>
      <c r="L228">
        <v>558494.05754301895</v>
      </c>
      <c r="M228">
        <v>6547.6894086414914</v>
      </c>
      <c r="O228">
        <f t="shared" si="3"/>
        <v>212922281.35377985</v>
      </c>
    </row>
    <row r="229" spans="1:15" x14ac:dyDescent="0.25">
      <c r="A229">
        <v>7.48</v>
      </c>
      <c r="B229">
        <v>52.35</v>
      </c>
      <c r="C229">
        <v>4.3172767062704329</v>
      </c>
      <c r="D229">
        <v>87</v>
      </c>
      <c r="E229">
        <v>21</v>
      </c>
      <c r="F229">
        <v>31</v>
      </c>
      <c r="G229">
        <v>30</v>
      </c>
      <c r="H229">
        <v>55016.95421462597</v>
      </c>
      <c r="I229">
        <v>9</v>
      </c>
      <c r="J229">
        <v>5</v>
      </c>
      <c r="K229" t="s">
        <v>12</v>
      </c>
      <c r="L229">
        <v>558494.05754301895</v>
      </c>
      <c r="M229">
        <v>6528.5142841625466</v>
      </c>
      <c r="O229">
        <f t="shared" si="3"/>
        <v>215863835.31352165</v>
      </c>
    </row>
    <row r="230" spans="1:15" x14ac:dyDescent="0.25">
      <c r="A230">
        <v>7.6800000000000006</v>
      </c>
      <c r="B230">
        <v>52.35</v>
      </c>
      <c r="C230">
        <v>4.3791499500022173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218957497.50011086</v>
      </c>
    </row>
    <row r="231" spans="1:15" x14ac:dyDescent="0.25">
      <c r="A231">
        <v>7.8800000000000008</v>
      </c>
      <c r="B231">
        <v>52.35</v>
      </c>
      <c r="C231">
        <v>4.3812795225690113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219063976.12845057</v>
      </c>
    </row>
    <row r="232" spans="1:15" x14ac:dyDescent="0.25">
      <c r="A232">
        <v>8.08</v>
      </c>
      <c r="B232">
        <v>52.35</v>
      </c>
      <c r="C232">
        <v>4.4244436928815896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221222184.64407948</v>
      </c>
    </row>
    <row r="233" spans="1:15" x14ac:dyDescent="0.25">
      <c r="A233">
        <v>8.2800000000000011</v>
      </c>
      <c r="B233">
        <v>52.35</v>
      </c>
      <c r="C233">
        <v>4.4695681013207036</v>
      </c>
      <c r="D233">
        <v>92</v>
      </c>
      <c r="E233">
        <v>24</v>
      </c>
      <c r="F233">
        <v>32</v>
      </c>
      <c r="G233">
        <v>31</v>
      </c>
      <c r="H233">
        <v>56791.694673162303</v>
      </c>
      <c r="I233">
        <v>9</v>
      </c>
      <c r="J233">
        <v>5</v>
      </c>
      <c r="K233" t="s">
        <v>12</v>
      </c>
      <c r="L233">
        <v>576509.99488311633</v>
      </c>
      <c r="M233">
        <v>6451.929195171333</v>
      </c>
      <c r="O233">
        <f t="shared" si="3"/>
        <v>223478405.06603518</v>
      </c>
    </row>
    <row r="234" spans="1:15" x14ac:dyDescent="0.25">
      <c r="A234">
        <v>8.48</v>
      </c>
      <c r="B234">
        <v>52.35</v>
      </c>
      <c r="C234">
        <v>4.5000016520056523</v>
      </c>
      <c r="D234">
        <v>93</v>
      </c>
      <c r="E234">
        <v>37</v>
      </c>
      <c r="F234">
        <v>32</v>
      </c>
      <c r="G234">
        <v>31</v>
      </c>
      <c r="H234">
        <v>56791.694673162303</v>
      </c>
      <c r="I234">
        <v>9</v>
      </c>
      <c r="J234">
        <v>5</v>
      </c>
      <c r="K234" t="s">
        <v>12</v>
      </c>
      <c r="L234">
        <v>576509.99488311633</v>
      </c>
      <c r="M234">
        <v>6432.8123733913608</v>
      </c>
      <c r="O234">
        <f t="shared" si="3"/>
        <v>225000082.60028261</v>
      </c>
    </row>
    <row r="235" spans="1:15" x14ac:dyDescent="0.25">
      <c r="A235">
        <v>8.68</v>
      </c>
      <c r="B235">
        <v>52.35</v>
      </c>
      <c r="C235">
        <v>4.5442264800797858</v>
      </c>
      <c r="D235">
        <v>89</v>
      </c>
      <c r="E235">
        <v>268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227211324.00398928</v>
      </c>
    </row>
    <row r="236" spans="1:15" x14ac:dyDescent="0.25">
      <c r="A236">
        <v>8.8800000000000008</v>
      </c>
      <c r="B236">
        <v>52.35</v>
      </c>
      <c r="C236">
        <v>4.5473693836907723</v>
      </c>
      <c r="D236">
        <v>90</v>
      </c>
      <c r="E236">
        <v>242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227368469.1845386</v>
      </c>
    </row>
    <row r="237" spans="1:15" x14ac:dyDescent="0.25">
      <c r="A237">
        <v>9.08</v>
      </c>
      <c r="B237">
        <v>52.35</v>
      </c>
      <c r="C237">
        <v>4.5853064560189596</v>
      </c>
      <c r="D237">
        <v>87</v>
      </c>
      <c r="E237">
        <v>438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229265322.80094799</v>
      </c>
    </row>
    <row r="238" spans="1:15" x14ac:dyDescent="0.25">
      <c r="A238">
        <v>9.2800000000000011</v>
      </c>
      <c r="B238">
        <v>52.35</v>
      </c>
      <c r="C238">
        <v>4.6234432650359683</v>
      </c>
      <c r="D238">
        <v>85</v>
      </c>
      <c r="E238">
        <v>538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231172163.25179842</v>
      </c>
    </row>
    <row r="239" spans="1:15" x14ac:dyDescent="0.25">
      <c r="A239">
        <v>9.48</v>
      </c>
      <c r="B239">
        <v>52.35</v>
      </c>
      <c r="C239">
        <v>4.6493267175861739</v>
      </c>
      <c r="D239">
        <v>83</v>
      </c>
      <c r="E239">
        <v>691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232466335.8793087</v>
      </c>
    </row>
    <row r="240" spans="1:15" x14ac:dyDescent="0.25">
      <c r="A240">
        <v>9.68</v>
      </c>
      <c r="B240">
        <v>52.35</v>
      </c>
      <c r="C240">
        <v>4.6489026692662536</v>
      </c>
      <c r="D240">
        <v>83</v>
      </c>
      <c r="E240">
        <v>685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232445133.46331269</v>
      </c>
    </row>
    <row r="241" spans="1:15" x14ac:dyDescent="0.25">
      <c r="A241">
        <v>9.8800000000000008</v>
      </c>
      <c r="B241">
        <v>52.35</v>
      </c>
      <c r="C241">
        <v>4.652590038974858</v>
      </c>
      <c r="D241">
        <v>84</v>
      </c>
      <c r="E241">
        <v>659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232629501.9487429</v>
      </c>
    </row>
    <row r="242" spans="1:15" x14ac:dyDescent="0.25">
      <c r="A242">
        <v>6.08</v>
      </c>
      <c r="B242">
        <v>52.15</v>
      </c>
      <c r="C242">
        <v>4.1617808746636369</v>
      </c>
      <c r="D242">
        <v>81</v>
      </c>
      <c r="E242">
        <v>15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208089043.73318183</v>
      </c>
    </row>
    <row r="243" spans="1:15" x14ac:dyDescent="0.25">
      <c r="A243">
        <v>6.28</v>
      </c>
      <c r="B243">
        <v>52.15</v>
      </c>
      <c r="C243">
        <v>4.2143746890049822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210718734.45024911</v>
      </c>
    </row>
    <row r="244" spans="1:15" x14ac:dyDescent="0.25">
      <c r="A244">
        <v>6.48</v>
      </c>
      <c r="B244">
        <v>52.15</v>
      </c>
      <c r="C244">
        <v>4.2851311580661324</v>
      </c>
      <c r="D244">
        <v>85</v>
      </c>
      <c r="E244">
        <v>19</v>
      </c>
      <c r="F244">
        <v>31</v>
      </c>
      <c r="G244">
        <v>30</v>
      </c>
      <c r="H244">
        <v>55016.95421462597</v>
      </c>
      <c r="I244">
        <v>9</v>
      </c>
      <c r="J244">
        <v>5</v>
      </c>
      <c r="K244" t="s">
        <v>12</v>
      </c>
      <c r="L244">
        <v>558494.05754301895</v>
      </c>
      <c r="M244">
        <v>6613.5770500516683</v>
      </c>
      <c r="O244">
        <f t="shared" si="3"/>
        <v>214256557.90330663</v>
      </c>
    </row>
    <row r="245" spans="1:15" x14ac:dyDescent="0.25">
      <c r="A245">
        <v>6.6800000000000006</v>
      </c>
      <c r="B245">
        <v>52.15</v>
      </c>
      <c r="C245">
        <v>4.3110855605885057</v>
      </c>
      <c r="D245">
        <v>87</v>
      </c>
      <c r="E245">
        <v>5</v>
      </c>
      <c r="F245">
        <v>31</v>
      </c>
      <c r="G245">
        <v>30</v>
      </c>
      <c r="H245">
        <v>55016.95421462597</v>
      </c>
      <c r="I245">
        <v>9</v>
      </c>
      <c r="J245">
        <v>5</v>
      </c>
      <c r="K245" t="s">
        <v>12</v>
      </c>
      <c r="L245">
        <v>558494.05754301895</v>
      </c>
      <c r="M245">
        <v>6594.3423141624562</v>
      </c>
      <c r="O245">
        <f t="shared" si="3"/>
        <v>215554278.02942529</v>
      </c>
    </row>
    <row r="246" spans="1:15" x14ac:dyDescent="0.25">
      <c r="A246">
        <v>6.8800000000000008</v>
      </c>
      <c r="B246">
        <v>52.15</v>
      </c>
      <c r="C246">
        <v>4.3109554310356177</v>
      </c>
      <c r="D246">
        <v>87</v>
      </c>
      <c r="E246">
        <v>5</v>
      </c>
      <c r="F246">
        <v>31</v>
      </c>
      <c r="G246">
        <v>30</v>
      </c>
      <c r="H246">
        <v>55016.95421462597</v>
      </c>
      <c r="I246">
        <v>9</v>
      </c>
      <c r="J246">
        <v>5</v>
      </c>
      <c r="K246" t="s">
        <v>12</v>
      </c>
      <c r="L246">
        <v>558494.05754301895</v>
      </c>
      <c r="M246">
        <v>6575.1185320635714</v>
      </c>
      <c r="O246">
        <f t="shared" si="3"/>
        <v>215547771.55178088</v>
      </c>
    </row>
    <row r="247" spans="1:15" x14ac:dyDescent="0.25">
      <c r="A247">
        <v>7.08</v>
      </c>
      <c r="B247">
        <v>52.15</v>
      </c>
      <c r="C247">
        <v>4.3294819668680704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216474098.34340352</v>
      </c>
    </row>
    <row r="248" spans="1:15" x14ac:dyDescent="0.25">
      <c r="A248">
        <v>7.28</v>
      </c>
      <c r="B248">
        <v>52.15</v>
      </c>
      <c r="C248">
        <v>4.3716234876940812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218581174.38470405</v>
      </c>
    </row>
    <row r="249" spans="1:15" x14ac:dyDescent="0.25">
      <c r="A249">
        <v>7.48</v>
      </c>
      <c r="B249">
        <v>52.15</v>
      </c>
      <c r="C249">
        <v>4.4137193609515819</v>
      </c>
      <c r="D249">
        <v>89</v>
      </c>
      <c r="E249">
        <v>25</v>
      </c>
      <c r="F249">
        <v>32</v>
      </c>
      <c r="G249">
        <v>31</v>
      </c>
      <c r="H249">
        <v>56791.694673162303</v>
      </c>
      <c r="I249">
        <v>9</v>
      </c>
      <c r="J249">
        <v>5</v>
      </c>
      <c r="K249" t="s">
        <v>12</v>
      </c>
      <c r="L249">
        <v>576509.99488311633</v>
      </c>
      <c r="M249">
        <v>6517.5140422998866</v>
      </c>
      <c r="O249">
        <f t="shared" si="3"/>
        <v>220685968.04757911</v>
      </c>
    </row>
    <row r="250" spans="1:15" x14ac:dyDescent="0.25">
      <c r="A250">
        <v>7.6800000000000006</v>
      </c>
      <c r="B250">
        <v>52.15</v>
      </c>
      <c r="C250">
        <v>4.4592632031956354</v>
      </c>
      <c r="D250">
        <v>92</v>
      </c>
      <c r="E250">
        <v>10</v>
      </c>
      <c r="F250">
        <v>32</v>
      </c>
      <c r="G250">
        <v>31</v>
      </c>
      <c r="H250">
        <v>56791.694673162303</v>
      </c>
      <c r="I250">
        <v>9</v>
      </c>
      <c r="J250">
        <v>5</v>
      </c>
      <c r="K250" t="s">
        <v>12</v>
      </c>
      <c r="L250">
        <v>576509.99488311633</v>
      </c>
      <c r="M250">
        <v>6498.3352152864163</v>
      </c>
      <c r="O250">
        <f t="shared" si="3"/>
        <v>222963160.15978178</v>
      </c>
    </row>
    <row r="251" spans="1:15" x14ac:dyDescent="0.25">
      <c r="A251">
        <v>7.8800000000000008</v>
      </c>
      <c r="B251">
        <v>52.15</v>
      </c>
      <c r="C251">
        <v>4.4611270353295724</v>
      </c>
      <c r="D251">
        <v>92</v>
      </c>
      <c r="E251">
        <v>10</v>
      </c>
      <c r="F251">
        <v>32</v>
      </c>
      <c r="G251">
        <v>31</v>
      </c>
      <c r="H251">
        <v>56791.694673162303</v>
      </c>
      <c r="I251">
        <v>9</v>
      </c>
      <c r="J251">
        <v>5</v>
      </c>
      <c r="K251" t="s">
        <v>12</v>
      </c>
      <c r="L251">
        <v>576509.99488311633</v>
      </c>
      <c r="M251">
        <v>6479.1679182185098</v>
      </c>
      <c r="O251">
        <f t="shared" si="3"/>
        <v>223056351.76647863</v>
      </c>
    </row>
    <row r="252" spans="1:15" x14ac:dyDescent="0.25">
      <c r="A252">
        <v>8.08</v>
      </c>
      <c r="B252">
        <v>52.15</v>
      </c>
      <c r="C252">
        <v>4.4618855269228099</v>
      </c>
      <c r="D252">
        <v>92</v>
      </c>
      <c r="E252">
        <v>8</v>
      </c>
      <c r="F252">
        <v>32</v>
      </c>
      <c r="G252">
        <v>31</v>
      </c>
      <c r="H252">
        <v>56791.694673162303</v>
      </c>
      <c r="I252">
        <v>9</v>
      </c>
      <c r="J252">
        <v>5</v>
      </c>
      <c r="K252" t="s">
        <v>12</v>
      </c>
      <c r="L252">
        <v>576509.99488311633</v>
      </c>
      <c r="M252">
        <v>6460.0122701038899</v>
      </c>
      <c r="O252">
        <f t="shared" si="3"/>
        <v>223094276.3461405</v>
      </c>
    </row>
    <row r="253" spans="1:15" x14ac:dyDescent="0.25">
      <c r="A253">
        <v>8.2800000000000011</v>
      </c>
      <c r="B253">
        <v>52.15</v>
      </c>
      <c r="C253">
        <v>4.4891730233205092</v>
      </c>
      <c r="D253">
        <v>92</v>
      </c>
      <c r="E253">
        <v>43</v>
      </c>
      <c r="F253">
        <v>32</v>
      </c>
      <c r="G253">
        <v>31</v>
      </c>
      <c r="H253">
        <v>56791.694673162303</v>
      </c>
      <c r="I253">
        <v>9</v>
      </c>
      <c r="J253">
        <v>5</v>
      </c>
      <c r="K253" t="s">
        <v>12</v>
      </c>
      <c r="L253">
        <v>576509.99488311633</v>
      </c>
      <c r="M253">
        <v>6440.8683912503466</v>
      </c>
      <c r="O253">
        <f t="shared" si="3"/>
        <v>224458651.16602546</v>
      </c>
    </row>
    <row r="254" spans="1:15" x14ac:dyDescent="0.25">
      <c r="A254">
        <v>8.48</v>
      </c>
      <c r="B254">
        <v>52.15</v>
      </c>
      <c r="C254">
        <v>4.5260349690605413</v>
      </c>
      <c r="D254">
        <v>87</v>
      </c>
      <c r="E254">
        <v>290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226301748.45302707</v>
      </c>
    </row>
    <row r="255" spans="1:15" x14ac:dyDescent="0.25">
      <c r="A255">
        <v>8.68</v>
      </c>
      <c r="B255">
        <v>52.15</v>
      </c>
      <c r="C255">
        <v>4.5731602598350518</v>
      </c>
      <c r="D255">
        <v>86</v>
      </c>
      <c r="E255">
        <v>378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228658012.99175259</v>
      </c>
    </row>
    <row r="256" spans="1:15" x14ac:dyDescent="0.25">
      <c r="A256">
        <v>8.8800000000000008</v>
      </c>
      <c r="B256">
        <v>52.15</v>
      </c>
      <c r="C256">
        <v>4.5762620803974468</v>
      </c>
      <c r="D256">
        <v>86</v>
      </c>
      <c r="E256">
        <v>378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228813104.01987234</v>
      </c>
    </row>
    <row r="257" spans="1:15" x14ac:dyDescent="0.25">
      <c r="A257">
        <v>9.08</v>
      </c>
      <c r="B257">
        <v>52.15</v>
      </c>
      <c r="C257">
        <v>4.6575981312563677</v>
      </c>
      <c r="D257">
        <v>80</v>
      </c>
      <c r="E257">
        <v>783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232879906.56281838</v>
      </c>
    </row>
    <row r="258" spans="1:15" x14ac:dyDescent="0.25">
      <c r="A258">
        <v>9.2800000000000011</v>
      </c>
      <c r="B258">
        <v>52.15</v>
      </c>
      <c r="C258">
        <v>4.7179824008675544</v>
      </c>
      <c r="D258">
        <v>79</v>
      </c>
      <c r="E258">
        <v>889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235899120.04337773</v>
      </c>
    </row>
    <row r="259" spans="1:15" x14ac:dyDescent="0.25">
      <c r="A259">
        <v>9.48</v>
      </c>
      <c r="B259">
        <v>52.15</v>
      </c>
      <c r="C259">
        <v>4.7971574818562894</v>
      </c>
      <c r="D259">
        <v>77</v>
      </c>
      <c r="E259">
        <v>1047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239857874.09281448</v>
      </c>
    </row>
    <row r="260" spans="1:15" x14ac:dyDescent="0.25">
      <c r="A260">
        <v>9.68</v>
      </c>
      <c r="B260">
        <v>52.15</v>
      </c>
      <c r="C260">
        <v>4.7868226418185449</v>
      </c>
      <c r="D260">
        <v>76</v>
      </c>
      <c r="E260">
        <v>1053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239341132.09092724</v>
      </c>
    </row>
    <row r="261" spans="1:15" x14ac:dyDescent="0.25">
      <c r="A261">
        <v>9.8800000000000008</v>
      </c>
      <c r="B261">
        <v>52.15</v>
      </c>
      <c r="C261">
        <v>4.7903239968131341</v>
      </c>
      <c r="D261">
        <v>77</v>
      </c>
      <c r="E261">
        <v>1027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239516199.8406567</v>
      </c>
    </row>
    <row r="262" spans="1:15" x14ac:dyDescent="0.25">
      <c r="A262">
        <v>6.08</v>
      </c>
      <c r="B262">
        <v>51.95</v>
      </c>
      <c r="C262">
        <v>4.2764369067250652</v>
      </c>
      <c r="D262">
        <v>84</v>
      </c>
      <c r="E262">
        <v>19</v>
      </c>
      <c r="F262">
        <v>31</v>
      </c>
      <c r="G262">
        <v>30</v>
      </c>
      <c r="H262">
        <v>55016.95421462597</v>
      </c>
      <c r="I262">
        <v>9</v>
      </c>
      <c r="J262">
        <v>5</v>
      </c>
      <c r="K262" t="s">
        <v>12</v>
      </c>
      <c r="L262">
        <v>558494.05754301895</v>
      </c>
      <c r="M262">
        <v>6641.2110204346618</v>
      </c>
      <c r="O262">
        <f t="shared" si="4"/>
        <v>213821845.33625326</v>
      </c>
    </row>
    <row r="263" spans="1:15" x14ac:dyDescent="0.25">
      <c r="A263">
        <v>6.28</v>
      </c>
      <c r="B263">
        <v>51.95</v>
      </c>
      <c r="C263">
        <v>4.3460010154697706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217300050.77348852</v>
      </c>
    </row>
    <row r="264" spans="1:15" x14ac:dyDescent="0.25">
      <c r="A264">
        <v>6.48</v>
      </c>
      <c r="B264">
        <v>51.95</v>
      </c>
      <c r="C264">
        <v>4.4168804536366872</v>
      </c>
      <c r="D264">
        <v>89</v>
      </c>
      <c r="E264">
        <v>21</v>
      </c>
      <c r="F264">
        <v>32</v>
      </c>
      <c r="G264">
        <v>31</v>
      </c>
      <c r="H264">
        <v>56791.694673162303</v>
      </c>
      <c r="I264">
        <v>9</v>
      </c>
      <c r="J264">
        <v>5</v>
      </c>
      <c r="K264" t="s">
        <v>12</v>
      </c>
      <c r="L264">
        <v>576509.99488311633</v>
      </c>
      <c r="M264">
        <v>6602.6789087349543</v>
      </c>
      <c r="O264">
        <f t="shared" si="4"/>
        <v>220844022.68183437</v>
      </c>
    </row>
    <row r="265" spans="1:15" x14ac:dyDescent="0.25">
      <c r="A265">
        <v>6.6800000000000006</v>
      </c>
      <c r="B265">
        <v>51.95</v>
      </c>
      <c r="C265">
        <v>4.4142645762290558</v>
      </c>
      <c r="D265">
        <v>89</v>
      </c>
      <c r="E265">
        <v>18</v>
      </c>
      <c r="F265">
        <v>32</v>
      </c>
      <c r="G265">
        <v>31</v>
      </c>
      <c r="H265">
        <v>56791.694673162303</v>
      </c>
      <c r="I265">
        <v>9</v>
      </c>
      <c r="J265">
        <v>5</v>
      </c>
      <c r="K265" t="s">
        <v>12</v>
      </c>
      <c r="L265">
        <v>576509.99488311633</v>
      </c>
      <c r="M265">
        <v>6583.4290445572187</v>
      </c>
      <c r="O265">
        <f t="shared" si="4"/>
        <v>220713228.81145278</v>
      </c>
    </row>
    <row r="266" spans="1:15" x14ac:dyDescent="0.25">
      <c r="A266">
        <v>6.8800000000000008</v>
      </c>
      <c r="B266">
        <v>51.95</v>
      </c>
      <c r="C266">
        <v>4.4141514803782727</v>
      </c>
      <c r="D266">
        <v>89</v>
      </c>
      <c r="E266">
        <v>18</v>
      </c>
      <c r="F266">
        <v>32</v>
      </c>
      <c r="G266">
        <v>31</v>
      </c>
      <c r="H266">
        <v>56791.694673162303</v>
      </c>
      <c r="I266">
        <v>9</v>
      </c>
      <c r="J266">
        <v>5</v>
      </c>
      <c r="K266" t="s">
        <v>12</v>
      </c>
      <c r="L266">
        <v>576509.99488311633</v>
      </c>
      <c r="M266">
        <v>6564.190123176234</v>
      </c>
      <c r="O266">
        <f t="shared" si="4"/>
        <v>220707574.01891363</v>
      </c>
    </row>
    <row r="267" spans="1:15" x14ac:dyDescent="0.25">
      <c r="A267">
        <v>7.08</v>
      </c>
      <c r="B267">
        <v>51.95</v>
      </c>
      <c r="C267">
        <v>4.4016445720298911</v>
      </c>
      <c r="D267">
        <v>89</v>
      </c>
      <c r="E267">
        <v>0</v>
      </c>
      <c r="F267">
        <v>32</v>
      </c>
      <c r="G267">
        <v>31</v>
      </c>
      <c r="H267">
        <v>56791.694673162303</v>
      </c>
      <c r="I267">
        <v>9</v>
      </c>
      <c r="J267">
        <v>5</v>
      </c>
      <c r="K267" t="s">
        <v>12</v>
      </c>
      <c r="L267">
        <v>576509.99488311633</v>
      </c>
      <c r="M267">
        <v>6544.9622573500128</v>
      </c>
      <c r="O267">
        <f t="shared" si="4"/>
        <v>220082228.60149455</v>
      </c>
    </row>
    <row r="268" spans="1:15" x14ac:dyDescent="0.25">
      <c r="A268">
        <v>7.28</v>
      </c>
      <c r="B268">
        <v>51.95</v>
      </c>
      <c r="C268">
        <v>4.431854453666797</v>
      </c>
      <c r="D268">
        <v>90</v>
      </c>
      <c r="E268">
        <v>16</v>
      </c>
      <c r="F268">
        <v>32</v>
      </c>
      <c r="G268">
        <v>31</v>
      </c>
      <c r="H268">
        <v>56791.694673162303</v>
      </c>
      <c r="I268">
        <v>9</v>
      </c>
      <c r="J268">
        <v>5</v>
      </c>
      <c r="K268" t="s">
        <v>12</v>
      </c>
      <c r="L268">
        <v>576509.99488311633</v>
      </c>
      <c r="M268">
        <v>6525.7455610538946</v>
      </c>
      <c r="O268">
        <f t="shared" si="4"/>
        <v>221592722.68333983</v>
      </c>
    </row>
    <row r="269" spans="1:15" x14ac:dyDescent="0.25">
      <c r="A269">
        <v>7.48</v>
      </c>
      <c r="B269">
        <v>51.95</v>
      </c>
      <c r="C269">
        <v>4.4774285582932984</v>
      </c>
      <c r="D269">
        <v>86</v>
      </c>
      <c r="E269">
        <v>252</v>
      </c>
      <c r="F269">
        <v>31</v>
      </c>
      <c r="G269">
        <v>30</v>
      </c>
      <c r="H269">
        <v>55016.95421462597</v>
      </c>
      <c r="I269">
        <v>9</v>
      </c>
      <c r="J269">
        <v>5</v>
      </c>
      <c r="K269" t="s">
        <v>12</v>
      </c>
      <c r="L269">
        <v>558494.05754301895</v>
      </c>
      <c r="M269">
        <v>6506.5401494975686</v>
      </c>
      <c r="O269">
        <f t="shared" si="4"/>
        <v>223871427.91466492</v>
      </c>
    </row>
    <row r="270" spans="1:15" x14ac:dyDescent="0.25">
      <c r="A270">
        <v>7.6800000000000006</v>
      </c>
      <c r="B270">
        <v>51.95</v>
      </c>
      <c r="C270">
        <v>4.5321966982008783</v>
      </c>
      <c r="D270">
        <v>85</v>
      </c>
      <c r="E270">
        <v>353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226609834.91004393</v>
      </c>
    </row>
    <row r="271" spans="1:15" x14ac:dyDescent="0.25">
      <c r="A271">
        <v>7.8800000000000008</v>
      </c>
      <c r="B271">
        <v>51.95</v>
      </c>
      <c r="C271">
        <v>4.5333638222396893</v>
      </c>
      <c r="D271">
        <v>84</v>
      </c>
      <c r="E271">
        <v>378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226668191.11198446</v>
      </c>
    </row>
    <row r="272" spans="1:15" x14ac:dyDescent="0.25">
      <c r="A272">
        <v>8.08</v>
      </c>
      <c r="B272">
        <v>51.95</v>
      </c>
      <c r="C272">
        <v>4.5424058219328778</v>
      </c>
      <c r="D272">
        <v>84</v>
      </c>
      <c r="E272">
        <v>388</v>
      </c>
      <c r="F272">
        <v>31</v>
      </c>
      <c r="G272">
        <v>30</v>
      </c>
      <c r="H272">
        <v>55016.95421462597</v>
      </c>
      <c r="I272">
        <v>9</v>
      </c>
      <c r="J272">
        <v>5</v>
      </c>
      <c r="K272" t="s">
        <v>12</v>
      </c>
      <c r="L272">
        <v>558494.05754301895</v>
      </c>
      <c r="M272">
        <v>6448.9927942439272</v>
      </c>
      <c r="O272">
        <f t="shared" si="4"/>
        <v>227120291.09664389</v>
      </c>
    </row>
    <row r="273" spans="1:15" x14ac:dyDescent="0.25">
      <c r="A273">
        <v>8.2800000000000011</v>
      </c>
      <c r="B273">
        <v>51.95</v>
      </c>
      <c r="C273">
        <v>4.5377483022712877</v>
      </c>
      <c r="D273">
        <v>83</v>
      </c>
      <c r="E273">
        <v>404</v>
      </c>
      <c r="F273">
        <v>31</v>
      </c>
      <c r="G273">
        <v>30</v>
      </c>
      <c r="H273">
        <v>55016.95421462597</v>
      </c>
      <c r="I273">
        <v>9</v>
      </c>
      <c r="J273">
        <v>5</v>
      </c>
      <c r="K273" t="s">
        <v>12</v>
      </c>
      <c r="L273">
        <v>558494.05754301895</v>
      </c>
      <c r="M273">
        <v>6429.833699040285</v>
      </c>
      <c r="O273">
        <f t="shared" si="4"/>
        <v>226887415.11356437</v>
      </c>
    </row>
    <row r="274" spans="1:15" x14ac:dyDescent="0.25">
      <c r="A274">
        <v>8.48</v>
      </c>
      <c r="B274">
        <v>51.95</v>
      </c>
      <c r="C274">
        <v>4.5581630114445417</v>
      </c>
      <c r="D274">
        <v>82</v>
      </c>
      <c r="E274">
        <v>455</v>
      </c>
      <c r="F274">
        <v>31</v>
      </c>
      <c r="G274">
        <v>30</v>
      </c>
      <c r="H274">
        <v>55016.95421462597</v>
      </c>
      <c r="I274">
        <v>9</v>
      </c>
      <c r="J274">
        <v>5</v>
      </c>
      <c r="K274" t="s">
        <v>12</v>
      </c>
      <c r="L274">
        <v>558494.05754301895</v>
      </c>
      <c r="M274">
        <v>6410.6864837531466</v>
      </c>
      <c r="O274">
        <f t="shared" si="4"/>
        <v>227908150.57222709</v>
      </c>
    </row>
    <row r="275" spans="1:15" x14ac:dyDescent="0.25">
      <c r="A275">
        <v>8.68</v>
      </c>
      <c r="B275">
        <v>51.95</v>
      </c>
      <c r="C275">
        <v>4.5997791915034734</v>
      </c>
      <c r="D275">
        <v>81</v>
      </c>
      <c r="E275">
        <v>606</v>
      </c>
      <c r="F275">
        <v>30</v>
      </c>
      <c r="G275">
        <v>29</v>
      </c>
      <c r="H275">
        <v>53242.213756089652</v>
      </c>
      <c r="I275">
        <v>9</v>
      </c>
      <c r="J275">
        <v>5</v>
      </c>
      <c r="K275" t="s">
        <v>12</v>
      </c>
      <c r="L275">
        <v>540478.12020292156</v>
      </c>
      <c r="M275">
        <v>6391.5512713695352</v>
      </c>
      <c r="O275">
        <f t="shared" si="4"/>
        <v>229988959.57517368</v>
      </c>
    </row>
    <row r="276" spans="1:15" x14ac:dyDescent="0.25">
      <c r="A276">
        <v>8.8800000000000008</v>
      </c>
      <c r="B276">
        <v>51.95</v>
      </c>
      <c r="C276">
        <v>4.6026417927953656</v>
      </c>
      <c r="D276">
        <v>81</v>
      </c>
      <c r="E276">
        <v>606</v>
      </c>
      <c r="F276">
        <v>30</v>
      </c>
      <c r="G276">
        <v>29</v>
      </c>
      <c r="H276">
        <v>53242.213756089652</v>
      </c>
      <c r="I276">
        <v>9</v>
      </c>
      <c r="J276">
        <v>5</v>
      </c>
      <c r="K276" t="s">
        <v>12</v>
      </c>
      <c r="L276">
        <v>540478.12020292156</v>
      </c>
      <c r="M276">
        <v>6372.4281862369126</v>
      </c>
      <c r="O276">
        <f t="shared" si="4"/>
        <v>230132089.63976827</v>
      </c>
    </row>
    <row r="277" spans="1:15" x14ac:dyDescent="0.25">
      <c r="A277">
        <v>9.08</v>
      </c>
      <c r="B277">
        <v>51.95</v>
      </c>
      <c r="C277">
        <v>4.695173886188881</v>
      </c>
      <c r="D277">
        <v>76</v>
      </c>
      <c r="E277">
        <v>931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234758694.30944404</v>
      </c>
    </row>
    <row r="278" spans="1:15" x14ac:dyDescent="0.25">
      <c r="A278">
        <v>9.2800000000000011</v>
      </c>
      <c r="B278">
        <v>51.95</v>
      </c>
      <c r="C278">
        <v>4.8312919825251308</v>
      </c>
      <c r="D278">
        <v>78</v>
      </c>
      <c r="E278">
        <v>1067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241564599.12625656</v>
      </c>
    </row>
    <row r="279" spans="1:15" x14ac:dyDescent="0.25">
      <c r="A279">
        <v>9.48</v>
      </c>
      <c r="B279">
        <v>51.95</v>
      </c>
      <c r="C279">
        <v>4.9526032115954557</v>
      </c>
      <c r="D279">
        <v>77</v>
      </c>
      <c r="E279">
        <v>1259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247630160.57977277</v>
      </c>
    </row>
    <row r="280" spans="1:15" x14ac:dyDescent="0.25">
      <c r="A280">
        <v>9.68</v>
      </c>
      <c r="B280">
        <v>51.95</v>
      </c>
      <c r="C280">
        <v>4.9725781017660138</v>
      </c>
      <c r="D280">
        <v>76</v>
      </c>
      <c r="E280">
        <v>1308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248628905.08830068</v>
      </c>
    </row>
    <row r="281" spans="1:15" x14ac:dyDescent="0.25">
      <c r="A281">
        <v>9.8800000000000008</v>
      </c>
      <c r="B281">
        <v>51.95</v>
      </c>
      <c r="C281">
        <v>4.9761166222069786</v>
      </c>
      <c r="D281">
        <v>76</v>
      </c>
      <c r="E281">
        <v>1308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248805831.11034894</v>
      </c>
    </row>
    <row r="282" spans="1:15" x14ac:dyDescent="0.25">
      <c r="A282">
        <v>6.08</v>
      </c>
      <c r="B282">
        <v>51.75</v>
      </c>
      <c r="C282">
        <v>4.2837084557143399</v>
      </c>
      <c r="D282">
        <v>84</v>
      </c>
      <c r="E282">
        <v>19</v>
      </c>
      <c r="F282">
        <v>31</v>
      </c>
      <c r="G282">
        <v>30</v>
      </c>
      <c r="H282">
        <v>55016.95421462597</v>
      </c>
      <c r="I282">
        <v>9</v>
      </c>
      <c r="J282">
        <v>5</v>
      </c>
      <c r="K282" t="s">
        <v>12</v>
      </c>
      <c r="L282">
        <v>558494.05754301895</v>
      </c>
      <c r="M282">
        <v>6630.3700215328599</v>
      </c>
      <c r="O282">
        <f t="shared" si="4"/>
        <v>214185422.78571698</v>
      </c>
    </row>
    <row r="283" spans="1:15" x14ac:dyDescent="0.25">
      <c r="A283">
        <v>6.28</v>
      </c>
      <c r="B283">
        <v>51.75</v>
      </c>
      <c r="C283">
        <v>4.3534025605493474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217670128.02746737</v>
      </c>
    </row>
    <row r="284" spans="1:15" x14ac:dyDescent="0.25">
      <c r="A284">
        <v>6.48</v>
      </c>
      <c r="B284">
        <v>51.75</v>
      </c>
      <c r="C284">
        <v>4.4243770900940769</v>
      </c>
      <c r="D284">
        <v>89</v>
      </c>
      <c r="E284">
        <v>21</v>
      </c>
      <c r="F284">
        <v>32</v>
      </c>
      <c r="G284">
        <v>31</v>
      </c>
      <c r="H284">
        <v>56791.694673162303</v>
      </c>
      <c r="I284">
        <v>9</v>
      </c>
      <c r="J284">
        <v>5</v>
      </c>
      <c r="K284" t="s">
        <v>12</v>
      </c>
      <c r="L284">
        <v>576509.99488311633</v>
      </c>
      <c r="M284">
        <v>6591.8075796802541</v>
      </c>
      <c r="O284">
        <f t="shared" si="4"/>
        <v>221218854.50470385</v>
      </c>
    </row>
    <row r="285" spans="1:15" x14ac:dyDescent="0.25">
      <c r="A285">
        <v>6.6800000000000006</v>
      </c>
      <c r="B285">
        <v>51.75</v>
      </c>
      <c r="C285">
        <v>4.4218167026365336</v>
      </c>
      <c r="D285">
        <v>89</v>
      </c>
      <c r="E285">
        <v>18</v>
      </c>
      <c r="F285">
        <v>32</v>
      </c>
      <c r="G285">
        <v>31</v>
      </c>
      <c r="H285">
        <v>56791.694673162303</v>
      </c>
      <c r="I285">
        <v>9</v>
      </c>
      <c r="J285">
        <v>5</v>
      </c>
      <c r="K285" t="s">
        <v>12</v>
      </c>
      <c r="L285">
        <v>576509.99488311633</v>
      </c>
      <c r="M285">
        <v>6572.5425329586633</v>
      </c>
      <c r="O285">
        <f t="shared" si="4"/>
        <v>221090835.13182667</v>
      </c>
    </row>
    <row r="286" spans="1:15" x14ac:dyDescent="0.25">
      <c r="A286">
        <v>6.8800000000000008</v>
      </c>
      <c r="B286">
        <v>51.75</v>
      </c>
      <c r="C286">
        <v>4.4217165978713497</v>
      </c>
      <c r="D286">
        <v>89</v>
      </c>
      <c r="E286">
        <v>18</v>
      </c>
      <c r="F286">
        <v>32</v>
      </c>
      <c r="G286">
        <v>31</v>
      </c>
      <c r="H286">
        <v>56791.694673162303</v>
      </c>
      <c r="I286">
        <v>9</v>
      </c>
      <c r="J286">
        <v>5</v>
      </c>
      <c r="K286" t="s">
        <v>12</v>
      </c>
      <c r="L286">
        <v>576509.99488311633</v>
      </c>
      <c r="M286">
        <v>6553.2884173576858</v>
      </c>
      <c r="O286">
        <f t="shared" si="4"/>
        <v>221085829.89356747</v>
      </c>
    </row>
    <row r="287" spans="1:15" x14ac:dyDescent="0.25">
      <c r="A287">
        <v>7.08</v>
      </c>
      <c r="B287">
        <v>51.75</v>
      </c>
      <c r="C287">
        <v>4.4091794862932217</v>
      </c>
      <c r="D287">
        <v>89</v>
      </c>
      <c r="E287">
        <v>0</v>
      </c>
      <c r="F287">
        <v>32</v>
      </c>
      <c r="G287">
        <v>31</v>
      </c>
      <c r="H287">
        <v>56791.694673162303</v>
      </c>
      <c r="I287">
        <v>9</v>
      </c>
      <c r="J287">
        <v>5</v>
      </c>
      <c r="K287" t="s">
        <v>12</v>
      </c>
      <c r="L287">
        <v>576509.99488311633</v>
      </c>
      <c r="M287">
        <v>6534.0453456171081</v>
      </c>
      <c r="O287">
        <f t="shared" si="4"/>
        <v>220458974.31466109</v>
      </c>
    </row>
    <row r="288" spans="1:15" x14ac:dyDescent="0.25">
      <c r="A288">
        <v>7.28</v>
      </c>
      <c r="B288">
        <v>51.75</v>
      </c>
      <c r="C288">
        <v>4.4393175771921003</v>
      </c>
      <c r="D288">
        <v>90</v>
      </c>
      <c r="E288">
        <v>16</v>
      </c>
      <c r="F288">
        <v>32</v>
      </c>
      <c r="G288">
        <v>31</v>
      </c>
      <c r="H288">
        <v>56791.694673162303</v>
      </c>
      <c r="I288">
        <v>9</v>
      </c>
      <c r="J288">
        <v>5</v>
      </c>
      <c r="K288" t="s">
        <v>12</v>
      </c>
      <c r="L288">
        <v>576509.99488311633</v>
      </c>
      <c r="M288">
        <v>6514.8134316982778</v>
      </c>
      <c r="O288">
        <f t="shared" si="4"/>
        <v>221965878.85960501</v>
      </c>
    </row>
    <row r="289" spans="1:15" x14ac:dyDescent="0.25">
      <c r="A289">
        <v>7.48</v>
      </c>
      <c r="B289">
        <v>51.75</v>
      </c>
      <c r="C289">
        <v>4.4850047405093179</v>
      </c>
      <c r="D289">
        <v>85</v>
      </c>
      <c r="E289">
        <v>278</v>
      </c>
      <c r="F289">
        <v>31</v>
      </c>
      <c r="G289">
        <v>30</v>
      </c>
      <c r="H289">
        <v>55016.95421462597</v>
      </c>
      <c r="I289">
        <v>9</v>
      </c>
      <c r="J289">
        <v>5</v>
      </c>
      <c r="K289" t="s">
        <v>12</v>
      </c>
      <c r="L289">
        <v>558494.05754301895</v>
      </c>
      <c r="M289">
        <v>6495.5927908012472</v>
      </c>
      <c r="O289">
        <f t="shared" si="4"/>
        <v>224250237.02546591</v>
      </c>
    </row>
    <row r="290" spans="1:15" x14ac:dyDescent="0.25">
      <c r="A290">
        <v>7.6800000000000006</v>
      </c>
      <c r="B290">
        <v>51.75</v>
      </c>
      <c r="C290">
        <v>4.5394077710154113</v>
      </c>
      <c r="D290">
        <v>85</v>
      </c>
      <c r="E290">
        <v>353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226970388.55077055</v>
      </c>
    </row>
    <row r="291" spans="1:15" x14ac:dyDescent="0.25">
      <c r="A291">
        <v>7.8800000000000008</v>
      </c>
      <c r="B291">
        <v>51.75</v>
      </c>
      <c r="C291">
        <v>4.5408927913960921</v>
      </c>
      <c r="D291">
        <v>85</v>
      </c>
      <c r="E291">
        <v>353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227044639.56980461</v>
      </c>
    </row>
    <row r="292" spans="1:15" x14ac:dyDescent="0.25">
      <c r="A292">
        <v>8.08</v>
      </c>
      <c r="B292">
        <v>51.75</v>
      </c>
      <c r="C292">
        <v>4.5492592812685881</v>
      </c>
      <c r="D292">
        <v>84</v>
      </c>
      <c r="E292">
        <v>388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227462964.06342942</v>
      </c>
    </row>
    <row r="293" spans="1:15" x14ac:dyDescent="0.25">
      <c r="A293">
        <v>8.2800000000000011</v>
      </c>
      <c r="B293">
        <v>51.75</v>
      </c>
      <c r="C293">
        <v>4.544399213190828</v>
      </c>
      <c r="D293">
        <v>83</v>
      </c>
      <c r="E293">
        <v>404</v>
      </c>
      <c r="F293">
        <v>31</v>
      </c>
      <c r="G293">
        <v>30</v>
      </c>
      <c r="H293">
        <v>55016.95421462597</v>
      </c>
      <c r="I293">
        <v>9</v>
      </c>
      <c r="J293">
        <v>5</v>
      </c>
      <c r="K293" t="s">
        <v>12</v>
      </c>
      <c r="L293">
        <v>558494.05754301895</v>
      </c>
      <c r="M293">
        <v>6418.825305766265</v>
      </c>
      <c r="O293">
        <f t="shared" si="4"/>
        <v>227219960.6595414</v>
      </c>
    </row>
    <row r="294" spans="1:15" x14ac:dyDescent="0.25">
      <c r="A294">
        <v>8.48</v>
      </c>
      <c r="B294">
        <v>51.75</v>
      </c>
      <c r="C294">
        <v>4.565089941462551</v>
      </c>
      <c r="D294">
        <v>83</v>
      </c>
      <c r="E294">
        <v>430</v>
      </c>
      <c r="F294">
        <v>31</v>
      </c>
      <c r="G294">
        <v>30</v>
      </c>
      <c r="H294">
        <v>55016.95421462597</v>
      </c>
      <c r="I294">
        <v>9</v>
      </c>
      <c r="J294">
        <v>5</v>
      </c>
      <c r="K294" t="s">
        <v>12</v>
      </c>
      <c r="L294">
        <v>558494.05754301895</v>
      </c>
      <c r="M294">
        <v>6399.6628025631999</v>
      </c>
      <c r="O294">
        <f t="shared" si="4"/>
        <v>228254497.07312754</v>
      </c>
    </row>
    <row r="295" spans="1:15" x14ac:dyDescent="0.25">
      <c r="A295">
        <v>8.68</v>
      </c>
      <c r="B295">
        <v>51.75</v>
      </c>
      <c r="C295">
        <v>4.6062281000015171</v>
      </c>
      <c r="D295">
        <v>80</v>
      </c>
      <c r="E295">
        <v>632</v>
      </c>
      <c r="F295">
        <v>30</v>
      </c>
      <c r="G295">
        <v>29</v>
      </c>
      <c r="H295">
        <v>53242.213756089652</v>
      </c>
      <c r="I295">
        <v>9</v>
      </c>
      <c r="J295">
        <v>5</v>
      </c>
      <c r="K295" t="s">
        <v>12</v>
      </c>
      <c r="L295">
        <v>540478.12020292156</v>
      </c>
      <c r="M295">
        <v>6380.5122905849503</v>
      </c>
      <c r="O295">
        <f t="shared" si="4"/>
        <v>230311405.00007585</v>
      </c>
    </row>
    <row r="296" spans="1:15" x14ac:dyDescent="0.25">
      <c r="A296">
        <v>8.8800000000000008</v>
      </c>
      <c r="B296">
        <v>51.75</v>
      </c>
      <c r="C296">
        <v>4.6086543659757</v>
      </c>
      <c r="D296">
        <v>81</v>
      </c>
      <c r="E296">
        <v>606</v>
      </c>
      <c r="F296">
        <v>30</v>
      </c>
      <c r="G296">
        <v>29</v>
      </c>
      <c r="H296">
        <v>53242.213756089652</v>
      </c>
      <c r="I296">
        <v>9</v>
      </c>
      <c r="J296">
        <v>5</v>
      </c>
      <c r="K296" t="s">
        <v>12</v>
      </c>
      <c r="L296">
        <v>540478.12020292156</v>
      </c>
      <c r="M296">
        <v>6361.3738942027376</v>
      </c>
      <c r="O296">
        <f t="shared" si="4"/>
        <v>230432718.298785</v>
      </c>
    </row>
    <row r="297" spans="1:15" x14ac:dyDescent="0.25">
      <c r="A297">
        <v>9.08</v>
      </c>
      <c r="B297">
        <v>51.75</v>
      </c>
      <c r="C297">
        <v>4.701463072198802</v>
      </c>
      <c r="D297">
        <v>77</v>
      </c>
      <c r="E297">
        <v>906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235073153.60994011</v>
      </c>
    </row>
    <row r="298" spans="1:15" x14ac:dyDescent="0.25">
      <c r="A298">
        <v>9.2800000000000011</v>
      </c>
      <c r="B298">
        <v>51.75</v>
      </c>
      <c r="C298">
        <v>4.8368900436452149</v>
      </c>
      <c r="D298">
        <v>78</v>
      </c>
      <c r="E298">
        <v>1067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241844502.18226075</v>
      </c>
    </row>
    <row r="299" spans="1:15" x14ac:dyDescent="0.25">
      <c r="A299">
        <v>9.48</v>
      </c>
      <c r="B299">
        <v>51.75</v>
      </c>
      <c r="C299">
        <v>4.9582268457011072</v>
      </c>
      <c r="D299">
        <v>76</v>
      </c>
      <c r="E299">
        <v>1285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247911342.28505537</v>
      </c>
    </row>
    <row r="300" spans="1:15" x14ac:dyDescent="0.25">
      <c r="A300">
        <v>9.68</v>
      </c>
      <c r="B300">
        <v>51.75</v>
      </c>
      <c r="C300">
        <v>4.9780127837083414</v>
      </c>
      <c r="D300">
        <v>75</v>
      </c>
      <c r="E300">
        <v>1334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248900639.18541709</v>
      </c>
    </row>
    <row r="301" spans="1:15" x14ac:dyDescent="0.25">
      <c r="A301">
        <v>9.8800000000000008</v>
      </c>
      <c r="B301">
        <v>51.75</v>
      </c>
      <c r="C301">
        <v>4.9811484071408119</v>
      </c>
      <c r="D301">
        <v>76</v>
      </c>
      <c r="E301">
        <v>1308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249057420.35704058</v>
      </c>
    </row>
    <row r="302" spans="1:15" x14ac:dyDescent="0.25">
      <c r="A302">
        <v>6.08</v>
      </c>
      <c r="B302">
        <v>51.55</v>
      </c>
      <c r="C302">
        <v>4.3907043956403804</v>
      </c>
      <c r="D302">
        <v>87</v>
      </c>
      <c r="E302">
        <v>12</v>
      </c>
      <c r="F302">
        <v>32</v>
      </c>
      <c r="G302">
        <v>31</v>
      </c>
      <c r="H302">
        <v>56791.694673162303</v>
      </c>
      <c r="I302">
        <v>9</v>
      </c>
      <c r="J302">
        <v>5</v>
      </c>
      <c r="K302" t="s">
        <v>12</v>
      </c>
      <c r="L302">
        <v>576509.99488311633</v>
      </c>
      <c r="M302">
        <v>6619.5561230910653</v>
      </c>
      <c r="O302">
        <f t="shared" si="4"/>
        <v>219535219.78201902</v>
      </c>
    </row>
    <row r="303" spans="1:15" x14ac:dyDescent="0.25">
      <c r="A303">
        <v>6.28</v>
      </c>
      <c r="B303">
        <v>51.55</v>
      </c>
      <c r="C303">
        <v>4.4514921891222121</v>
      </c>
      <c r="D303">
        <v>81</v>
      </c>
      <c r="E303">
        <v>394</v>
      </c>
      <c r="F303">
        <v>30</v>
      </c>
      <c r="G303">
        <v>29</v>
      </c>
      <c r="H303">
        <v>53242.213756089652</v>
      </c>
      <c r="I303">
        <v>9</v>
      </c>
      <c r="J303">
        <v>5</v>
      </c>
      <c r="K303" t="s">
        <v>12</v>
      </c>
      <c r="L303">
        <v>540478.12020292156</v>
      </c>
      <c r="M303">
        <v>6600.2543359463152</v>
      </c>
      <c r="O303">
        <f t="shared" si="4"/>
        <v>222574609.4561106</v>
      </c>
    </row>
    <row r="304" spans="1:15" x14ac:dyDescent="0.25">
      <c r="A304">
        <v>6.48</v>
      </c>
      <c r="B304">
        <v>51.55</v>
      </c>
      <c r="C304">
        <v>4.4798988328049134</v>
      </c>
      <c r="D304">
        <v>81</v>
      </c>
      <c r="E304">
        <v>435</v>
      </c>
      <c r="F304">
        <v>30</v>
      </c>
      <c r="G304">
        <v>29</v>
      </c>
      <c r="H304">
        <v>53242.213756089652</v>
      </c>
      <c r="I304">
        <v>9</v>
      </c>
      <c r="J304">
        <v>5</v>
      </c>
      <c r="K304" t="s">
        <v>12</v>
      </c>
      <c r="L304">
        <v>540478.12020292156</v>
      </c>
      <c r="M304">
        <v>6580.9632457389907</v>
      </c>
      <c r="O304">
        <f t="shared" si="4"/>
        <v>223994941.64024568</v>
      </c>
    </row>
    <row r="305" spans="1:15" x14ac:dyDescent="0.25">
      <c r="A305">
        <v>6.6800000000000006</v>
      </c>
      <c r="B305">
        <v>51.55</v>
      </c>
      <c r="C305">
        <v>4.4653213149319049</v>
      </c>
      <c r="D305">
        <v>81</v>
      </c>
      <c r="E305">
        <v>415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223266065.74659523</v>
      </c>
    </row>
    <row r="306" spans="1:15" x14ac:dyDescent="0.25">
      <c r="A306">
        <v>6.8800000000000008</v>
      </c>
      <c r="B306">
        <v>51.55</v>
      </c>
      <c r="C306">
        <v>4.4652314444657746</v>
      </c>
      <c r="D306">
        <v>81</v>
      </c>
      <c r="E306">
        <v>415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223261572.22328871</v>
      </c>
    </row>
    <row r="307" spans="1:15" x14ac:dyDescent="0.25">
      <c r="A307">
        <v>7.08</v>
      </c>
      <c r="B307">
        <v>51.55</v>
      </c>
      <c r="C307">
        <v>4.426536724065496</v>
      </c>
      <c r="D307">
        <v>85</v>
      </c>
      <c r="E307">
        <v>187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221326836.20327482</v>
      </c>
    </row>
    <row r="308" spans="1:15" x14ac:dyDescent="0.25">
      <c r="A308">
        <v>7.28</v>
      </c>
      <c r="B308">
        <v>51.55</v>
      </c>
      <c r="C308">
        <v>4.4409684458653977</v>
      </c>
      <c r="D308">
        <v>83</v>
      </c>
      <c r="E308">
        <v>258</v>
      </c>
      <c r="F308">
        <v>31</v>
      </c>
      <c r="G308">
        <v>30</v>
      </c>
      <c r="H308">
        <v>55016.95421462597</v>
      </c>
      <c r="I308">
        <v>9</v>
      </c>
      <c r="J308">
        <v>5</v>
      </c>
      <c r="K308" t="s">
        <v>12</v>
      </c>
      <c r="L308">
        <v>558494.05754301895</v>
      </c>
      <c r="M308">
        <v>6503.9080785718143</v>
      </c>
      <c r="O308">
        <f t="shared" si="4"/>
        <v>222048422.29326987</v>
      </c>
    </row>
    <row r="309" spans="1:15" x14ac:dyDescent="0.25">
      <c r="A309">
        <v>7.48</v>
      </c>
      <c r="B309">
        <v>51.55</v>
      </c>
      <c r="C309">
        <v>4.4957911534084021</v>
      </c>
      <c r="D309">
        <v>78</v>
      </c>
      <c r="E309">
        <v>533</v>
      </c>
      <c r="F309">
        <v>30</v>
      </c>
      <c r="G309">
        <v>29</v>
      </c>
      <c r="H309">
        <v>53242.213756089652</v>
      </c>
      <c r="I309">
        <v>9</v>
      </c>
      <c r="J309">
        <v>5</v>
      </c>
      <c r="K309" t="s">
        <v>12</v>
      </c>
      <c r="L309">
        <v>540478.12020292156</v>
      </c>
      <c r="M309">
        <v>6484.6721518748309</v>
      </c>
      <c r="O309">
        <f t="shared" si="4"/>
        <v>224789557.67042011</v>
      </c>
    </row>
    <row r="310" spans="1:15" x14ac:dyDescent="0.25">
      <c r="A310">
        <v>7.6800000000000006</v>
      </c>
      <c r="B310">
        <v>51.55</v>
      </c>
      <c r="C310">
        <v>4.5590384770134316</v>
      </c>
      <c r="D310">
        <v>76</v>
      </c>
      <c r="E310">
        <v>672</v>
      </c>
      <c r="F310">
        <v>30</v>
      </c>
      <c r="G310">
        <v>29</v>
      </c>
      <c r="H310">
        <v>53242.213756089652</v>
      </c>
      <c r="I310">
        <v>9</v>
      </c>
      <c r="J310">
        <v>5</v>
      </c>
      <c r="K310" t="s">
        <v>12</v>
      </c>
      <c r="L310">
        <v>540478.12020292156</v>
      </c>
      <c r="M310">
        <v>6465.4476022262452</v>
      </c>
      <c r="O310">
        <f t="shared" si="4"/>
        <v>227951923.85067159</v>
      </c>
    </row>
    <row r="311" spans="1:15" x14ac:dyDescent="0.25">
      <c r="A311">
        <v>7.8800000000000008</v>
      </c>
      <c r="B311">
        <v>51.55</v>
      </c>
      <c r="C311">
        <v>4.5603854864613584</v>
      </c>
      <c r="D311">
        <v>76</v>
      </c>
      <c r="E311">
        <v>672</v>
      </c>
      <c r="F311">
        <v>30</v>
      </c>
      <c r="G311">
        <v>29</v>
      </c>
      <c r="H311">
        <v>53242.213756089652</v>
      </c>
      <c r="I311">
        <v>9</v>
      </c>
      <c r="J311">
        <v>5</v>
      </c>
      <c r="K311" t="s">
        <v>12</v>
      </c>
      <c r="L311">
        <v>540478.12020292156</v>
      </c>
      <c r="M311">
        <v>6446.2345473495998</v>
      </c>
      <c r="O311">
        <f t="shared" si="4"/>
        <v>228019274.32306793</v>
      </c>
    </row>
    <row r="312" spans="1:15" x14ac:dyDescent="0.25">
      <c r="A312">
        <v>8.08</v>
      </c>
      <c r="B312">
        <v>51.55</v>
      </c>
      <c r="C312">
        <v>4.5986157688033931</v>
      </c>
      <c r="D312">
        <v>74</v>
      </c>
      <c r="E312">
        <v>775</v>
      </c>
      <c r="F312">
        <v>30</v>
      </c>
      <c r="G312">
        <v>29</v>
      </c>
      <c r="H312">
        <v>53242.213756089652</v>
      </c>
      <c r="I312">
        <v>9</v>
      </c>
      <c r="J312">
        <v>5</v>
      </c>
      <c r="K312" t="s">
        <v>12</v>
      </c>
      <c r="L312">
        <v>540478.12020292156</v>
      </c>
      <c r="M312">
        <v>6427.0331062645882</v>
      </c>
      <c r="O312">
        <f t="shared" si="4"/>
        <v>229930788.44016966</v>
      </c>
    </row>
    <row r="313" spans="1:15" x14ac:dyDescent="0.25">
      <c r="A313">
        <v>8.2800000000000011</v>
      </c>
      <c r="B313">
        <v>51.55</v>
      </c>
      <c r="C313">
        <v>4.5709230818251321</v>
      </c>
      <c r="D313">
        <v>76</v>
      </c>
      <c r="E313">
        <v>682</v>
      </c>
      <c r="F313">
        <v>30</v>
      </c>
      <c r="G313">
        <v>29</v>
      </c>
      <c r="H313">
        <v>53242.213756089652</v>
      </c>
      <c r="I313">
        <v>9</v>
      </c>
      <c r="J313">
        <v>5</v>
      </c>
      <c r="K313" t="s">
        <v>12</v>
      </c>
      <c r="L313">
        <v>540478.12020292156</v>
      </c>
      <c r="M313">
        <v>6407.843399305274</v>
      </c>
      <c r="O313">
        <f t="shared" si="4"/>
        <v>228546154.09125662</v>
      </c>
    </row>
    <row r="314" spans="1:15" x14ac:dyDescent="0.25">
      <c r="A314">
        <v>8.48</v>
      </c>
      <c r="B314">
        <v>51.55</v>
      </c>
      <c r="C314">
        <v>4.5779532435870118</v>
      </c>
      <c r="D314">
        <v>76</v>
      </c>
      <c r="E314">
        <v>689</v>
      </c>
      <c r="F314">
        <v>30</v>
      </c>
      <c r="G314">
        <v>29</v>
      </c>
      <c r="H314">
        <v>53242.213756089652</v>
      </c>
      <c r="I314">
        <v>9</v>
      </c>
      <c r="J314">
        <v>5</v>
      </c>
      <c r="K314" t="s">
        <v>12</v>
      </c>
      <c r="L314">
        <v>540478.12020292156</v>
      </c>
      <c r="M314">
        <v>6388.6655481385806</v>
      </c>
      <c r="O314">
        <f t="shared" si="4"/>
        <v>228897662.17935058</v>
      </c>
    </row>
    <row r="315" spans="1:15" x14ac:dyDescent="0.25">
      <c r="A315">
        <v>8.68</v>
      </c>
      <c r="B315">
        <v>51.55</v>
      </c>
      <c r="C315">
        <v>4.6109532013002639</v>
      </c>
      <c r="D315">
        <v>75</v>
      </c>
      <c r="E315">
        <v>758</v>
      </c>
      <c r="F315">
        <v>30</v>
      </c>
      <c r="G315">
        <v>29</v>
      </c>
      <c r="H315">
        <v>53242.213756089652</v>
      </c>
      <c r="I315">
        <v>9</v>
      </c>
      <c r="J315">
        <v>5</v>
      </c>
      <c r="K315" t="s">
        <v>12</v>
      </c>
      <c r="L315">
        <v>540478.12020292156</v>
      </c>
      <c r="M315">
        <v>6369.4996757830077</v>
      </c>
      <c r="O315">
        <f t="shared" si="4"/>
        <v>230547660.0650132</v>
      </c>
    </row>
    <row r="316" spans="1:15" x14ac:dyDescent="0.25">
      <c r="A316">
        <v>8.8800000000000008</v>
      </c>
      <c r="B316">
        <v>51.55</v>
      </c>
      <c r="C316">
        <v>4.6131901470572272</v>
      </c>
      <c r="D316">
        <v>76</v>
      </c>
      <c r="E316">
        <v>732</v>
      </c>
      <c r="F316">
        <v>30</v>
      </c>
      <c r="G316">
        <v>29</v>
      </c>
      <c r="H316">
        <v>53242.213756089652</v>
      </c>
      <c r="I316">
        <v>9</v>
      </c>
      <c r="J316">
        <v>5</v>
      </c>
      <c r="K316" t="s">
        <v>12</v>
      </c>
      <c r="L316">
        <v>540478.12020292156</v>
      </c>
      <c r="M316">
        <v>6350.3459066276591</v>
      </c>
      <c r="O316">
        <f t="shared" si="4"/>
        <v>230659507.35286134</v>
      </c>
    </row>
    <row r="317" spans="1:15" x14ac:dyDescent="0.25">
      <c r="A317">
        <v>9.08</v>
      </c>
      <c r="B317">
        <v>51.55</v>
      </c>
      <c r="C317">
        <v>4.748641720612639</v>
      </c>
      <c r="D317">
        <v>74</v>
      </c>
      <c r="E317">
        <v>1041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237432086.03063196</v>
      </c>
    </row>
    <row r="318" spans="1:15" x14ac:dyDescent="0.25">
      <c r="A318">
        <v>9.2800000000000011</v>
      </c>
      <c r="B318">
        <v>51.55</v>
      </c>
      <c r="C318">
        <v>4.906848710319319</v>
      </c>
      <c r="D318">
        <v>77</v>
      </c>
      <c r="E318">
        <v>1183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245342435.51596594</v>
      </c>
    </row>
    <row r="319" spans="1:15" x14ac:dyDescent="0.25">
      <c r="A319">
        <v>9.48</v>
      </c>
      <c r="B319">
        <v>51.55</v>
      </c>
      <c r="C319">
        <v>5.0780047101578489</v>
      </c>
      <c r="D319">
        <v>78</v>
      </c>
      <c r="E319">
        <v>1324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253900235.50789246</v>
      </c>
    </row>
    <row r="320" spans="1:15" x14ac:dyDescent="0.25">
      <c r="A320">
        <v>9.68</v>
      </c>
      <c r="B320">
        <v>51.55</v>
      </c>
      <c r="C320">
        <v>5.1274106333224783</v>
      </c>
      <c r="D320">
        <v>77</v>
      </c>
      <c r="E320">
        <v>1415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256370531.66612393</v>
      </c>
    </row>
    <row r="321" spans="1:15" x14ac:dyDescent="0.25">
      <c r="A321">
        <v>9.8800000000000008</v>
      </c>
      <c r="B321">
        <v>51.55</v>
      </c>
      <c r="C321">
        <v>5.1303746653903461</v>
      </c>
      <c r="D321">
        <v>78</v>
      </c>
      <c r="E321">
        <v>1389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256518733.2695173</v>
      </c>
    </row>
    <row r="322" spans="1:15" x14ac:dyDescent="0.25">
      <c r="A322">
        <v>6.08</v>
      </c>
      <c r="B322">
        <v>51.35</v>
      </c>
      <c r="C322">
        <v>4.4697656681158282</v>
      </c>
      <c r="D322">
        <v>81</v>
      </c>
      <c r="E322">
        <v>408</v>
      </c>
      <c r="F322">
        <v>30</v>
      </c>
      <c r="G322">
        <v>29</v>
      </c>
      <c r="H322">
        <v>53242.213756089652</v>
      </c>
      <c r="I322">
        <v>9</v>
      </c>
      <c r="J322">
        <v>5</v>
      </c>
      <c r="K322" t="s">
        <v>12</v>
      </c>
      <c r="L322">
        <v>540478.12020292156</v>
      </c>
      <c r="M322">
        <v>6608.7695073834047</v>
      </c>
      <c r="O322">
        <f t="shared" si="4"/>
        <v>223488283.4057914</v>
      </c>
    </row>
    <row r="323" spans="1:15" x14ac:dyDescent="0.25">
      <c r="A323">
        <v>6.28</v>
      </c>
      <c r="B323">
        <v>51.35</v>
      </c>
      <c r="C323">
        <v>4.5014033769759836</v>
      </c>
      <c r="D323">
        <v>77</v>
      </c>
      <c r="E323">
        <v>627</v>
      </c>
      <c r="F323">
        <v>29</v>
      </c>
      <c r="G323">
        <v>28</v>
      </c>
      <c r="H323">
        <v>51467.473297553333</v>
      </c>
      <c r="I323">
        <v>9</v>
      </c>
      <c r="J323">
        <v>5</v>
      </c>
      <c r="K323" t="s">
        <v>12</v>
      </c>
      <c r="L323">
        <v>522462.18286282418</v>
      </c>
      <c r="M323">
        <v>6589.4524568804854</v>
      </c>
      <c r="O323">
        <f t="shared" ref="O323:O386" si="5">C323*50000000</f>
        <v>225070168.84879917</v>
      </c>
    </row>
    <row r="324" spans="1:15" x14ac:dyDescent="0.25">
      <c r="A324">
        <v>6.48</v>
      </c>
      <c r="B324">
        <v>51.35</v>
      </c>
      <c r="C324">
        <v>4.5142632356318089</v>
      </c>
      <c r="D324">
        <v>77</v>
      </c>
      <c r="E324">
        <v>646</v>
      </c>
      <c r="F324">
        <v>29</v>
      </c>
      <c r="G324">
        <v>28</v>
      </c>
      <c r="H324">
        <v>51467.473297553333</v>
      </c>
      <c r="I324">
        <v>9</v>
      </c>
      <c r="J324">
        <v>5</v>
      </c>
      <c r="K324" t="s">
        <v>12</v>
      </c>
      <c r="L324">
        <v>522462.18286282418</v>
      </c>
      <c r="M324">
        <v>6570.1460903387388</v>
      </c>
      <c r="O324">
        <f t="shared" si="5"/>
        <v>225713161.78159043</v>
      </c>
    </row>
    <row r="325" spans="1:15" x14ac:dyDescent="0.25">
      <c r="A325">
        <v>6.6800000000000006</v>
      </c>
      <c r="B325">
        <v>51.35</v>
      </c>
      <c r="C325">
        <v>4.517457954988445</v>
      </c>
      <c r="D325">
        <v>77</v>
      </c>
      <c r="E325">
        <v>651</v>
      </c>
      <c r="F325">
        <v>29</v>
      </c>
      <c r="G325">
        <v>28</v>
      </c>
      <c r="H325">
        <v>51467.473297553333</v>
      </c>
      <c r="I325">
        <v>9</v>
      </c>
      <c r="J325">
        <v>5</v>
      </c>
      <c r="K325" t="s">
        <v>12</v>
      </c>
      <c r="L325">
        <v>522462.18286282418</v>
      </c>
      <c r="M325">
        <v>6550.8505180363754</v>
      </c>
      <c r="O325">
        <f t="shared" si="5"/>
        <v>225872897.74942225</v>
      </c>
    </row>
    <row r="326" spans="1:15" x14ac:dyDescent="0.25">
      <c r="A326">
        <v>6.8800000000000008</v>
      </c>
      <c r="B326">
        <v>51.35</v>
      </c>
      <c r="C326">
        <v>4.517376355105565</v>
      </c>
      <c r="D326">
        <v>77</v>
      </c>
      <c r="E326">
        <v>651</v>
      </c>
      <c r="F326">
        <v>29</v>
      </c>
      <c r="G326">
        <v>28</v>
      </c>
      <c r="H326">
        <v>51467.473297553333</v>
      </c>
      <c r="I326">
        <v>9</v>
      </c>
      <c r="J326">
        <v>5</v>
      </c>
      <c r="K326" t="s">
        <v>12</v>
      </c>
      <c r="L326">
        <v>522462.18286282418</v>
      </c>
      <c r="M326">
        <v>6531.5658514475599</v>
      </c>
      <c r="O326">
        <f t="shared" si="5"/>
        <v>225868817.75527826</v>
      </c>
    </row>
    <row r="327" spans="1:15" x14ac:dyDescent="0.25">
      <c r="A327">
        <v>7.08</v>
      </c>
      <c r="B327">
        <v>51.35</v>
      </c>
      <c r="C327">
        <v>4.4649185131212734</v>
      </c>
      <c r="D327">
        <v>79</v>
      </c>
      <c r="E327">
        <v>455</v>
      </c>
      <c r="F327">
        <v>30</v>
      </c>
      <c r="G327">
        <v>29</v>
      </c>
      <c r="H327">
        <v>53242.213756089652</v>
      </c>
      <c r="I327">
        <v>9</v>
      </c>
      <c r="J327">
        <v>5</v>
      </c>
      <c r="K327" t="s">
        <v>12</v>
      </c>
      <c r="L327">
        <v>540478.12020292156</v>
      </c>
      <c r="M327">
        <v>6512.2922032592933</v>
      </c>
      <c r="O327">
        <f t="shared" si="5"/>
        <v>223245925.65606368</v>
      </c>
    </row>
    <row r="328" spans="1:15" x14ac:dyDescent="0.25">
      <c r="A328">
        <v>7.28</v>
      </c>
      <c r="B328">
        <v>51.35</v>
      </c>
      <c r="C328">
        <v>4.4509253550149683</v>
      </c>
      <c r="D328">
        <v>77</v>
      </c>
      <c r="E328">
        <v>486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222546267.75074843</v>
      </c>
    </row>
    <row r="329" spans="1:15" x14ac:dyDescent="0.25">
      <c r="A329">
        <v>7.48</v>
      </c>
      <c r="B329">
        <v>51.35</v>
      </c>
      <c r="C329">
        <v>4.4641572794044011</v>
      </c>
      <c r="D329">
        <v>75</v>
      </c>
      <c r="E329">
        <v>555</v>
      </c>
      <c r="F329">
        <v>30</v>
      </c>
      <c r="G329">
        <v>29</v>
      </c>
      <c r="H329">
        <v>53242.213756089652</v>
      </c>
      <c r="I329">
        <v>9</v>
      </c>
      <c r="J329">
        <v>5</v>
      </c>
      <c r="K329" t="s">
        <v>12</v>
      </c>
      <c r="L329">
        <v>540478.12020292156</v>
      </c>
      <c r="M329">
        <v>6473.7784189992271</v>
      </c>
      <c r="O329">
        <f t="shared" si="5"/>
        <v>223207863.97022006</v>
      </c>
    </row>
    <row r="330" spans="1:15" x14ac:dyDescent="0.25">
      <c r="A330">
        <v>7.6800000000000006</v>
      </c>
      <c r="B330">
        <v>51.35</v>
      </c>
      <c r="C330">
        <v>4.5623381158951384</v>
      </c>
      <c r="D330">
        <v>75</v>
      </c>
      <c r="E330">
        <v>692</v>
      </c>
      <c r="F330">
        <v>30</v>
      </c>
      <c r="G330">
        <v>29</v>
      </c>
      <c r="H330">
        <v>53242.213756089652</v>
      </c>
      <c r="I330">
        <v>9</v>
      </c>
      <c r="J330">
        <v>5</v>
      </c>
      <c r="K330" t="s">
        <v>12</v>
      </c>
      <c r="L330">
        <v>540478.12020292156</v>
      </c>
      <c r="M330">
        <v>6454.5385145205137</v>
      </c>
      <c r="O330">
        <f t="shared" si="5"/>
        <v>228116905.79475692</v>
      </c>
    </row>
    <row r="331" spans="1:15" x14ac:dyDescent="0.25">
      <c r="A331">
        <v>7.8800000000000008</v>
      </c>
      <c r="B331">
        <v>51.35</v>
      </c>
      <c r="C331">
        <v>4.5635705421357482</v>
      </c>
      <c r="D331">
        <v>75</v>
      </c>
      <c r="E331">
        <v>692</v>
      </c>
      <c r="F331">
        <v>30</v>
      </c>
      <c r="G331">
        <v>29</v>
      </c>
      <c r="H331">
        <v>53242.213756089652</v>
      </c>
      <c r="I331">
        <v>9</v>
      </c>
      <c r="J331">
        <v>5</v>
      </c>
      <c r="K331" t="s">
        <v>12</v>
      </c>
      <c r="L331">
        <v>540478.12020292156</v>
      </c>
      <c r="M331">
        <v>6435.310091663906</v>
      </c>
      <c r="O331">
        <f t="shared" si="5"/>
        <v>228178527.10678741</v>
      </c>
    </row>
    <row r="332" spans="1:15" x14ac:dyDescent="0.25">
      <c r="A332">
        <v>8.08</v>
      </c>
      <c r="B332">
        <v>51.35</v>
      </c>
      <c r="C332">
        <v>4.6193306459064143</v>
      </c>
      <c r="D332">
        <v>72</v>
      </c>
      <c r="E332">
        <v>916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230966532.29532072</v>
      </c>
    </row>
    <row r="333" spans="1:15" x14ac:dyDescent="0.25">
      <c r="A333">
        <v>8.2800000000000011</v>
      </c>
      <c r="B333">
        <v>51.35</v>
      </c>
      <c r="C333">
        <v>4.6110939589012467</v>
      </c>
      <c r="D333">
        <v>72</v>
      </c>
      <c r="E333">
        <v>902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230554697.94506234</v>
      </c>
    </row>
    <row r="334" spans="1:15" x14ac:dyDescent="0.25">
      <c r="A334">
        <v>8.48</v>
      </c>
      <c r="B334">
        <v>51.35</v>
      </c>
      <c r="C334">
        <v>4.6513136102828927</v>
      </c>
      <c r="D334">
        <v>72</v>
      </c>
      <c r="E334">
        <v>956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232565680.51414463</v>
      </c>
    </row>
    <row r="335" spans="1:15" x14ac:dyDescent="0.25">
      <c r="A335">
        <v>8.68</v>
      </c>
      <c r="B335">
        <v>51.35</v>
      </c>
      <c r="C335">
        <v>4.707827124428329</v>
      </c>
      <c r="D335">
        <v>73</v>
      </c>
      <c r="E335">
        <v>1007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235391356.22141644</v>
      </c>
    </row>
    <row r="336" spans="1:15" x14ac:dyDescent="0.25">
      <c r="A336">
        <v>8.8800000000000008</v>
      </c>
      <c r="B336">
        <v>51.35</v>
      </c>
      <c r="C336">
        <v>4.7101193885966506</v>
      </c>
      <c r="D336">
        <v>73</v>
      </c>
      <c r="E336">
        <v>1007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235505969.42983252</v>
      </c>
    </row>
    <row r="337" spans="1:15" x14ac:dyDescent="0.25">
      <c r="A337">
        <v>9.08</v>
      </c>
      <c r="B337">
        <v>51.35</v>
      </c>
      <c r="C337">
        <v>4.8570921967727134</v>
      </c>
      <c r="D337">
        <v>74</v>
      </c>
      <c r="E337">
        <v>1185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242854609.83863568</v>
      </c>
    </row>
    <row r="338" spans="1:15" x14ac:dyDescent="0.25">
      <c r="A338">
        <v>9.2800000000000011</v>
      </c>
      <c r="B338">
        <v>51.35</v>
      </c>
      <c r="C338">
        <v>4.9687500261451012</v>
      </c>
      <c r="D338">
        <v>75</v>
      </c>
      <c r="E338">
        <v>1313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248437501.30725506</v>
      </c>
    </row>
    <row r="339" spans="1:15" x14ac:dyDescent="0.25">
      <c r="A339">
        <v>9.48</v>
      </c>
      <c r="B339">
        <v>51.35</v>
      </c>
      <c r="C339">
        <v>5.1149064435223126</v>
      </c>
      <c r="D339">
        <v>76</v>
      </c>
      <c r="E339">
        <v>1419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255745322.17611563</v>
      </c>
    </row>
    <row r="340" spans="1:15" x14ac:dyDescent="0.25">
      <c r="A340">
        <v>9.68</v>
      </c>
      <c r="B340">
        <v>51.35</v>
      </c>
      <c r="C340">
        <v>5.1790871307594548</v>
      </c>
      <c r="D340">
        <v>78</v>
      </c>
      <c r="E340">
        <v>1454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258954356.53797275</v>
      </c>
    </row>
    <row r="341" spans="1:15" x14ac:dyDescent="0.25">
      <c r="A341">
        <v>9.8800000000000008</v>
      </c>
      <c r="B341">
        <v>51.35</v>
      </c>
      <c r="C341">
        <v>5.1816258239420492</v>
      </c>
      <c r="D341">
        <v>77</v>
      </c>
      <c r="E341">
        <v>1479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259081291.19710246</v>
      </c>
    </row>
    <row r="342" spans="1:15" x14ac:dyDescent="0.25">
      <c r="A342">
        <v>6.08</v>
      </c>
      <c r="B342">
        <v>51.15</v>
      </c>
      <c r="C342">
        <v>4.5025550737277866</v>
      </c>
      <c r="D342">
        <v>74</v>
      </c>
      <c r="E342">
        <v>694</v>
      </c>
      <c r="F342">
        <v>29</v>
      </c>
      <c r="G342">
        <v>28</v>
      </c>
      <c r="H342">
        <v>51467.473297553333</v>
      </c>
      <c r="I342">
        <v>9</v>
      </c>
      <c r="J342">
        <v>5</v>
      </c>
      <c r="K342" t="s">
        <v>12</v>
      </c>
      <c r="L342">
        <v>522462.18286282418</v>
      </c>
      <c r="M342">
        <v>6598.0103572425041</v>
      </c>
      <c r="O342">
        <f t="shared" si="5"/>
        <v>225127753.68638933</v>
      </c>
    </row>
    <row r="343" spans="1:15" x14ac:dyDescent="0.25">
      <c r="A343">
        <v>6.28</v>
      </c>
      <c r="B343">
        <v>51.15</v>
      </c>
      <c r="C343">
        <v>4.5187723210925199</v>
      </c>
      <c r="D343">
        <v>74</v>
      </c>
      <c r="E343">
        <v>718</v>
      </c>
      <c r="F343">
        <v>29</v>
      </c>
      <c r="G343">
        <v>28</v>
      </c>
      <c r="H343">
        <v>51467.473297553333</v>
      </c>
      <c r="I343">
        <v>9</v>
      </c>
      <c r="J343">
        <v>5</v>
      </c>
      <c r="K343" t="s">
        <v>12</v>
      </c>
      <c r="L343">
        <v>522462.18286282418</v>
      </c>
      <c r="M343">
        <v>6578.6779922079704</v>
      </c>
      <c r="O343">
        <f t="shared" si="5"/>
        <v>225938616.05462599</v>
      </c>
    </row>
    <row r="344" spans="1:15" x14ac:dyDescent="0.25">
      <c r="A344">
        <v>6.48</v>
      </c>
      <c r="B344">
        <v>51.15</v>
      </c>
      <c r="C344">
        <v>4.6261899906680801</v>
      </c>
      <c r="D344">
        <v>72</v>
      </c>
      <c r="E344">
        <v>992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231309499.53340399</v>
      </c>
    </row>
    <row r="345" spans="1:15" x14ac:dyDescent="0.25">
      <c r="A345">
        <v>6.6800000000000006</v>
      </c>
      <c r="B345">
        <v>51.15</v>
      </c>
      <c r="C345">
        <v>4.6717594396560829</v>
      </c>
      <c r="D345">
        <v>73</v>
      </c>
      <c r="E345">
        <v>1031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233587971.98280415</v>
      </c>
    </row>
    <row r="346" spans="1:15" x14ac:dyDescent="0.25">
      <c r="A346">
        <v>6.8800000000000008</v>
      </c>
      <c r="B346">
        <v>51.15</v>
      </c>
      <c r="C346">
        <v>4.6716846622592936</v>
      </c>
      <c r="D346">
        <v>73</v>
      </c>
      <c r="E346">
        <v>1031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233584233.11296469</v>
      </c>
    </row>
    <row r="347" spans="1:15" x14ac:dyDescent="0.25">
      <c r="A347">
        <v>7.08</v>
      </c>
      <c r="B347">
        <v>51.15</v>
      </c>
      <c r="C347">
        <v>4.6434802756351203</v>
      </c>
      <c r="D347">
        <v>73</v>
      </c>
      <c r="E347">
        <v>991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232174013.78175601</v>
      </c>
    </row>
    <row r="348" spans="1:15" x14ac:dyDescent="0.25">
      <c r="A348">
        <v>7.28</v>
      </c>
      <c r="B348">
        <v>51.15</v>
      </c>
      <c r="C348">
        <v>4.6021189954082837</v>
      </c>
      <c r="D348">
        <v>74</v>
      </c>
      <c r="E348">
        <v>836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230105949.77041417</v>
      </c>
    </row>
    <row r="349" spans="1:15" x14ac:dyDescent="0.25">
      <c r="A349">
        <v>7.48</v>
      </c>
      <c r="B349">
        <v>51.15</v>
      </c>
      <c r="C349">
        <v>4.5302718535390047</v>
      </c>
      <c r="D349">
        <v>76</v>
      </c>
      <c r="E349">
        <v>612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226513592.67695025</v>
      </c>
    </row>
    <row r="350" spans="1:15" x14ac:dyDescent="0.25">
      <c r="A350">
        <v>7.6800000000000006</v>
      </c>
      <c r="B350">
        <v>51.15</v>
      </c>
      <c r="C350">
        <v>4.6214264840509189</v>
      </c>
      <c r="D350">
        <v>74</v>
      </c>
      <c r="E350">
        <v>861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231071324.20254594</v>
      </c>
    </row>
    <row r="351" spans="1:15" x14ac:dyDescent="0.25">
      <c r="A351">
        <v>7.8800000000000008</v>
      </c>
      <c r="B351">
        <v>51.15</v>
      </c>
      <c r="C351">
        <v>4.6225624534349734</v>
      </c>
      <c r="D351">
        <v>74</v>
      </c>
      <c r="E351">
        <v>861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231128122.67174867</v>
      </c>
    </row>
    <row r="352" spans="1:15" x14ac:dyDescent="0.25">
      <c r="A352">
        <v>8.08</v>
      </c>
      <c r="B352">
        <v>51.15</v>
      </c>
      <c r="C352">
        <v>4.7104762976396399</v>
      </c>
      <c r="D352">
        <v>74</v>
      </c>
      <c r="E352">
        <v>983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235523814.881982</v>
      </c>
    </row>
    <row r="353" spans="1:15" x14ac:dyDescent="0.25">
      <c r="A353">
        <v>8.2800000000000011</v>
      </c>
      <c r="B353">
        <v>51.15</v>
      </c>
      <c r="C353">
        <v>4.7770961265685248</v>
      </c>
      <c r="D353">
        <v>75</v>
      </c>
      <c r="E353">
        <v>1049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238854806.32842624</v>
      </c>
    </row>
    <row r="354" spans="1:15" x14ac:dyDescent="0.25">
      <c r="A354">
        <v>8.48</v>
      </c>
      <c r="B354">
        <v>51.15</v>
      </c>
      <c r="C354">
        <v>4.8649382395187137</v>
      </c>
      <c r="D354">
        <v>74</v>
      </c>
      <c r="E354">
        <v>1196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243246911.9759357</v>
      </c>
    </row>
    <row r="355" spans="1:15" x14ac:dyDescent="0.25">
      <c r="A355">
        <v>8.68</v>
      </c>
      <c r="B355">
        <v>51.15</v>
      </c>
      <c r="C355">
        <v>4.9300455553195102</v>
      </c>
      <c r="D355">
        <v>74</v>
      </c>
      <c r="E355">
        <v>1285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246502277.76597551</v>
      </c>
    </row>
    <row r="356" spans="1:15" x14ac:dyDescent="0.25">
      <c r="A356">
        <v>8.8800000000000008</v>
      </c>
      <c r="B356">
        <v>51.15</v>
      </c>
      <c r="C356">
        <v>4.9319668770468388</v>
      </c>
      <c r="D356">
        <v>75</v>
      </c>
      <c r="E356">
        <v>1259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246598343.85234195</v>
      </c>
    </row>
    <row r="357" spans="1:15" x14ac:dyDescent="0.25">
      <c r="A357">
        <v>9.08</v>
      </c>
      <c r="B357">
        <v>51.15</v>
      </c>
      <c r="C357">
        <v>5.027740332373817</v>
      </c>
      <c r="D357">
        <v>74</v>
      </c>
      <c r="E357">
        <v>1346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251387016.61869085</v>
      </c>
    </row>
    <row r="358" spans="1:15" x14ac:dyDescent="0.25">
      <c r="A358">
        <v>9.2800000000000011</v>
      </c>
      <c r="B358">
        <v>51.15</v>
      </c>
      <c r="C358">
        <v>5.0966765121752839</v>
      </c>
      <c r="D358">
        <v>75</v>
      </c>
      <c r="E358">
        <v>1414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254833825.6087642</v>
      </c>
    </row>
    <row r="359" spans="1:15" x14ac:dyDescent="0.25">
      <c r="A359">
        <v>9.48</v>
      </c>
      <c r="B359">
        <v>51.15</v>
      </c>
      <c r="C359">
        <v>5.1210618635833116</v>
      </c>
      <c r="D359">
        <v>76</v>
      </c>
      <c r="E359">
        <v>1418.999999067255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256053093.17916557</v>
      </c>
    </row>
    <row r="360" spans="1:15" x14ac:dyDescent="0.25">
      <c r="A360">
        <v>9.68</v>
      </c>
      <c r="B360">
        <v>51.15</v>
      </c>
      <c r="C360">
        <v>5.144163456065594</v>
      </c>
      <c r="D360">
        <v>77</v>
      </c>
      <c r="E360">
        <v>1422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257208172.8032797</v>
      </c>
    </row>
    <row r="361" spans="1:15" x14ac:dyDescent="0.25">
      <c r="A361">
        <v>9.8800000000000008</v>
      </c>
      <c r="B361">
        <v>51.15</v>
      </c>
      <c r="C361">
        <v>5.1465516361486694</v>
      </c>
      <c r="D361">
        <v>76</v>
      </c>
      <c r="E361">
        <v>1447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257327581.80743346</v>
      </c>
    </row>
    <row r="362" spans="1:15" x14ac:dyDescent="0.25">
      <c r="A362">
        <v>6.08</v>
      </c>
      <c r="B362">
        <v>50.95</v>
      </c>
      <c r="C362">
        <v>4.4426206042461533</v>
      </c>
      <c r="D362">
        <v>72</v>
      </c>
      <c r="E362">
        <v>580</v>
      </c>
      <c r="F362">
        <v>30</v>
      </c>
      <c r="G362">
        <v>29</v>
      </c>
      <c r="H362">
        <v>53242.213756089652</v>
      </c>
      <c r="I362">
        <v>9</v>
      </c>
      <c r="J362">
        <v>5</v>
      </c>
      <c r="K362" t="s">
        <v>12</v>
      </c>
      <c r="L362">
        <v>540478.12020292156</v>
      </c>
      <c r="M362">
        <v>6587.2788560575837</v>
      </c>
      <c r="O362">
        <f t="shared" si="5"/>
        <v>222131030.21230766</v>
      </c>
    </row>
    <row r="363" spans="1:15" x14ac:dyDescent="0.25">
      <c r="A363">
        <v>6.28</v>
      </c>
      <c r="B363">
        <v>50.95</v>
      </c>
      <c r="C363">
        <v>4.4669250635441546</v>
      </c>
      <c r="D363">
        <v>71</v>
      </c>
      <c r="E363">
        <v>641</v>
      </c>
      <c r="F363">
        <v>30</v>
      </c>
      <c r="G363">
        <v>29</v>
      </c>
      <c r="H363">
        <v>53242.213756089652</v>
      </c>
      <c r="I363">
        <v>9</v>
      </c>
      <c r="J363">
        <v>5</v>
      </c>
      <c r="K363" t="s">
        <v>12</v>
      </c>
      <c r="L363">
        <v>540478.12020292156</v>
      </c>
      <c r="M363">
        <v>6567.9311259114729</v>
      </c>
      <c r="O363">
        <f t="shared" si="5"/>
        <v>223346253.17720774</v>
      </c>
    </row>
    <row r="364" spans="1:15" x14ac:dyDescent="0.25">
      <c r="A364">
        <v>6.48</v>
      </c>
      <c r="B364">
        <v>50.95</v>
      </c>
      <c r="C364">
        <v>4.619791731189177</v>
      </c>
      <c r="D364">
        <v>69</v>
      </c>
      <c r="E364">
        <v>979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230989586.55945885</v>
      </c>
    </row>
    <row r="365" spans="1:15" x14ac:dyDescent="0.25">
      <c r="A365">
        <v>6.6800000000000006</v>
      </c>
      <c r="B365">
        <v>50.95</v>
      </c>
      <c r="C365">
        <v>4.7603793264896606</v>
      </c>
      <c r="D365">
        <v>69</v>
      </c>
      <c r="E365">
        <v>1248</v>
      </c>
      <c r="F365">
        <v>28</v>
      </c>
      <c r="G365">
        <v>27</v>
      </c>
      <c r="H365">
        <v>49692.732839017008</v>
      </c>
      <c r="I365">
        <v>9</v>
      </c>
      <c r="J365">
        <v>5</v>
      </c>
      <c r="K365" t="s">
        <v>12</v>
      </c>
      <c r="L365">
        <v>504446.24552272679</v>
      </c>
      <c r="M365">
        <v>6529.2677437371913</v>
      </c>
      <c r="O365">
        <f t="shared" si="5"/>
        <v>238018966.32448304</v>
      </c>
    </row>
    <row r="366" spans="1:15" x14ac:dyDescent="0.25">
      <c r="A366">
        <v>6.8800000000000008</v>
      </c>
      <c r="B366">
        <v>50.95</v>
      </c>
      <c r="C366">
        <v>4.7603102731774296</v>
      </c>
      <c r="D366">
        <v>69</v>
      </c>
      <c r="E366">
        <v>1248</v>
      </c>
      <c r="F366">
        <v>28</v>
      </c>
      <c r="G366">
        <v>27</v>
      </c>
      <c r="H366">
        <v>49692.732839017008</v>
      </c>
      <c r="I366">
        <v>9</v>
      </c>
      <c r="J366">
        <v>5</v>
      </c>
      <c r="K366" t="s">
        <v>12</v>
      </c>
      <c r="L366">
        <v>504446.24552272679</v>
      </c>
      <c r="M366">
        <v>6509.9523132877994</v>
      </c>
      <c r="O366">
        <f t="shared" si="5"/>
        <v>238015513.65887147</v>
      </c>
    </row>
    <row r="367" spans="1:15" x14ac:dyDescent="0.25">
      <c r="A367">
        <v>7.08</v>
      </c>
      <c r="B367">
        <v>50.95</v>
      </c>
      <c r="C367">
        <v>4.8626760748202864</v>
      </c>
      <c r="D367">
        <v>72</v>
      </c>
      <c r="E367">
        <v>1315</v>
      </c>
      <c r="F367">
        <v>28</v>
      </c>
      <c r="G367">
        <v>27</v>
      </c>
      <c r="H367">
        <v>49692.732839017008</v>
      </c>
      <c r="I367">
        <v>9</v>
      </c>
      <c r="J367">
        <v>5</v>
      </c>
      <c r="K367" t="s">
        <v>12</v>
      </c>
      <c r="L367">
        <v>504446.24552272679</v>
      </c>
      <c r="M367">
        <v>6490.6478730059816</v>
      </c>
      <c r="O367">
        <f t="shared" si="5"/>
        <v>243133803.74101433</v>
      </c>
    </row>
    <row r="368" spans="1:15" x14ac:dyDescent="0.25">
      <c r="A368">
        <v>7.28</v>
      </c>
      <c r="B368">
        <v>50.95</v>
      </c>
      <c r="C368">
        <v>4.8848368264143192</v>
      </c>
      <c r="D368">
        <v>73</v>
      </c>
      <c r="E368">
        <v>1320</v>
      </c>
      <c r="F368">
        <v>28</v>
      </c>
      <c r="G368">
        <v>27</v>
      </c>
      <c r="H368">
        <v>49692.732839017008</v>
      </c>
      <c r="I368">
        <v>9</v>
      </c>
      <c r="J368">
        <v>5</v>
      </c>
      <c r="K368" t="s">
        <v>12</v>
      </c>
      <c r="L368">
        <v>504446.24552272679</v>
      </c>
      <c r="M368">
        <v>6471.3545367417582</v>
      </c>
      <c r="O368">
        <f t="shared" si="5"/>
        <v>244241841.32071596</v>
      </c>
    </row>
    <row r="369" spans="1:15" x14ac:dyDescent="0.25">
      <c r="A369">
        <v>7.48</v>
      </c>
      <c r="B369">
        <v>50.95</v>
      </c>
      <c r="C369">
        <v>4.825634721809636</v>
      </c>
      <c r="D369">
        <v>74</v>
      </c>
      <c r="E369">
        <v>1210</v>
      </c>
      <c r="F369">
        <v>28</v>
      </c>
      <c r="G369">
        <v>27</v>
      </c>
      <c r="H369">
        <v>49692.732839017008</v>
      </c>
      <c r="I369">
        <v>9</v>
      </c>
      <c r="J369">
        <v>5</v>
      </c>
      <c r="K369" t="s">
        <v>12</v>
      </c>
      <c r="L369">
        <v>504446.24552272679</v>
      </c>
      <c r="M369">
        <v>6452.0724196007168</v>
      </c>
      <c r="O369">
        <f t="shared" si="5"/>
        <v>241281736.09048179</v>
      </c>
    </row>
    <row r="370" spans="1:15" x14ac:dyDescent="0.25">
      <c r="A370">
        <v>7.6800000000000006</v>
      </c>
      <c r="B370">
        <v>50.95</v>
      </c>
      <c r="C370">
        <v>4.8577645251411123</v>
      </c>
      <c r="D370">
        <v>75</v>
      </c>
      <c r="E370">
        <v>1158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242888226.25705561</v>
      </c>
    </row>
    <row r="371" spans="1:15" x14ac:dyDescent="0.25">
      <c r="A371">
        <v>7.8800000000000008</v>
      </c>
      <c r="B371">
        <v>50.95</v>
      </c>
      <c r="C371">
        <v>4.8588182945687226</v>
      </c>
      <c r="D371">
        <v>75</v>
      </c>
      <c r="E371">
        <v>1158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242940914.72843614</v>
      </c>
    </row>
    <row r="372" spans="1:15" x14ac:dyDescent="0.25">
      <c r="A372">
        <v>8.08</v>
      </c>
      <c r="B372">
        <v>50.95</v>
      </c>
      <c r="C372">
        <v>4.916351895701859</v>
      </c>
      <c r="D372">
        <v>74</v>
      </c>
      <c r="E372">
        <v>1263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245817594.78509295</v>
      </c>
    </row>
    <row r="373" spans="1:15" x14ac:dyDescent="0.25">
      <c r="A373">
        <v>8.2800000000000011</v>
      </c>
      <c r="B373">
        <v>50.95</v>
      </c>
      <c r="C373">
        <v>5.0117637801837933</v>
      </c>
      <c r="D373">
        <v>74</v>
      </c>
      <c r="E373">
        <v>1325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250588189.00918967</v>
      </c>
    </row>
    <row r="374" spans="1:15" x14ac:dyDescent="0.25">
      <c r="A374">
        <v>8.48</v>
      </c>
      <c r="B374">
        <v>50.95</v>
      </c>
      <c r="C374">
        <v>5.0813062183665112</v>
      </c>
      <c r="D374">
        <v>75</v>
      </c>
      <c r="E374">
        <v>1395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254065310.91832557</v>
      </c>
    </row>
    <row r="375" spans="1:15" x14ac:dyDescent="0.25">
      <c r="A375">
        <v>8.68</v>
      </c>
      <c r="B375">
        <v>50.95</v>
      </c>
      <c r="C375">
        <v>5.0895306411345649</v>
      </c>
      <c r="D375">
        <v>75</v>
      </c>
      <c r="E375">
        <v>1404</v>
      </c>
      <c r="F375">
        <v>30</v>
      </c>
      <c r="G375">
        <v>29</v>
      </c>
      <c r="H375">
        <v>53242.213756089652</v>
      </c>
      <c r="I375">
        <v>9</v>
      </c>
      <c r="J375">
        <v>5</v>
      </c>
      <c r="K375" t="s">
        <v>12</v>
      </c>
      <c r="L375">
        <v>540478.12020292156</v>
      </c>
      <c r="M375">
        <v>6336.621926986777</v>
      </c>
      <c r="O375">
        <f t="shared" si="5"/>
        <v>254476532.05672824</v>
      </c>
    </row>
    <row r="376" spans="1:15" x14ac:dyDescent="0.25">
      <c r="A376">
        <v>8.8800000000000008</v>
      </c>
      <c r="B376">
        <v>50.95</v>
      </c>
      <c r="C376">
        <v>5.0915432649554999</v>
      </c>
      <c r="D376">
        <v>75</v>
      </c>
      <c r="E376">
        <v>1404</v>
      </c>
      <c r="F376">
        <v>30</v>
      </c>
      <c r="G376">
        <v>29</v>
      </c>
      <c r="H376">
        <v>53242.213756089652</v>
      </c>
      <c r="I376">
        <v>9</v>
      </c>
      <c r="J376">
        <v>5</v>
      </c>
      <c r="K376" t="s">
        <v>12</v>
      </c>
      <c r="L376">
        <v>540478.12020292156</v>
      </c>
      <c r="M376">
        <v>6317.4216759284218</v>
      </c>
      <c r="O376">
        <f t="shared" si="5"/>
        <v>254577163.24777499</v>
      </c>
    </row>
    <row r="377" spans="1:15" x14ac:dyDescent="0.25">
      <c r="A377">
        <v>9.08</v>
      </c>
      <c r="B377">
        <v>50.95</v>
      </c>
      <c r="C377">
        <v>5.0986858231025547</v>
      </c>
      <c r="D377">
        <v>75</v>
      </c>
      <c r="E377">
        <v>1411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254934291.15512773</v>
      </c>
    </row>
    <row r="378" spans="1:15" x14ac:dyDescent="0.25">
      <c r="A378">
        <v>9.2800000000000011</v>
      </c>
      <c r="B378">
        <v>50.95</v>
      </c>
      <c r="C378">
        <v>5.0891777672784189</v>
      </c>
      <c r="D378">
        <v>74</v>
      </c>
      <c r="E378">
        <v>1420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254458888.36392096</v>
      </c>
    </row>
    <row r="379" spans="1:15" x14ac:dyDescent="0.25">
      <c r="A379">
        <v>9.48</v>
      </c>
      <c r="B379">
        <v>50.95</v>
      </c>
      <c r="C379">
        <v>5.0717870687803206</v>
      </c>
      <c r="D379">
        <v>74</v>
      </c>
      <c r="E379">
        <v>1392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253589353.43901604</v>
      </c>
    </row>
    <row r="380" spans="1:15" x14ac:dyDescent="0.25">
      <c r="A380">
        <v>9.68</v>
      </c>
      <c r="B380">
        <v>50.95</v>
      </c>
      <c r="C380">
        <v>5.1266743886744743</v>
      </c>
      <c r="D380">
        <v>75</v>
      </c>
      <c r="E380">
        <v>1440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256333719.43372372</v>
      </c>
    </row>
    <row r="381" spans="1:15" x14ac:dyDescent="0.25">
      <c r="A381">
        <v>9.8800000000000008</v>
      </c>
      <c r="B381">
        <v>50.95</v>
      </c>
      <c r="C381">
        <v>5.1291869001921899</v>
      </c>
      <c r="D381">
        <v>76</v>
      </c>
      <c r="E381">
        <v>1414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256459345.00960949</v>
      </c>
    </row>
    <row r="382" spans="1:15" x14ac:dyDescent="0.25">
      <c r="A382">
        <v>6.08</v>
      </c>
      <c r="B382">
        <v>50.75</v>
      </c>
      <c r="C382">
        <v>4.4500707964616364</v>
      </c>
      <c r="D382">
        <v>72</v>
      </c>
      <c r="E382">
        <v>580</v>
      </c>
      <c r="F382">
        <v>30</v>
      </c>
      <c r="G382">
        <v>29</v>
      </c>
      <c r="H382">
        <v>53242.213756089652</v>
      </c>
      <c r="I382">
        <v>9</v>
      </c>
      <c r="J382">
        <v>5</v>
      </c>
      <c r="K382" t="s">
        <v>12</v>
      </c>
      <c r="L382">
        <v>540478.12020292156</v>
      </c>
      <c r="M382">
        <v>6576.5751877724388</v>
      </c>
      <c r="O382">
        <f t="shared" si="5"/>
        <v>222503539.82308182</v>
      </c>
    </row>
    <row r="383" spans="1:15" x14ac:dyDescent="0.25">
      <c r="A383">
        <v>6.28</v>
      </c>
      <c r="B383">
        <v>50.75</v>
      </c>
      <c r="C383">
        <v>4.4744268837814154</v>
      </c>
      <c r="D383">
        <v>71</v>
      </c>
      <c r="E383">
        <v>641</v>
      </c>
      <c r="F383">
        <v>30</v>
      </c>
      <c r="G383">
        <v>29</v>
      </c>
      <c r="H383">
        <v>53242.213756089652</v>
      </c>
      <c r="I383">
        <v>9</v>
      </c>
      <c r="J383">
        <v>5</v>
      </c>
      <c r="K383" t="s">
        <v>12</v>
      </c>
      <c r="L383">
        <v>540478.12020292156</v>
      </c>
      <c r="M383">
        <v>6557.2120425363491</v>
      </c>
      <c r="O383">
        <f t="shared" si="5"/>
        <v>223721344.18907076</v>
      </c>
    </row>
    <row r="384" spans="1:15" x14ac:dyDescent="0.25">
      <c r="A384">
        <v>6.48</v>
      </c>
      <c r="B384">
        <v>50.75</v>
      </c>
      <c r="C384">
        <v>4.6273302308159323</v>
      </c>
      <c r="D384">
        <v>69</v>
      </c>
      <c r="E384">
        <v>979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231366511.54079661</v>
      </c>
    </row>
    <row r="385" spans="1:15" x14ac:dyDescent="0.25">
      <c r="A385">
        <v>6.6800000000000006</v>
      </c>
      <c r="B385">
        <v>50.75</v>
      </c>
      <c r="C385">
        <v>4.7684255292949951</v>
      </c>
      <c r="D385">
        <v>70</v>
      </c>
      <c r="E385">
        <v>1223</v>
      </c>
      <c r="F385">
        <v>28</v>
      </c>
      <c r="G385">
        <v>27</v>
      </c>
      <c r="H385">
        <v>49692.732839017008</v>
      </c>
      <c r="I385">
        <v>9</v>
      </c>
      <c r="J385">
        <v>5</v>
      </c>
      <c r="K385" t="s">
        <v>12</v>
      </c>
      <c r="L385">
        <v>504446.24552272679</v>
      </c>
      <c r="M385">
        <v>6518.5177850955342</v>
      </c>
      <c r="O385">
        <f t="shared" si="5"/>
        <v>238421276.46474975</v>
      </c>
    </row>
    <row r="386" spans="1:15" x14ac:dyDescent="0.25">
      <c r="A386">
        <v>6.8800000000000008</v>
      </c>
      <c r="B386">
        <v>50.75</v>
      </c>
      <c r="C386">
        <v>4.7683613471892947</v>
      </c>
      <c r="D386">
        <v>70</v>
      </c>
      <c r="E386">
        <v>1223</v>
      </c>
      <c r="F386">
        <v>28</v>
      </c>
      <c r="G386">
        <v>27</v>
      </c>
      <c r="H386">
        <v>49692.732839017008</v>
      </c>
      <c r="I386">
        <v>9</v>
      </c>
      <c r="J386">
        <v>5</v>
      </c>
      <c r="K386" t="s">
        <v>12</v>
      </c>
      <c r="L386">
        <v>504446.24552272679</v>
      </c>
      <c r="M386">
        <v>6499.1868943660511</v>
      </c>
      <c r="O386">
        <f t="shared" si="5"/>
        <v>238418067.35946473</v>
      </c>
    </row>
    <row r="387" spans="1:15" x14ac:dyDescent="0.25">
      <c r="A387">
        <v>7.08</v>
      </c>
      <c r="B387">
        <v>50.75</v>
      </c>
      <c r="C387">
        <v>4.8702290867775657</v>
      </c>
      <c r="D387">
        <v>72</v>
      </c>
      <c r="E387">
        <v>1315</v>
      </c>
      <c r="F387">
        <v>28</v>
      </c>
      <c r="G387">
        <v>27</v>
      </c>
      <c r="H387">
        <v>49692.732839017008</v>
      </c>
      <c r="I387">
        <v>9</v>
      </c>
      <c r="J387">
        <v>5</v>
      </c>
      <c r="K387" t="s">
        <v>12</v>
      </c>
      <c r="L387">
        <v>504446.24552272679</v>
      </c>
      <c r="M387">
        <v>6479.8669786436367</v>
      </c>
      <c r="O387">
        <f t="shared" ref="O387:O401" si="6">C387*50000000</f>
        <v>243511454.33887827</v>
      </c>
    </row>
    <row r="388" spans="1:15" x14ac:dyDescent="0.25">
      <c r="A388">
        <v>7.28</v>
      </c>
      <c r="B388">
        <v>50.75</v>
      </c>
      <c r="C388">
        <v>4.8923625019508199</v>
      </c>
      <c r="D388">
        <v>73</v>
      </c>
      <c r="E388">
        <v>1320</v>
      </c>
      <c r="F388">
        <v>28</v>
      </c>
      <c r="G388">
        <v>27</v>
      </c>
      <c r="H388">
        <v>49692.732839017008</v>
      </c>
      <c r="I388">
        <v>9</v>
      </c>
      <c r="J388">
        <v>5</v>
      </c>
      <c r="K388" t="s">
        <v>12</v>
      </c>
      <c r="L388">
        <v>504446.24552272679</v>
      </c>
      <c r="M388">
        <v>6460.5581517362989</v>
      </c>
      <c r="O388">
        <f t="shared" si="6"/>
        <v>244618125.097541</v>
      </c>
    </row>
    <row r="389" spans="1:15" x14ac:dyDescent="0.25">
      <c r="A389">
        <v>7.48</v>
      </c>
      <c r="B389">
        <v>50.75</v>
      </c>
      <c r="C389">
        <v>4.833117633785351</v>
      </c>
      <c r="D389">
        <v>74</v>
      </c>
      <c r="E389">
        <v>1210</v>
      </c>
      <c r="F389">
        <v>28</v>
      </c>
      <c r="G389">
        <v>27</v>
      </c>
      <c r="H389">
        <v>49692.732839017008</v>
      </c>
      <c r="I389">
        <v>9</v>
      </c>
      <c r="J389">
        <v>5</v>
      </c>
      <c r="K389" t="s">
        <v>12</v>
      </c>
      <c r="L389">
        <v>504446.24552272679</v>
      </c>
      <c r="M389">
        <v>6441.2605287116758</v>
      </c>
      <c r="O389">
        <f t="shared" si="6"/>
        <v>241655881.68926755</v>
      </c>
    </row>
    <row r="390" spans="1:15" x14ac:dyDescent="0.25">
      <c r="A390">
        <v>7.6800000000000006</v>
      </c>
      <c r="B390">
        <v>50.75</v>
      </c>
      <c r="C390">
        <v>4.8651900981341392</v>
      </c>
      <c r="D390">
        <v>75</v>
      </c>
      <c r="E390">
        <v>1158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243259504.90670696</v>
      </c>
    </row>
    <row r="391" spans="1:15" x14ac:dyDescent="0.25">
      <c r="A391">
        <v>7.8800000000000008</v>
      </c>
      <c r="B391">
        <v>50.75</v>
      </c>
      <c r="C391">
        <v>4.8661730526349256</v>
      </c>
      <c r="D391">
        <v>75</v>
      </c>
      <c r="E391">
        <v>1158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243308652.63174629</v>
      </c>
    </row>
    <row r="392" spans="1:15" x14ac:dyDescent="0.25">
      <c r="A392">
        <v>8.08</v>
      </c>
      <c r="B392">
        <v>50.75</v>
      </c>
      <c r="C392">
        <v>4.9241103670734088</v>
      </c>
      <c r="D392">
        <v>75</v>
      </c>
      <c r="E392">
        <v>1238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246205518.35367045</v>
      </c>
    </row>
    <row r="393" spans="1:15" x14ac:dyDescent="0.25">
      <c r="A393">
        <v>8.2800000000000011</v>
      </c>
      <c r="B393">
        <v>50.75</v>
      </c>
      <c r="C393">
        <v>5.0194284955403674</v>
      </c>
      <c r="D393">
        <v>75</v>
      </c>
      <c r="E393">
        <v>1300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250971424.77701837</v>
      </c>
    </row>
    <row r="394" spans="1:15" x14ac:dyDescent="0.25">
      <c r="A394">
        <v>8.48</v>
      </c>
      <c r="B394">
        <v>50.75</v>
      </c>
      <c r="C394">
        <v>5.0883812083215529</v>
      </c>
      <c r="D394">
        <v>75</v>
      </c>
      <c r="E394">
        <v>1395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254419060.41607764</v>
      </c>
    </row>
    <row r="395" spans="1:15" x14ac:dyDescent="0.25">
      <c r="A395">
        <v>8.68</v>
      </c>
      <c r="B395">
        <v>50.75</v>
      </c>
      <c r="C395">
        <v>5.0969815902781654</v>
      </c>
      <c r="D395">
        <v>76</v>
      </c>
      <c r="E395">
        <v>1379</v>
      </c>
      <c r="F395">
        <v>30</v>
      </c>
      <c r="G395">
        <v>29</v>
      </c>
      <c r="H395">
        <v>53242.213756089652</v>
      </c>
      <c r="I395">
        <v>9</v>
      </c>
      <c r="J395">
        <v>5</v>
      </c>
      <c r="K395" t="s">
        <v>12</v>
      </c>
      <c r="L395">
        <v>540478.12020292156</v>
      </c>
      <c r="M395">
        <v>6325.7166791611198</v>
      </c>
      <c r="O395">
        <f t="shared" si="6"/>
        <v>254849079.51390827</v>
      </c>
    </row>
    <row r="396" spans="1:15" x14ac:dyDescent="0.25">
      <c r="A396">
        <v>8.8800000000000008</v>
      </c>
      <c r="B396">
        <v>50.75</v>
      </c>
      <c r="C396">
        <v>5.0983905007395398</v>
      </c>
      <c r="D396">
        <v>75</v>
      </c>
      <c r="E396">
        <v>1404</v>
      </c>
      <c r="F396">
        <v>30</v>
      </c>
      <c r="G396">
        <v>29</v>
      </c>
      <c r="H396">
        <v>53242.213756089652</v>
      </c>
      <c r="I396">
        <v>9</v>
      </c>
      <c r="J396">
        <v>5</v>
      </c>
      <c r="K396" t="s">
        <v>12</v>
      </c>
      <c r="L396">
        <v>540478.12020292156</v>
      </c>
      <c r="M396">
        <v>6306.5008148376664</v>
      </c>
      <c r="O396">
        <f t="shared" si="6"/>
        <v>254919525.03697699</v>
      </c>
    </row>
    <row r="397" spans="1:15" x14ac:dyDescent="0.25">
      <c r="A397">
        <v>9.08</v>
      </c>
      <c r="B397">
        <v>50.75</v>
      </c>
      <c r="C397">
        <v>5.1058979417314001</v>
      </c>
      <c r="D397">
        <v>76</v>
      </c>
      <c r="E397">
        <v>1386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255294897.08656999</v>
      </c>
    </row>
    <row r="398" spans="1:15" x14ac:dyDescent="0.25">
      <c r="A398">
        <v>9.2800000000000011</v>
      </c>
      <c r="B398">
        <v>50.75</v>
      </c>
      <c r="C398">
        <v>5.0957778428404916</v>
      </c>
      <c r="D398">
        <v>74</v>
      </c>
      <c r="E398">
        <v>1420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254788892.14202458</v>
      </c>
    </row>
    <row r="399" spans="1:15" x14ac:dyDescent="0.25">
      <c r="A399">
        <v>9.48</v>
      </c>
      <c r="B399">
        <v>50.75</v>
      </c>
      <c r="C399">
        <v>5.0789689876574657</v>
      </c>
      <c r="D399">
        <v>74</v>
      </c>
      <c r="E399">
        <v>1393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253948449.3828733</v>
      </c>
    </row>
    <row r="400" spans="1:15" x14ac:dyDescent="0.25">
      <c r="A400">
        <v>9.68</v>
      </c>
      <c r="B400">
        <v>50.75</v>
      </c>
      <c r="C400">
        <v>5.1335047096071573</v>
      </c>
      <c r="D400">
        <v>76</v>
      </c>
      <c r="E400">
        <v>1415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256675235.48035786</v>
      </c>
    </row>
    <row r="401" spans="1:15" x14ac:dyDescent="0.25">
      <c r="A401">
        <v>9.8800000000000008</v>
      </c>
      <c r="B401">
        <v>50.75</v>
      </c>
      <c r="C401">
        <v>5.1354014018187657</v>
      </c>
      <c r="D401">
        <v>76</v>
      </c>
      <c r="E401">
        <v>1414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256770070.09093827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2.986439785741577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149321989.28707886</v>
      </c>
    </row>
    <row r="3" spans="1:15" x14ac:dyDescent="0.25">
      <c r="A3">
        <v>6.28</v>
      </c>
      <c r="B3">
        <v>54.55</v>
      </c>
      <c r="C3">
        <v>2.9849785507408111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149248927.53704056</v>
      </c>
    </row>
    <row r="4" spans="1:15" x14ac:dyDescent="0.25">
      <c r="A4">
        <v>6.48</v>
      </c>
      <c r="B4">
        <v>54.55</v>
      </c>
      <c r="C4">
        <v>2.9839308454725559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149196542.27362779</v>
      </c>
    </row>
    <row r="5" spans="1:15" x14ac:dyDescent="0.25">
      <c r="A5">
        <v>6.6800000000000006</v>
      </c>
      <c r="B5">
        <v>54.55</v>
      </c>
      <c r="C5">
        <v>2.9833272473724599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149166362.36862299</v>
      </c>
    </row>
    <row r="6" spans="1:15" x14ac:dyDescent="0.25">
      <c r="A6">
        <v>6.8800000000000008</v>
      </c>
      <c r="B6">
        <v>54.55</v>
      </c>
      <c r="C6">
        <v>2.9831867347904102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149159336.73952052</v>
      </c>
    </row>
    <row r="7" spans="1:15" x14ac:dyDescent="0.25">
      <c r="A7">
        <v>7.08</v>
      </c>
      <c r="B7">
        <v>54.55</v>
      </c>
      <c r="C7">
        <v>2.9835138784113342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149175693.92056671</v>
      </c>
    </row>
    <row r="8" spans="1:15" x14ac:dyDescent="0.25">
      <c r="A8">
        <v>7.28</v>
      </c>
      <c r="B8">
        <v>54.55</v>
      </c>
      <c r="C8">
        <v>2.985643049230009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149282152.46150044</v>
      </c>
    </row>
    <row r="9" spans="1:15" x14ac:dyDescent="0.25">
      <c r="A9">
        <v>7.48</v>
      </c>
      <c r="B9">
        <v>54.55</v>
      </c>
      <c r="C9">
        <v>2.999637115562523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149981855.77812615</v>
      </c>
    </row>
    <row r="10" spans="1:15" x14ac:dyDescent="0.25">
      <c r="A10">
        <v>7.6800000000000006</v>
      </c>
      <c r="B10">
        <v>54.55</v>
      </c>
      <c r="C10">
        <v>3.001253356328514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150062667.81642571</v>
      </c>
    </row>
    <row r="11" spans="1:15" x14ac:dyDescent="0.25">
      <c r="A11">
        <v>7.8800000000000008</v>
      </c>
      <c r="B11">
        <v>54.55</v>
      </c>
      <c r="C11">
        <v>3.0032284987296372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150161424.93648186</v>
      </c>
    </row>
    <row r="12" spans="1:15" x14ac:dyDescent="0.25">
      <c r="A12">
        <v>8.08</v>
      </c>
      <c r="B12">
        <v>54.55</v>
      </c>
      <c r="C12">
        <v>3.0077999380794509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150389996.90397254</v>
      </c>
    </row>
    <row r="13" spans="1:15" x14ac:dyDescent="0.25">
      <c r="A13">
        <v>8.2800000000000011</v>
      </c>
      <c r="B13">
        <v>54.55</v>
      </c>
      <c r="C13">
        <v>3.0431700583125472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152158502.91562736</v>
      </c>
    </row>
    <row r="14" spans="1:15" x14ac:dyDescent="0.25">
      <c r="A14">
        <v>8.48</v>
      </c>
      <c r="B14">
        <v>54.55</v>
      </c>
      <c r="C14">
        <v>3.1090172514149881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155450862.5707494</v>
      </c>
    </row>
    <row r="15" spans="1:15" x14ac:dyDescent="0.25">
      <c r="A15">
        <v>8.68</v>
      </c>
      <c r="B15">
        <v>54.55</v>
      </c>
      <c r="C15">
        <v>3.289952910588481</v>
      </c>
      <c r="D15">
        <v>55</v>
      </c>
      <c r="E15">
        <v>22</v>
      </c>
      <c r="F15">
        <v>25</v>
      </c>
      <c r="G15">
        <v>24</v>
      </c>
      <c r="H15">
        <v>44368.511463408053</v>
      </c>
      <c r="I15">
        <v>9</v>
      </c>
      <c r="J15">
        <v>5</v>
      </c>
      <c r="K15" t="s">
        <v>12</v>
      </c>
      <c r="L15">
        <v>450398.43350243458</v>
      </c>
      <c r="M15">
        <v>6537.3722597592159</v>
      </c>
      <c r="O15">
        <f t="shared" si="0"/>
        <v>164497645.52942404</v>
      </c>
    </row>
    <row r="16" spans="1:15" x14ac:dyDescent="0.25">
      <c r="A16">
        <v>8.8800000000000008</v>
      </c>
      <c r="B16">
        <v>54.55</v>
      </c>
      <c r="C16">
        <v>3.2931370616618398</v>
      </c>
      <c r="D16">
        <v>55</v>
      </c>
      <c r="E16">
        <v>22</v>
      </c>
      <c r="F16">
        <v>25</v>
      </c>
      <c r="G16">
        <v>24</v>
      </c>
      <c r="H16">
        <v>44368.511463408053</v>
      </c>
      <c r="I16">
        <v>9</v>
      </c>
      <c r="J16">
        <v>5</v>
      </c>
      <c r="K16" t="s">
        <v>12</v>
      </c>
      <c r="L16">
        <v>450398.43350243458</v>
      </c>
      <c r="M16">
        <v>6518.44238701219</v>
      </c>
      <c r="O16">
        <f t="shared" si="0"/>
        <v>164656853.083092</v>
      </c>
    </row>
    <row r="17" spans="1:15" x14ac:dyDescent="0.25">
      <c r="A17">
        <v>9.08</v>
      </c>
      <c r="B17">
        <v>54.55</v>
      </c>
      <c r="C17">
        <v>3.4916331075895068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174581655.37947536</v>
      </c>
    </row>
    <row r="18" spans="1:15" x14ac:dyDescent="0.25">
      <c r="A18">
        <v>9.2800000000000011</v>
      </c>
      <c r="B18">
        <v>54.55</v>
      </c>
      <c r="C18">
        <v>3.6276471259153138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181382356.2957657</v>
      </c>
    </row>
    <row r="19" spans="1:15" x14ac:dyDescent="0.25">
      <c r="A19">
        <v>9.48</v>
      </c>
      <c r="B19">
        <v>54.55</v>
      </c>
      <c r="C19">
        <v>3.693847401294708</v>
      </c>
      <c r="D19">
        <v>71</v>
      </c>
      <c r="E19">
        <v>0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184692370.06473541</v>
      </c>
    </row>
    <row r="20" spans="1:15" x14ac:dyDescent="0.25">
      <c r="A20">
        <v>9.68</v>
      </c>
      <c r="B20">
        <v>54.55</v>
      </c>
      <c r="C20">
        <v>3.653298031500078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182664901.57500389</v>
      </c>
    </row>
    <row r="21" spans="1:15" x14ac:dyDescent="0.25">
      <c r="A21">
        <v>9.8800000000000008</v>
      </c>
      <c r="B21">
        <v>54.55</v>
      </c>
      <c r="C21">
        <v>3.657041880884961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182852094.04424804</v>
      </c>
    </row>
    <row r="22" spans="1:15" x14ac:dyDescent="0.25">
      <c r="A22">
        <v>6.08</v>
      </c>
      <c r="B22">
        <v>54.35</v>
      </c>
      <c r="C22">
        <v>2.9808765263316692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149043826.31658345</v>
      </c>
    </row>
    <row r="23" spans="1:15" x14ac:dyDescent="0.25">
      <c r="A23">
        <v>6.28</v>
      </c>
      <c r="B23">
        <v>54.35</v>
      </c>
      <c r="C23">
        <v>2.9798073425226121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148990367.12613061</v>
      </c>
    </row>
    <row r="24" spans="1:15" x14ac:dyDescent="0.25">
      <c r="A24">
        <v>6.48</v>
      </c>
      <c r="B24">
        <v>54.35</v>
      </c>
      <c r="C24">
        <v>2.9812331386638462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149061656.93319231</v>
      </c>
    </row>
    <row r="25" spans="1:15" x14ac:dyDescent="0.25">
      <c r="A25">
        <v>6.6800000000000006</v>
      </c>
      <c r="B25">
        <v>54.35</v>
      </c>
      <c r="C25">
        <v>2.9804984845747899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149024924.2287395</v>
      </c>
    </row>
    <row r="26" spans="1:15" x14ac:dyDescent="0.25">
      <c r="A26">
        <v>6.8800000000000008</v>
      </c>
      <c r="B26">
        <v>54.35</v>
      </c>
      <c r="C26">
        <v>2.9803267479547091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149016337.39773545</v>
      </c>
    </row>
    <row r="27" spans="1:15" x14ac:dyDescent="0.25">
      <c r="A27">
        <v>7.08</v>
      </c>
      <c r="B27">
        <v>54.35</v>
      </c>
      <c r="C27">
        <v>2.976018937212368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148800946.86061841</v>
      </c>
    </row>
    <row r="28" spans="1:15" x14ac:dyDescent="0.25">
      <c r="A28">
        <v>7.28</v>
      </c>
      <c r="B28">
        <v>54.35</v>
      </c>
      <c r="C28">
        <v>2.9857125839449572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149285629.19724786</v>
      </c>
    </row>
    <row r="29" spans="1:15" x14ac:dyDescent="0.25">
      <c r="A29">
        <v>7.48</v>
      </c>
      <c r="B29">
        <v>54.35</v>
      </c>
      <c r="C29">
        <v>2.994833708748287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149741685.43741435</v>
      </c>
    </row>
    <row r="30" spans="1:15" x14ac:dyDescent="0.25">
      <c r="A30">
        <v>7.6800000000000006</v>
      </c>
      <c r="B30">
        <v>54.35</v>
      </c>
      <c r="C30">
        <v>2.99943937966095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149971968.98304749</v>
      </c>
    </row>
    <row r="31" spans="1:15" x14ac:dyDescent="0.25">
      <c r="A31">
        <v>7.8800000000000008</v>
      </c>
      <c r="B31">
        <v>54.35</v>
      </c>
      <c r="C31">
        <v>3.0017467410983989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150087337.05491996</v>
      </c>
    </row>
    <row r="32" spans="1:15" x14ac:dyDescent="0.25">
      <c r="A32">
        <v>8.08</v>
      </c>
      <c r="B32">
        <v>54.35</v>
      </c>
      <c r="C32">
        <v>3.0131267524510892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150656337.62255445</v>
      </c>
    </row>
    <row r="33" spans="1:15" x14ac:dyDescent="0.25">
      <c r="A33">
        <v>8.2800000000000011</v>
      </c>
      <c r="B33">
        <v>54.35</v>
      </c>
      <c r="C33">
        <v>3.046825061093704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152341253.05468521</v>
      </c>
    </row>
    <row r="34" spans="1:15" x14ac:dyDescent="0.25">
      <c r="A34">
        <v>8.48</v>
      </c>
      <c r="B34">
        <v>54.35</v>
      </c>
      <c r="C34">
        <v>3.104527791460657</v>
      </c>
      <c r="D34">
        <v>48</v>
      </c>
      <c r="E34">
        <v>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155226389.57303286</v>
      </c>
    </row>
    <row r="35" spans="1:15" x14ac:dyDescent="0.25">
      <c r="A35">
        <v>8.68</v>
      </c>
      <c r="B35">
        <v>54.35</v>
      </c>
      <c r="C35">
        <v>3.278123874548549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163906193.72742745</v>
      </c>
    </row>
    <row r="36" spans="1:15" x14ac:dyDescent="0.25">
      <c r="A36">
        <v>8.8800000000000008</v>
      </c>
      <c r="B36">
        <v>54.35</v>
      </c>
      <c r="C36">
        <v>3.2816084760218991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164080423.80109495</v>
      </c>
    </row>
    <row r="37" spans="1:15" x14ac:dyDescent="0.25">
      <c r="A37">
        <v>9.08</v>
      </c>
      <c r="B37">
        <v>54.35</v>
      </c>
      <c r="C37">
        <v>3.49411755488227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174705877.7441135</v>
      </c>
    </row>
    <row r="38" spans="1:15" x14ac:dyDescent="0.25">
      <c r="A38">
        <v>9.2800000000000011</v>
      </c>
      <c r="B38">
        <v>54.35</v>
      </c>
      <c r="C38">
        <v>3.6595477758349131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182977388.79174566</v>
      </c>
    </row>
    <row r="39" spans="1:15" x14ac:dyDescent="0.25">
      <c r="A39">
        <v>9.48</v>
      </c>
      <c r="B39">
        <v>54.35</v>
      </c>
      <c r="C39">
        <v>3.7708950328702682</v>
      </c>
      <c r="D39">
        <v>75</v>
      </c>
      <c r="E39">
        <v>23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188544751.64351341</v>
      </c>
    </row>
    <row r="40" spans="1:15" x14ac:dyDescent="0.25">
      <c r="A40">
        <v>9.68</v>
      </c>
      <c r="B40">
        <v>54.35</v>
      </c>
      <c r="C40">
        <v>3.7703567116910479</v>
      </c>
      <c r="D40">
        <v>78</v>
      </c>
      <c r="E40">
        <v>14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188517835.58455241</v>
      </c>
    </row>
    <row r="41" spans="1:15" x14ac:dyDescent="0.25">
      <c r="A41">
        <v>9.8800000000000008</v>
      </c>
      <c r="B41">
        <v>54.35</v>
      </c>
      <c r="C41">
        <v>3.7743058596775381</v>
      </c>
      <c r="D41">
        <v>78</v>
      </c>
      <c r="E41">
        <v>14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188715292.98387691</v>
      </c>
    </row>
    <row r="42" spans="1:15" x14ac:dyDescent="0.25">
      <c r="A42">
        <v>6.08</v>
      </c>
      <c r="B42">
        <v>54.15</v>
      </c>
      <c r="C42">
        <v>2.9933587516595521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149667937.58297759</v>
      </c>
    </row>
    <row r="43" spans="1:15" x14ac:dyDescent="0.25">
      <c r="A43">
        <v>6.28</v>
      </c>
      <c r="B43">
        <v>54.15</v>
      </c>
      <c r="C43">
        <v>2.9871905673192609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149359528.36596304</v>
      </c>
    </row>
    <row r="44" spans="1:15" x14ac:dyDescent="0.25">
      <c r="A44">
        <v>6.48</v>
      </c>
      <c r="B44">
        <v>54.15</v>
      </c>
      <c r="C44">
        <v>2.9869539837923562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149347699.18961781</v>
      </c>
    </row>
    <row r="45" spans="1:15" x14ac:dyDescent="0.25">
      <c r="A45">
        <v>6.6800000000000006</v>
      </c>
      <c r="B45">
        <v>54.15</v>
      </c>
      <c r="C45">
        <v>2.9846749332776881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149233746.6638844</v>
      </c>
    </row>
    <row r="46" spans="1:15" x14ac:dyDescent="0.25">
      <c r="A46">
        <v>6.8800000000000008</v>
      </c>
      <c r="B46">
        <v>54.15</v>
      </c>
      <c r="C46">
        <v>2.984454819456579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149222740.97282895</v>
      </c>
    </row>
    <row r="47" spans="1:15" x14ac:dyDescent="0.25">
      <c r="A47">
        <v>7.08</v>
      </c>
      <c r="B47">
        <v>54.15</v>
      </c>
      <c r="C47">
        <v>2.9849657044800839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149248285.22400421</v>
      </c>
    </row>
    <row r="48" spans="1:15" x14ac:dyDescent="0.25">
      <c r="A48">
        <v>7.28</v>
      </c>
      <c r="B48">
        <v>54.15</v>
      </c>
      <c r="C48">
        <v>2.9976007808677529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149880039.04338765</v>
      </c>
    </row>
    <row r="49" spans="1:15" x14ac:dyDescent="0.25">
      <c r="A49">
        <v>7.48</v>
      </c>
      <c r="B49">
        <v>54.15</v>
      </c>
      <c r="C49">
        <v>3.0144714778998538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150723573.89499268</v>
      </c>
    </row>
    <row r="50" spans="1:15" x14ac:dyDescent="0.25">
      <c r="A50">
        <v>7.6800000000000006</v>
      </c>
      <c r="B50">
        <v>54.15</v>
      </c>
      <c r="C50">
        <v>3.0231111199816652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151155555.99908325</v>
      </c>
    </row>
    <row r="51" spans="1:15" x14ac:dyDescent="0.25">
      <c r="A51">
        <v>7.8800000000000008</v>
      </c>
      <c r="B51">
        <v>54.15</v>
      </c>
      <c r="C51">
        <v>3.0258482179274639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151292410.89637318</v>
      </c>
    </row>
    <row r="52" spans="1:15" x14ac:dyDescent="0.25">
      <c r="A52">
        <v>8.08</v>
      </c>
      <c r="B52">
        <v>54.15</v>
      </c>
      <c r="C52">
        <v>3.0342898597148809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151714492.98574403</v>
      </c>
    </row>
    <row r="53" spans="1:15" x14ac:dyDescent="0.25">
      <c r="A53">
        <v>8.2800000000000011</v>
      </c>
      <c r="B53">
        <v>54.15</v>
      </c>
      <c r="C53">
        <v>3.0748318326588828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153741591.63294414</v>
      </c>
    </row>
    <row r="54" spans="1:15" x14ac:dyDescent="0.25">
      <c r="A54">
        <v>8.48</v>
      </c>
      <c r="B54">
        <v>54.15</v>
      </c>
      <c r="C54">
        <v>3.1338644431235569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156693222.15617785</v>
      </c>
    </row>
    <row r="55" spans="1:15" x14ac:dyDescent="0.25">
      <c r="A55">
        <v>8.68</v>
      </c>
      <c r="B55">
        <v>54.15</v>
      </c>
      <c r="C55">
        <v>3.3248763637694152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166243818.18847075</v>
      </c>
    </row>
    <row r="56" spans="1:15" x14ac:dyDescent="0.25">
      <c r="A56">
        <v>8.8800000000000008</v>
      </c>
      <c r="B56">
        <v>54.15</v>
      </c>
      <c r="C56">
        <v>3.3286720745550271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166433603.72775134</v>
      </c>
    </row>
    <row r="57" spans="1:15" x14ac:dyDescent="0.25">
      <c r="A57">
        <v>9.08</v>
      </c>
      <c r="B57">
        <v>54.15</v>
      </c>
      <c r="C57">
        <v>3.5679293733641391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178396468.66820696</v>
      </c>
    </row>
    <row r="58" spans="1:15" x14ac:dyDescent="0.25">
      <c r="A58">
        <v>9.2800000000000011</v>
      </c>
      <c r="B58">
        <v>54.15</v>
      </c>
      <c r="C58">
        <v>3.7443740237164072</v>
      </c>
      <c r="D58">
        <v>74</v>
      </c>
      <c r="E58">
        <v>19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187218701.18582037</v>
      </c>
    </row>
    <row r="59" spans="1:15" x14ac:dyDescent="0.25">
      <c r="A59">
        <v>9.48</v>
      </c>
      <c r="B59">
        <v>54.15</v>
      </c>
      <c r="C59">
        <v>3.8832480220055392</v>
      </c>
      <c r="D59">
        <v>83</v>
      </c>
      <c r="E59">
        <v>0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194162401.10027695</v>
      </c>
    </row>
    <row r="60" spans="1:15" x14ac:dyDescent="0.25">
      <c r="A60">
        <v>9.68</v>
      </c>
      <c r="B60">
        <v>54.15</v>
      </c>
      <c r="C60">
        <v>3.8763215526069361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193816077.6303468</v>
      </c>
    </row>
    <row r="61" spans="1:15" x14ac:dyDescent="0.25">
      <c r="A61">
        <v>9.8800000000000008</v>
      </c>
      <c r="B61">
        <v>54.15</v>
      </c>
      <c r="C61">
        <v>3.880461463685088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194023073.18425441</v>
      </c>
    </row>
    <row r="62" spans="1:15" x14ac:dyDescent="0.25">
      <c r="A62">
        <v>6.08</v>
      </c>
      <c r="B62">
        <v>53.95</v>
      </c>
      <c r="C62">
        <v>3.0160456331365362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150802281.65682679</v>
      </c>
    </row>
    <row r="63" spans="1:15" x14ac:dyDescent="0.25">
      <c r="A63">
        <v>6.28</v>
      </c>
      <c r="B63">
        <v>53.95</v>
      </c>
      <c r="C63">
        <v>3.0097255596350929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150486277.98175466</v>
      </c>
    </row>
    <row r="64" spans="1:15" x14ac:dyDescent="0.25">
      <c r="A64">
        <v>6.48</v>
      </c>
      <c r="B64">
        <v>53.95</v>
      </c>
      <c r="C64">
        <v>3.011269981921624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150563499.0960812</v>
      </c>
    </row>
    <row r="65" spans="1:15" x14ac:dyDescent="0.25">
      <c r="A65">
        <v>6.6800000000000006</v>
      </c>
      <c r="B65">
        <v>53.95</v>
      </c>
      <c r="C65">
        <v>3.0099989339722861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150499946.6986143</v>
      </c>
    </row>
    <row r="66" spans="1:15" x14ac:dyDescent="0.25">
      <c r="A66">
        <v>6.8800000000000008</v>
      </c>
      <c r="B66">
        <v>53.95</v>
      </c>
      <c r="C66">
        <v>3.009693970799225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150484698.53996125</v>
      </c>
    </row>
    <row r="67" spans="1:15" x14ac:dyDescent="0.25">
      <c r="A67">
        <v>7.08</v>
      </c>
      <c r="B67">
        <v>53.95</v>
      </c>
      <c r="C67">
        <v>3.02679955834977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151339977.91748849</v>
      </c>
    </row>
    <row r="68" spans="1:15" x14ac:dyDescent="0.25">
      <c r="A68">
        <v>7.28</v>
      </c>
      <c r="B68">
        <v>53.95</v>
      </c>
      <c r="C68">
        <v>3.0555772956805689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152778864.78402844</v>
      </c>
    </row>
    <row r="69" spans="1:15" x14ac:dyDescent="0.25">
      <c r="A69">
        <v>7.48</v>
      </c>
      <c r="B69">
        <v>53.95</v>
      </c>
      <c r="C69">
        <v>3.0783405272783328</v>
      </c>
      <c r="D69">
        <v>48</v>
      </c>
      <c r="E69">
        <v>0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153917026.36391664</v>
      </c>
    </row>
    <row r="70" spans="1:15" x14ac:dyDescent="0.25">
      <c r="A70">
        <v>7.6800000000000006</v>
      </c>
      <c r="B70">
        <v>53.95</v>
      </c>
      <c r="C70">
        <v>3.097633790146983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154881689.50734916</v>
      </c>
    </row>
    <row r="71" spans="1:15" x14ac:dyDescent="0.25">
      <c r="A71">
        <v>7.8800000000000008</v>
      </c>
      <c r="B71">
        <v>53.95</v>
      </c>
      <c r="C71">
        <v>3.1009152108522331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155045760.54261166</v>
      </c>
    </row>
    <row r="72" spans="1:15" x14ac:dyDescent="0.25">
      <c r="A72">
        <v>8.08</v>
      </c>
      <c r="B72">
        <v>53.95</v>
      </c>
      <c r="C72">
        <v>3.109180905740851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155459045.28704256</v>
      </c>
    </row>
    <row r="73" spans="1:15" x14ac:dyDescent="0.25">
      <c r="A73">
        <v>8.2800000000000011</v>
      </c>
      <c r="B73">
        <v>53.95</v>
      </c>
      <c r="C73">
        <v>3.1675213330386471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158376066.65193236</v>
      </c>
    </row>
    <row r="74" spans="1:15" x14ac:dyDescent="0.25">
      <c r="A74">
        <v>8.48</v>
      </c>
      <c r="B74">
        <v>53.95</v>
      </c>
      <c r="C74">
        <v>3.2599473457211379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162997367.28605691</v>
      </c>
    </row>
    <row r="75" spans="1:15" x14ac:dyDescent="0.25">
      <c r="A75">
        <v>8.68</v>
      </c>
      <c r="B75">
        <v>53.95</v>
      </c>
      <c r="C75">
        <v>3.4243232110779682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171216160.55389842</v>
      </c>
    </row>
    <row r="76" spans="1:15" x14ac:dyDescent="0.25">
      <c r="A76">
        <v>8.8800000000000008</v>
      </c>
      <c r="B76">
        <v>53.95</v>
      </c>
      <c r="C76">
        <v>3.428416046736805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171420802.33684024</v>
      </c>
    </row>
    <row r="77" spans="1:15" x14ac:dyDescent="0.25">
      <c r="A77">
        <v>9.08</v>
      </c>
      <c r="B77">
        <v>53.95</v>
      </c>
      <c r="C77">
        <v>3.7117796904422522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185588984.52211261</v>
      </c>
    </row>
    <row r="78" spans="1:15" x14ac:dyDescent="0.25">
      <c r="A78">
        <v>9.2800000000000011</v>
      </c>
      <c r="B78">
        <v>53.95</v>
      </c>
      <c r="C78">
        <v>3.8810578639703861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194052893.19851932</v>
      </c>
    </row>
    <row r="79" spans="1:15" x14ac:dyDescent="0.25">
      <c r="A79">
        <v>9.48</v>
      </c>
      <c r="B79">
        <v>53.95</v>
      </c>
      <c r="C79">
        <v>3.990151007994073</v>
      </c>
      <c r="D79">
        <v>86</v>
      </c>
      <c r="E79">
        <v>19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199507550.39970365</v>
      </c>
    </row>
    <row r="80" spans="1:15" x14ac:dyDescent="0.25">
      <c r="A80">
        <v>9.68</v>
      </c>
      <c r="B80">
        <v>53.95</v>
      </c>
      <c r="C80">
        <v>3.9810010453675142</v>
      </c>
      <c r="D80">
        <v>88</v>
      </c>
      <c r="E80">
        <v>21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199050052.26837572</v>
      </c>
    </row>
    <row r="81" spans="1:15" x14ac:dyDescent="0.25">
      <c r="A81">
        <v>9.8800000000000008</v>
      </c>
      <c r="B81">
        <v>53.95</v>
      </c>
      <c r="C81">
        <v>3.985304949728341</v>
      </c>
      <c r="D81">
        <v>88</v>
      </c>
      <c r="E81">
        <v>21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199265247.48641706</v>
      </c>
    </row>
    <row r="82" spans="1:15" x14ac:dyDescent="0.25">
      <c r="A82">
        <v>6.08</v>
      </c>
      <c r="B82">
        <v>53.75</v>
      </c>
      <c r="C82">
        <v>3.0109577552739011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150547887.76369506</v>
      </c>
    </row>
    <row r="83" spans="1:15" x14ac:dyDescent="0.25">
      <c r="A83">
        <v>6.28</v>
      </c>
      <c r="B83">
        <v>53.75</v>
      </c>
      <c r="C83">
        <v>3.003852549989126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150192627.49945629</v>
      </c>
    </row>
    <row r="84" spans="1:15" x14ac:dyDescent="0.25">
      <c r="A84">
        <v>6.48</v>
      </c>
      <c r="B84">
        <v>53.75</v>
      </c>
      <c r="C84">
        <v>3.0045670964032389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150228354.82016194</v>
      </c>
    </row>
    <row r="85" spans="1:15" x14ac:dyDescent="0.25">
      <c r="A85">
        <v>6.6800000000000006</v>
      </c>
      <c r="B85">
        <v>53.75</v>
      </c>
      <c r="C85">
        <v>3.0026293672073479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150131468.36036739</v>
      </c>
    </row>
    <row r="86" spans="1:15" x14ac:dyDescent="0.25">
      <c r="A86">
        <v>6.8800000000000008</v>
      </c>
      <c r="B86">
        <v>53.75</v>
      </c>
      <c r="C86">
        <v>3.0021383633778691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150106918.16889346</v>
      </c>
    </row>
    <row r="87" spans="1:15" x14ac:dyDescent="0.25">
      <c r="A87">
        <v>7.08</v>
      </c>
      <c r="B87">
        <v>53.75</v>
      </c>
      <c r="C87">
        <v>3.0196568831496791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150982844.15748397</v>
      </c>
    </row>
    <row r="88" spans="1:15" x14ac:dyDescent="0.25">
      <c r="A88">
        <v>7.28</v>
      </c>
      <c r="B88">
        <v>53.75</v>
      </c>
      <c r="C88">
        <v>3.049202272653194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152460113.6326597</v>
      </c>
    </row>
    <row r="89" spans="1:15" x14ac:dyDescent="0.25">
      <c r="A89">
        <v>7.48</v>
      </c>
      <c r="B89">
        <v>53.75</v>
      </c>
      <c r="C89">
        <v>3.0727931250935998</v>
      </c>
      <c r="D89">
        <v>48</v>
      </c>
      <c r="E89">
        <v>0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153639656.25467998</v>
      </c>
    </row>
    <row r="90" spans="1:15" x14ac:dyDescent="0.25">
      <c r="A90">
        <v>7.6800000000000006</v>
      </c>
      <c r="B90">
        <v>53.75</v>
      </c>
      <c r="C90">
        <v>3.092828979871296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154641448.99356481</v>
      </c>
    </row>
    <row r="91" spans="1:15" x14ac:dyDescent="0.25">
      <c r="A91">
        <v>7.8800000000000008</v>
      </c>
      <c r="B91">
        <v>53.75</v>
      </c>
      <c r="C91">
        <v>3.0967330333786731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154836651.66893366</v>
      </c>
    </row>
    <row r="92" spans="1:15" x14ac:dyDescent="0.25">
      <c r="A92">
        <v>8.08</v>
      </c>
      <c r="B92">
        <v>53.75</v>
      </c>
      <c r="C92">
        <v>3.1055101124408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155275505.62204</v>
      </c>
    </row>
    <row r="93" spans="1:15" x14ac:dyDescent="0.25">
      <c r="A93">
        <v>8.2800000000000011</v>
      </c>
      <c r="B93">
        <v>53.75</v>
      </c>
      <c r="C93">
        <v>3.164270270148823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158213513.50744116</v>
      </c>
    </row>
    <row r="94" spans="1:15" x14ac:dyDescent="0.25">
      <c r="A94">
        <v>8.48</v>
      </c>
      <c r="B94">
        <v>53.75</v>
      </c>
      <c r="C94">
        <v>3.2570434349325108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162852171.74662554</v>
      </c>
    </row>
    <row r="95" spans="1:15" x14ac:dyDescent="0.25">
      <c r="A95">
        <v>8.68</v>
      </c>
      <c r="B95">
        <v>53.75</v>
      </c>
      <c r="C95">
        <v>3.4217095471361332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171085477.35680667</v>
      </c>
    </row>
    <row r="96" spans="1:15" x14ac:dyDescent="0.25">
      <c r="A96">
        <v>8.8800000000000008</v>
      </c>
      <c r="B96">
        <v>53.75</v>
      </c>
      <c r="C96">
        <v>3.4260478948512891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171302394.74256447</v>
      </c>
    </row>
    <row r="97" spans="1:15" x14ac:dyDescent="0.25">
      <c r="A97">
        <v>9.08</v>
      </c>
      <c r="B97">
        <v>53.75</v>
      </c>
      <c r="C97">
        <v>3.7096215983593162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185481079.9179658</v>
      </c>
    </row>
    <row r="98" spans="1:15" x14ac:dyDescent="0.25">
      <c r="A98">
        <v>9.2800000000000011</v>
      </c>
      <c r="B98">
        <v>53.75</v>
      </c>
      <c r="C98">
        <v>3.8790814465757122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193954072.3287856</v>
      </c>
    </row>
    <row r="99" spans="1:15" x14ac:dyDescent="0.25">
      <c r="A99">
        <v>9.48</v>
      </c>
      <c r="B99">
        <v>53.75</v>
      </c>
      <c r="C99">
        <v>3.9883332903690869</v>
      </c>
      <c r="D99">
        <v>86</v>
      </c>
      <c r="E99">
        <v>19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199416664.51845434</v>
      </c>
    </row>
    <row r="100" spans="1:15" x14ac:dyDescent="0.25">
      <c r="A100">
        <v>9.68</v>
      </c>
      <c r="B100">
        <v>53.75</v>
      </c>
      <c r="C100">
        <v>3.979323231020484</v>
      </c>
      <c r="D100">
        <v>88</v>
      </c>
      <c r="E100">
        <v>21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198966161.5510242</v>
      </c>
    </row>
    <row r="101" spans="1:15" x14ac:dyDescent="0.25">
      <c r="A101">
        <v>9.8800000000000008</v>
      </c>
      <c r="B101">
        <v>53.75</v>
      </c>
      <c r="C101">
        <v>3.9837515022843828</v>
      </c>
      <c r="D101">
        <v>88</v>
      </c>
      <c r="E101">
        <v>21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199187575.11421913</v>
      </c>
    </row>
    <row r="102" spans="1:15" x14ac:dyDescent="0.25">
      <c r="A102">
        <v>6.08</v>
      </c>
      <c r="B102">
        <v>53.55</v>
      </c>
      <c r="C102">
        <v>3.0553125470194189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152765627.35097095</v>
      </c>
    </row>
    <row r="103" spans="1:15" x14ac:dyDescent="0.25">
      <c r="A103">
        <v>6.28</v>
      </c>
      <c r="B103">
        <v>53.55</v>
      </c>
      <c r="C103">
        <v>3.0530166100452232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152650830.50226116</v>
      </c>
    </row>
    <row r="104" spans="1:15" x14ac:dyDescent="0.25">
      <c r="A104">
        <v>6.48</v>
      </c>
      <c r="B104">
        <v>53.55</v>
      </c>
      <c r="C104">
        <v>3.0796798286870688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153983991.43435344</v>
      </c>
    </row>
    <row r="105" spans="1:15" x14ac:dyDescent="0.25">
      <c r="A105">
        <v>6.6800000000000006</v>
      </c>
      <c r="B105">
        <v>53.55</v>
      </c>
      <c r="C105">
        <v>3.1150285134717581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155751425.67358792</v>
      </c>
    </row>
    <row r="106" spans="1:15" x14ac:dyDescent="0.25">
      <c r="A106">
        <v>6.8800000000000008</v>
      </c>
      <c r="B106">
        <v>53.55</v>
      </c>
      <c r="C106">
        <v>3.1138567525599381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155692837.62799689</v>
      </c>
    </row>
    <row r="107" spans="1:15" x14ac:dyDescent="0.25">
      <c r="A107">
        <v>7.08</v>
      </c>
      <c r="B107">
        <v>53.55</v>
      </c>
      <c r="C107">
        <v>3.2059010421181182</v>
      </c>
      <c r="D107">
        <v>53</v>
      </c>
      <c r="E107">
        <v>23</v>
      </c>
      <c r="F107">
        <v>25</v>
      </c>
      <c r="G107">
        <v>24</v>
      </c>
      <c r="H107">
        <v>44368.511463408053</v>
      </c>
      <c r="I107">
        <v>9</v>
      </c>
      <c r="J107">
        <v>5</v>
      </c>
      <c r="K107" t="s">
        <v>12</v>
      </c>
      <c r="L107">
        <v>450398.43350243458</v>
      </c>
      <c r="M107">
        <v>6633.2414840982055</v>
      </c>
      <c r="O107">
        <f t="shared" si="1"/>
        <v>160295052.10590592</v>
      </c>
    </row>
    <row r="108" spans="1:15" x14ac:dyDescent="0.25">
      <c r="A108">
        <v>7.28</v>
      </c>
      <c r="B108">
        <v>53.55</v>
      </c>
      <c r="C108">
        <v>3.266614251091664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163330712.55458319</v>
      </c>
    </row>
    <row r="109" spans="1:15" x14ac:dyDescent="0.25">
      <c r="A109">
        <v>7.48</v>
      </c>
      <c r="B109">
        <v>53.55</v>
      </c>
      <c r="C109">
        <v>3.3357675931871582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166788379.65935791</v>
      </c>
    </row>
    <row r="110" spans="1:15" x14ac:dyDescent="0.25">
      <c r="A110">
        <v>7.6800000000000006</v>
      </c>
      <c r="B110">
        <v>53.55</v>
      </c>
      <c r="C110">
        <v>3.3816428677703749</v>
      </c>
      <c r="D110">
        <v>61</v>
      </c>
      <c r="E110">
        <v>0</v>
      </c>
      <c r="F110">
        <v>26</v>
      </c>
      <c r="G110">
        <v>25</v>
      </c>
      <c r="H110">
        <v>46143.251921944357</v>
      </c>
      <c r="I110">
        <v>9</v>
      </c>
      <c r="J110">
        <v>5</v>
      </c>
      <c r="K110" t="s">
        <v>12</v>
      </c>
      <c r="L110">
        <v>468414.37084253202</v>
      </c>
      <c r="M110">
        <v>6575.9845763518924</v>
      </c>
      <c r="O110">
        <f t="shared" si="1"/>
        <v>169082143.38851875</v>
      </c>
    </row>
    <row r="111" spans="1:15" x14ac:dyDescent="0.25">
      <c r="A111">
        <v>7.8800000000000008</v>
      </c>
      <c r="B111">
        <v>53.55</v>
      </c>
      <c r="C111">
        <v>3.3860552039814928</v>
      </c>
      <c r="D111">
        <v>61</v>
      </c>
      <c r="E111">
        <v>0</v>
      </c>
      <c r="F111">
        <v>26</v>
      </c>
      <c r="G111">
        <v>25</v>
      </c>
      <c r="H111">
        <v>46143.251921944357</v>
      </c>
      <c r="I111">
        <v>9</v>
      </c>
      <c r="J111">
        <v>5</v>
      </c>
      <c r="K111" t="s">
        <v>12</v>
      </c>
      <c r="L111">
        <v>468414.37084253202</v>
      </c>
      <c r="M111">
        <v>6556.9219588490378</v>
      </c>
      <c r="O111">
        <f t="shared" si="1"/>
        <v>169302760.19907466</v>
      </c>
    </row>
    <row r="112" spans="1:15" x14ac:dyDescent="0.25">
      <c r="A112">
        <v>8.08</v>
      </c>
      <c r="B112">
        <v>53.55</v>
      </c>
      <c r="C112">
        <v>3.4019311607550282</v>
      </c>
      <c r="D112">
        <v>61</v>
      </c>
      <c r="E112">
        <v>17</v>
      </c>
      <c r="F112">
        <v>26</v>
      </c>
      <c r="G112">
        <v>25</v>
      </c>
      <c r="H112">
        <v>46143.251921944357</v>
      </c>
      <c r="I112">
        <v>9</v>
      </c>
      <c r="J112">
        <v>5</v>
      </c>
      <c r="K112" t="s">
        <v>12</v>
      </c>
      <c r="L112">
        <v>468414.37084253202</v>
      </c>
      <c r="M112">
        <v>6537.8710474981881</v>
      </c>
      <c r="O112">
        <f t="shared" si="1"/>
        <v>170096558.03775141</v>
      </c>
    </row>
    <row r="113" spans="1:15" x14ac:dyDescent="0.25">
      <c r="A113">
        <v>8.2800000000000011</v>
      </c>
      <c r="B113">
        <v>53.55</v>
      </c>
      <c r="C113">
        <v>3.4679637454791208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173398187.27395603</v>
      </c>
    </row>
    <row r="114" spans="1:15" x14ac:dyDescent="0.25">
      <c r="A114">
        <v>8.48</v>
      </c>
      <c r="B114">
        <v>53.55</v>
      </c>
      <c r="C114">
        <v>3.5618197129148519</v>
      </c>
      <c r="D114">
        <v>68</v>
      </c>
      <c r="E114">
        <v>0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178090985.6457426</v>
      </c>
    </row>
    <row r="115" spans="1:15" x14ac:dyDescent="0.25">
      <c r="A115">
        <v>8.68</v>
      </c>
      <c r="B115">
        <v>53.55</v>
      </c>
      <c r="C115">
        <v>3.7450863820950322</v>
      </c>
      <c r="D115">
        <v>76</v>
      </c>
      <c r="E115">
        <v>0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187254319.10475162</v>
      </c>
    </row>
    <row r="116" spans="1:15" x14ac:dyDescent="0.25">
      <c r="A116">
        <v>8.8800000000000008</v>
      </c>
      <c r="B116">
        <v>53.55</v>
      </c>
      <c r="C116">
        <v>3.7495752910227429</v>
      </c>
      <c r="D116">
        <v>76</v>
      </c>
      <c r="E116">
        <v>0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187478764.55113715</v>
      </c>
    </row>
    <row r="117" spans="1:15" x14ac:dyDescent="0.25">
      <c r="A117">
        <v>9.08</v>
      </c>
      <c r="B117">
        <v>53.55</v>
      </c>
      <c r="C117">
        <v>3.9415938940482271</v>
      </c>
      <c r="D117">
        <v>84</v>
      </c>
      <c r="E117">
        <v>13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197079694.70241135</v>
      </c>
    </row>
    <row r="118" spans="1:15" x14ac:dyDescent="0.25">
      <c r="A118">
        <v>9.2800000000000011</v>
      </c>
      <c r="B118">
        <v>53.55</v>
      </c>
      <c r="C118">
        <v>4.0431517923463707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202157589.61731854</v>
      </c>
    </row>
    <row r="119" spans="1:15" x14ac:dyDescent="0.25">
      <c r="A119">
        <v>9.48</v>
      </c>
      <c r="B119">
        <v>53.55</v>
      </c>
      <c r="C119">
        <v>4.0687587546431558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203437937.7321578</v>
      </c>
    </row>
    <row r="120" spans="1:15" x14ac:dyDescent="0.25">
      <c r="A120">
        <v>9.68</v>
      </c>
      <c r="B120">
        <v>53.55</v>
      </c>
      <c r="C120">
        <v>4.0602204646000288</v>
      </c>
      <c r="D120">
        <v>90</v>
      </c>
      <c r="E120">
        <v>23</v>
      </c>
      <c r="F120">
        <v>29</v>
      </c>
      <c r="G120">
        <v>28</v>
      </c>
      <c r="H120">
        <v>51467.473297553333</v>
      </c>
      <c r="I120">
        <v>9</v>
      </c>
      <c r="J120">
        <v>5</v>
      </c>
      <c r="K120" t="s">
        <v>12</v>
      </c>
      <c r="L120">
        <v>522462.18286282418</v>
      </c>
      <c r="M120">
        <v>6385.8998585313948</v>
      </c>
      <c r="O120">
        <f t="shared" si="1"/>
        <v>203011023.23000145</v>
      </c>
    </row>
    <row r="121" spans="1:15" x14ac:dyDescent="0.25">
      <c r="A121">
        <v>9.8800000000000008</v>
      </c>
      <c r="B121">
        <v>53.55</v>
      </c>
      <c r="C121">
        <v>4.0647224315282182</v>
      </c>
      <c r="D121">
        <v>90</v>
      </c>
      <c r="E121">
        <v>23</v>
      </c>
      <c r="F121">
        <v>29</v>
      </c>
      <c r="G121">
        <v>28</v>
      </c>
      <c r="H121">
        <v>51467.473297553333</v>
      </c>
      <c r="I121">
        <v>9</v>
      </c>
      <c r="J121">
        <v>5</v>
      </c>
      <c r="K121" t="s">
        <v>12</v>
      </c>
      <c r="L121">
        <v>522462.18286282418</v>
      </c>
      <c r="M121">
        <v>6366.9598626613461</v>
      </c>
      <c r="O121">
        <f t="shared" si="1"/>
        <v>203236121.57641092</v>
      </c>
    </row>
    <row r="122" spans="1:15" x14ac:dyDescent="0.25">
      <c r="A122">
        <v>6.08</v>
      </c>
      <c r="B122">
        <v>53.35</v>
      </c>
      <c r="C122">
        <v>3.266426927528594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163321346.37642971</v>
      </c>
    </row>
    <row r="123" spans="1:15" x14ac:dyDescent="0.25">
      <c r="A123">
        <v>6.28</v>
      </c>
      <c r="B123">
        <v>53.35</v>
      </c>
      <c r="C123">
        <v>3.3095698256310619</v>
      </c>
      <c r="D123">
        <v>57</v>
      </c>
      <c r="E123">
        <v>0</v>
      </c>
      <c r="F123">
        <v>26</v>
      </c>
      <c r="G123">
        <v>25</v>
      </c>
      <c r="H123">
        <v>46143.251921944357</v>
      </c>
      <c r="I123">
        <v>9</v>
      </c>
      <c r="J123">
        <v>5</v>
      </c>
      <c r="K123" t="s">
        <v>12</v>
      </c>
      <c r="L123">
        <v>468414.37084253202</v>
      </c>
      <c r="M123">
        <v>6698.6748189308701</v>
      </c>
      <c r="O123">
        <f t="shared" si="1"/>
        <v>165478491.28155309</v>
      </c>
    </row>
    <row r="124" spans="1:15" x14ac:dyDescent="0.25">
      <c r="A124">
        <v>6.48</v>
      </c>
      <c r="B124">
        <v>53.35</v>
      </c>
      <c r="C124">
        <v>3.3544368248540768</v>
      </c>
      <c r="D124">
        <v>60</v>
      </c>
      <c r="E124">
        <v>0</v>
      </c>
      <c r="F124">
        <v>26</v>
      </c>
      <c r="G124">
        <v>25</v>
      </c>
      <c r="H124">
        <v>46143.251921944357</v>
      </c>
      <c r="I124">
        <v>9</v>
      </c>
      <c r="J124">
        <v>5</v>
      </c>
      <c r="K124" t="s">
        <v>12</v>
      </c>
      <c r="L124">
        <v>468414.37084253202</v>
      </c>
      <c r="M124">
        <v>6679.518788742399</v>
      </c>
      <c r="O124">
        <f t="shared" si="1"/>
        <v>167721841.24270383</v>
      </c>
    </row>
    <row r="125" spans="1:15" x14ac:dyDescent="0.25">
      <c r="A125">
        <v>6.6800000000000006</v>
      </c>
      <c r="B125">
        <v>53.35</v>
      </c>
      <c r="C125">
        <v>3.3846145011487878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169230725.05743939</v>
      </c>
    </row>
    <row r="126" spans="1:15" x14ac:dyDescent="0.25">
      <c r="A126">
        <v>6.8800000000000008</v>
      </c>
      <c r="B126">
        <v>53.35</v>
      </c>
      <c r="C126">
        <v>3.3830556553627469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169152782.76813734</v>
      </c>
    </row>
    <row r="127" spans="1:15" x14ac:dyDescent="0.25">
      <c r="A127">
        <v>7.08</v>
      </c>
      <c r="B127">
        <v>53.35</v>
      </c>
      <c r="C127">
        <v>3.5046707987610008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175233539.93805003</v>
      </c>
    </row>
    <row r="128" spans="1:15" x14ac:dyDescent="0.25">
      <c r="A128">
        <v>7.28</v>
      </c>
      <c r="B128">
        <v>53.35</v>
      </c>
      <c r="C128">
        <v>3.5975881890230492</v>
      </c>
      <c r="D128">
        <v>71</v>
      </c>
      <c r="E128">
        <v>20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179879409.45115247</v>
      </c>
    </row>
    <row r="129" spans="1:15" x14ac:dyDescent="0.25">
      <c r="A129">
        <v>7.48</v>
      </c>
      <c r="B129">
        <v>53.35</v>
      </c>
      <c r="C129">
        <v>3.6853039799014491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184265198.99507245</v>
      </c>
    </row>
    <row r="130" spans="1:15" x14ac:dyDescent="0.25">
      <c r="A130">
        <v>7.6800000000000006</v>
      </c>
      <c r="B130">
        <v>53.35</v>
      </c>
      <c r="C130">
        <v>3.7553589094989661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187767945.47494832</v>
      </c>
    </row>
    <row r="131" spans="1:15" x14ac:dyDescent="0.25">
      <c r="A131">
        <v>7.8800000000000008</v>
      </c>
      <c r="B131">
        <v>53.35</v>
      </c>
      <c r="C131">
        <v>3.759837234486918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187991861.72434589</v>
      </c>
    </row>
    <row r="132" spans="1:15" x14ac:dyDescent="0.25">
      <c r="A132">
        <v>8.08</v>
      </c>
      <c r="B132">
        <v>53.35</v>
      </c>
      <c r="C132">
        <v>3.7998221250456981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189991106.25228491</v>
      </c>
    </row>
    <row r="133" spans="1:15" x14ac:dyDescent="0.25">
      <c r="A133">
        <v>8.2800000000000011</v>
      </c>
      <c r="B133">
        <v>53.35</v>
      </c>
      <c r="C133">
        <v>3.8566054550021209</v>
      </c>
      <c r="D133">
        <v>80</v>
      </c>
      <c r="E133">
        <v>11</v>
      </c>
      <c r="F133">
        <v>29</v>
      </c>
      <c r="G133">
        <v>28</v>
      </c>
      <c r="H133">
        <v>51467.473297553333</v>
      </c>
      <c r="I133">
        <v>9</v>
      </c>
      <c r="J133">
        <v>5</v>
      </c>
      <c r="K133" t="s">
        <v>12</v>
      </c>
      <c r="L133">
        <v>522462.18286282418</v>
      </c>
      <c r="M133">
        <v>6507.618383293373</v>
      </c>
      <c r="O133">
        <f t="shared" si="2"/>
        <v>192830272.75010604</v>
      </c>
    </row>
    <row r="134" spans="1:15" x14ac:dyDescent="0.25">
      <c r="A134">
        <v>8.48</v>
      </c>
      <c r="B134">
        <v>53.35</v>
      </c>
      <c r="C134">
        <v>3.9444626251942361</v>
      </c>
      <c r="D134">
        <v>85</v>
      </c>
      <c r="E134">
        <v>13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197223131.2597118</v>
      </c>
    </row>
    <row r="135" spans="1:15" x14ac:dyDescent="0.25">
      <c r="A135">
        <v>8.68</v>
      </c>
      <c r="B135">
        <v>53.35</v>
      </c>
      <c r="C135">
        <v>4.0419999007644813</v>
      </c>
      <c r="D135">
        <v>91</v>
      </c>
      <c r="E135">
        <v>5</v>
      </c>
      <c r="F135">
        <v>29</v>
      </c>
      <c r="G135">
        <v>28</v>
      </c>
      <c r="H135">
        <v>51467.473297553333</v>
      </c>
      <c r="I135">
        <v>9</v>
      </c>
      <c r="J135">
        <v>5</v>
      </c>
      <c r="K135" t="s">
        <v>12</v>
      </c>
      <c r="L135">
        <v>522462.18286282418</v>
      </c>
      <c r="M135">
        <v>6469.5465953146804</v>
      </c>
      <c r="O135">
        <f t="shared" si="2"/>
        <v>202099995.03822407</v>
      </c>
    </row>
    <row r="136" spans="1:15" x14ac:dyDescent="0.25">
      <c r="A136">
        <v>8.8800000000000008</v>
      </c>
      <c r="B136">
        <v>53.35</v>
      </c>
      <c r="C136">
        <v>4.0465128135583948</v>
      </c>
      <c r="D136">
        <v>91</v>
      </c>
      <c r="E136">
        <v>5</v>
      </c>
      <c r="F136">
        <v>29</v>
      </c>
      <c r="G136">
        <v>28</v>
      </c>
      <c r="H136">
        <v>51467.473297553333</v>
      </c>
      <c r="I136">
        <v>9</v>
      </c>
      <c r="J136">
        <v>5</v>
      </c>
      <c r="K136" t="s">
        <v>12</v>
      </c>
      <c r="L136">
        <v>522462.18286282418</v>
      </c>
      <c r="M136">
        <v>6450.528921781668</v>
      </c>
      <c r="O136">
        <f t="shared" si="2"/>
        <v>202325640.67791975</v>
      </c>
    </row>
    <row r="137" spans="1:15" x14ac:dyDescent="0.25">
      <c r="A137">
        <v>9.08</v>
      </c>
      <c r="B137">
        <v>53.35</v>
      </c>
      <c r="C137">
        <v>4.1435087767734533</v>
      </c>
      <c r="D137">
        <v>93</v>
      </c>
      <c r="E137">
        <v>23</v>
      </c>
      <c r="F137">
        <v>30</v>
      </c>
      <c r="G137">
        <v>29</v>
      </c>
      <c r="H137">
        <v>53242.213756089652</v>
      </c>
      <c r="I137">
        <v>9</v>
      </c>
      <c r="J137">
        <v>5</v>
      </c>
      <c r="K137" t="s">
        <v>12</v>
      </c>
      <c r="L137">
        <v>540478.12020292156</v>
      </c>
      <c r="M137">
        <v>6431.5235619251698</v>
      </c>
      <c r="O137">
        <f t="shared" si="2"/>
        <v>207175438.83867267</v>
      </c>
    </row>
    <row r="138" spans="1:15" x14ac:dyDescent="0.25">
      <c r="A138">
        <v>9.2800000000000011</v>
      </c>
      <c r="B138">
        <v>53.35</v>
      </c>
      <c r="C138">
        <v>4.1302788410405364</v>
      </c>
      <c r="D138">
        <v>92</v>
      </c>
      <c r="E138">
        <v>21</v>
      </c>
      <c r="F138">
        <v>30</v>
      </c>
      <c r="G138">
        <v>29</v>
      </c>
      <c r="H138">
        <v>53242.213756089652</v>
      </c>
      <c r="I138">
        <v>9</v>
      </c>
      <c r="J138">
        <v>5</v>
      </c>
      <c r="K138" t="s">
        <v>12</v>
      </c>
      <c r="L138">
        <v>540478.12020292156</v>
      </c>
      <c r="M138">
        <v>6412.5306424697637</v>
      </c>
      <c r="O138">
        <f t="shared" si="2"/>
        <v>206513942.05202681</v>
      </c>
    </row>
    <row r="139" spans="1:15" x14ac:dyDescent="0.25">
      <c r="A139">
        <v>9.48</v>
      </c>
      <c r="B139">
        <v>53.35</v>
      </c>
      <c r="C139">
        <v>4.1153161650342422</v>
      </c>
      <c r="D139">
        <v>94</v>
      </c>
      <c r="E139">
        <v>14</v>
      </c>
      <c r="F139">
        <v>29</v>
      </c>
      <c r="G139">
        <v>28</v>
      </c>
      <c r="H139">
        <v>51467.473297553333</v>
      </c>
      <c r="I139">
        <v>9</v>
      </c>
      <c r="J139">
        <v>5</v>
      </c>
      <c r="K139" t="s">
        <v>12</v>
      </c>
      <c r="L139">
        <v>522462.18286282418</v>
      </c>
      <c r="M139">
        <v>6393.5502915187089</v>
      </c>
      <c r="O139">
        <f t="shared" si="2"/>
        <v>205765808.25171211</v>
      </c>
    </row>
    <row r="140" spans="1:15" x14ac:dyDescent="0.25">
      <c r="A140">
        <v>9.68</v>
      </c>
      <c r="B140">
        <v>53.35</v>
      </c>
      <c r="C140">
        <v>4.1047778479661234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205238892.39830616</v>
      </c>
    </row>
    <row r="141" spans="1:15" x14ac:dyDescent="0.25">
      <c r="A141">
        <v>9.8800000000000008</v>
      </c>
      <c r="B141">
        <v>53.35</v>
      </c>
      <c r="C141">
        <v>4.1092962880750186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205464814.40375093</v>
      </c>
    </row>
    <row r="142" spans="1:15" x14ac:dyDescent="0.25">
      <c r="A142">
        <v>6.08</v>
      </c>
      <c r="B142">
        <v>53.15</v>
      </c>
      <c r="C142">
        <v>3.5116749425651368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175583747.12825683</v>
      </c>
    </row>
    <row r="143" spans="1:15" x14ac:dyDescent="0.25">
      <c r="A143">
        <v>6.28</v>
      </c>
      <c r="B143">
        <v>53.15</v>
      </c>
      <c r="C143">
        <v>3.6041107130989309</v>
      </c>
      <c r="D143">
        <v>68</v>
      </c>
      <c r="E143">
        <v>23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180205535.65494654</v>
      </c>
    </row>
    <row r="144" spans="1:15" x14ac:dyDescent="0.25">
      <c r="A144">
        <v>6.48</v>
      </c>
      <c r="B144">
        <v>53.15</v>
      </c>
      <c r="C144">
        <v>3.62568104728035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181284052.36401749</v>
      </c>
    </row>
    <row r="145" spans="1:15" x14ac:dyDescent="0.25">
      <c r="A145">
        <v>6.6800000000000006</v>
      </c>
      <c r="B145">
        <v>53.15</v>
      </c>
      <c r="C145">
        <v>3.6392339969195122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181961699.84597561</v>
      </c>
    </row>
    <row r="146" spans="1:15" x14ac:dyDescent="0.25">
      <c r="A146">
        <v>6.8800000000000008</v>
      </c>
      <c r="B146">
        <v>53.15</v>
      </c>
      <c r="C146">
        <v>3.6386688844056629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181933444.22028315</v>
      </c>
    </row>
    <row r="147" spans="1:15" x14ac:dyDescent="0.25">
      <c r="A147">
        <v>7.08</v>
      </c>
      <c r="B147">
        <v>53.15</v>
      </c>
      <c r="C147">
        <v>3.702187926331665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185109396.31658325</v>
      </c>
    </row>
    <row r="148" spans="1:15" x14ac:dyDescent="0.25">
      <c r="A148">
        <v>7.28</v>
      </c>
      <c r="B148">
        <v>53.15</v>
      </c>
      <c r="C148">
        <v>3.7721679950036262</v>
      </c>
      <c r="D148">
        <v>76</v>
      </c>
      <c r="E148">
        <v>10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188608399.75018132</v>
      </c>
    </row>
    <row r="149" spans="1:15" x14ac:dyDescent="0.25">
      <c r="A149">
        <v>7.48</v>
      </c>
      <c r="B149">
        <v>53.15</v>
      </c>
      <c r="C149">
        <v>3.8508633961469032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192543169.80734515</v>
      </c>
    </row>
    <row r="150" spans="1:15" x14ac:dyDescent="0.25">
      <c r="A150">
        <v>7.6800000000000006</v>
      </c>
      <c r="B150">
        <v>53.15</v>
      </c>
      <c r="C150">
        <v>3.925674417447945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196283720.87239724</v>
      </c>
    </row>
    <row r="151" spans="1:15" x14ac:dyDescent="0.25">
      <c r="A151">
        <v>7.8800000000000008</v>
      </c>
      <c r="B151">
        <v>53.15</v>
      </c>
      <c r="C151">
        <v>3.9297312419553352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196486562.09776676</v>
      </c>
    </row>
    <row r="152" spans="1:15" x14ac:dyDescent="0.25">
      <c r="A152">
        <v>8.08</v>
      </c>
      <c r="B152">
        <v>53.15</v>
      </c>
      <c r="C152">
        <v>3.9979007759281879</v>
      </c>
      <c r="D152">
        <v>86</v>
      </c>
      <c r="E152">
        <v>8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199895038.7964094</v>
      </c>
    </row>
    <row r="153" spans="1:15" x14ac:dyDescent="0.25">
      <c r="A153">
        <v>8.2800000000000011</v>
      </c>
      <c r="B153">
        <v>53.15</v>
      </c>
      <c r="C153">
        <v>4.0480221813611621</v>
      </c>
      <c r="D153">
        <v>89</v>
      </c>
      <c r="E153">
        <v>3</v>
      </c>
      <c r="F153">
        <v>30</v>
      </c>
      <c r="G153">
        <v>29</v>
      </c>
      <c r="H153">
        <v>53242.213756089652</v>
      </c>
      <c r="I153">
        <v>9</v>
      </c>
      <c r="J153">
        <v>5</v>
      </c>
      <c r="K153" t="s">
        <v>12</v>
      </c>
      <c r="L153">
        <v>540478.12020292156</v>
      </c>
      <c r="M153">
        <v>6496.4298063237147</v>
      </c>
      <c r="O153">
        <f t="shared" si="2"/>
        <v>202401109.0680581</v>
      </c>
    </row>
    <row r="154" spans="1:15" x14ac:dyDescent="0.25">
      <c r="A154">
        <v>8.48</v>
      </c>
      <c r="B154">
        <v>53.15</v>
      </c>
      <c r="C154">
        <v>4.0741412854711152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203707064.27355576</v>
      </c>
    </row>
    <row r="155" spans="1:15" x14ac:dyDescent="0.25">
      <c r="A155">
        <v>8.68</v>
      </c>
      <c r="B155">
        <v>53.15</v>
      </c>
      <c r="C155">
        <v>4.1367272873902934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206836364.36951467</v>
      </c>
    </row>
    <row r="156" spans="1:15" x14ac:dyDescent="0.25">
      <c r="A156">
        <v>8.8800000000000008</v>
      </c>
      <c r="B156">
        <v>53.15</v>
      </c>
      <c r="C156">
        <v>4.1411351366130038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207056756.83065018</v>
      </c>
    </row>
    <row r="157" spans="1:15" x14ac:dyDescent="0.25">
      <c r="A157">
        <v>9.08</v>
      </c>
      <c r="B157">
        <v>53.15</v>
      </c>
      <c r="C157">
        <v>4.1947679761999437</v>
      </c>
      <c r="D157">
        <v>97</v>
      </c>
      <c r="E157">
        <v>0</v>
      </c>
      <c r="F157">
        <v>30</v>
      </c>
      <c r="G157">
        <v>29</v>
      </c>
      <c r="H157">
        <v>53242.213756089652</v>
      </c>
      <c r="I157">
        <v>9</v>
      </c>
      <c r="J157">
        <v>5</v>
      </c>
      <c r="K157" t="s">
        <v>12</v>
      </c>
      <c r="L157">
        <v>540478.12020292156</v>
      </c>
      <c r="M157">
        <v>6420.2755346728736</v>
      </c>
      <c r="O157">
        <f t="shared" si="2"/>
        <v>209738398.80999717</v>
      </c>
    </row>
    <row r="158" spans="1:15" x14ac:dyDescent="0.25">
      <c r="A158">
        <v>9.2800000000000011</v>
      </c>
      <c r="B158">
        <v>53.15</v>
      </c>
      <c r="C158">
        <v>4.1841579011730836</v>
      </c>
      <c r="D158">
        <v>96</v>
      </c>
      <c r="E158">
        <v>2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209207895.05865419</v>
      </c>
    </row>
    <row r="159" spans="1:15" x14ac:dyDescent="0.25">
      <c r="A159">
        <v>9.48</v>
      </c>
      <c r="B159">
        <v>53.15</v>
      </c>
      <c r="C159">
        <v>4.1679189929387102</v>
      </c>
      <c r="D159">
        <v>94</v>
      </c>
      <c r="E159">
        <v>20</v>
      </c>
      <c r="F159">
        <v>30</v>
      </c>
      <c r="G159">
        <v>29</v>
      </c>
      <c r="H159">
        <v>53242.213756089652</v>
      </c>
      <c r="I159">
        <v>9</v>
      </c>
      <c r="J159">
        <v>5</v>
      </c>
      <c r="K159" t="s">
        <v>12</v>
      </c>
      <c r="L159">
        <v>540478.12020292156</v>
      </c>
      <c r="M159">
        <v>6382.2725004429167</v>
      </c>
      <c r="O159">
        <f t="shared" si="2"/>
        <v>208395949.64693552</v>
      </c>
    </row>
    <row r="160" spans="1:15" x14ac:dyDescent="0.25">
      <c r="A160">
        <v>9.68</v>
      </c>
      <c r="B160">
        <v>53.15</v>
      </c>
      <c r="C160">
        <v>4.1512798710084464</v>
      </c>
      <c r="D160">
        <v>93</v>
      </c>
      <c r="E160">
        <v>13</v>
      </c>
      <c r="F160">
        <v>30</v>
      </c>
      <c r="G160">
        <v>29</v>
      </c>
      <c r="H160">
        <v>53242.213756089652</v>
      </c>
      <c r="I160">
        <v>9</v>
      </c>
      <c r="J160">
        <v>5</v>
      </c>
      <c r="K160" t="s">
        <v>12</v>
      </c>
      <c r="L160">
        <v>540478.12020292156</v>
      </c>
      <c r="M160">
        <v>6363.2899561890245</v>
      </c>
      <c r="O160">
        <f t="shared" si="2"/>
        <v>207563993.55042231</v>
      </c>
    </row>
    <row r="161" spans="1:15" x14ac:dyDescent="0.25">
      <c r="A161">
        <v>9.8800000000000008</v>
      </c>
      <c r="B161">
        <v>53.15</v>
      </c>
      <c r="C161">
        <v>4.1557572915249734</v>
      </c>
      <c r="D161">
        <v>93</v>
      </c>
      <c r="E161">
        <v>13</v>
      </c>
      <c r="F161">
        <v>30</v>
      </c>
      <c r="G161">
        <v>29</v>
      </c>
      <c r="H161">
        <v>53242.213756089652</v>
      </c>
      <c r="I161">
        <v>9</v>
      </c>
      <c r="J161">
        <v>5</v>
      </c>
      <c r="K161" t="s">
        <v>12</v>
      </c>
      <c r="L161">
        <v>540478.12020292156</v>
      </c>
      <c r="M161">
        <v>6344.3202347141369</v>
      </c>
      <c r="O161">
        <f t="shared" si="2"/>
        <v>207787864.57624868</v>
      </c>
    </row>
    <row r="162" spans="1:15" x14ac:dyDescent="0.25">
      <c r="A162">
        <v>6.08</v>
      </c>
      <c r="B162">
        <v>52.95</v>
      </c>
      <c r="C162">
        <v>3.631990456986963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181599522.84934816</v>
      </c>
    </row>
    <row r="163" spans="1:15" x14ac:dyDescent="0.25">
      <c r="A163">
        <v>6.28</v>
      </c>
      <c r="B163">
        <v>52.95</v>
      </c>
      <c r="C163">
        <v>3.7339518562173541</v>
      </c>
      <c r="D163">
        <v>73</v>
      </c>
      <c r="E163">
        <v>15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186697592.8108677</v>
      </c>
    </row>
    <row r="164" spans="1:15" x14ac:dyDescent="0.25">
      <c r="A164">
        <v>6.48</v>
      </c>
      <c r="B164">
        <v>52.95</v>
      </c>
      <c r="C164">
        <v>3.750785441316542</v>
      </c>
      <c r="D164">
        <v>74</v>
      </c>
      <c r="E164">
        <v>19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187539272.0658271</v>
      </c>
    </row>
    <row r="165" spans="1:15" x14ac:dyDescent="0.25">
      <c r="A165">
        <v>6.6800000000000006</v>
      </c>
      <c r="B165">
        <v>52.95</v>
      </c>
      <c r="C165">
        <v>3.7399737922573268</v>
      </c>
      <c r="D165">
        <v>74</v>
      </c>
      <c r="E165">
        <v>5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186998689.61286634</v>
      </c>
    </row>
    <row r="166" spans="1:15" x14ac:dyDescent="0.25">
      <c r="A166">
        <v>6.8800000000000008</v>
      </c>
      <c r="B166">
        <v>52.95</v>
      </c>
      <c r="C166">
        <v>3.7396361235468949</v>
      </c>
      <c r="D166">
        <v>74</v>
      </c>
      <c r="E166">
        <v>5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186981806.17734474</v>
      </c>
    </row>
    <row r="167" spans="1:15" x14ac:dyDescent="0.25">
      <c r="A167">
        <v>7.08</v>
      </c>
      <c r="B167">
        <v>52.95</v>
      </c>
      <c r="C167">
        <v>3.78625565146536</v>
      </c>
      <c r="D167">
        <v>77</v>
      </c>
      <c r="E167">
        <v>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189312782.573268</v>
      </c>
    </row>
    <row r="168" spans="1:15" x14ac:dyDescent="0.25">
      <c r="A168">
        <v>7.28</v>
      </c>
      <c r="B168">
        <v>52.95</v>
      </c>
      <c r="C168">
        <v>3.8342764492964441</v>
      </c>
      <c r="D168">
        <v>79</v>
      </c>
      <c r="E168">
        <v>20</v>
      </c>
      <c r="F168">
        <v>29</v>
      </c>
      <c r="G168">
        <v>28</v>
      </c>
      <c r="H168">
        <v>51467.473297553333</v>
      </c>
      <c r="I168">
        <v>9</v>
      </c>
      <c r="J168">
        <v>5</v>
      </c>
      <c r="K168" t="s">
        <v>12</v>
      </c>
      <c r="L168">
        <v>522462.18286282418</v>
      </c>
      <c r="M168">
        <v>6580.8013939599523</v>
      </c>
      <c r="O168">
        <f t="shared" si="2"/>
        <v>191713822.4648222</v>
      </c>
    </row>
    <row r="169" spans="1:15" x14ac:dyDescent="0.25">
      <c r="A169">
        <v>7.48</v>
      </c>
      <c r="B169">
        <v>52.95</v>
      </c>
      <c r="C169">
        <v>3.9165161812040439</v>
      </c>
      <c r="D169">
        <v>81</v>
      </c>
      <c r="E169">
        <v>19</v>
      </c>
      <c r="F169">
        <v>30</v>
      </c>
      <c r="G169">
        <v>29</v>
      </c>
      <c r="H169">
        <v>53242.213756089652</v>
      </c>
      <c r="I169">
        <v>9</v>
      </c>
      <c r="J169">
        <v>5</v>
      </c>
      <c r="K169" t="s">
        <v>12</v>
      </c>
      <c r="L169">
        <v>540478.12020292156</v>
      </c>
      <c r="M169">
        <v>6561.6712629533185</v>
      </c>
      <c r="O169">
        <f t="shared" si="2"/>
        <v>195825809.06020218</v>
      </c>
    </row>
    <row r="170" spans="1:15" x14ac:dyDescent="0.25">
      <c r="A170">
        <v>7.6800000000000006</v>
      </c>
      <c r="B170">
        <v>52.95</v>
      </c>
      <c r="C170">
        <v>4.0016026400493274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200080132.00246638</v>
      </c>
    </row>
    <row r="171" spans="1:15" x14ac:dyDescent="0.25">
      <c r="A171">
        <v>7.8800000000000008</v>
      </c>
      <c r="B171">
        <v>52.95</v>
      </c>
      <c r="C171">
        <v>4.0050605649619877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200253028.24809939</v>
      </c>
    </row>
    <row r="172" spans="1:15" x14ac:dyDescent="0.25">
      <c r="A172">
        <v>8.08</v>
      </c>
      <c r="B172">
        <v>52.95</v>
      </c>
      <c r="C172">
        <v>4.0934527080016334</v>
      </c>
      <c r="D172">
        <v>89</v>
      </c>
      <c r="E172">
        <v>1</v>
      </c>
      <c r="F172">
        <v>31</v>
      </c>
      <c r="G172">
        <v>30</v>
      </c>
      <c r="H172">
        <v>55016.95421462597</v>
      </c>
      <c r="I172">
        <v>9</v>
      </c>
      <c r="J172">
        <v>5</v>
      </c>
      <c r="K172" t="s">
        <v>12</v>
      </c>
      <c r="L172">
        <v>558494.05754301895</v>
      </c>
      <c r="M172">
        <v>6504.3500375841149</v>
      </c>
      <c r="O172">
        <f t="shared" si="2"/>
        <v>204672635.40008166</v>
      </c>
    </row>
    <row r="173" spans="1:15" x14ac:dyDescent="0.25">
      <c r="A173">
        <v>8.2800000000000011</v>
      </c>
      <c r="B173">
        <v>52.95</v>
      </c>
      <c r="C173">
        <v>4.1371644667946557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206858223.3397328</v>
      </c>
    </row>
    <row r="174" spans="1:15" x14ac:dyDescent="0.25">
      <c r="A174">
        <v>8.48</v>
      </c>
      <c r="B174">
        <v>52.95</v>
      </c>
      <c r="C174">
        <v>4.1472492166370882</v>
      </c>
      <c r="D174">
        <v>94</v>
      </c>
      <c r="E174">
        <v>18</v>
      </c>
      <c r="F174">
        <v>30</v>
      </c>
      <c r="G174">
        <v>29</v>
      </c>
      <c r="H174">
        <v>53242.213756089652</v>
      </c>
      <c r="I174">
        <v>9</v>
      </c>
      <c r="J174">
        <v>5</v>
      </c>
      <c r="K174" t="s">
        <v>12</v>
      </c>
      <c r="L174">
        <v>540478.12020292156</v>
      </c>
      <c r="M174">
        <v>6466.1947194559689</v>
      </c>
      <c r="O174">
        <f t="shared" si="2"/>
        <v>207362460.8318544</v>
      </c>
    </row>
    <row r="175" spans="1:15" x14ac:dyDescent="0.25">
      <c r="A175">
        <v>8.68</v>
      </c>
      <c r="B175">
        <v>52.95</v>
      </c>
      <c r="C175">
        <v>4.1855253603965563</v>
      </c>
      <c r="D175">
        <v>96</v>
      </c>
      <c r="E175">
        <v>20</v>
      </c>
      <c r="F175">
        <v>30</v>
      </c>
      <c r="G175">
        <v>29</v>
      </c>
      <c r="H175">
        <v>53242.213756089652</v>
      </c>
      <c r="I175">
        <v>9</v>
      </c>
      <c r="J175">
        <v>5</v>
      </c>
      <c r="K175" t="s">
        <v>12</v>
      </c>
      <c r="L175">
        <v>540478.12020292156</v>
      </c>
      <c r="M175">
        <v>6447.1350745279306</v>
      </c>
      <c r="O175">
        <f t="shared" si="2"/>
        <v>209276268.01982781</v>
      </c>
    </row>
    <row r="176" spans="1:15" x14ac:dyDescent="0.25">
      <c r="A176">
        <v>8.8800000000000008</v>
      </c>
      <c r="B176">
        <v>52.95</v>
      </c>
      <c r="C176">
        <v>4.1897268040042048</v>
      </c>
      <c r="D176">
        <v>96</v>
      </c>
      <c r="E176">
        <v>20</v>
      </c>
      <c r="F176">
        <v>30</v>
      </c>
      <c r="G176">
        <v>29</v>
      </c>
      <c r="H176">
        <v>53242.213756089652</v>
      </c>
      <c r="I176">
        <v>9</v>
      </c>
      <c r="J176">
        <v>5</v>
      </c>
      <c r="K176" t="s">
        <v>12</v>
      </c>
      <c r="L176">
        <v>540478.12020292156</v>
      </c>
      <c r="M176">
        <v>6428.0876041034389</v>
      </c>
      <c r="O176">
        <f t="shared" si="2"/>
        <v>209486340.20021024</v>
      </c>
    </row>
    <row r="177" spans="1:15" x14ac:dyDescent="0.25">
      <c r="A177">
        <v>9.08</v>
      </c>
      <c r="B177">
        <v>52.95</v>
      </c>
      <c r="C177">
        <v>4.2137255500319792</v>
      </c>
      <c r="D177">
        <v>95</v>
      </c>
      <c r="E177">
        <v>3</v>
      </c>
      <c r="F177">
        <v>31</v>
      </c>
      <c r="G177">
        <v>30</v>
      </c>
      <c r="H177">
        <v>55016.95421462597</v>
      </c>
      <c r="I177">
        <v>9</v>
      </c>
      <c r="J177">
        <v>5</v>
      </c>
      <c r="K177" t="s">
        <v>12</v>
      </c>
      <c r="L177">
        <v>558494.05754301895</v>
      </c>
      <c r="M177">
        <v>6409.0524336782601</v>
      </c>
      <c r="O177">
        <f t="shared" si="2"/>
        <v>210686277.50159895</v>
      </c>
    </row>
    <row r="178" spans="1:15" x14ac:dyDescent="0.25">
      <c r="A178">
        <v>9.2800000000000011</v>
      </c>
      <c r="B178">
        <v>52.95</v>
      </c>
      <c r="C178">
        <v>4.2193707413925576</v>
      </c>
      <c r="D178">
        <v>95</v>
      </c>
      <c r="E178">
        <v>5</v>
      </c>
      <c r="F178">
        <v>31</v>
      </c>
      <c r="G178">
        <v>30</v>
      </c>
      <c r="H178">
        <v>55016.95421462597</v>
      </c>
      <c r="I178">
        <v>9</v>
      </c>
      <c r="J178">
        <v>5</v>
      </c>
      <c r="K178" t="s">
        <v>12</v>
      </c>
      <c r="L178">
        <v>558494.05754301895</v>
      </c>
      <c r="M178">
        <v>6390.0296901194397</v>
      </c>
      <c r="O178">
        <f t="shared" si="2"/>
        <v>210968537.06962788</v>
      </c>
    </row>
    <row r="179" spans="1:15" x14ac:dyDescent="0.25">
      <c r="A179">
        <v>9.48</v>
      </c>
      <c r="B179">
        <v>52.95</v>
      </c>
      <c r="C179">
        <v>4.2075879256661732</v>
      </c>
      <c r="D179">
        <v>97</v>
      </c>
      <c r="E179">
        <v>3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210379396.28330866</v>
      </c>
    </row>
    <row r="180" spans="1:15" x14ac:dyDescent="0.25">
      <c r="A180">
        <v>9.68</v>
      </c>
      <c r="B180">
        <v>52.95</v>
      </c>
      <c r="C180">
        <v>4.212622714718365</v>
      </c>
      <c r="D180">
        <v>97</v>
      </c>
      <c r="E180">
        <v>4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210631135.73591825</v>
      </c>
    </row>
    <row r="181" spans="1:15" x14ac:dyDescent="0.25">
      <c r="A181">
        <v>9.8800000000000008</v>
      </c>
      <c r="B181">
        <v>52.95</v>
      </c>
      <c r="C181">
        <v>4.2170076207435612</v>
      </c>
      <c r="D181">
        <v>97</v>
      </c>
      <c r="E181">
        <v>4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210850381.03717807</v>
      </c>
    </row>
    <row r="182" spans="1:15" x14ac:dyDescent="0.25">
      <c r="A182">
        <v>6.08</v>
      </c>
      <c r="B182">
        <v>52.75</v>
      </c>
      <c r="C182">
        <v>3.6379382491102858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181896912.45551428</v>
      </c>
    </row>
    <row r="183" spans="1:15" x14ac:dyDescent="0.25">
      <c r="A183">
        <v>6.28</v>
      </c>
      <c r="B183">
        <v>52.75</v>
      </c>
      <c r="C183">
        <v>3.740492555433272</v>
      </c>
      <c r="D183">
        <v>73</v>
      </c>
      <c r="E183">
        <v>15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187024627.77166361</v>
      </c>
    </row>
    <row r="184" spans="1:15" x14ac:dyDescent="0.25">
      <c r="A184">
        <v>6.48</v>
      </c>
      <c r="B184">
        <v>52.75</v>
      </c>
      <c r="C184">
        <v>3.7578702370853772</v>
      </c>
      <c r="D184">
        <v>74</v>
      </c>
      <c r="E184">
        <v>19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187893511.85426885</v>
      </c>
    </row>
    <row r="185" spans="1:15" x14ac:dyDescent="0.25">
      <c r="A185">
        <v>6.6800000000000006</v>
      </c>
      <c r="B185">
        <v>52.75</v>
      </c>
      <c r="C185">
        <v>3.747437498573218</v>
      </c>
      <c r="D185">
        <v>74</v>
      </c>
      <c r="E185">
        <v>5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187371874.9286609</v>
      </c>
    </row>
    <row r="186" spans="1:15" x14ac:dyDescent="0.25">
      <c r="A186">
        <v>6.8800000000000008</v>
      </c>
      <c r="B186">
        <v>52.75</v>
      </c>
      <c r="C186">
        <v>3.7471967904890988</v>
      </c>
      <c r="D186">
        <v>74</v>
      </c>
      <c r="E186">
        <v>5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187359839.52445495</v>
      </c>
    </row>
    <row r="187" spans="1:15" x14ac:dyDescent="0.25">
      <c r="A187">
        <v>7.08</v>
      </c>
      <c r="B187">
        <v>52.75</v>
      </c>
      <c r="C187">
        <v>3.7935960013489769</v>
      </c>
      <c r="D187">
        <v>77</v>
      </c>
      <c r="E187">
        <v>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189679800.06744885</v>
      </c>
    </row>
    <row r="188" spans="1:15" x14ac:dyDescent="0.25">
      <c r="A188">
        <v>7.28</v>
      </c>
      <c r="B188">
        <v>52.75</v>
      </c>
      <c r="C188">
        <v>3.8411561583485061</v>
      </c>
      <c r="D188">
        <v>79</v>
      </c>
      <c r="E188">
        <v>20</v>
      </c>
      <c r="F188">
        <v>29</v>
      </c>
      <c r="G188">
        <v>28</v>
      </c>
      <c r="H188">
        <v>51467.473297553333</v>
      </c>
      <c r="I188">
        <v>9</v>
      </c>
      <c r="J188">
        <v>5</v>
      </c>
      <c r="K188" t="s">
        <v>12</v>
      </c>
      <c r="L188">
        <v>522462.18286282418</v>
      </c>
      <c r="M188">
        <v>6569.7381478197867</v>
      </c>
      <c r="O188">
        <f t="shared" si="2"/>
        <v>192057807.9174253</v>
      </c>
    </row>
    <row r="189" spans="1:15" x14ac:dyDescent="0.25">
      <c r="A189">
        <v>7.48</v>
      </c>
      <c r="B189">
        <v>52.75</v>
      </c>
      <c r="C189">
        <v>3.9228204026526061</v>
      </c>
      <c r="D189">
        <v>81</v>
      </c>
      <c r="E189">
        <v>19</v>
      </c>
      <c r="F189">
        <v>30</v>
      </c>
      <c r="G189">
        <v>29</v>
      </c>
      <c r="H189">
        <v>53242.213756089652</v>
      </c>
      <c r="I189">
        <v>9</v>
      </c>
      <c r="J189">
        <v>5</v>
      </c>
      <c r="K189" t="s">
        <v>12</v>
      </c>
      <c r="L189">
        <v>540478.12020292156</v>
      </c>
      <c r="M189">
        <v>6550.5930779843648</v>
      </c>
      <c r="O189">
        <f t="shared" si="2"/>
        <v>196141020.13263032</v>
      </c>
    </row>
    <row r="190" spans="1:15" x14ac:dyDescent="0.25">
      <c r="A190">
        <v>7.6800000000000006</v>
      </c>
      <c r="B190">
        <v>52.75</v>
      </c>
      <c r="C190">
        <v>4.0073175301022506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200365876.50511253</v>
      </c>
    </row>
    <row r="191" spans="1:15" x14ac:dyDescent="0.25">
      <c r="A191">
        <v>7.8800000000000008</v>
      </c>
      <c r="B191">
        <v>52.75</v>
      </c>
      <c r="C191">
        <v>4.010227534108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200511376.70539999</v>
      </c>
    </row>
    <row r="192" spans="1:15" x14ac:dyDescent="0.25">
      <c r="A192">
        <v>8.08</v>
      </c>
      <c r="B192">
        <v>52.75</v>
      </c>
      <c r="C192">
        <v>4.0981341332464396</v>
      </c>
      <c r="D192">
        <v>89</v>
      </c>
      <c r="E192">
        <v>1</v>
      </c>
      <c r="F192">
        <v>31</v>
      </c>
      <c r="G192">
        <v>30</v>
      </c>
      <c r="H192">
        <v>55016.95421462597</v>
      </c>
      <c r="I192">
        <v>9</v>
      </c>
      <c r="J192">
        <v>5</v>
      </c>
      <c r="K192" t="s">
        <v>12</v>
      </c>
      <c r="L192">
        <v>558494.05754301895</v>
      </c>
      <c r="M192">
        <v>6493.2269868960466</v>
      </c>
      <c r="O192">
        <f t="shared" si="2"/>
        <v>204906706.66232198</v>
      </c>
    </row>
    <row r="193" spans="1:15" x14ac:dyDescent="0.25">
      <c r="A193">
        <v>8.2800000000000011</v>
      </c>
      <c r="B193">
        <v>52.75</v>
      </c>
      <c r="C193">
        <v>4.1414252401111549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207071262.00555775</v>
      </c>
    </row>
    <row r="194" spans="1:15" x14ac:dyDescent="0.25">
      <c r="A194">
        <v>8.48</v>
      </c>
      <c r="B194">
        <v>52.75</v>
      </c>
      <c r="C194">
        <v>4.1511488251049151</v>
      </c>
      <c r="D194">
        <v>94</v>
      </c>
      <c r="E194">
        <v>18</v>
      </c>
      <c r="F194">
        <v>30</v>
      </c>
      <c r="G194">
        <v>29</v>
      </c>
      <c r="H194">
        <v>53242.213756089652</v>
      </c>
      <c r="I194">
        <v>9</v>
      </c>
      <c r="J194">
        <v>5</v>
      </c>
      <c r="K194" t="s">
        <v>12</v>
      </c>
      <c r="L194">
        <v>540478.12020292156</v>
      </c>
      <c r="M194">
        <v>6455.0417175870334</v>
      </c>
      <c r="O194">
        <f t="shared" si="2"/>
        <v>207557441.25524575</v>
      </c>
    </row>
    <row r="195" spans="1:15" x14ac:dyDescent="0.25">
      <c r="A195">
        <v>8.68</v>
      </c>
      <c r="B195">
        <v>52.75</v>
      </c>
      <c r="C195">
        <v>4.1891154106805013</v>
      </c>
      <c r="D195">
        <v>96</v>
      </c>
      <c r="E195">
        <v>20</v>
      </c>
      <c r="F195">
        <v>30</v>
      </c>
      <c r="G195">
        <v>29</v>
      </c>
      <c r="H195">
        <v>53242.213756089652</v>
      </c>
      <c r="I195">
        <v>9</v>
      </c>
      <c r="J195">
        <v>5</v>
      </c>
      <c r="K195" t="s">
        <v>12</v>
      </c>
      <c r="L195">
        <v>540478.12020292156</v>
      </c>
      <c r="M195">
        <v>6435.9670849824897</v>
      </c>
      <c r="O195">
        <f t="shared" ref="O195:O258" si="3">C195*50000000</f>
        <v>209455770.53402507</v>
      </c>
    </row>
    <row r="196" spans="1:15" x14ac:dyDescent="0.25">
      <c r="A196">
        <v>8.8800000000000008</v>
      </c>
      <c r="B196">
        <v>52.75</v>
      </c>
      <c r="C196">
        <v>4.1930509625166366</v>
      </c>
      <c r="D196">
        <v>96</v>
      </c>
      <c r="E196">
        <v>20</v>
      </c>
      <c r="F196">
        <v>30</v>
      </c>
      <c r="G196">
        <v>29</v>
      </c>
      <c r="H196">
        <v>53242.213756089652</v>
      </c>
      <c r="I196">
        <v>9</v>
      </c>
      <c r="J196">
        <v>5</v>
      </c>
      <c r="K196" t="s">
        <v>12</v>
      </c>
      <c r="L196">
        <v>540478.12020292156</v>
      </c>
      <c r="M196">
        <v>6416.9046188916436</v>
      </c>
      <c r="O196">
        <f t="shared" si="3"/>
        <v>209652548.12583184</v>
      </c>
    </row>
    <row r="197" spans="1:15" x14ac:dyDescent="0.25">
      <c r="A197">
        <v>9.08</v>
      </c>
      <c r="B197">
        <v>52.75</v>
      </c>
      <c r="C197">
        <v>4.216820390294389</v>
      </c>
      <c r="D197">
        <v>95</v>
      </c>
      <c r="E197">
        <v>3</v>
      </c>
      <c r="F197">
        <v>31</v>
      </c>
      <c r="G197">
        <v>30</v>
      </c>
      <c r="H197">
        <v>55016.95421462597</v>
      </c>
      <c r="I197">
        <v>9</v>
      </c>
      <c r="J197">
        <v>5</v>
      </c>
      <c r="K197" t="s">
        <v>12</v>
      </c>
      <c r="L197">
        <v>558494.05754301895</v>
      </c>
      <c r="M197">
        <v>6397.8544448677139</v>
      </c>
      <c r="O197">
        <f t="shared" si="3"/>
        <v>210841019.51471946</v>
      </c>
    </row>
    <row r="198" spans="1:15" x14ac:dyDescent="0.25">
      <c r="A198">
        <v>9.2800000000000011</v>
      </c>
      <c r="B198">
        <v>52.75</v>
      </c>
      <c r="C198">
        <v>4.222266821909046</v>
      </c>
      <c r="D198">
        <v>95</v>
      </c>
      <c r="E198">
        <v>5</v>
      </c>
      <c r="F198">
        <v>31</v>
      </c>
      <c r="G198">
        <v>30</v>
      </c>
      <c r="H198">
        <v>55016.95421462597</v>
      </c>
      <c r="I198">
        <v>9</v>
      </c>
      <c r="J198">
        <v>5</v>
      </c>
      <c r="K198" t="s">
        <v>12</v>
      </c>
      <c r="L198">
        <v>558494.05754301895</v>
      </c>
      <c r="M198">
        <v>6378.8166898407881</v>
      </c>
      <c r="O198">
        <f t="shared" si="3"/>
        <v>211113341.09545231</v>
      </c>
    </row>
    <row r="199" spans="1:15" x14ac:dyDescent="0.25">
      <c r="A199">
        <v>9.48</v>
      </c>
      <c r="B199">
        <v>52.75</v>
      </c>
      <c r="C199">
        <v>4.2103108242554201</v>
      </c>
      <c r="D199">
        <v>97</v>
      </c>
      <c r="E199">
        <v>3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210515541.212771</v>
      </c>
    </row>
    <row r="200" spans="1:15" x14ac:dyDescent="0.25">
      <c r="A200">
        <v>9.68</v>
      </c>
      <c r="B200">
        <v>52.75</v>
      </c>
      <c r="C200">
        <v>4.2151939266600964</v>
      </c>
      <c r="D200">
        <v>97</v>
      </c>
      <c r="E200">
        <v>4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210759696.33300483</v>
      </c>
    </row>
    <row r="201" spans="1:15" x14ac:dyDescent="0.25">
      <c r="A201">
        <v>9.8800000000000008</v>
      </c>
      <c r="B201">
        <v>52.75</v>
      </c>
      <c r="C201">
        <v>4.2194453045756246</v>
      </c>
      <c r="D201">
        <v>97</v>
      </c>
      <c r="E201">
        <v>4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210972265.22878122</v>
      </c>
    </row>
    <row r="202" spans="1:15" x14ac:dyDescent="0.25">
      <c r="A202">
        <v>6.08</v>
      </c>
      <c r="B202">
        <v>52.55</v>
      </c>
      <c r="C202">
        <v>3.7392339579383269</v>
      </c>
      <c r="D202">
        <v>73</v>
      </c>
      <c r="E202">
        <v>0</v>
      </c>
      <c r="F202">
        <v>29</v>
      </c>
      <c r="G202">
        <v>28</v>
      </c>
      <c r="H202">
        <v>51467.473297553333</v>
      </c>
      <c r="I202">
        <v>9</v>
      </c>
      <c r="J202">
        <v>5</v>
      </c>
      <c r="K202" t="s">
        <v>12</v>
      </c>
      <c r="L202">
        <v>522462.18286282418</v>
      </c>
      <c r="M202">
        <v>6673.8948055730143</v>
      </c>
      <c r="O202">
        <f t="shared" si="3"/>
        <v>186961697.89691636</v>
      </c>
    </row>
    <row r="203" spans="1:15" x14ac:dyDescent="0.25">
      <c r="A203">
        <v>6.28</v>
      </c>
      <c r="B203">
        <v>52.55</v>
      </c>
      <c r="C203">
        <v>3.8294468738482772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191472343.69241387</v>
      </c>
    </row>
    <row r="204" spans="1:15" x14ac:dyDescent="0.25">
      <c r="A204">
        <v>6.48</v>
      </c>
      <c r="B204">
        <v>52.55</v>
      </c>
      <c r="C204">
        <v>3.849162788782829</v>
      </c>
      <c r="D204">
        <v>77</v>
      </c>
      <c r="E204">
        <v>0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192458139.43914145</v>
      </c>
    </row>
    <row r="205" spans="1:15" x14ac:dyDescent="0.25">
      <c r="A205">
        <v>6.6800000000000006</v>
      </c>
      <c r="B205">
        <v>52.55</v>
      </c>
      <c r="C205">
        <v>3.8463673916656762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192318369.58328381</v>
      </c>
    </row>
    <row r="206" spans="1:15" x14ac:dyDescent="0.25">
      <c r="A206">
        <v>6.8800000000000008</v>
      </c>
      <c r="B206">
        <v>52.55</v>
      </c>
      <c r="C206">
        <v>3.8461801390369388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192309006.95184693</v>
      </c>
    </row>
    <row r="207" spans="1:15" x14ac:dyDescent="0.25">
      <c r="A207">
        <v>7.08</v>
      </c>
      <c r="B207">
        <v>52.55</v>
      </c>
      <c r="C207">
        <v>3.8814134214822769</v>
      </c>
      <c r="D207">
        <v>79</v>
      </c>
      <c r="E207">
        <v>0</v>
      </c>
      <c r="F207">
        <v>30</v>
      </c>
      <c r="G207">
        <v>29</v>
      </c>
      <c r="H207">
        <v>53242.213756089652</v>
      </c>
      <c r="I207">
        <v>9</v>
      </c>
      <c r="J207">
        <v>5</v>
      </c>
      <c r="K207" t="s">
        <v>12</v>
      </c>
      <c r="L207">
        <v>540478.12020292156</v>
      </c>
      <c r="M207">
        <v>6577.8721420385864</v>
      </c>
      <c r="O207">
        <f t="shared" si="3"/>
        <v>194070671.07411385</v>
      </c>
    </row>
    <row r="208" spans="1:15" x14ac:dyDescent="0.25">
      <c r="A208">
        <v>7.28</v>
      </c>
      <c r="B208">
        <v>52.55</v>
      </c>
      <c r="C208">
        <v>3.9239921011071059</v>
      </c>
      <c r="D208">
        <v>81</v>
      </c>
      <c r="E208">
        <v>13</v>
      </c>
      <c r="F208">
        <v>30</v>
      </c>
      <c r="G208">
        <v>29</v>
      </c>
      <c r="H208">
        <v>53242.213756089652</v>
      </c>
      <c r="I208">
        <v>9</v>
      </c>
      <c r="J208">
        <v>5</v>
      </c>
      <c r="K208" t="s">
        <v>12</v>
      </c>
      <c r="L208">
        <v>540478.12020292156</v>
      </c>
      <c r="M208">
        <v>6558.7007584941866</v>
      </c>
      <c r="O208">
        <f t="shared" si="3"/>
        <v>196199605.05535531</v>
      </c>
    </row>
    <row r="209" spans="1:15" x14ac:dyDescent="0.25">
      <c r="A209">
        <v>7.48</v>
      </c>
      <c r="B209">
        <v>52.55</v>
      </c>
      <c r="C209">
        <v>3.9884892119088771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199424460.59544384</v>
      </c>
    </row>
    <row r="210" spans="1:15" x14ac:dyDescent="0.25">
      <c r="A210">
        <v>7.6800000000000006</v>
      </c>
      <c r="B210">
        <v>52.55</v>
      </c>
      <c r="C210">
        <v>4.0702566506850966</v>
      </c>
      <c r="D210">
        <v>87</v>
      </c>
      <c r="E210">
        <v>8</v>
      </c>
      <c r="F210">
        <v>31</v>
      </c>
      <c r="G210">
        <v>30</v>
      </c>
      <c r="H210">
        <v>55016.95421462597</v>
      </c>
      <c r="I210">
        <v>9</v>
      </c>
      <c r="J210">
        <v>5</v>
      </c>
      <c r="K210" t="s">
        <v>12</v>
      </c>
      <c r="L210">
        <v>558494.05754301895</v>
      </c>
      <c r="M210">
        <v>6520.3920549781069</v>
      </c>
      <c r="O210">
        <f t="shared" si="3"/>
        <v>203512832.53425482</v>
      </c>
    </row>
    <row r="211" spans="1:15" x14ac:dyDescent="0.25">
      <c r="A211">
        <v>7.8800000000000008</v>
      </c>
      <c r="B211">
        <v>52.55</v>
      </c>
      <c r="C211">
        <v>4.0727273732832678</v>
      </c>
      <c r="D211">
        <v>87</v>
      </c>
      <c r="E211">
        <v>8</v>
      </c>
      <c r="F211">
        <v>31</v>
      </c>
      <c r="G211">
        <v>30</v>
      </c>
      <c r="H211">
        <v>55016.95421462597</v>
      </c>
      <c r="I211">
        <v>9</v>
      </c>
      <c r="J211">
        <v>5</v>
      </c>
      <c r="K211" t="s">
        <v>12</v>
      </c>
      <c r="L211">
        <v>558494.05754301895</v>
      </c>
      <c r="M211">
        <v>6501.2549691499389</v>
      </c>
      <c r="O211">
        <f t="shared" si="3"/>
        <v>203636368.66416338</v>
      </c>
    </row>
    <row r="212" spans="1:15" x14ac:dyDescent="0.25">
      <c r="A212">
        <v>8.08</v>
      </c>
      <c r="B212">
        <v>52.55</v>
      </c>
      <c r="C212">
        <v>4.1588871367403266</v>
      </c>
      <c r="D212">
        <v>92</v>
      </c>
      <c r="E212">
        <v>10</v>
      </c>
      <c r="F212">
        <v>31</v>
      </c>
      <c r="G212">
        <v>30</v>
      </c>
      <c r="H212">
        <v>55016.95421462597</v>
      </c>
      <c r="I212">
        <v>9</v>
      </c>
      <c r="J212">
        <v>5</v>
      </c>
      <c r="K212" t="s">
        <v>12</v>
      </c>
      <c r="L212">
        <v>558494.05754301895</v>
      </c>
      <c r="M212">
        <v>6482.1295521467709</v>
      </c>
      <c r="O212">
        <f t="shared" si="3"/>
        <v>207944356.83701634</v>
      </c>
    </row>
    <row r="213" spans="1:15" x14ac:dyDescent="0.25">
      <c r="A213">
        <v>8.2800000000000011</v>
      </c>
      <c r="B213">
        <v>52.55</v>
      </c>
      <c r="C213">
        <v>4.2078151405810669</v>
      </c>
      <c r="D213">
        <v>95</v>
      </c>
      <c r="E213">
        <v>5</v>
      </c>
      <c r="F213">
        <v>31</v>
      </c>
      <c r="G213">
        <v>30</v>
      </c>
      <c r="H213">
        <v>55016.95421462597</v>
      </c>
      <c r="I213">
        <v>9</v>
      </c>
      <c r="J213">
        <v>5</v>
      </c>
      <c r="K213" t="s">
        <v>12</v>
      </c>
      <c r="L213">
        <v>558494.05754301895</v>
      </c>
      <c r="M213">
        <v>6463.0159242308673</v>
      </c>
      <c r="O213">
        <f t="shared" si="3"/>
        <v>210390757.02905333</v>
      </c>
    </row>
    <row r="214" spans="1:15" x14ac:dyDescent="0.25">
      <c r="A214">
        <v>8.48</v>
      </c>
      <c r="B214">
        <v>52.55</v>
      </c>
      <c r="C214">
        <v>4.2225603407309444</v>
      </c>
      <c r="D214">
        <v>95</v>
      </c>
      <c r="E214">
        <v>22</v>
      </c>
      <c r="F214">
        <v>31</v>
      </c>
      <c r="G214">
        <v>30</v>
      </c>
      <c r="H214">
        <v>55016.95421462597</v>
      </c>
      <c r="I214">
        <v>9</v>
      </c>
      <c r="J214">
        <v>5</v>
      </c>
      <c r="K214" t="s">
        <v>12</v>
      </c>
      <c r="L214">
        <v>558494.05754301895</v>
      </c>
      <c r="M214">
        <v>6443.9142069727077</v>
      </c>
      <c r="O214">
        <f t="shared" si="3"/>
        <v>211128017.03654721</v>
      </c>
    </row>
    <row r="215" spans="1:15" x14ac:dyDescent="0.25">
      <c r="A215">
        <v>8.68</v>
      </c>
      <c r="B215">
        <v>52.55</v>
      </c>
      <c r="C215">
        <v>4.2501182690727903</v>
      </c>
      <c r="D215">
        <v>97</v>
      </c>
      <c r="E215">
        <v>9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212505913.45363951</v>
      </c>
    </row>
    <row r="216" spans="1:15" x14ac:dyDescent="0.25">
      <c r="A216">
        <v>8.8800000000000008</v>
      </c>
      <c r="B216">
        <v>52.55</v>
      </c>
      <c r="C216">
        <v>4.253766555816612</v>
      </c>
      <c r="D216">
        <v>97</v>
      </c>
      <c r="E216">
        <v>9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212688327.79083061</v>
      </c>
    </row>
    <row r="217" spans="1:15" x14ac:dyDescent="0.25">
      <c r="A217">
        <v>9.08</v>
      </c>
      <c r="B217">
        <v>52.55</v>
      </c>
      <c r="C217">
        <v>4.2635905269275343</v>
      </c>
      <c r="D217">
        <v>97</v>
      </c>
      <c r="E217">
        <v>18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213179526.34637672</v>
      </c>
    </row>
    <row r="218" spans="1:15" x14ac:dyDescent="0.25">
      <c r="A218">
        <v>9.2800000000000011</v>
      </c>
      <c r="B218">
        <v>52.55</v>
      </c>
      <c r="C218">
        <v>4.2701541656185986</v>
      </c>
      <c r="D218">
        <v>97</v>
      </c>
      <c r="E218">
        <v>22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213507708.28092992</v>
      </c>
    </row>
    <row r="219" spans="1:15" x14ac:dyDescent="0.25">
      <c r="A219">
        <v>9.48</v>
      </c>
      <c r="B219">
        <v>52.55</v>
      </c>
      <c r="C219">
        <v>4.2810993394214423</v>
      </c>
      <c r="D219">
        <v>98</v>
      </c>
      <c r="E219">
        <v>8</v>
      </c>
      <c r="F219">
        <v>31</v>
      </c>
      <c r="G219">
        <v>30</v>
      </c>
      <c r="H219">
        <v>55016.95421462597</v>
      </c>
      <c r="I219">
        <v>9</v>
      </c>
      <c r="J219">
        <v>5</v>
      </c>
      <c r="K219" t="s">
        <v>12</v>
      </c>
      <c r="L219">
        <v>558494.05754301895</v>
      </c>
      <c r="M219">
        <v>6348.5886294002376</v>
      </c>
      <c r="O219">
        <f t="shared" si="3"/>
        <v>214054966.97107211</v>
      </c>
    </row>
    <row r="220" spans="1:15" x14ac:dyDescent="0.25">
      <c r="A220">
        <v>9.68</v>
      </c>
      <c r="B220">
        <v>52.55</v>
      </c>
      <c r="C220">
        <v>4.3035472527746093</v>
      </c>
      <c r="D220">
        <v>99</v>
      </c>
      <c r="E220">
        <v>11</v>
      </c>
      <c r="F220">
        <v>31</v>
      </c>
      <c r="G220">
        <v>30</v>
      </c>
      <c r="H220">
        <v>55016.95421462597</v>
      </c>
      <c r="I220">
        <v>9</v>
      </c>
      <c r="J220">
        <v>5</v>
      </c>
      <c r="K220" t="s">
        <v>12</v>
      </c>
      <c r="L220">
        <v>558494.05754301895</v>
      </c>
      <c r="M220">
        <v>6329.5610046497586</v>
      </c>
      <c r="O220">
        <f t="shared" si="3"/>
        <v>215177362.63873047</v>
      </c>
    </row>
    <row r="221" spans="1:15" x14ac:dyDescent="0.25">
      <c r="A221">
        <v>9.8800000000000008</v>
      </c>
      <c r="B221">
        <v>52.55</v>
      </c>
      <c r="C221">
        <v>4.3076364262516016</v>
      </c>
      <c r="D221">
        <v>99</v>
      </c>
      <c r="E221">
        <v>11</v>
      </c>
      <c r="F221">
        <v>31</v>
      </c>
      <c r="G221">
        <v>30</v>
      </c>
      <c r="H221">
        <v>55016.95421462597</v>
      </c>
      <c r="I221">
        <v>9</v>
      </c>
      <c r="J221">
        <v>5</v>
      </c>
      <c r="K221" t="s">
        <v>12</v>
      </c>
      <c r="L221">
        <v>558494.05754301895</v>
      </c>
      <c r="M221">
        <v>6310.5461797386279</v>
      </c>
      <c r="O221">
        <f t="shared" si="3"/>
        <v>215381821.31258008</v>
      </c>
    </row>
    <row r="222" spans="1:15" x14ac:dyDescent="0.25">
      <c r="A222">
        <v>6.08</v>
      </c>
      <c r="B222">
        <v>52.35</v>
      </c>
      <c r="C222">
        <v>3.846521627153328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192326081.3576664</v>
      </c>
    </row>
    <row r="223" spans="1:15" x14ac:dyDescent="0.25">
      <c r="A223">
        <v>6.28</v>
      </c>
      <c r="B223">
        <v>52.35</v>
      </c>
      <c r="C223">
        <v>3.9008649611670112</v>
      </c>
      <c r="D223">
        <v>82</v>
      </c>
      <c r="E223">
        <v>13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195043248.05835056</v>
      </c>
    </row>
    <row r="224" spans="1:15" x14ac:dyDescent="0.25">
      <c r="A224">
        <v>6.48</v>
      </c>
      <c r="B224">
        <v>52.35</v>
      </c>
      <c r="C224">
        <v>3.9405750787387812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197028753.93693906</v>
      </c>
    </row>
    <row r="225" spans="1:15" x14ac:dyDescent="0.25">
      <c r="A225">
        <v>6.6800000000000006</v>
      </c>
      <c r="B225">
        <v>52.35</v>
      </c>
      <c r="C225">
        <v>3.956990271555163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197849513.57775816</v>
      </c>
    </row>
    <row r="226" spans="1:15" x14ac:dyDescent="0.25">
      <c r="A226">
        <v>6.8800000000000008</v>
      </c>
      <c r="B226">
        <v>52.35</v>
      </c>
      <c r="C226">
        <v>3.9568368349497138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197841841.7474857</v>
      </c>
    </row>
    <row r="227" spans="1:15" x14ac:dyDescent="0.25">
      <c r="A227">
        <v>7.08</v>
      </c>
      <c r="B227">
        <v>52.35</v>
      </c>
      <c r="C227">
        <v>3.9920135416935221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199600677.08467612</v>
      </c>
    </row>
    <row r="228" spans="1:15" x14ac:dyDescent="0.25">
      <c r="A228">
        <v>7.28</v>
      </c>
      <c r="B228">
        <v>52.35</v>
      </c>
      <c r="C228">
        <v>4.0303776609591013</v>
      </c>
      <c r="D228">
        <v>87</v>
      </c>
      <c r="E228">
        <v>14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201518883.04795507</v>
      </c>
    </row>
    <row r="229" spans="1:15" x14ac:dyDescent="0.25">
      <c r="A229">
        <v>7.48</v>
      </c>
      <c r="B229">
        <v>52.35</v>
      </c>
      <c r="C229">
        <v>4.0839825031137256</v>
      </c>
      <c r="D229">
        <v>87</v>
      </c>
      <c r="E229">
        <v>21</v>
      </c>
      <c r="F229">
        <v>31</v>
      </c>
      <c r="G229">
        <v>30</v>
      </c>
      <c r="H229">
        <v>55016.95421462597</v>
      </c>
      <c r="I229">
        <v>9</v>
      </c>
      <c r="J229">
        <v>5</v>
      </c>
      <c r="K229" t="s">
        <v>12</v>
      </c>
      <c r="L229">
        <v>558494.05754301895</v>
      </c>
      <c r="M229">
        <v>6528.5142841625466</v>
      </c>
      <c r="O229">
        <f t="shared" si="3"/>
        <v>204199125.15568629</v>
      </c>
    </row>
    <row r="230" spans="1:15" x14ac:dyDescent="0.25">
      <c r="A230">
        <v>7.6800000000000006</v>
      </c>
      <c r="B230">
        <v>52.35</v>
      </c>
      <c r="C230">
        <v>4.1392325176046567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206961625.88023284</v>
      </c>
    </row>
    <row r="231" spans="1:15" x14ac:dyDescent="0.25">
      <c r="A231">
        <v>7.8800000000000008</v>
      </c>
      <c r="B231">
        <v>52.35</v>
      </c>
      <c r="C231">
        <v>4.1413620901714516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207068104.50857258</v>
      </c>
    </row>
    <row r="232" spans="1:15" x14ac:dyDescent="0.25">
      <c r="A232">
        <v>8.08</v>
      </c>
      <c r="B232">
        <v>52.35</v>
      </c>
      <c r="C232">
        <v>4.180659523302042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209032976.16510209</v>
      </c>
    </row>
    <row r="233" spans="1:15" x14ac:dyDescent="0.25">
      <c r="A233">
        <v>8.2800000000000011</v>
      </c>
      <c r="B233">
        <v>52.35</v>
      </c>
      <c r="C233">
        <v>4.2236036354610178</v>
      </c>
      <c r="D233">
        <v>95</v>
      </c>
      <c r="E233">
        <v>20</v>
      </c>
      <c r="F233">
        <v>31</v>
      </c>
      <c r="G233">
        <v>30</v>
      </c>
      <c r="H233">
        <v>55016.95421462597</v>
      </c>
      <c r="I233">
        <v>9</v>
      </c>
      <c r="J233">
        <v>5</v>
      </c>
      <c r="K233" t="s">
        <v>12</v>
      </c>
      <c r="L233">
        <v>558494.05754301895</v>
      </c>
      <c r="M233">
        <v>6451.929195171333</v>
      </c>
      <c r="O233">
        <f t="shared" si="3"/>
        <v>211180181.7730509</v>
      </c>
    </row>
    <row r="234" spans="1:15" x14ac:dyDescent="0.25">
      <c r="A234">
        <v>8.48</v>
      </c>
      <c r="B234">
        <v>52.35</v>
      </c>
      <c r="C234">
        <v>4.2523845966330676</v>
      </c>
      <c r="D234">
        <v>94</v>
      </c>
      <c r="E234">
        <v>12</v>
      </c>
      <c r="F234">
        <v>32</v>
      </c>
      <c r="G234">
        <v>31</v>
      </c>
      <c r="H234">
        <v>56791.694673162303</v>
      </c>
      <c r="I234">
        <v>9</v>
      </c>
      <c r="J234">
        <v>5</v>
      </c>
      <c r="K234" t="s">
        <v>12</v>
      </c>
      <c r="L234">
        <v>576509.99488311633</v>
      </c>
      <c r="M234">
        <v>6432.8123733913608</v>
      </c>
      <c r="O234">
        <f t="shared" si="3"/>
        <v>212619229.83165339</v>
      </c>
    </row>
    <row r="235" spans="1:15" x14ac:dyDescent="0.25">
      <c r="A235">
        <v>8.68</v>
      </c>
      <c r="B235">
        <v>52.35</v>
      </c>
      <c r="C235">
        <v>4.2937586566241759</v>
      </c>
      <c r="D235">
        <v>96</v>
      </c>
      <c r="E235">
        <v>20</v>
      </c>
      <c r="F235">
        <v>32</v>
      </c>
      <c r="G235">
        <v>31</v>
      </c>
      <c r="H235">
        <v>56791.694673162303</v>
      </c>
      <c r="I235">
        <v>9</v>
      </c>
      <c r="J235">
        <v>5</v>
      </c>
      <c r="K235" t="s">
        <v>12</v>
      </c>
      <c r="L235">
        <v>576509.99488311633</v>
      </c>
      <c r="M235">
        <v>6413.7075756772683</v>
      </c>
      <c r="O235">
        <f t="shared" si="3"/>
        <v>214687932.8312088</v>
      </c>
    </row>
    <row r="236" spans="1:15" x14ac:dyDescent="0.25">
      <c r="A236">
        <v>8.8800000000000008</v>
      </c>
      <c r="B236">
        <v>52.35</v>
      </c>
      <c r="C236">
        <v>4.2971243176730747</v>
      </c>
      <c r="D236">
        <v>96</v>
      </c>
      <c r="E236">
        <v>20</v>
      </c>
      <c r="F236">
        <v>32</v>
      </c>
      <c r="G236">
        <v>31</v>
      </c>
      <c r="H236">
        <v>56791.694673162303</v>
      </c>
      <c r="I236">
        <v>9</v>
      </c>
      <c r="J236">
        <v>5</v>
      </c>
      <c r="K236" t="s">
        <v>12</v>
      </c>
      <c r="L236">
        <v>576509.99488311633</v>
      </c>
      <c r="M236">
        <v>6394.6149263116486</v>
      </c>
      <c r="O236">
        <f t="shared" si="3"/>
        <v>214856215.88365373</v>
      </c>
    </row>
    <row r="237" spans="1:15" x14ac:dyDescent="0.25">
      <c r="A237">
        <v>9.08</v>
      </c>
      <c r="B237">
        <v>52.35</v>
      </c>
      <c r="C237">
        <v>4.3363335106845371</v>
      </c>
      <c r="D237">
        <v>93</v>
      </c>
      <c r="E237">
        <v>217</v>
      </c>
      <c r="F237">
        <v>31</v>
      </c>
      <c r="G237">
        <v>30</v>
      </c>
      <c r="H237">
        <v>55016.95421462597</v>
      </c>
      <c r="I237">
        <v>9</v>
      </c>
      <c r="J237">
        <v>5</v>
      </c>
      <c r="K237" t="s">
        <v>12</v>
      </c>
      <c r="L237">
        <v>558494.05754301895</v>
      </c>
      <c r="M237">
        <v>6375.5345509459594</v>
      </c>
      <c r="O237">
        <f t="shared" si="3"/>
        <v>216816675.53422686</v>
      </c>
    </row>
    <row r="238" spans="1:15" x14ac:dyDescent="0.25">
      <c r="A238">
        <v>9.2800000000000011</v>
      </c>
      <c r="B238">
        <v>52.35</v>
      </c>
      <c r="C238">
        <v>4.3742657956038702</v>
      </c>
      <c r="D238">
        <v>93</v>
      </c>
      <c r="E238">
        <v>268</v>
      </c>
      <c r="F238">
        <v>31</v>
      </c>
      <c r="G238">
        <v>30</v>
      </c>
      <c r="H238">
        <v>55016.95421462597</v>
      </c>
      <c r="I238">
        <v>9</v>
      </c>
      <c r="J238">
        <v>5</v>
      </c>
      <c r="K238" t="s">
        <v>12</v>
      </c>
      <c r="L238">
        <v>558494.05754301895</v>
      </c>
      <c r="M238">
        <v>6356.4665766195531</v>
      </c>
      <c r="O238">
        <f t="shared" si="3"/>
        <v>218713289.78019351</v>
      </c>
    </row>
    <row r="239" spans="1:15" x14ac:dyDescent="0.25">
      <c r="A239">
        <v>9.48</v>
      </c>
      <c r="B239">
        <v>52.35</v>
      </c>
      <c r="C239">
        <v>4.4002558822032132</v>
      </c>
      <c r="D239">
        <v>90</v>
      </c>
      <c r="E239">
        <v>445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220012794.11016065</v>
      </c>
    </row>
    <row r="240" spans="1:15" x14ac:dyDescent="0.25">
      <c r="A240">
        <v>9.68</v>
      </c>
      <c r="B240">
        <v>52.35</v>
      </c>
      <c r="C240">
        <v>4.4003159158148062</v>
      </c>
      <c r="D240">
        <v>91</v>
      </c>
      <c r="E240">
        <v>415</v>
      </c>
      <c r="F240">
        <v>30</v>
      </c>
      <c r="G240">
        <v>29</v>
      </c>
      <c r="H240">
        <v>53242.213756089652</v>
      </c>
      <c r="I240">
        <v>9</v>
      </c>
      <c r="J240">
        <v>5</v>
      </c>
      <c r="K240" t="s">
        <v>12</v>
      </c>
      <c r="L240">
        <v>540478.12020292156</v>
      </c>
      <c r="M240">
        <v>6318.3683462977424</v>
      </c>
      <c r="O240">
        <f t="shared" si="3"/>
        <v>220015795.79074031</v>
      </c>
    </row>
    <row r="241" spans="1:15" x14ac:dyDescent="0.25">
      <c r="A241">
        <v>9.8800000000000008</v>
      </c>
      <c r="B241">
        <v>52.35</v>
      </c>
      <c r="C241">
        <v>4.4042260429613229</v>
      </c>
      <c r="D241">
        <v>91</v>
      </c>
      <c r="E241">
        <v>415</v>
      </c>
      <c r="F241">
        <v>30</v>
      </c>
      <c r="G241">
        <v>29</v>
      </c>
      <c r="H241">
        <v>53242.213756089652</v>
      </c>
      <c r="I241">
        <v>9</v>
      </c>
      <c r="J241">
        <v>5</v>
      </c>
      <c r="K241" t="s">
        <v>12</v>
      </c>
      <c r="L241">
        <v>540478.12020292156</v>
      </c>
      <c r="M241">
        <v>6299.3383514958177</v>
      </c>
      <c r="O241">
        <f t="shared" si="3"/>
        <v>220211302.14806613</v>
      </c>
    </row>
    <row r="242" spans="1:15" x14ac:dyDescent="0.25">
      <c r="A242">
        <v>6.08</v>
      </c>
      <c r="B242">
        <v>52.15</v>
      </c>
      <c r="C242">
        <v>3.9420290139302661</v>
      </c>
      <c r="D242">
        <v>81</v>
      </c>
      <c r="E242">
        <v>15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197101450.6965133</v>
      </c>
    </row>
    <row r="243" spans="1:15" x14ac:dyDescent="0.25">
      <c r="A243">
        <v>6.28</v>
      </c>
      <c r="B243">
        <v>52.15</v>
      </c>
      <c r="C243">
        <v>3.9891928042063372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199459640.21031687</v>
      </c>
    </row>
    <row r="244" spans="1:15" x14ac:dyDescent="0.25">
      <c r="A244">
        <v>6.48</v>
      </c>
      <c r="B244">
        <v>52.15</v>
      </c>
      <c r="C244">
        <v>4.0558392925211297</v>
      </c>
      <c r="D244">
        <v>88</v>
      </c>
      <c r="E244">
        <v>17</v>
      </c>
      <c r="F244">
        <v>30</v>
      </c>
      <c r="G244">
        <v>29</v>
      </c>
      <c r="H244">
        <v>53242.213756089652</v>
      </c>
      <c r="I244">
        <v>9</v>
      </c>
      <c r="J244">
        <v>5</v>
      </c>
      <c r="K244" t="s">
        <v>12</v>
      </c>
      <c r="L244">
        <v>540478.12020292156</v>
      </c>
      <c r="M244">
        <v>6613.5770500516683</v>
      </c>
      <c r="O244">
        <f t="shared" si="3"/>
        <v>202791964.62605649</v>
      </c>
    </row>
    <row r="245" spans="1:15" x14ac:dyDescent="0.25">
      <c r="A245">
        <v>6.6800000000000006</v>
      </c>
      <c r="B245">
        <v>52.15</v>
      </c>
      <c r="C245">
        <v>4.0783834881641354</v>
      </c>
      <c r="D245">
        <v>87</v>
      </c>
      <c r="E245">
        <v>5</v>
      </c>
      <c r="F245">
        <v>31</v>
      </c>
      <c r="G245">
        <v>30</v>
      </c>
      <c r="H245">
        <v>55016.95421462597</v>
      </c>
      <c r="I245">
        <v>9</v>
      </c>
      <c r="J245">
        <v>5</v>
      </c>
      <c r="K245" t="s">
        <v>12</v>
      </c>
      <c r="L245">
        <v>558494.05754301895</v>
      </c>
      <c r="M245">
        <v>6594.3423141624562</v>
      </c>
      <c r="O245">
        <f t="shared" si="3"/>
        <v>203919174.40820676</v>
      </c>
    </row>
    <row r="246" spans="1:15" x14ac:dyDescent="0.25">
      <c r="A246">
        <v>6.8800000000000008</v>
      </c>
      <c r="B246">
        <v>52.15</v>
      </c>
      <c r="C246">
        <v>4.0782533586112457</v>
      </c>
      <c r="D246">
        <v>87</v>
      </c>
      <c r="E246">
        <v>5</v>
      </c>
      <c r="F246">
        <v>31</v>
      </c>
      <c r="G246">
        <v>30</v>
      </c>
      <c r="H246">
        <v>55016.95421462597</v>
      </c>
      <c r="I246">
        <v>9</v>
      </c>
      <c r="J246">
        <v>5</v>
      </c>
      <c r="K246" t="s">
        <v>12</v>
      </c>
      <c r="L246">
        <v>558494.05754301895</v>
      </c>
      <c r="M246">
        <v>6575.1185320635714</v>
      </c>
      <c r="O246">
        <f t="shared" si="3"/>
        <v>203912667.93056229</v>
      </c>
    </row>
    <row r="247" spans="1:15" x14ac:dyDescent="0.25">
      <c r="A247">
        <v>7.08</v>
      </c>
      <c r="B247">
        <v>52.15</v>
      </c>
      <c r="C247">
        <v>4.0949575503650149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204747877.51825073</v>
      </c>
    </row>
    <row r="248" spans="1:15" x14ac:dyDescent="0.25">
      <c r="A248">
        <v>7.28</v>
      </c>
      <c r="B248">
        <v>52.15</v>
      </c>
      <c r="C248">
        <v>4.1331953258382654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206659766.29191327</v>
      </c>
    </row>
    <row r="249" spans="1:15" x14ac:dyDescent="0.25">
      <c r="A249">
        <v>7.48</v>
      </c>
      <c r="B249">
        <v>52.15</v>
      </c>
      <c r="C249">
        <v>4.1718399971737332</v>
      </c>
      <c r="D249">
        <v>92</v>
      </c>
      <c r="E249">
        <v>19</v>
      </c>
      <c r="F249">
        <v>31</v>
      </c>
      <c r="G249">
        <v>30</v>
      </c>
      <c r="H249">
        <v>55016.95421462597</v>
      </c>
      <c r="I249">
        <v>9</v>
      </c>
      <c r="J249">
        <v>5</v>
      </c>
      <c r="K249" t="s">
        <v>12</v>
      </c>
      <c r="L249">
        <v>558494.05754301895</v>
      </c>
      <c r="M249">
        <v>6517.5140422998866</v>
      </c>
      <c r="O249">
        <f t="shared" si="3"/>
        <v>208591999.85868666</v>
      </c>
    </row>
    <row r="250" spans="1:15" x14ac:dyDescent="0.25">
      <c r="A250">
        <v>7.6800000000000006</v>
      </c>
      <c r="B250">
        <v>52.15</v>
      </c>
      <c r="C250">
        <v>4.2148781405973796</v>
      </c>
      <c r="D250">
        <v>92</v>
      </c>
      <c r="E250">
        <v>10</v>
      </c>
      <c r="F250">
        <v>32</v>
      </c>
      <c r="G250">
        <v>31</v>
      </c>
      <c r="H250">
        <v>56791.694673162303</v>
      </c>
      <c r="I250">
        <v>9</v>
      </c>
      <c r="J250">
        <v>5</v>
      </c>
      <c r="K250" t="s">
        <v>12</v>
      </c>
      <c r="L250">
        <v>576509.99488311633</v>
      </c>
      <c r="M250">
        <v>6498.3352152864163</v>
      </c>
      <c r="O250">
        <f t="shared" si="3"/>
        <v>210743907.02986899</v>
      </c>
    </row>
    <row r="251" spans="1:15" x14ac:dyDescent="0.25">
      <c r="A251">
        <v>7.8800000000000008</v>
      </c>
      <c r="B251">
        <v>52.15</v>
      </c>
      <c r="C251">
        <v>4.2167419727313167</v>
      </c>
      <c r="D251">
        <v>92</v>
      </c>
      <c r="E251">
        <v>10</v>
      </c>
      <c r="F251">
        <v>32</v>
      </c>
      <c r="G251">
        <v>31</v>
      </c>
      <c r="H251">
        <v>56791.694673162303</v>
      </c>
      <c r="I251">
        <v>9</v>
      </c>
      <c r="J251">
        <v>5</v>
      </c>
      <c r="K251" t="s">
        <v>12</v>
      </c>
      <c r="L251">
        <v>576509.99488311633</v>
      </c>
      <c r="M251">
        <v>6479.1679182185098</v>
      </c>
      <c r="O251">
        <f t="shared" si="3"/>
        <v>210837098.63656583</v>
      </c>
    </row>
    <row r="252" spans="1:15" x14ac:dyDescent="0.25">
      <c r="A252">
        <v>8.08</v>
      </c>
      <c r="B252">
        <v>52.15</v>
      </c>
      <c r="C252">
        <v>4.2175744806660953</v>
      </c>
      <c r="D252">
        <v>92</v>
      </c>
      <c r="E252">
        <v>8</v>
      </c>
      <c r="F252">
        <v>32</v>
      </c>
      <c r="G252">
        <v>31</v>
      </c>
      <c r="H252">
        <v>56791.694673162303</v>
      </c>
      <c r="I252">
        <v>9</v>
      </c>
      <c r="J252">
        <v>5</v>
      </c>
      <c r="K252" t="s">
        <v>12</v>
      </c>
      <c r="L252">
        <v>576509.99488311633</v>
      </c>
      <c r="M252">
        <v>6460.0122701038899</v>
      </c>
      <c r="O252">
        <f t="shared" si="3"/>
        <v>210878724.03330475</v>
      </c>
    </row>
    <row r="253" spans="1:15" x14ac:dyDescent="0.25">
      <c r="A253">
        <v>8.2800000000000011</v>
      </c>
      <c r="B253">
        <v>52.15</v>
      </c>
      <c r="C253">
        <v>4.2431562630019801</v>
      </c>
      <c r="D253">
        <v>93</v>
      </c>
      <c r="E253">
        <v>18</v>
      </c>
      <c r="F253">
        <v>32</v>
      </c>
      <c r="G253">
        <v>31</v>
      </c>
      <c r="H253">
        <v>56791.694673162303</v>
      </c>
      <c r="I253">
        <v>9</v>
      </c>
      <c r="J253">
        <v>5</v>
      </c>
      <c r="K253" t="s">
        <v>12</v>
      </c>
      <c r="L253">
        <v>576509.99488311633</v>
      </c>
      <c r="M253">
        <v>6440.8683912503466</v>
      </c>
      <c r="O253">
        <f t="shared" si="3"/>
        <v>212157813.15009901</v>
      </c>
    </row>
    <row r="254" spans="1:15" x14ac:dyDescent="0.25">
      <c r="A254">
        <v>8.48</v>
      </c>
      <c r="B254">
        <v>52.15</v>
      </c>
      <c r="C254">
        <v>4.2786596869122224</v>
      </c>
      <c r="D254">
        <v>95</v>
      </c>
      <c r="E254">
        <v>18</v>
      </c>
      <c r="F254">
        <v>32</v>
      </c>
      <c r="G254">
        <v>31</v>
      </c>
      <c r="H254">
        <v>56791.694673162303</v>
      </c>
      <c r="I254">
        <v>9</v>
      </c>
      <c r="J254">
        <v>5</v>
      </c>
      <c r="K254" t="s">
        <v>12</v>
      </c>
      <c r="L254">
        <v>576509.99488311633</v>
      </c>
      <c r="M254">
        <v>6421.736403283895</v>
      </c>
      <c r="O254">
        <f t="shared" si="3"/>
        <v>213932984.34561113</v>
      </c>
    </row>
    <row r="255" spans="1:15" x14ac:dyDescent="0.25">
      <c r="A255">
        <v>8.68</v>
      </c>
      <c r="B255">
        <v>52.15</v>
      </c>
      <c r="C255">
        <v>4.326516380890669</v>
      </c>
      <c r="D255">
        <v>92</v>
      </c>
      <c r="E255">
        <v>158</v>
      </c>
      <c r="F255">
        <v>32</v>
      </c>
      <c r="G255">
        <v>31</v>
      </c>
      <c r="H255">
        <v>56791.694673162303</v>
      </c>
      <c r="I255">
        <v>9</v>
      </c>
      <c r="J255">
        <v>5</v>
      </c>
      <c r="K255" t="s">
        <v>12</v>
      </c>
      <c r="L255">
        <v>576509.99488311633</v>
      </c>
      <c r="M255">
        <v>6402.6164291671539</v>
      </c>
      <c r="O255">
        <f t="shared" si="3"/>
        <v>216325819.04453346</v>
      </c>
    </row>
    <row r="256" spans="1:15" x14ac:dyDescent="0.25">
      <c r="A256">
        <v>8.8800000000000008</v>
      </c>
      <c r="B256">
        <v>52.15</v>
      </c>
      <c r="C256">
        <v>4.329618201453064</v>
      </c>
      <c r="D256">
        <v>92</v>
      </c>
      <c r="E256">
        <v>158</v>
      </c>
      <c r="F256">
        <v>32</v>
      </c>
      <c r="G256">
        <v>31</v>
      </c>
      <c r="H256">
        <v>56791.694673162303</v>
      </c>
      <c r="I256">
        <v>9</v>
      </c>
      <c r="J256">
        <v>5</v>
      </c>
      <c r="K256" t="s">
        <v>12</v>
      </c>
      <c r="L256">
        <v>576509.99488311633</v>
      </c>
      <c r="M256">
        <v>6383.5085932180136</v>
      </c>
      <c r="O256">
        <f t="shared" si="3"/>
        <v>216480910.0726532</v>
      </c>
    </row>
    <row r="257" spans="1:15" x14ac:dyDescent="0.25">
      <c r="A257">
        <v>9.08</v>
      </c>
      <c r="B257">
        <v>52.15</v>
      </c>
      <c r="C257">
        <v>4.409917115406806</v>
      </c>
      <c r="D257">
        <v>87</v>
      </c>
      <c r="E257">
        <v>536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220495855.77034029</v>
      </c>
    </row>
    <row r="258" spans="1:15" x14ac:dyDescent="0.25">
      <c r="A258">
        <v>9.2800000000000011</v>
      </c>
      <c r="B258">
        <v>52.15</v>
      </c>
      <c r="C258">
        <v>4.4702746036250183</v>
      </c>
      <c r="D258">
        <v>83</v>
      </c>
      <c r="E258">
        <v>789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223513730.1812509</v>
      </c>
    </row>
    <row r="259" spans="1:15" x14ac:dyDescent="0.25">
      <c r="A259">
        <v>9.48</v>
      </c>
      <c r="B259">
        <v>52.15</v>
      </c>
      <c r="C259">
        <v>4.5472470817893074</v>
      </c>
      <c r="D259">
        <v>81</v>
      </c>
      <c r="E259">
        <v>947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227362354.08946538</v>
      </c>
    </row>
    <row r="260" spans="1:15" x14ac:dyDescent="0.25">
      <c r="A260">
        <v>9.68</v>
      </c>
      <c r="B260">
        <v>52.15</v>
      </c>
      <c r="C260">
        <v>4.5381021087207873</v>
      </c>
      <c r="D260">
        <v>81</v>
      </c>
      <c r="E260">
        <v>928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226905105.43603936</v>
      </c>
    </row>
    <row r="261" spans="1:15" x14ac:dyDescent="0.25">
      <c r="A261">
        <v>9.8800000000000008</v>
      </c>
      <c r="B261">
        <v>52.15</v>
      </c>
      <c r="C261">
        <v>4.5415641882464017</v>
      </c>
      <c r="D261">
        <v>80</v>
      </c>
      <c r="E261">
        <v>952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227078209.41232008</v>
      </c>
    </row>
    <row r="262" spans="1:15" x14ac:dyDescent="0.25">
      <c r="A262">
        <v>6.08</v>
      </c>
      <c r="B262">
        <v>51.95</v>
      </c>
      <c r="C262">
        <v>4.0482949242670276</v>
      </c>
      <c r="D262">
        <v>87</v>
      </c>
      <c r="E262">
        <v>16</v>
      </c>
      <c r="F262">
        <v>30</v>
      </c>
      <c r="G262">
        <v>29</v>
      </c>
      <c r="H262">
        <v>53242.213756089652</v>
      </c>
      <c r="I262">
        <v>9</v>
      </c>
      <c r="J262">
        <v>5</v>
      </c>
      <c r="K262" t="s">
        <v>12</v>
      </c>
      <c r="L262">
        <v>540478.12020292156</v>
      </c>
      <c r="M262">
        <v>6641.2110204346618</v>
      </c>
      <c r="O262">
        <f t="shared" si="4"/>
        <v>202414746.21335137</v>
      </c>
    </row>
    <row r="263" spans="1:15" x14ac:dyDescent="0.25">
      <c r="A263">
        <v>6.28</v>
      </c>
      <c r="B263">
        <v>51.95</v>
      </c>
      <c r="C263">
        <v>4.1110695090882361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205553475.4544118</v>
      </c>
    </row>
    <row r="264" spans="1:15" x14ac:dyDescent="0.25">
      <c r="A264">
        <v>6.48</v>
      </c>
      <c r="B264">
        <v>51.95</v>
      </c>
      <c r="C264">
        <v>4.1775769336019097</v>
      </c>
      <c r="D264">
        <v>91</v>
      </c>
      <c r="E264">
        <v>43</v>
      </c>
      <c r="F264">
        <v>31</v>
      </c>
      <c r="G264">
        <v>30</v>
      </c>
      <c r="H264">
        <v>55016.95421462597</v>
      </c>
      <c r="I264">
        <v>9</v>
      </c>
      <c r="J264">
        <v>5</v>
      </c>
      <c r="K264" t="s">
        <v>12</v>
      </c>
      <c r="L264">
        <v>558494.05754301895</v>
      </c>
      <c r="M264">
        <v>6602.6789087349543</v>
      </c>
      <c r="O264">
        <f t="shared" si="4"/>
        <v>208878846.68009549</v>
      </c>
    </row>
    <row r="265" spans="1:15" x14ac:dyDescent="0.25">
      <c r="A265">
        <v>6.6800000000000006</v>
      </c>
      <c r="B265">
        <v>51.95</v>
      </c>
      <c r="C265">
        <v>4.1750504805006781</v>
      </c>
      <c r="D265">
        <v>89</v>
      </c>
      <c r="E265">
        <v>18</v>
      </c>
      <c r="F265">
        <v>32</v>
      </c>
      <c r="G265">
        <v>31</v>
      </c>
      <c r="H265">
        <v>56791.694673162303</v>
      </c>
      <c r="I265">
        <v>9</v>
      </c>
      <c r="J265">
        <v>5</v>
      </c>
      <c r="K265" t="s">
        <v>12</v>
      </c>
      <c r="L265">
        <v>576509.99488311633</v>
      </c>
      <c r="M265">
        <v>6583.4290445572187</v>
      </c>
      <c r="O265">
        <f t="shared" si="4"/>
        <v>208752524.02503389</v>
      </c>
    </row>
    <row r="266" spans="1:15" x14ac:dyDescent="0.25">
      <c r="A266">
        <v>6.8800000000000008</v>
      </c>
      <c r="B266">
        <v>51.95</v>
      </c>
      <c r="C266">
        <v>4.1749373846498958</v>
      </c>
      <c r="D266">
        <v>89</v>
      </c>
      <c r="E266">
        <v>18</v>
      </c>
      <c r="F266">
        <v>32</v>
      </c>
      <c r="G266">
        <v>31</v>
      </c>
      <c r="H266">
        <v>56791.694673162303</v>
      </c>
      <c r="I266">
        <v>9</v>
      </c>
      <c r="J266">
        <v>5</v>
      </c>
      <c r="K266" t="s">
        <v>12</v>
      </c>
      <c r="L266">
        <v>576509.99488311633</v>
      </c>
      <c r="M266">
        <v>6564.190123176234</v>
      </c>
      <c r="O266">
        <f t="shared" si="4"/>
        <v>208746869.2324948</v>
      </c>
    </row>
    <row r="267" spans="1:15" x14ac:dyDescent="0.25">
      <c r="A267">
        <v>7.08</v>
      </c>
      <c r="B267">
        <v>51.95</v>
      </c>
      <c r="C267">
        <v>4.1630966233753908</v>
      </c>
      <c r="D267">
        <v>89</v>
      </c>
      <c r="E267">
        <v>0</v>
      </c>
      <c r="F267">
        <v>32</v>
      </c>
      <c r="G267">
        <v>31</v>
      </c>
      <c r="H267">
        <v>56791.694673162303</v>
      </c>
      <c r="I267">
        <v>9</v>
      </c>
      <c r="J267">
        <v>5</v>
      </c>
      <c r="K267" t="s">
        <v>12</v>
      </c>
      <c r="L267">
        <v>576509.99488311633</v>
      </c>
      <c r="M267">
        <v>6544.9622573500128</v>
      </c>
      <c r="O267">
        <f t="shared" si="4"/>
        <v>208154831.16876954</v>
      </c>
    </row>
    <row r="268" spans="1:15" x14ac:dyDescent="0.25">
      <c r="A268">
        <v>7.28</v>
      </c>
      <c r="B268">
        <v>51.95</v>
      </c>
      <c r="C268">
        <v>4.1908920302012804</v>
      </c>
      <c r="D268">
        <v>90</v>
      </c>
      <c r="E268">
        <v>16</v>
      </c>
      <c r="F268">
        <v>32</v>
      </c>
      <c r="G268">
        <v>31</v>
      </c>
      <c r="H268">
        <v>56791.694673162303</v>
      </c>
      <c r="I268">
        <v>9</v>
      </c>
      <c r="J268">
        <v>5</v>
      </c>
      <c r="K268" t="s">
        <v>12</v>
      </c>
      <c r="L268">
        <v>576509.99488311633</v>
      </c>
      <c r="M268">
        <v>6525.7455610538946</v>
      </c>
      <c r="O268">
        <f t="shared" si="4"/>
        <v>209544601.51006404</v>
      </c>
    </row>
    <row r="269" spans="1:15" x14ac:dyDescent="0.25">
      <c r="A269">
        <v>7.48</v>
      </c>
      <c r="B269">
        <v>51.95</v>
      </c>
      <c r="C269">
        <v>4.2341027868826204</v>
      </c>
      <c r="D269">
        <v>92</v>
      </c>
      <c r="E269">
        <v>30</v>
      </c>
      <c r="F269">
        <v>32</v>
      </c>
      <c r="G269">
        <v>31</v>
      </c>
      <c r="H269">
        <v>56791.694673162303</v>
      </c>
      <c r="I269">
        <v>9</v>
      </c>
      <c r="J269">
        <v>5</v>
      </c>
      <c r="K269" t="s">
        <v>12</v>
      </c>
      <c r="L269">
        <v>576509.99488311633</v>
      </c>
      <c r="M269">
        <v>6506.5401494975686</v>
      </c>
      <c r="O269">
        <f t="shared" si="4"/>
        <v>211705139.34413102</v>
      </c>
    </row>
    <row r="270" spans="1:15" x14ac:dyDescent="0.25">
      <c r="A270">
        <v>7.6800000000000006</v>
      </c>
      <c r="B270">
        <v>51.95</v>
      </c>
      <c r="C270">
        <v>4.2885624005113394</v>
      </c>
      <c r="D270">
        <v>92</v>
      </c>
      <c r="E270">
        <v>109</v>
      </c>
      <c r="F270">
        <v>32</v>
      </c>
      <c r="G270">
        <v>31</v>
      </c>
      <c r="H270">
        <v>56791.694673162303</v>
      </c>
      <c r="I270">
        <v>9</v>
      </c>
      <c r="J270">
        <v>5</v>
      </c>
      <c r="K270" t="s">
        <v>12</v>
      </c>
      <c r="L270">
        <v>576509.99488311633</v>
      </c>
      <c r="M270">
        <v>6487.3461391423507</v>
      </c>
      <c r="O270">
        <f t="shared" si="4"/>
        <v>214428120.02556697</v>
      </c>
    </row>
    <row r="271" spans="1:15" x14ac:dyDescent="0.25">
      <c r="A271">
        <v>7.8800000000000008</v>
      </c>
      <c r="B271">
        <v>51.95</v>
      </c>
      <c r="C271">
        <v>4.2899542033678406</v>
      </c>
      <c r="D271">
        <v>91</v>
      </c>
      <c r="E271">
        <v>133</v>
      </c>
      <c r="F271">
        <v>32</v>
      </c>
      <c r="G271">
        <v>31</v>
      </c>
      <c r="H271">
        <v>56791.694673162303</v>
      </c>
      <c r="I271">
        <v>9</v>
      </c>
      <c r="J271">
        <v>5</v>
      </c>
      <c r="K271" t="s">
        <v>12</v>
      </c>
      <c r="L271">
        <v>576509.99488311633</v>
      </c>
      <c r="M271">
        <v>6468.1636477186912</v>
      </c>
      <c r="O271">
        <f t="shared" si="4"/>
        <v>214497710.16839203</v>
      </c>
    </row>
    <row r="272" spans="1:15" x14ac:dyDescent="0.25">
      <c r="A272">
        <v>8.08</v>
      </c>
      <c r="B272">
        <v>51.95</v>
      </c>
      <c r="C272">
        <v>4.298626121353319</v>
      </c>
      <c r="D272">
        <v>91</v>
      </c>
      <c r="E272">
        <v>143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214931306.06766596</v>
      </c>
    </row>
    <row r="273" spans="1:15" x14ac:dyDescent="0.25">
      <c r="A273">
        <v>8.2800000000000011</v>
      </c>
      <c r="B273">
        <v>51.95</v>
      </c>
      <c r="C273">
        <v>4.294936782131189</v>
      </c>
      <c r="D273">
        <v>89</v>
      </c>
      <c r="E273">
        <v>183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214746839.10655946</v>
      </c>
    </row>
    <row r="274" spans="1:15" x14ac:dyDescent="0.25">
      <c r="A274">
        <v>8.48</v>
      </c>
      <c r="B274">
        <v>51.95</v>
      </c>
      <c r="C274">
        <v>4.3155484515806926</v>
      </c>
      <c r="D274">
        <v>89</v>
      </c>
      <c r="E274">
        <v>210</v>
      </c>
      <c r="F274">
        <v>32</v>
      </c>
      <c r="G274">
        <v>31</v>
      </c>
      <c r="H274">
        <v>56791.694673162303</v>
      </c>
      <c r="I274">
        <v>9</v>
      </c>
      <c r="J274">
        <v>5</v>
      </c>
      <c r="K274" t="s">
        <v>12</v>
      </c>
      <c r="L274">
        <v>576509.99488311633</v>
      </c>
      <c r="M274">
        <v>6410.6864837531466</v>
      </c>
      <c r="O274">
        <f t="shared" si="4"/>
        <v>215777422.57903463</v>
      </c>
    </row>
    <row r="275" spans="1:15" x14ac:dyDescent="0.25">
      <c r="A275">
        <v>8.68</v>
      </c>
      <c r="B275">
        <v>51.95</v>
      </c>
      <c r="C275">
        <v>4.3561953989433402</v>
      </c>
      <c r="D275">
        <v>87</v>
      </c>
      <c r="E275">
        <v>386</v>
      </c>
      <c r="F275">
        <v>31</v>
      </c>
      <c r="G275">
        <v>30</v>
      </c>
      <c r="H275">
        <v>55016.95421462597</v>
      </c>
      <c r="I275">
        <v>9</v>
      </c>
      <c r="J275">
        <v>5</v>
      </c>
      <c r="K275" t="s">
        <v>12</v>
      </c>
      <c r="L275">
        <v>558494.05754301895</v>
      </c>
      <c r="M275">
        <v>6391.5512713695352</v>
      </c>
      <c r="O275">
        <f t="shared" si="4"/>
        <v>217809769.94716701</v>
      </c>
    </row>
    <row r="276" spans="1:15" x14ac:dyDescent="0.25">
      <c r="A276">
        <v>8.8800000000000008</v>
      </c>
      <c r="B276">
        <v>51.95</v>
      </c>
      <c r="C276">
        <v>4.3590580002352306</v>
      </c>
      <c r="D276">
        <v>87</v>
      </c>
      <c r="E276">
        <v>386</v>
      </c>
      <c r="F276">
        <v>31</v>
      </c>
      <c r="G276">
        <v>30</v>
      </c>
      <c r="H276">
        <v>55016.95421462597</v>
      </c>
      <c r="I276">
        <v>9</v>
      </c>
      <c r="J276">
        <v>5</v>
      </c>
      <c r="K276" t="s">
        <v>12</v>
      </c>
      <c r="L276">
        <v>558494.05754301895</v>
      </c>
      <c r="M276">
        <v>6372.4281862369126</v>
      </c>
      <c r="O276">
        <f t="shared" si="4"/>
        <v>217952900.01176152</v>
      </c>
    </row>
    <row r="277" spans="1:15" x14ac:dyDescent="0.25">
      <c r="A277">
        <v>9.08</v>
      </c>
      <c r="B277">
        <v>51.95</v>
      </c>
      <c r="C277">
        <v>4.4495670702868342</v>
      </c>
      <c r="D277">
        <v>84</v>
      </c>
      <c r="E277">
        <v>660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222478353.51434171</v>
      </c>
    </row>
    <row r="278" spans="1:15" x14ac:dyDescent="0.25">
      <c r="A278">
        <v>9.2800000000000011</v>
      </c>
      <c r="B278">
        <v>51.95</v>
      </c>
      <c r="C278">
        <v>4.5799019640405962</v>
      </c>
      <c r="D278">
        <v>81</v>
      </c>
      <c r="E278">
        <v>993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228995098.20202982</v>
      </c>
    </row>
    <row r="279" spans="1:15" x14ac:dyDescent="0.25">
      <c r="A279">
        <v>9.48</v>
      </c>
      <c r="B279">
        <v>51.95</v>
      </c>
      <c r="C279">
        <v>4.69566793549469</v>
      </c>
      <c r="D279">
        <v>79</v>
      </c>
      <c r="E279">
        <v>1209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234783396.7747345</v>
      </c>
    </row>
    <row r="280" spans="1:15" x14ac:dyDescent="0.25">
      <c r="A280">
        <v>9.68</v>
      </c>
      <c r="B280">
        <v>51.95</v>
      </c>
      <c r="C280">
        <v>4.7156517693761533</v>
      </c>
      <c r="D280">
        <v>78</v>
      </c>
      <c r="E280">
        <v>1258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235782588.46880767</v>
      </c>
    </row>
    <row r="281" spans="1:15" x14ac:dyDescent="0.25">
      <c r="A281">
        <v>9.8800000000000008</v>
      </c>
      <c r="B281">
        <v>51.95</v>
      </c>
      <c r="C281">
        <v>4.7187798617322878</v>
      </c>
      <c r="D281">
        <v>79</v>
      </c>
      <c r="E281">
        <v>1233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235938993.0866144</v>
      </c>
    </row>
    <row r="282" spans="1:15" x14ac:dyDescent="0.25">
      <c r="A282">
        <v>6.08</v>
      </c>
      <c r="B282">
        <v>51.75</v>
      </c>
      <c r="C282">
        <v>4.0555664732563033</v>
      </c>
      <c r="D282">
        <v>87</v>
      </c>
      <c r="E282">
        <v>16</v>
      </c>
      <c r="F282">
        <v>30</v>
      </c>
      <c r="G282">
        <v>29</v>
      </c>
      <c r="H282">
        <v>53242.213756089652</v>
      </c>
      <c r="I282">
        <v>9</v>
      </c>
      <c r="J282">
        <v>5</v>
      </c>
      <c r="K282" t="s">
        <v>12</v>
      </c>
      <c r="L282">
        <v>540478.12020292156</v>
      </c>
      <c r="M282">
        <v>6630.3700215328599</v>
      </c>
      <c r="O282">
        <f t="shared" si="4"/>
        <v>202778323.66281515</v>
      </c>
    </row>
    <row r="283" spans="1:15" x14ac:dyDescent="0.25">
      <c r="A283">
        <v>6.28</v>
      </c>
      <c r="B283">
        <v>51.75</v>
      </c>
      <c r="C283">
        <v>4.1184710541678129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205923552.70839065</v>
      </c>
    </row>
    <row r="284" spans="1:15" x14ac:dyDescent="0.25">
      <c r="A284">
        <v>6.48</v>
      </c>
      <c r="B284">
        <v>51.75</v>
      </c>
      <c r="C284">
        <v>4.1850735700592994</v>
      </c>
      <c r="D284">
        <v>91</v>
      </c>
      <c r="E284">
        <v>43</v>
      </c>
      <c r="F284">
        <v>31</v>
      </c>
      <c r="G284">
        <v>30</v>
      </c>
      <c r="H284">
        <v>55016.95421462597</v>
      </c>
      <c r="I284">
        <v>9</v>
      </c>
      <c r="J284">
        <v>5</v>
      </c>
      <c r="K284" t="s">
        <v>12</v>
      </c>
      <c r="L284">
        <v>558494.05754301895</v>
      </c>
      <c r="M284">
        <v>6591.8075796802541</v>
      </c>
      <c r="O284">
        <f t="shared" si="4"/>
        <v>209253678.50296497</v>
      </c>
    </row>
    <row r="285" spans="1:15" x14ac:dyDescent="0.25">
      <c r="A285">
        <v>6.6800000000000006</v>
      </c>
      <c r="B285">
        <v>51.75</v>
      </c>
      <c r="C285">
        <v>4.182602606908155</v>
      </c>
      <c r="D285">
        <v>89</v>
      </c>
      <c r="E285">
        <v>18</v>
      </c>
      <c r="F285">
        <v>32</v>
      </c>
      <c r="G285">
        <v>31</v>
      </c>
      <c r="H285">
        <v>56791.694673162303</v>
      </c>
      <c r="I285">
        <v>9</v>
      </c>
      <c r="J285">
        <v>5</v>
      </c>
      <c r="K285" t="s">
        <v>12</v>
      </c>
      <c r="L285">
        <v>576509.99488311633</v>
      </c>
      <c r="M285">
        <v>6572.5425329586633</v>
      </c>
      <c r="O285">
        <f t="shared" si="4"/>
        <v>209130130.34540775</v>
      </c>
    </row>
    <row r="286" spans="1:15" x14ac:dyDescent="0.25">
      <c r="A286">
        <v>6.8800000000000008</v>
      </c>
      <c r="B286">
        <v>51.75</v>
      </c>
      <c r="C286">
        <v>4.182502502142972</v>
      </c>
      <c r="D286">
        <v>89</v>
      </c>
      <c r="E286">
        <v>18</v>
      </c>
      <c r="F286">
        <v>32</v>
      </c>
      <c r="G286">
        <v>31</v>
      </c>
      <c r="H286">
        <v>56791.694673162303</v>
      </c>
      <c r="I286">
        <v>9</v>
      </c>
      <c r="J286">
        <v>5</v>
      </c>
      <c r="K286" t="s">
        <v>12</v>
      </c>
      <c r="L286">
        <v>576509.99488311633</v>
      </c>
      <c r="M286">
        <v>6553.2884173576858</v>
      </c>
      <c r="O286">
        <f t="shared" si="4"/>
        <v>209125125.10714859</v>
      </c>
    </row>
    <row r="287" spans="1:15" x14ac:dyDescent="0.25">
      <c r="A287">
        <v>7.08</v>
      </c>
      <c r="B287">
        <v>51.75</v>
      </c>
      <c r="C287">
        <v>4.1706315376387213</v>
      </c>
      <c r="D287">
        <v>89</v>
      </c>
      <c r="E287">
        <v>0</v>
      </c>
      <c r="F287">
        <v>32</v>
      </c>
      <c r="G287">
        <v>31</v>
      </c>
      <c r="H287">
        <v>56791.694673162303</v>
      </c>
      <c r="I287">
        <v>9</v>
      </c>
      <c r="J287">
        <v>5</v>
      </c>
      <c r="K287" t="s">
        <v>12</v>
      </c>
      <c r="L287">
        <v>576509.99488311633</v>
      </c>
      <c r="M287">
        <v>6534.0453456171081</v>
      </c>
      <c r="O287">
        <f t="shared" si="4"/>
        <v>208531576.88193607</v>
      </c>
    </row>
    <row r="288" spans="1:15" x14ac:dyDescent="0.25">
      <c r="A288">
        <v>7.28</v>
      </c>
      <c r="B288">
        <v>51.75</v>
      </c>
      <c r="C288">
        <v>4.1983551537265829</v>
      </c>
      <c r="D288">
        <v>90</v>
      </c>
      <c r="E288">
        <v>16</v>
      </c>
      <c r="F288">
        <v>32</v>
      </c>
      <c r="G288">
        <v>31</v>
      </c>
      <c r="H288">
        <v>56791.694673162303</v>
      </c>
      <c r="I288">
        <v>9</v>
      </c>
      <c r="J288">
        <v>5</v>
      </c>
      <c r="K288" t="s">
        <v>12</v>
      </c>
      <c r="L288">
        <v>576509.99488311633</v>
      </c>
      <c r="M288">
        <v>6514.8134316982778</v>
      </c>
      <c r="O288">
        <f t="shared" si="4"/>
        <v>209917757.68632916</v>
      </c>
    </row>
    <row r="289" spans="1:15" x14ac:dyDescent="0.25">
      <c r="A289">
        <v>7.48</v>
      </c>
      <c r="B289">
        <v>51.75</v>
      </c>
      <c r="C289">
        <v>4.2414562116607284</v>
      </c>
      <c r="D289">
        <v>92</v>
      </c>
      <c r="E289">
        <v>30</v>
      </c>
      <c r="F289">
        <v>32</v>
      </c>
      <c r="G289">
        <v>31</v>
      </c>
      <c r="H289">
        <v>56791.694673162303</v>
      </c>
      <c r="I289">
        <v>9</v>
      </c>
      <c r="J289">
        <v>5</v>
      </c>
      <c r="K289" t="s">
        <v>12</v>
      </c>
      <c r="L289">
        <v>576509.99488311633</v>
      </c>
      <c r="M289">
        <v>6495.5927908012472</v>
      </c>
      <c r="O289">
        <f t="shared" si="4"/>
        <v>212072810.58303642</v>
      </c>
    </row>
    <row r="290" spans="1:15" x14ac:dyDescent="0.25">
      <c r="A290">
        <v>7.6800000000000006</v>
      </c>
      <c r="B290">
        <v>51.75</v>
      </c>
      <c r="C290">
        <v>4.2957734733258732</v>
      </c>
      <c r="D290">
        <v>92</v>
      </c>
      <c r="E290">
        <v>109</v>
      </c>
      <c r="F290">
        <v>32</v>
      </c>
      <c r="G290">
        <v>31</v>
      </c>
      <c r="H290">
        <v>56791.694673162303</v>
      </c>
      <c r="I290">
        <v>9</v>
      </c>
      <c r="J290">
        <v>5</v>
      </c>
      <c r="K290" t="s">
        <v>12</v>
      </c>
      <c r="L290">
        <v>576509.99488311633</v>
      </c>
      <c r="M290">
        <v>6476.3835393821391</v>
      </c>
      <c r="O290">
        <f t="shared" si="4"/>
        <v>214788673.66629365</v>
      </c>
    </row>
    <row r="291" spans="1:15" x14ac:dyDescent="0.25">
      <c r="A291">
        <v>7.8800000000000008</v>
      </c>
      <c r="B291">
        <v>51.75</v>
      </c>
      <c r="C291">
        <v>4.2972584937065532</v>
      </c>
      <c r="D291">
        <v>92</v>
      </c>
      <c r="E291">
        <v>109</v>
      </c>
      <c r="F291">
        <v>32</v>
      </c>
      <c r="G291">
        <v>31</v>
      </c>
      <c r="H291">
        <v>56791.694673162303</v>
      </c>
      <c r="I291">
        <v>9</v>
      </c>
      <c r="J291">
        <v>5</v>
      </c>
      <c r="K291" t="s">
        <v>12</v>
      </c>
      <c r="L291">
        <v>576509.99488311633</v>
      </c>
      <c r="M291">
        <v>6457.1857951707598</v>
      </c>
      <c r="O291">
        <f t="shared" si="4"/>
        <v>214862924.68532765</v>
      </c>
    </row>
    <row r="292" spans="1:15" x14ac:dyDescent="0.25">
      <c r="A292">
        <v>8.08</v>
      </c>
      <c r="B292">
        <v>51.75</v>
      </c>
      <c r="C292">
        <v>4.3057979712508283</v>
      </c>
      <c r="D292">
        <v>89</v>
      </c>
      <c r="E292">
        <v>263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215289898.56254143</v>
      </c>
    </row>
    <row r="293" spans="1:15" x14ac:dyDescent="0.25">
      <c r="A293">
        <v>8.2800000000000011</v>
      </c>
      <c r="B293">
        <v>51.75</v>
      </c>
      <c r="C293">
        <v>4.3017933683027056</v>
      </c>
      <c r="D293">
        <v>93</v>
      </c>
      <c r="E293">
        <v>15</v>
      </c>
      <c r="F293">
        <v>33</v>
      </c>
      <c r="G293">
        <v>32</v>
      </c>
      <c r="H293">
        <v>58566.435131698607</v>
      </c>
      <c r="I293">
        <v>9</v>
      </c>
      <c r="J293">
        <v>5</v>
      </c>
      <c r="K293" t="s">
        <v>12</v>
      </c>
      <c r="L293">
        <v>594525.93222321372</v>
      </c>
      <c r="M293">
        <v>6418.825305766265</v>
      </c>
      <c r="O293">
        <f t="shared" si="4"/>
        <v>215089668.41513529</v>
      </c>
    </row>
    <row r="294" spans="1:15" x14ac:dyDescent="0.25">
      <c r="A294">
        <v>8.48</v>
      </c>
      <c r="B294">
        <v>51.75</v>
      </c>
      <c r="C294">
        <v>4.3219886698741252</v>
      </c>
      <c r="D294">
        <v>89</v>
      </c>
      <c r="E294">
        <v>210</v>
      </c>
      <c r="F294">
        <v>32</v>
      </c>
      <c r="G294">
        <v>31</v>
      </c>
      <c r="H294">
        <v>56791.694673162303</v>
      </c>
      <c r="I294">
        <v>9</v>
      </c>
      <c r="J294">
        <v>5</v>
      </c>
      <c r="K294" t="s">
        <v>12</v>
      </c>
      <c r="L294">
        <v>576509.99488311633</v>
      </c>
      <c r="M294">
        <v>6399.6628025631999</v>
      </c>
      <c r="O294">
        <f t="shared" si="4"/>
        <v>216099433.49370626</v>
      </c>
    </row>
    <row r="295" spans="1:15" x14ac:dyDescent="0.25">
      <c r="A295">
        <v>8.68</v>
      </c>
      <c r="B295">
        <v>51.75</v>
      </c>
      <c r="C295">
        <v>4.3624215500034724</v>
      </c>
      <c r="D295">
        <v>87</v>
      </c>
      <c r="E295">
        <v>386</v>
      </c>
      <c r="F295">
        <v>31</v>
      </c>
      <c r="G295">
        <v>30</v>
      </c>
      <c r="H295">
        <v>55016.95421462597</v>
      </c>
      <c r="I295">
        <v>9</v>
      </c>
      <c r="J295">
        <v>5</v>
      </c>
      <c r="K295" t="s">
        <v>12</v>
      </c>
      <c r="L295">
        <v>558494.05754301895</v>
      </c>
      <c r="M295">
        <v>6380.5122905849503</v>
      </c>
      <c r="O295">
        <f t="shared" si="4"/>
        <v>218121077.50017363</v>
      </c>
    </row>
    <row r="296" spans="1:15" x14ac:dyDescent="0.25">
      <c r="A296">
        <v>8.8800000000000008</v>
      </c>
      <c r="B296">
        <v>51.75</v>
      </c>
      <c r="C296">
        <v>4.3650705734155659</v>
      </c>
      <c r="D296">
        <v>87</v>
      </c>
      <c r="E296">
        <v>386</v>
      </c>
      <c r="F296">
        <v>31</v>
      </c>
      <c r="G296">
        <v>30</v>
      </c>
      <c r="H296">
        <v>55016.95421462597</v>
      </c>
      <c r="I296">
        <v>9</v>
      </c>
      <c r="J296">
        <v>5</v>
      </c>
      <c r="K296" t="s">
        <v>12</v>
      </c>
      <c r="L296">
        <v>558494.05754301895</v>
      </c>
      <c r="M296">
        <v>6361.3738942027376</v>
      </c>
      <c r="O296">
        <f t="shared" si="4"/>
        <v>218253528.6707783</v>
      </c>
    </row>
    <row r="297" spans="1:15" x14ac:dyDescent="0.25">
      <c r="A297">
        <v>9.08</v>
      </c>
      <c r="B297">
        <v>51.75</v>
      </c>
      <c r="C297">
        <v>4.4553695445721777</v>
      </c>
      <c r="D297">
        <v>84</v>
      </c>
      <c r="E297">
        <v>660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222768477.22860888</v>
      </c>
    </row>
    <row r="298" spans="1:15" x14ac:dyDescent="0.25">
      <c r="A298">
        <v>9.2800000000000011</v>
      </c>
      <c r="B298">
        <v>51.75</v>
      </c>
      <c r="C298">
        <v>4.5855000251606786</v>
      </c>
      <c r="D298">
        <v>81</v>
      </c>
      <c r="E298">
        <v>993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229275001.25803393</v>
      </c>
    </row>
    <row r="299" spans="1:15" x14ac:dyDescent="0.25">
      <c r="A299">
        <v>9.48</v>
      </c>
      <c r="B299">
        <v>51.75</v>
      </c>
      <c r="C299">
        <v>4.7014792402472603</v>
      </c>
      <c r="D299">
        <v>78</v>
      </c>
      <c r="E299">
        <v>1234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235073962.01236302</v>
      </c>
    </row>
    <row r="300" spans="1:15" x14ac:dyDescent="0.25">
      <c r="A300">
        <v>9.68</v>
      </c>
      <c r="B300">
        <v>51.75</v>
      </c>
      <c r="C300">
        <v>4.7211257267874549</v>
      </c>
      <c r="D300">
        <v>79</v>
      </c>
      <c r="E300">
        <v>1234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236056286.33937275</v>
      </c>
    </row>
    <row r="301" spans="1:15" x14ac:dyDescent="0.25">
      <c r="A301">
        <v>9.8800000000000008</v>
      </c>
      <c r="B301">
        <v>51.75</v>
      </c>
      <c r="C301">
        <v>4.7238116466661211</v>
      </c>
      <c r="D301">
        <v>79</v>
      </c>
      <c r="E301">
        <v>1233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236190582.33330604</v>
      </c>
    </row>
    <row r="302" spans="1:15" x14ac:dyDescent="0.25">
      <c r="A302">
        <v>6.08</v>
      </c>
      <c r="B302">
        <v>51.55</v>
      </c>
      <c r="C302">
        <v>4.1536232872316372</v>
      </c>
      <c r="D302">
        <v>90</v>
      </c>
      <c r="E302">
        <v>7</v>
      </c>
      <c r="F302">
        <v>31</v>
      </c>
      <c r="G302">
        <v>30</v>
      </c>
      <c r="H302">
        <v>55016.95421462597</v>
      </c>
      <c r="I302">
        <v>9</v>
      </c>
      <c r="J302">
        <v>5</v>
      </c>
      <c r="K302" t="s">
        <v>12</v>
      </c>
      <c r="L302">
        <v>558494.05754301895</v>
      </c>
      <c r="M302">
        <v>6619.5561230910653</v>
      </c>
      <c r="O302">
        <f t="shared" si="4"/>
        <v>207681164.36158186</v>
      </c>
    </row>
    <row r="303" spans="1:15" x14ac:dyDescent="0.25">
      <c r="A303">
        <v>6.28</v>
      </c>
      <c r="B303">
        <v>51.55</v>
      </c>
      <c r="C303">
        <v>4.2125974990589068</v>
      </c>
      <c r="D303">
        <v>91</v>
      </c>
      <c r="E303">
        <v>1</v>
      </c>
      <c r="F303">
        <v>32</v>
      </c>
      <c r="G303">
        <v>31</v>
      </c>
      <c r="H303">
        <v>56791.694673162303</v>
      </c>
      <c r="I303">
        <v>9</v>
      </c>
      <c r="J303">
        <v>5</v>
      </c>
      <c r="K303" t="s">
        <v>12</v>
      </c>
      <c r="L303">
        <v>576509.99488311633</v>
      </c>
      <c r="M303">
        <v>6600.2543359463152</v>
      </c>
      <c r="O303">
        <f t="shared" si="4"/>
        <v>210629874.95294535</v>
      </c>
    </row>
    <row r="304" spans="1:15" x14ac:dyDescent="0.25">
      <c r="A304">
        <v>6.48</v>
      </c>
      <c r="B304">
        <v>51.55</v>
      </c>
      <c r="C304">
        <v>4.2415605483700656</v>
      </c>
      <c r="D304">
        <v>88</v>
      </c>
      <c r="E304">
        <v>189</v>
      </c>
      <c r="F304">
        <v>31</v>
      </c>
      <c r="G304">
        <v>30</v>
      </c>
      <c r="H304">
        <v>55016.95421462597</v>
      </c>
      <c r="I304">
        <v>9</v>
      </c>
      <c r="J304">
        <v>5</v>
      </c>
      <c r="K304" t="s">
        <v>12</v>
      </c>
      <c r="L304">
        <v>558494.05754301895</v>
      </c>
      <c r="M304">
        <v>6580.9632457389907</v>
      </c>
      <c r="O304">
        <f t="shared" si="4"/>
        <v>212078027.41850328</v>
      </c>
    </row>
    <row r="305" spans="1:15" x14ac:dyDescent="0.25">
      <c r="A305">
        <v>6.6800000000000006</v>
      </c>
      <c r="B305">
        <v>51.55</v>
      </c>
      <c r="C305">
        <v>4.2269943752658463</v>
      </c>
      <c r="D305">
        <v>91</v>
      </c>
      <c r="E305">
        <v>24</v>
      </c>
      <c r="F305">
        <v>32</v>
      </c>
      <c r="G305">
        <v>31</v>
      </c>
      <c r="H305">
        <v>56791.694673162303</v>
      </c>
      <c r="I305">
        <v>9</v>
      </c>
      <c r="J305">
        <v>5</v>
      </c>
      <c r="K305" t="s">
        <v>12</v>
      </c>
      <c r="L305">
        <v>576509.99488311633</v>
      </c>
      <c r="M305">
        <v>6561.6829627844354</v>
      </c>
      <c r="O305">
        <f t="shared" si="4"/>
        <v>211349718.76329231</v>
      </c>
    </row>
    <row r="306" spans="1:15" x14ac:dyDescent="0.25">
      <c r="A306">
        <v>6.8800000000000008</v>
      </c>
      <c r="B306">
        <v>51.55</v>
      </c>
      <c r="C306">
        <v>4.2269045047997169</v>
      </c>
      <c r="D306">
        <v>91</v>
      </c>
      <c r="E306">
        <v>24</v>
      </c>
      <c r="F306">
        <v>32</v>
      </c>
      <c r="G306">
        <v>31</v>
      </c>
      <c r="H306">
        <v>56791.694673162303</v>
      </c>
      <c r="I306">
        <v>9</v>
      </c>
      <c r="J306">
        <v>5</v>
      </c>
      <c r="K306" t="s">
        <v>12</v>
      </c>
      <c r="L306">
        <v>576509.99488311633</v>
      </c>
      <c r="M306">
        <v>6542.4135985900066</v>
      </c>
      <c r="O306">
        <f t="shared" si="4"/>
        <v>211345225.23998585</v>
      </c>
    </row>
    <row r="307" spans="1:15" x14ac:dyDescent="0.25">
      <c r="A307">
        <v>7.08</v>
      </c>
      <c r="B307">
        <v>51.55</v>
      </c>
      <c r="C307">
        <v>4.1882596840032749</v>
      </c>
      <c r="D307">
        <v>89</v>
      </c>
      <c r="E307">
        <v>15</v>
      </c>
      <c r="F307">
        <v>32</v>
      </c>
      <c r="G307">
        <v>31</v>
      </c>
      <c r="H307">
        <v>56791.694673162303</v>
      </c>
      <c r="I307">
        <v>9</v>
      </c>
      <c r="J307">
        <v>5</v>
      </c>
      <c r="K307" t="s">
        <v>12</v>
      </c>
      <c r="L307">
        <v>576509.99488311633</v>
      </c>
      <c r="M307">
        <v>6523.1552658718356</v>
      </c>
      <c r="O307">
        <f t="shared" si="4"/>
        <v>209412984.20016375</v>
      </c>
    </row>
    <row r="308" spans="1:15" x14ac:dyDescent="0.25">
      <c r="A308">
        <v>7.28</v>
      </c>
      <c r="B308">
        <v>51.55</v>
      </c>
      <c r="C308">
        <v>4.2024772295813104</v>
      </c>
      <c r="D308">
        <v>90</v>
      </c>
      <c r="E308">
        <v>11</v>
      </c>
      <c r="F308">
        <v>32</v>
      </c>
      <c r="G308">
        <v>31</v>
      </c>
      <c r="H308">
        <v>56791.694673162303</v>
      </c>
      <c r="I308">
        <v>9</v>
      </c>
      <c r="J308">
        <v>5</v>
      </c>
      <c r="K308" t="s">
        <v>12</v>
      </c>
      <c r="L308">
        <v>576509.99488311633</v>
      </c>
      <c r="M308">
        <v>6503.9080785718143</v>
      </c>
      <c r="O308">
        <f t="shared" si="4"/>
        <v>210123861.47906551</v>
      </c>
    </row>
    <row r="309" spans="1:15" x14ac:dyDescent="0.25">
      <c r="A309">
        <v>7.48</v>
      </c>
      <c r="B309">
        <v>51.55</v>
      </c>
      <c r="C309">
        <v>4.2589747099122484</v>
      </c>
      <c r="D309">
        <v>87</v>
      </c>
      <c r="E309">
        <v>167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212948735.49561241</v>
      </c>
    </row>
    <row r="310" spans="1:15" x14ac:dyDescent="0.25">
      <c r="A310">
        <v>7.6800000000000006</v>
      </c>
      <c r="B310">
        <v>51.55</v>
      </c>
      <c r="C310">
        <v>4.3217134374909936</v>
      </c>
      <c r="D310">
        <v>83</v>
      </c>
      <c r="E310">
        <v>427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216085671.87454969</v>
      </c>
    </row>
    <row r="311" spans="1:15" x14ac:dyDescent="0.25">
      <c r="A311">
        <v>7.8800000000000008</v>
      </c>
      <c r="B311">
        <v>51.55</v>
      </c>
      <c r="C311">
        <v>4.3230604469389213</v>
      </c>
      <c r="D311">
        <v>83</v>
      </c>
      <c r="E311">
        <v>427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216153022.34694606</v>
      </c>
    </row>
    <row r="312" spans="1:15" x14ac:dyDescent="0.25">
      <c r="A312">
        <v>8.08</v>
      </c>
      <c r="B312">
        <v>51.55</v>
      </c>
      <c r="C312">
        <v>4.3604511148571934</v>
      </c>
      <c r="D312">
        <v>81</v>
      </c>
      <c r="E312">
        <v>529</v>
      </c>
      <c r="F312">
        <v>31</v>
      </c>
      <c r="G312">
        <v>30</v>
      </c>
      <c r="H312">
        <v>55016.95421462597</v>
      </c>
      <c r="I312">
        <v>9</v>
      </c>
      <c r="J312">
        <v>5</v>
      </c>
      <c r="K312" t="s">
        <v>12</v>
      </c>
      <c r="L312">
        <v>558494.05754301895</v>
      </c>
      <c r="M312">
        <v>6427.0331062645882</v>
      </c>
      <c r="O312">
        <f t="shared" si="4"/>
        <v>218022555.74285966</v>
      </c>
    </row>
    <row r="313" spans="1:15" x14ac:dyDescent="0.25">
      <c r="A313">
        <v>8.2800000000000011</v>
      </c>
      <c r="B313">
        <v>51.55</v>
      </c>
      <c r="C313">
        <v>4.3329659276880976</v>
      </c>
      <c r="D313">
        <v>82</v>
      </c>
      <c r="E313">
        <v>461</v>
      </c>
      <c r="F313">
        <v>31</v>
      </c>
      <c r="G313">
        <v>30</v>
      </c>
      <c r="H313">
        <v>55016.95421462597</v>
      </c>
      <c r="I313">
        <v>9</v>
      </c>
      <c r="J313">
        <v>5</v>
      </c>
      <c r="K313" t="s">
        <v>12</v>
      </c>
      <c r="L313">
        <v>558494.05754301895</v>
      </c>
      <c r="M313">
        <v>6407.843399305274</v>
      </c>
      <c r="O313">
        <f t="shared" si="4"/>
        <v>216648296.38440487</v>
      </c>
    </row>
    <row r="314" spans="1:15" x14ac:dyDescent="0.25">
      <c r="A314">
        <v>8.48</v>
      </c>
      <c r="B314">
        <v>51.55</v>
      </c>
      <c r="C314">
        <v>4.3395886370766394</v>
      </c>
      <c r="D314">
        <v>84</v>
      </c>
      <c r="E314">
        <v>419</v>
      </c>
      <c r="F314">
        <v>31</v>
      </c>
      <c r="G314">
        <v>30</v>
      </c>
      <c r="H314">
        <v>55016.95421462597</v>
      </c>
      <c r="I314">
        <v>9</v>
      </c>
      <c r="J314">
        <v>5</v>
      </c>
      <c r="K314" t="s">
        <v>12</v>
      </c>
      <c r="L314">
        <v>558494.05754301895</v>
      </c>
      <c r="M314">
        <v>6388.6655481385806</v>
      </c>
      <c r="O314">
        <f t="shared" si="4"/>
        <v>216979431.85383198</v>
      </c>
    </row>
    <row r="315" spans="1:15" x14ac:dyDescent="0.25">
      <c r="A315">
        <v>8.68</v>
      </c>
      <c r="B315">
        <v>51.55</v>
      </c>
      <c r="C315">
        <v>4.3724377985540626</v>
      </c>
      <c r="D315">
        <v>82</v>
      </c>
      <c r="E315">
        <v>584</v>
      </c>
      <c r="F315">
        <v>30</v>
      </c>
      <c r="G315">
        <v>29</v>
      </c>
      <c r="H315">
        <v>53242.213756089652</v>
      </c>
      <c r="I315">
        <v>9</v>
      </c>
      <c r="J315">
        <v>5</v>
      </c>
      <c r="K315" t="s">
        <v>12</v>
      </c>
      <c r="L315">
        <v>540478.12020292156</v>
      </c>
      <c r="M315">
        <v>6369.4996757830077</v>
      </c>
      <c r="O315">
        <f t="shared" si="4"/>
        <v>218621889.92770314</v>
      </c>
    </row>
    <row r="316" spans="1:15" x14ac:dyDescent="0.25">
      <c r="A316">
        <v>8.8800000000000008</v>
      </c>
      <c r="B316">
        <v>51.55</v>
      </c>
      <c r="C316">
        <v>4.3747275063650832</v>
      </c>
      <c r="D316">
        <v>82</v>
      </c>
      <c r="E316">
        <v>513</v>
      </c>
      <c r="F316">
        <v>31</v>
      </c>
      <c r="G316">
        <v>30</v>
      </c>
      <c r="H316">
        <v>55016.95421462597</v>
      </c>
      <c r="I316">
        <v>9</v>
      </c>
      <c r="J316">
        <v>5</v>
      </c>
      <c r="K316" t="s">
        <v>12</v>
      </c>
      <c r="L316">
        <v>558494.05754301895</v>
      </c>
      <c r="M316">
        <v>6350.3459066276591</v>
      </c>
      <c r="O316">
        <f t="shared" si="4"/>
        <v>218736375.31825417</v>
      </c>
    </row>
    <row r="317" spans="1:15" x14ac:dyDescent="0.25">
      <c r="A317">
        <v>9.08</v>
      </c>
      <c r="B317">
        <v>51.55</v>
      </c>
      <c r="C317">
        <v>4.5041020112445276</v>
      </c>
      <c r="D317">
        <v>80</v>
      </c>
      <c r="E317">
        <v>821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225205100.56222638</v>
      </c>
    </row>
    <row r="318" spans="1:15" x14ac:dyDescent="0.25">
      <c r="A318">
        <v>9.2800000000000011</v>
      </c>
      <c r="B318">
        <v>51.55</v>
      </c>
      <c r="C318">
        <v>4.6527260551971477</v>
      </c>
      <c r="D318">
        <v>79</v>
      </c>
      <c r="E318">
        <v>1133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232636302.75985739</v>
      </c>
    </row>
    <row r="319" spans="1:15" x14ac:dyDescent="0.25">
      <c r="A319">
        <v>9.48</v>
      </c>
      <c r="B319">
        <v>51.55</v>
      </c>
      <c r="C319">
        <v>4.8147173628585582</v>
      </c>
      <c r="D319">
        <v>81</v>
      </c>
      <c r="E319">
        <v>1250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240735868.14292791</v>
      </c>
    </row>
    <row r="320" spans="1:15" x14ac:dyDescent="0.25">
      <c r="A320">
        <v>9.68</v>
      </c>
      <c r="B320">
        <v>51.55</v>
      </c>
      <c r="C320">
        <v>4.8614949974851616</v>
      </c>
      <c r="D320">
        <v>81</v>
      </c>
      <c r="E320">
        <v>1315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243074749.87425807</v>
      </c>
    </row>
    <row r="321" spans="1:15" x14ac:dyDescent="0.25">
      <c r="A321">
        <v>9.8800000000000008</v>
      </c>
      <c r="B321">
        <v>51.55</v>
      </c>
      <c r="C321">
        <v>4.8644197540840546</v>
      </c>
      <c r="D321">
        <v>80</v>
      </c>
      <c r="E321">
        <v>1339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243220987.70420274</v>
      </c>
    </row>
    <row r="322" spans="1:15" x14ac:dyDescent="0.25">
      <c r="A322">
        <v>6.08</v>
      </c>
      <c r="B322">
        <v>51.35</v>
      </c>
      <c r="C322">
        <v>4.2330990652835156</v>
      </c>
      <c r="D322">
        <v>88</v>
      </c>
      <c r="E322">
        <v>163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211654953.26417577</v>
      </c>
    </row>
    <row r="323" spans="1:15" x14ac:dyDescent="0.25">
      <c r="A323">
        <v>6.28</v>
      </c>
      <c r="B323">
        <v>51.35</v>
      </c>
      <c r="C323">
        <v>4.2658971619013473</v>
      </c>
      <c r="D323">
        <v>85</v>
      </c>
      <c r="E323">
        <v>357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213294858.09506735</v>
      </c>
    </row>
    <row r="324" spans="1:15" x14ac:dyDescent="0.25">
      <c r="A324">
        <v>6.48</v>
      </c>
      <c r="B324">
        <v>51.35</v>
      </c>
      <c r="C324">
        <v>4.2784642933973549</v>
      </c>
      <c r="D324">
        <v>84</v>
      </c>
      <c r="E324">
        <v>401</v>
      </c>
      <c r="F324">
        <v>30</v>
      </c>
      <c r="G324">
        <v>29</v>
      </c>
      <c r="H324">
        <v>53242.213756089652</v>
      </c>
      <c r="I324">
        <v>9</v>
      </c>
      <c r="J324">
        <v>5</v>
      </c>
      <c r="K324" t="s">
        <v>12</v>
      </c>
      <c r="L324">
        <v>540478.12020292156</v>
      </c>
      <c r="M324">
        <v>6570.1460903387388</v>
      </c>
      <c r="O324">
        <f t="shared" si="5"/>
        <v>213923214.66986775</v>
      </c>
    </row>
    <row r="325" spans="1:15" x14ac:dyDescent="0.25">
      <c r="A325">
        <v>6.6800000000000006</v>
      </c>
      <c r="B325">
        <v>51.35</v>
      </c>
      <c r="C325">
        <v>4.2814739719001356</v>
      </c>
      <c r="D325">
        <v>84</v>
      </c>
      <c r="E325">
        <v>406</v>
      </c>
      <c r="F325">
        <v>30</v>
      </c>
      <c r="G325">
        <v>29</v>
      </c>
      <c r="H325">
        <v>53242.213756089652</v>
      </c>
      <c r="I325">
        <v>9</v>
      </c>
      <c r="J325">
        <v>5</v>
      </c>
      <c r="K325" t="s">
        <v>12</v>
      </c>
      <c r="L325">
        <v>540478.12020292156</v>
      </c>
      <c r="M325">
        <v>6550.8505180363754</v>
      </c>
      <c r="O325">
        <f t="shared" si="5"/>
        <v>214073698.59500676</v>
      </c>
    </row>
    <row r="326" spans="1:15" x14ac:dyDescent="0.25">
      <c r="A326">
        <v>6.8800000000000008</v>
      </c>
      <c r="B326">
        <v>51.35</v>
      </c>
      <c r="C326">
        <v>4.2813923720172564</v>
      </c>
      <c r="D326">
        <v>84</v>
      </c>
      <c r="E326">
        <v>406</v>
      </c>
      <c r="F326">
        <v>30</v>
      </c>
      <c r="G326">
        <v>29</v>
      </c>
      <c r="H326">
        <v>53242.213756089652</v>
      </c>
      <c r="I326">
        <v>9</v>
      </c>
      <c r="J326">
        <v>5</v>
      </c>
      <c r="K326" t="s">
        <v>12</v>
      </c>
      <c r="L326">
        <v>540478.12020292156</v>
      </c>
      <c r="M326">
        <v>6531.5658514475599</v>
      </c>
      <c r="O326">
        <f t="shared" si="5"/>
        <v>214069618.60086283</v>
      </c>
    </row>
    <row r="327" spans="1:15" x14ac:dyDescent="0.25">
      <c r="A327">
        <v>7.08</v>
      </c>
      <c r="B327">
        <v>51.35</v>
      </c>
      <c r="C327">
        <v>4.2297467863352587</v>
      </c>
      <c r="D327">
        <v>87</v>
      </c>
      <c r="E327">
        <v>185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211487339.31676292</v>
      </c>
    </row>
    <row r="328" spans="1:15" x14ac:dyDescent="0.25">
      <c r="A328">
        <v>7.28</v>
      </c>
      <c r="B328">
        <v>51.35</v>
      </c>
      <c r="C328">
        <v>4.2165877505471823</v>
      </c>
      <c r="D328">
        <v>87</v>
      </c>
      <c r="E328">
        <v>94</v>
      </c>
      <c r="F328">
        <v>32</v>
      </c>
      <c r="G328">
        <v>31</v>
      </c>
      <c r="H328">
        <v>56791.694673162303</v>
      </c>
      <c r="I328">
        <v>9</v>
      </c>
      <c r="J328">
        <v>5</v>
      </c>
      <c r="K328" t="s">
        <v>12</v>
      </c>
      <c r="L328">
        <v>576509.99488311633</v>
      </c>
      <c r="M328">
        <v>6493.0296873884681</v>
      </c>
      <c r="O328">
        <f t="shared" si="5"/>
        <v>210829387.52735913</v>
      </c>
    </row>
    <row r="329" spans="1:15" x14ac:dyDescent="0.25">
      <c r="A329">
        <v>7.48</v>
      </c>
      <c r="B329">
        <v>51.35</v>
      </c>
      <c r="C329">
        <v>4.2302383383190643</v>
      </c>
      <c r="D329">
        <v>85</v>
      </c>
      <c r="E329">
        <v>162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211511916.91595322</v>
      </c>
    </row>
    <row r="330" spans="1:15" x14ac:dyDescent="0.25">
      <c r="A330">
        <v>7.6800000000000006</v>
      </c>
      <c r="B330">
        <v>51.35</v>
      </c>
      <c r="C330">
        <v>4.3276449318522561</v>
      </c>
      <c r="D330">
        <v>77</v>
      </c>
      <c r="E330">
        <v>642</v>
      </c>
      <c r="F330">
        <v>30</v>
      </c>
      <c r="G330">
        <v>29</v>
      </c>
      <c r="H330">
        <v>53242.213756089652</v>
      </c>
      <c r="I330">
        <v>9</v>
      </c>
      <c r="J330">
        <v>5</v>
      </c>
      <c r="K330" t="s">
        <v>12</v>
      </c>
      <c r="L330">
        <v>540478.12020292156</v>
      </c>
      <c r="M330">
        <v>6454.5385145205137</v>
      </c>
      <c r="O330">
        <f t="shared" si="5"/>
        <v>216382246.5926128</v>
      </c>
    </row>
    <row r="331" spans="1:15" x14ac:dyDescent="0.25">
      <c r="A331">
        <v>7.8800000000000008</v>
      </c>
      <c r="B331">
        <v>51.35</v>
      </c>
      <c r="C331">
        <v>4.3287289629149219</v>
      </c>
      <c r="D331">
        <v>79</v>
      </c>
      <c r="E331">
        <v>593</v>
      </c>
      <c r="F331">
        <v>30</v>
      </c>
      <c r="G331">
        <v>29</v>
      </c>
      <c r="H331">
        <v>53242.213756089652</v>
      </c>
      <c r="I331">
        <v>9</v>
      </c>
      <c r="J331">
        <v>5</v>
      </c>
      <c r="K331" t="s">
        <v>12</v>
      </c>
      <c r="L331">
        <v>540478.12020292156</v>
      </c>
      <c r="M331">
        <v>6435.310091663906</v>
      </c>
      <c r="O331">
        <f t="shared" si="5"/>
        <v>216436448.14574608</v>
      </c>
    </row>
    <row r="332" spans="1:15" x14ac:dyDescent="0.25">
      <c r="A332">
        <v>8.08</v>
      </c>
      <c r="B332">
        <v>51.35</v>
      </c>
      <c r="C332">
        <v>4.3825375802282656</v>
      </c>
      <c r="D332">
        <v>76</v>
      </c>
      <c r="E332">
        <v>744</v>
      </c>
      <c r="F332">
        <v>30</v>
      </c>
      <c r="G332">
        <v>29</v>
      </c>
      <c r="H332">
        <v>53242.213756089652</v>
      </c>
      <c r="I332">
        <v>9</v>
      </c>
      <c r="J332">
        <v>5</v>
      </c>
      <c r="K332" t="s">
        <v>12</v>
      </c>
      <c r="L332">
        <v>540478.12020292156</v>
      </c>
      <c r="M332">
        <v>6416.0932694416924</v>
      </c>
      <c r="O332">
        <f t="shared" si="5"/>
        <v>219126879.01141328</v>
      </c>
    </row>
    <row r="333" spans="1:15" x14ac:dyDescent="0.25">
      <c r="A333">
        <v>8.2800000000000011</v>
      </c>
      <c r="B333">
        <v>51.35</v>
      </c>
      <c r="C333">
        <v>4.3744085795290601</v>
      </c>
      <c r="D333">
        <v>77</v>
      </c>
      <c r="E333">
        <v>705</v>
      </c>
      <c r="F333">
        <v>30</v>
      </c>
      <c r="G333">
        <v>29</v>
      </c>
      <c r="H333">
        <v>53242.213756089652</v>
      </c>
      <c r="I333">
        <v>9</v>
      </c>
      <c r="J333">
        <v>5</v>
      </c>
      <c r="K333" t="s">
        <v>12</v>
      </c>
      <c r="L333">
        <v>540478.12020292156</v>
      </c>
      <c r="M333">
        <v>6396.8881681851863</v>
      </c>
      <c r="O333">
        <f t="shared" si="5"/>
        <v>218720428.97645301</v>
      </c>
    </row>
    <row r="334" spans="1:15" x14ac:dyDescent="0.25">
      <c r="A334">
        <v>8.48</v>
      </c>
      <c r="B334">
        <v>51.35</v>
      </c>
      <c r="C334">
        <v>4.4133022506807924</v>
      </c>
      <c r="D334">
        <v>77</v>
      </c>
      <c r="E334">
        <v>760</v>
      </c>
      <c r="F334">
        <v>30</v>
      </c>
      <c r="G334">
        <v>29</v>
      </c>
      <c r="H334">
        <v>53242.213756089652</v>
      </c>
      <c r="I334">
        <v>9</v>
      </c>
      <c r="J334">
        <v>5</v>
      </c>
      <c r="K334" t="s">
        <v>12</v>
      </c>
      <c r="L334">
        <v>540478.12020292156</v>
      </c>
      <c r="M334">
        <v>6377.6949095633317</v>
      </c>
      <c r="O334">
        <f t="shared" si="5"/>
        <v>220665112.53403962</v>
      </c>
    </row>
    <row r="335" spans="1:15" x14ac:dyDescent="0.25">
      <c r="A335">
        <v>8.68</v>
      </c>
      <c r="B335">
        <v>51.35</v>
      </c>
      <c r="C335">
        <v>4.4670968555917447</v>
      </c>
      <c r="D335">
        <v>76</v>
      </c>
      <c r="E335">
        <v>932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223354842.77958724</v>
      </c>
    </row>
    <row r="336" spans="1:15" x14ac:dyDescent="0.25">
      <c r="A336">
        <v>8.8800000000000008</v>
      </c>
      <c r="B336">
        <v>51.35</v>
      </c>
      <c r="C336">
        <v>4.4693891197600646</v>
      </c>
      <c r="D336">
        <v>76</v>
      </c>
      <c r="E336">
        <v>932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223469455.98800322</v>
      </c>
    </row>
    <row r="337" spans="1:15" x14ac:dyDescent="0.25">
      <c r="A337">
        <v>9.08</v>
      </c>
      <c r="B337">
        <v>51.35</v>
      </c>
      <c r="C337">
        <v>4.6083625575450462</v>
      </c>
      <c r="D337">
        <v>76</v>
      </c>
      <c r="E337">
        <v>1135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230418127.87725231</v>
      </c>
    </row>
    <row r="338" spans="1:15" x14ac:dyDescent="0.25">
      <c r="A338">
        <v>9.2800000000000011</v>
      </c>
      <c r="B338">
        <v>51.35</v>
      </c>
      <c r="C338">
        <v>4.7134609969800669</v>
      </c>
      <c r="D338">
        <v>77</v>
      </c>
      <c r="E338">
        <v>1263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235673049.84900334</v>
      </c>
    </row>
    <row r="339" spans="1:15" x14ac:dyDescent="0.25">
      <c r="A339">
        <v>9.48</v>
      </c>
      <c r="B339">
        <v>51.35</v>
      </c>
      <c r="C339">
        <v>4.8504030861737073</v>
      </c>
      <c r="D339">
        <v>79</v>
      </c>
      <c r="E339">
        <v>1343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242520154.30868536</v>
      </c>
    </row>
    <row r="340" spans="1:15" x14ac:dyDescent="0.25">
      <c r="A340">
        <v>9.68</v>
      </c>
      <c r="B340">
        <v>51.35</v>
      </c>
      <c r="C340">
        <v>4.9107266883530523</v>
      </c>
      <c r="D340">
        <v>80</v>
      </c>
      <c r="E340">
        <v>1404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245536334.41765261</v>
      </c>
    </row>
    <row r="341" spans="1:15" x14ac:dyDescent="0.25">
      <c r="A341">
        <v>9.8800000000000008</v>
      </c>
      <c r="B341">
        <v>51.35</v>
      </c>
      <c r="C341">
        <v>4.9137520932602232</v>
      </c>
      <c r="D341">
        <v>80</v>
      </c>
      <c r="E341">
        <v>1404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245687604.66301116</v>
      </c>
    </row>
    <row r="342" spans="1:15" x14ac:dyDescent="0.25">
      <c r="A342">
        <v>6.08</v>
      </c>
      <c r="B342">
        <v>51.15</v>
      </c>
      <c r="C342">
        <v>4.2705951667103141</v>
      </c>
      <c r="D342">
        <v>79</v>
      </c>
      <c r="E342">
        <v>498</v>
      </c>
      <c r="F342">
        <v>30</v>
      </c>
      <c r="G342">
        <v>29</v>
      </c>
      <c r="H342">
        <v>53242.213756089652</v>
      </c>
      <c r="I342">
        <v>9</v>
      </c>
      <c r="J342">
        <v>5</v>
      </c>
      <c r="K342" t="s">
        <v>12</v>
      </c>
      <c r="L342">
        <v>540478.12020292156</v>
      </c>
      <c r="M342">
        <v>6598.0103572425041</v>
      </c>
      <c r="O342">
        <f t="shared" si="5"/>
        <v>213529758.33551571</v>
      </c>
    </row>
    <row r="343" spans="1:15" x14ac:dyDescent="0.25">
      <c r="A343">
        <v>6.28</v>
      </c>
      <c r="B343">
        <v>51.15</v>
      </c>
      <c r="C343">
        <v>4.2865966789682641</v>
      </c>
      <c r="D343">
        <v>79</v>
      </c>
      <c r="E343">
        <v>523</v>
      </c>
      <c r="F343">
        <v>30</v>
      </c>
      <c r="G343">
        <v>29</v>
      </c>
      <c r="H343">
        <v>53242.213756089652</v>
      </c>
      <c r="I343">
        <v>9</v>
      </c>
      <c r="J343">
        <v>5</v>
      </c>
      <c r="K343" t="s">
        <v>12</v>
      </c>
      <c r="L343">
        <v>540478.12020292156</v>
      </c>
      <c r="M343">
        <v>6578.6779922079704</v>
      </c>
      <c r="O343">
        <f t="shared" si="5"/>
        <v>214329833.94841319</v>
      </c>
    </row>
    <row r="344" spans="1:15" x14ac:dyDescent="0.25">
      <c r="A344">
        <v>6.48</v>
      </c>
      <c r="B344">
        <v>51.15</v>
      </c>
      <c r="C344">
        <v>4.3898129893135298</v>
      </c>
      <c r="D344">
        <v>76</v>
      </c>
      <c r="E344">
        <v>892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219490649.46567649</v>
      </c>
    </row>
    <row r="345" spans="1:15" x14ac:dyDescent="0.25">
      <c r="A345">
        <v>6.6800000000000006</v>
      </c>
      <c r="B345">
        <v>51.15</v>
      </c>
      <c r="C345">
        <v>4.432789236554501</v>
      </c>
      <c r="D345">
        <v>77</v>
      </c>
      <c r="E345">
        <v>932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221639461.82772505</v>
      </c>
    </row>
    <row r="346" spans="1:15" x14ac:dyDescent="0.25">
      <c r="A346">
        <v>6.8800000000000008</v>
      </c>
      <c r="B346">
        <v>51.15</v>
      </c>
      <c r="C346">
        <v>4.4324524262508254</v>
      </c>
      <c r="D346">
        <v>76</v>
      </c>
      <c r="E346">
        <v>956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221622621.31254128</v>
      </c>
    </row>
    <row r="347" spans="1:15" x14ac:dyDescent="0.25">
      <c r="A347">
        <v>7.08</v>
      </c>
      <c r="B347">
        <v>51.15</v>
      </c>
      <c r="C347">
        <v>4.4047375149039718</v>
      </c>
      <c r="D347">
        <v>78</v>
      </c>
      <c r="E347">
        <v>795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220236875.74519858</v>
      </c>
    </row>
    <row r="348" spans="1:15" x14ac:dyDescent="0.25">
      <c r="A348">
        <v>7.28</v>
      </c>
      <c r="B348">
        <v>51.15</v>
      </c>
      <c r="C348">
        <v>4.3648118906183022</v>
      </c>
      <c r="D348">
        <v>78</v>
      </c>
      <c r="E348">
        <v>735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218240594.53091511</v>
      </c>
    </row>
    <row r="349" spans="1:15" x14ac:dyDescent="0.25">
      <c r="A349">
        <v>7.48</v>
      </c>
      <c r="B349">
        <v>51.15</v>
      </c>
      <c r="C349">
        <v>4.2952236619177384</v>
      </c>
      <c r="D349">
        <v>80</v>
      </c>
      <c r="E349">
        <v>511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214761183.09588692</v>
      </c>
    </row>
    <row r="350" spans="1:15" x14ac:dyDescent="0.25">
      <c r="A350">
        <v>7.6800000000000006</v>
      </c>
      <c r="B350">
        <v>51.15</v>
      </c>
      <c r="C350">
        <v>4.3835482454215837</v>
      </c>
      <c r="D350">
        <v>80</v>
      </c>
      <c r="E350">
        <v>641</v>
      </c>
      <c r="F350">
        <v>30</v>
      </c>
      <c r="G350">
        <v>29</v>
      </c>
      <c r="H350">
        <v>53242.213756089652</v>
      </c>
      <c r="I350">
        <v>9</v>
      </c>
      <c r="J350">
        <v>5</v>
      </c>
      <c r="K350" t="s">
        <v>12</v>
      </c>
      <c r="L350">
        <v>540478.12020292156</v>
      </c>
      <c r="M350">
        <v>6443.6564637348383</v>
      </c>
      <c r="O350">
        <f t="shared" si="5"/>
        <v>219177412.27107918</v>
      </c>
    </row>
    <row r="351" spans="1:15" x14ac:dyDescent="0.25">
      <c r="A351">
        <v>7.8800000000000008</v>
      </c>
      <c r="B351">
        <v>51.15</v>
      </c>
      <c r="C351">
        <v>4.3846842148056382</v>
      </c>
      <c r="D351">
        <v>80</v>
      </c>
      <c r="E351">
        <v>641</v>
      </c>
      <c r="F351">
        <v>30</v>
      </c>
      <c r="G351">
        <v>29</v>
      </c>
      <c r="H351">
        <v>53242.213756089652</v>
      </c>
      <c r="I351">
        <v>9</v>
      </c>
      <c r="J351">
        <v>5</v>
      </c>
      <c r="K351" t="s">
        <v>12</v>
      </c>
      <c r="L351">
        <v>540478.12020292156</v>
      </c>
      <c r="M351">
        <v>6424.4126161549393</v>
      </c>
      <c r="O351">
        <f t="shared" si="5"/>
        <v>219234210.74028191</v>
      </c>
    </row>
    <row r="352" spans="1:15" x14ac:dyDescent="0.25">
      <c r="A352">
        <v>8.08</v>
      </c>
      <c r="B352">
        <v>51.15</v>
      </c>
      <c r="C352">
        <v>4.4688118808228774</v>
      </c>
      <c r="D352">
        <v>77</v>
      </c>
      <c r="E352">
        <v>908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223440594.04114386</v>
      </c>
    </row>
    <row r="353" spans="1:15" x14ac:dyDescent="0.25">
      <c r="A353">
        <v>8.2800000000000011</v>
      </c>
      <c r="B353">
        <v>51.15</v>
      </c>
      <c r="C353">
        <v>4.5315772544870256</v>
      </c>
      <c r="D353">
        <v>77</v>
      </c>
      <c r="E353">
        <v>999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226578862.72435129</v>
      </c>
    </row>
    <row r="354" spans="1:15" x14ac:dyDescent="0.25">
      <c r="A354">
        <v>8.48</v>
      </c>
      <c r="B354">
        <v>51.15</v>
      </c>
      <c r="C354">
        <v>4.6156531152346219</v>
      </c>
      <c r="D354">
        <v>78</v>
      </c>
      <c r="E354">
        <v>1097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230782655.76173109</v>
      </c>
    </row>
    <row r="355" spans="1:15" x14ac:dyDescent="0.25">
      <c r="A355">
        <v>8.68</v>
      </c>
      <c r="B355">
        <v>51.15</v>
      </c>
      <c r="C355">
        <v>4.6769426380230277</v>
      </c>
      <c r="D355">
        <v>76</v>
      </c>
      <c r="E355">
        <v>1234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233847131.90115139</v>
      </c>
    </row>
    <row r="356" spans="1:15" x14ac:dyDescent="0.25">
      <c r="A356">
        <v>8.8800000000000008</v>
      </c>
      <c r="B356">
        <v>51.15</v>
      </c>
      <c r="C356">
        <v>4.6786762891034366</v>
      </c>
      <c r="D356">
        <v>77</v>
      </c>
      <c r="E356">
        <v>1209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233933814.45517182</v>
      </c>
    </row>
    <row r="357" spans="1:15" x14ac:dyDescent="0.25">
      <c r="A357">
        <v>9.08</v>
      </c>
      <c r="B357">
        <v>51.15</v>
      </c>
      <c r="C357">
        <v>4.7702557206405736</v>
      </c>
      <c r="D357">
        <v>77</v>
      </c>
      <c r="E357">
        <v>1271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238512786.03202868</v>
      </c>
    </row>
    <row r="358" spans="1:15" x14ac:dyDescent="0.25">
      <c r="A358">
        <v>9.2800000000000011</v>
      </c>
      <c r="B358">
        <v>51.15</v>
      </c>
      <c r="C358">
        <v>4.8352634288357654</v>
      </c>
      <c r="D358">
        <v>77</v>
      </c>
      <c r="E358">
        <v>1364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241763171.44178829</v>
      </c>
    </row>
    <row r="359" spans="1:15" x14ac:dyDescent="0.25">
      <c r="A359">
        <v>9.48</v>
      </c>
      <c r="B359">
        <v>51.15</v>
      </c>
      <c r="C359">
        <v>4.8580518240578412</v>
      </c>
      <c r="D359">
        <v>77</v>
      </c>
      <c r="E359">
        <v>1394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242902591.20289207</v>
      </c>
    </row>
    <row r="360" spans="1:15" x14ac:dyDescent="0.25">
      <c r="A360">
        <v>9.68</v>
      </c>
      <c r="B360">
        <v>51.15</v>
      </c>
      <c r="C360">
        <v>4.8792200472873741</v>
      </c>
      <c r="D360">
        <v>78</v>
      </c>
      <c r="E360">
        <v>1397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243961002.36436871</v>
      </c>
    </row>
    <row r="361" spans="1:15" x14ac:dyDescent="0.25">
      <c r="A361">
        <v>9.8800000000000008</v>
      </c>
      <c r="B361">
        <v>51.15</v>
      </c>
      <c r="C361">
        <v>4.8814224781033069</v>
      </c>
      <c r="D361">
        <v>78</v>
      </c>
      <c r="E361">
        <v>1396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244071123.90516534</v>
      </c>
    </row>
    <row r="362" spans="1:15" x14ac:dyDescent="0.25">
      <c r="A362">
        <v>6.08</v>
      </c>
      <c r="B362">
        <v>50.95</v>
      </c>
      <c r="C362">
        <v>4.2168105489190362</v>
      </c>
      <c r="D362">
        <v>77</v>
      </c>
      <c r="E362">
        <v>385</v>
      </c>
      <c r="F362">
        <v>31</v>
      </c>
      <c r="G362">
        <v>30</v>
      </c>
      <c r="H362">
        <v>55016.95421462597</v>
      </c>
      <c r="I362">
        <v>9</v>
      </c>
      <c r="J362">
        <v>5</v>
      </c>
      <c r="K362" t="s">
        <v>12</v>
      </c>
      <c r="L362">
        <v>558494.05754301895</v>
      </c>
      <c r="M362">
        <v>6587.2788560575837</v>
      </c>
      <c r="O362">
        <f t="shared" si="5"/>
        <v>210840527.44595182</v>
      </c>
    </row>
    <row r="363" spans="1:15" x14ac:dyDescent="0.25">
      <c r="A363">
        <v>6.28</v>
      </c>
      <c r="B363">
        <v>50.95</v>
      </c>
      <c r="C363">
        <v>4.2410902819635217</v>
      </c>
      <c r="D363">
        <v>75</v>
      </c>
      <c r="E363">
        <v>471</v>
      </c>
      <c r="F363">
        <v>31</v>
      </c>
      <c r="G363">
        <v>30</v>
      </c>
      <c r="H363">
        <v>55016.95421462597</v>
      </c>
      <c r="I363">
        <v>9</v>
      </c>
      <c r="J363">
        <v>5</v>
      </c>
      <c r="K363" t="s">
        <v>12</v>
      </c>
      <c r="L363">
        <v>558494.05754301895</v>
      </c>
      <c r="M363">
        <v>6567.9311259114729</v>
      </c>
      <c r="O363">
        <f t="shared" si="5"/>
        <v>212054514.09817609</v>
      </c>
    </row>
    <row r="364" spans="1:15" x14ac:dyDescent="0.25">
      <c r="A364">
        <v>6.48</v>
      </c>
      <c r="B364">
        <v>50.95</v>
      </c>
      <c r="C364">
        <v>4.3877974955337393</v>
      </c>
      <c r="D364">
        <v>71</v>
      </c>
      <c r="E364">
        <v>929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219389874.77668697</v>
      </c>
    </row>
    <row r="365" spans="1:15" x14ac:dyDescent="0.25">
      <c r="A365">
        <v>6.6800000000000006</v>
      </c>
      <c r="B365">
        <v>50.95</v>
      </c>
      <c r="C365">
        <v>4.5204977312616528</v>
      </c>
      <c r="D365">
        <v>73</v>
      </c>
      <c r="E365">
        <v>1078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226024886.56308264</v>
      </c>
    </row>
    <row r="366" spans="1:15" x14ac:dyDescent="0.25">
      <c r="A366">
        <v>6.8800000000000008</v>
      </c>
      <c r="B366">
        <v>50.95</v>
      </c>
      <c r="C366">
        <v>4.5201666450425364</v>
      </c>
      <c r="D366">
        <v>72</v>
      </c>
      <c r="E366">
        <v>1102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226008332.25212681</v>
      </c>
    </row>
    <row r="367" spans="1:15" x14ac:dyDescent="0.25">
      <c r="A367">
        <v>7.08</v>
      </c>
      <c r="B367">
        <v>50.95</v>
      </c>
      <c r="C367">
        <v>4.6151662904763757</v>
      </c>
      <c r="D367">
        <v>74</v>
      </c>
      <c r="E367">
        <v>1265</v>
      </c>
      <c r="F367">
        <v>28</v>
      </c>
      <c r="G367">
        <v>27</v>
      </c>
      <c r="H367">
        <v>49692.732839017008</v>
      </c>
      <c r="I367">
        <v>9</v>
      </c>
      <c r="J367">
        <v>5</v>
      </c>
      <c r="K367" t="s">
        <v>12</v>
      </c>
      <c r="L367">
        <v>504446.24552272679</v>
      </c>
      <c r="M367">
        <v>6490.6478730059816</v>
      </c>
      <c r="O367">
        <f t="shared" si="5"/>
        <v>230758314.52381879</v>
      </c>
    </row>
    <row r="368" spans="1:15" x14ac:dyDescent="0.25">
      <c r="A368">
        <v>7.28</v>
      </c>
      <c r="B368">
        <v>50.95</v>
      </c>
      <c r="C368">
        <v>4.6346471961461528</v>
      </c>
      <c r="D368">
        <v>75</v>
      </c>
      <c r="E368">
        <v>1269</v>
      </c>
      <c r="F368">
        <v>28</v>
      </c>
      <c r="G368">
        <v>27</v>
      </c>
      <c r="H368">
        <v>49692.732839017008</v>
      </c>
      <c r="I368">
        <v>9</v>
      </c>
      <c r="J368">
        <v>5</v>
      </c>
      <c r="K368" t="s">
        <v>12</v>
      </c>
      <c r="L368">
        <v>504446.24552272679</v>
      </c>
      <c r="M368">
        <v>6471.3545367417582</v>
      </c>
      <c r="O368">
        <f t="shared" si="5"/>
        <v>231732359.80730763</v>
      </c>
    </row>
    <row r="369" spans="1:15" x14ac:dyDescent="0.25">
      <c r="A369">
        <v>7.48</v>
      </c>
      <c r="B369">
        <v>50.95</v>
      </c>
      <c r="C369">
        <v>4.5783661072393134</v>
      </c>
      <c r="D369">
        <v>76</v>
      </c>
      <c r="E369">
        <v>1160</v>
      </c>
      <c r="F369">
        <v>28</v>
      </c>
      <c r="G369">
        <v>27</v>
      </c>
      <c r="H369">
        <v>49692.732839017008</v>
      </c>
      <c r="I369">
        <v>9</v>
      </c>
      <c r="J369">
        <v>5</v>
      </c>
      <c r="K369" t="s">
        <v>12</v>
      </c>
      <c r="L369">
        <v>504446.24552272679</v>
      </c>
      <c r="M369">
        <v>6452.0724196007168</v>
      </c>
      <c r="O369">
        <f t="shared" si="5"/>
        <v>228918305.36196566</v>
      </c>
    </row>
    <row r="370" spans="1:15" x14ac:dyDescent="0.25">
      <c r="A370">
        <v>7.6800000000000006</v>
      </c>
      <c r="B370">
        <v>50.95</v>
      </c>
      <c r="C370">
        <v>4.6073909062759171</v>
      </c>
      <c r="D370">
        <v>79</v>
      </c>
      <c r="E370">
        <v>1058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230369545.31379586</v>
      </c>
    </row>
    <row r="371" spans="1:15" x14ac:dyDescent="0.25">
      <c r="A371">
        <v>7.8800000000000008</v>
      </c>
      <c r="B371">
        <v>50.95</v>
      </c>
      <c r="C371">
        <v>4.6084446757035256</v>
      </c>
      <c r="D371">
        <v>79</v>
      </c>
      <c r="E371">
        <v>1058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230422233.78517628</v>
      </c>
    </row>
    <row r="372" spans="1:15" x14ac:dyDescent="0.25">
      <c r="A372">
        <v>8.08</v>
      </c>
      <c r="B372">
        <v>50.95</v>
      </c>
      <c r="C372">
        <v>4.6639147629843931</v>
      </c>
      <c r="D372">
        <v>78</v>
      </c>
      <c r="E372">
        <v>1163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233195738.14921966</v>
      </c>
    </row>
    <row r="373" spans="1:15" x14ac:dyDescent="0.25">
      <c r="A373">
        <v>8.2800000000000011</v>
      </c>
      <c r="B373">
        <v>50.95</v>
      </c>
      <c r="C373">
        <v>4.7545538744288782</v>
      </c>
      <c r="D373">
        <v>77</v>
      </c>
      <c r="E373">
        <v>1320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237727693.72144392</v>
      </c>
    </row>
    <row r="374" spans="1:15" x14ac:dyDescent="0.25">
      <c r="A374">
        <v>8.48</v>
      </c>
      <c r="B374">
        <v>50.95</v>
      </c>
      <c r="C374">
        <v>4.8205962902716397</v>
      </c>
      <c r="D374">
        <v>77</v>
      </c>
      <c r="E374">
        <v>1345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241029814.51358199</v>
      </c>
    </row>
    <row r="375" spans="1:15" x14ac:dyDescent="0.25">
      <c r="A375">
        <v>8.68</v>
      </c>
      <c r="B375">
        <v>50.95</v>
      </c>
      <c r="C375">
        <v>4.8271643177252299</v>
      </c>
      <c r="D375">
        <v>79</v>
      </c>
      <c r="E375">
        <v>1374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241358215.88626149</v>
      </c>
    </row>
    <row r="376" spans="1:15" x14ac:dyDescent="0.25">
      <c r="A376">
        <v>8.8800000000000008</v>
      </c>
      <c r="B376">
        <v>50.95</v>
      </c>
      <c r="C376">
        <v>4.8289149086392769</v>
      </c>
      <c r="D376">
        <v>78</v>
      </c>
      <c r="E376">
        <v>1398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241445745.43196383</v>
      </c>
    </row>
    <row r="377" spans="1:15" x14ac:dyDescent="0.25">
      <c r="A377">
        <v>9.08</v>
      </c>
      <c r="B377">
        <v>50.95</v>
      </c>
      <c r="C377">
        <v>4.8373837642753479</v>
      </c>
      <c r="D377">
        <v>77</v>
      </c>
      <c r="E377">
        <v>1361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241869188.21376738</v>
      </c>
    </row>
    <row r="378" spans="1:15" x14ac:dyDescent="0.25">
      <c r="A378">
        <v>9.2800000000000011</v>
      </c>
      <c r="B378">
        <v>50.95</v>
      </c>
      <c r="C378">
        <v>4.8289545509081258</v>
      </c>
      <c r="D378">
        <v>77</v>
      </c>
      <c r="E378">
        <v>1345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241447727.54540628</v>
      </c>
    </row>
    <row r="379" spans="1:15" x14ac:dyDescent="0.25">
      <c r="A379">
        <v>9.48</v>
      </c>
      <c r="B379">
        <v>50.95</v>
      </c>
      <c r="C379">
        <v>4.8130105092764452</v>
      </c>
      <c r="D379">
        <v>76</v>
      </c>
      <c r="E379">
        <v>1342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240650525.46382228</v>
      </c>
    </row>
    <row r="380" spans="1:15" x14ac:dyDescent="0.25">
      <c r="A380">
        <v>9.68</v>
      </c>
      <c r="B380">
        <v>50.95</v>
      </c>
      <c r="C380">
        <v>4.8638886648100792</v>
      </c>
      <c r="D380">
        <v>78</v>
      </c>
      <c r="E380">
        <v>1365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243194433.24050397</v>
      </c>
    </row>
    <row r="381" spans="1:15" x14ac:dyDescent="0.25">
      <c r="A381">
        <v>9.8800000000000008</v>
      </c>
      <c r="B381">
        <v>50.95</v>
      </c>
      <c r="C381">
        <v>4.8663619008588181</v>
      </c>
      <c r="D381">
        <v>77</v>
      </c>
      <c r="E381">
        <v>1389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243318095.04294091</v>
      </c>
    </row>
    <row r="382" spans="1:15" x14ac:dyDescent="0.25">
      <c r="A382">
        <v>6.08</v>
      </c>
      <c r="B382">
        <v>50.75</v>
      </c>
      <c r="C382">
        <v>4.224260741134521</v>
      </c>
      <c r="D382">
        <v>77</v>
      </c>
      <c r="E382">
        <v>385</v>
      </c>
      <c r="F382">
        <v>31</v>
      </c>
      <c r="G382">
        <v>30</v>
      </c>
      <c r="H382">
        <v>55016.95421462597</v>
      </c>
      <c r="I382">
        <v>9</v>
      </c>
      <c r="J382">
        <v>5</v>
      </c>
      <c r="K382" t="s">
        <v>12</v>
      </c>
      <c r="L382">
        <v>558494.05754301895</v>
      </c>
      <c r="M382">
        <v>6576.5751877724388</v>
      </c>
      <c r="O382">
        <f t="shared" si="5"/>
        <v>211213037.05672604</v>
      </c>
    </row>
    <row r="383" spans="1:15" x14ac:dyDescent="0.25">
      <c r="A383">
        <v>6.28</v>
      </c>
      <c r="B383">
        <v>50.75</v>
      </c>
      <c r="C383">
        <v>4.2487620975846392</v>
      </c>
      <c r="D383">
        <v>75</v>
      </c>
      <c r="E383">
        <v>542.00000000000227</v>
      </c>
      <c r="F383">
        <v>30</v>
      </c>
      <c r="G383">
        <v>29</v>
      </c>
      <c r="H383">
        <v>53242.213756089652</v>
      </c>
      <c r="I383">
        <v>9</v>
      </c>
      <c r="J383">
        <v>5</v>
      </c>
      <c r="K383" t="s">
        <v>12</v>
      </c>
      <c r="L383">
        <v>540478.12020292156</v>
      </c>
      <c r="M383">
        <v>6557.2120425363491</v>
      </c>
      <c r="O383">
        <f t="shared" si="5"/>
        <v>212438104.87923196</v>
      </c>
    </row>
    <row r="384" spans="1:15" x14ac:dyDescent="0.25">
      <c r="A384">
        <v>6.48</v>
      </c>
      <c r="B384">
        <v>50.75</v>
      </c>
      <c r="C384">
        <v>4.3953359951604956</v>
      </c>
      <c r="D384">
        <v>71</v>
      </c>
      <c r="E384">
        <v>929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219766799.75802478</v>
      </c>
    </row>
    <row r="385" spans="1:15" x14ac:dyDescent="0.25">
      <c r="A385">
        <v>6.6800000000000006</v>
      </c>
      <c r="B385">
        <v>50.75</v>
      </c>
      <c r="C385">
        <v>4.5280572223424098</v>
      </c>
      <c r="D385">
        <v>73</v>
      </c>
      <c r="E385">
        <v>1078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226402861.1171205</v>
      </c>
    </row>
    <row r="386" spans="1:15" x14ac:dyDescent="0.25">
      <c r="A386">
        <v>6.8800000000000008</v>
      </c>
      <c r="B386">
        <v>50.75</v>
      </c>
      <c r="C386">
        <v>4.5279930402367103</v>
      </c>
      <c r="D386">
        <v>73</v>
      </c>
      <c r="E386">
        <v>1078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226399652.01183552</v>
      </c>
    </row>
    <row r="387" spans="1:15" x14ac:dyDescent="0.25">
      <c r="A387">
        <v>7.08</v>
      </c>
      <c r="B387">
        <v>50.75</v>
      </c>
      <c r="C387">
        <v>4.6227193024336559</v>
      </c>
      <c r="D387">
        <v>74</v>
      </c>
      <c r="E387">
        <v>1265</v>
      </c>
      <c r="F387">
        <v>28</v>
      </c>
      <c r="G387">
        <v>27</v>
      </c>
      <c r="H387">
        <v>49692.732839017008</v>
      </c>
      <c r="I387">
        <v>9</v>
      </c>
      <c r="J387">
        <v>5</v>
      </c>
      <c r="K387" t="s">
        <v>12</v>
      </c>
      <c r="L387">
        <v>504446.24552272679</v>
      </c>
      <c r="M387">
        <v>6479.8669786436367</v>
      </c>
      <c r="O387">
        <f t="shared" ref="O387:O401" si="6">C387*50000000</f>
        <v>231135965.12168279</v>
      </c>
    </row>
    <row r="388" spans="1:15" x14ac:dyDescent="0.25">
      <c r="A388">
        <v>7.28</v>
      </c>
      <c r="B388">
        <v>50.75</v>
      </c>
      <c r="C388">
        <v>4.6424349045895408</v>
      </c>
      <c r="D388">
        <v>76</v>
      </c>
      <c r="E388">
        <v>1245</v>
      </c>
      <c r="F388">
        <v>28</v>
      </c>
      <c r="G388">
        <v>27</v>
      </c>
      <c r="H388">
        <v>49692.732839017008</v>
      </c>
      <c r="I388">
        <v>9</v>
      </c>
      <c r="J388">
        <v>5</v>
      </c>
      <c r="K388" t="s">
        <v>12</v>
      </c>
      <c r="L388">
        <v>504446.24552272679</v>
      </c>
      <c r="M388">
        <v>6460.5581517362989</v>
      </c>
      <c r="O388">
        <f t="shared" si="6"/>
        <v>232121745.22947705</v>
      </c>
    </row>
    <row r="389" spans="1:15" x14ac:dyDescent="0.25">
      <c r="A389">
        <v>7.48</v>
      </c>
      <c r="B389">
        <v>50.75</v>
      </c>
      <c r="C389">
        <v>4.5862030896449477</v>
      </c>
      <c r="D389">
        <v>78</v>
      </c>
      <c r="E389">
        <v>1041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229310154.48224738</v>
      </c>
    </row>
    <row r="390" spans="1:15" x14ac:dyDescent="0.25">
      <c r="A390">
        <v>7.6800000000000006</v>
      </c>
      <c r="B390">
        <v>50.75</v>
      </c>
      <c r="C390">
        <v>4.6152269073537742</v>
      </c>
      <c r="D390">
        <v>78</v>
      </c>
      <c r="E390">
        <v>1083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230761345.36768872</v>
      </c>
    </row>
    <row r="391" spans="1:15" x14ac:dyDescent="0.25">
      <c r="A391">
        <v>7.8800000000000008</v>
      </c>
      <c r="B391">
        <v>50.75</v>
      </c>
      <c r="C391">
        <v>4.6162098618545624</v>
      </c>
      <c r="D391">
        <v>78</v>
      </c>
      <c r="E391">
        <v>1083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230810493.09272811</v>
      </c>
    </row>
    <row r="392" spans="1:15" x14ac:dyDescent="0.25">
      <c r="A392">
        <v>8.08</v>
      </c>
      <c r="B392">
        <v>50.75</v>
      </c>
      <c r="C392">
        <v>4.6715969507161992</v>
      </c>
      <c r="D392">
        <v>77</v>
      </c>
      <c r="E392">
        <v>1188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233579847.53580996</v>
      </c>
    </row>
    <row r="393" spans="1:15" x14ac:dyDescent="0.25">
      <c r="A393">
        <v>8.2800000000000011</v>
      </c>
      <c r="B393">
        <v>50.75</v>
      </c>
      <c r="C393">
        <v>4.7617318780608748</v>
      </c>
      <c r="D393">
        <v>77</v>
      </c>
      <c r="E393">
        <v>1320</v>
      </c>
      <c r="F393">
        <v>29</v>
      </c>
      <c r="G393">
        <v>28</v>
      </c>
      <c r="H393">
        <v>51467.473297553333</v>
      </c>
      <c r="I393">
        <v>9</v>
      </c>
      <c r="J393">
        <v>5</v>
      </c>
      <c r="K393" t="s">
        <v>12</v>
      </c>
      <c r="L393">
        <v>522462.18286282418</v>
      </c>
      <c r="M393">
        <v>6364.1844218884016</v>
      </c>
      <c r="O393">
        <f t="shared" si="6"/>
        <v>238086593.90304375</v>
      </c>
    </row>
    <row r="394" spans="1:15" x14ac:dyDescent="0.25">
      <c r="A394">
        <v>8.48</v>
      </c>
      <c r="B394">
        <v>50.75</v>
      </c>
      <c r="C394">
        <v>4.8276712802266823</v>
      </c>
      <c r="D394">
        <v>77</v>
      </c>
      <c r="E394">
        <v>1345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241383564.01133412</v>
      </c>
    </row>
    <row r="395" spans="1:15" x14ac:dyDescent="0.25">
      <c r="A395">
        <v>8.68</v>
      </c>
      <c r="B395">
        <v>50.75</v>
      </c>
      <c r="C395">
        <v>4.834538983229085</v>
      </c>
      <c r="D395">
        <v>78</v>
      </c>
      <c r="E395">
        <v>1399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241726949.16145426</v>
      </c>
    </row>
    <row r="396" spans="1:15" x14ac:dyDescent="0.25">
      <c r="A396">
        <v>8.8800000000000008</v>
      </c>
      <c r="B396">
        <v>50.75</v>
      </c>
      <c r="C396">
        <v>4.8360241773302048</v>
      </c>
      <c r="D396">
        <v>79</v>
      </c>
      <c r="E396">
        <v>1374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241801208.86651024</v>
      </c>
    </row>
    <row r="397" spans="1:15" x14ac:dyDescent="0.25">
      <c r="A397">
        <v>9.08</v>
      </c>
      <c r="B397">
        <v>50.75</v>
      </c>
      <c r="C397">
        <v>4.8445195992644479</v>
      </c>
      <c r="D397">
        <v>76</v>
      </c>
      <c r="E397">
        <v>1386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242225979.96322238</v>
      </c>
    </row>
    <row r="398" spans="1:15" x14ac:dyDescent="0.25">
      <c r="A398">
        <v>9.2800000000000011</v>
      </c>
      <c r="B398">
        <v>50.75</v>
      </c>
      <c r="C398">
        <v>4.8359650545550288</v>
      </c>
      <c r="D398">
        <v>76</v>
      </c>
      <c r="E398">
        <v>1370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241798252.72775143</v>
      </c>
    </row>
    <row r="399" spans="1:15" x14ac:dyDescent="0.25">
      <c r="A399">
        <v>9.48</v>
      </c>
      <c r="B399">
        <v>50.75</v>
      </c>
      <c r="C399">
        <v>4.8197449918979904</v>
      </c>
      <c r="D399">
        <v>77</v>
      </c>
      <c r="E399">
        <v>1318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240987249.59489954</v>
      </c>
    </row>
    <row r="400" spans="1:15" x14ac:dyDescent="0.25">
      <c r="A400">
        <v>9.68</v>
      </c>
      <c r="B400">
        <v>50.75</v>
      </c>
      <c r="C400">
        <v>4.8706427021030168</v>
      </c>
      <c r="D400">
        <v>77</v>
      </c>
      <c r="E400">
        <v>1390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243532135.10515085</v>
      </c>
    </row>
    <row r="401" spans="1:15" x14ac:dyDescent="0.25">
      <c r="A401">
        <v>9.8800000000000008</v>
      </c>
      <c r="B401">
        <v>50.75</v>
      </c>
      <c r="C401">
        <v>4.872838435392282</v>
      </c>
      <c r="D401">
        <v>78</v>
      </c>
      <c r="E401">
        <v>1365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243641921.7696141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2.8599504337778519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142997521.6888926</v>
      </c>
    </row>
    <row r="3" spans="1:15" x14ac:dyDescent="0.25">
      <c r="A3">
        <v>6.28</v>
      </c>
      <c r="B3">
        <v>54.55</v>
      </c>
      <c r="C3">
        <v>2.858489198777086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142924459.93885431</v>
      </c>
    </row>
    <row r="4" spans="1:15" x14ac:dyDescent="0.25">
      <c r="A4">
        <v>6.48</v>
      </c>
      <c r="B4">
        <v>54.55</v>
      </c>
      <c r="C4">
        <v>2.8574414935088308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142872074.67544153</v>
      </c>
    </row>
    <row r="5" spans="1:15" x14ac:dyDescent="0.25">
      <c r="A5">
        <v>6.6800000000000006</v>
      </c>
      <c r="B5">
        <v>54.55</v>
      </c>
      <c r="C5">
        <v>2.8568378954087348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142841894.77043673</v>
      </c>
    </row>
    <row r="6" spans="1:15" x14ac:dyDescent="0.25">
      <c r="A6">
        <v>6.8800000000000008</v>
      </c>
      <c r="B6">
        <v>54.55</v>
      </c>
      <c r="C6">
        <v>2.8566973828266851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142834869.14133427</v>
      </c>
    </row>
    <row r="7" spans="1:15" x14ac:dyDescent="0.25">
      <c r="A7">
        <v>7.08</v>
      </c>
      <c r="B7">
        <v>54.55</v>
      </c>
      <c r="C7">
        <v>2.8570245264476091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142851226.32238045</v>
      </c>
    </row>
    <row r="8" spans="1:15" x14ac:dyDescent="0.25">
      <c r="A8">
        <v>7.28</v>
      </c>
      <c r="B8">
        <v>54.55</v>
      </c>
      <c r="C8">
        <v>2.8590893382117208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142954466.91058603</v>
      </c>
    </row>
    <row r="9" spans="1:15" x14ac:dyDescent="0.25">
      <c r="A9">
        <v>7.48</v>
      </c>
      <c r="B9">
        <v>54.55</v>
      </c>
      <c r="C9">
        <v>2.872471993525886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143623599.6762943</v>
      </c>
    </row>
    <row r="10" spans="1:15" x14ac:dyDescent="0.25">
      <c r="A10">
        <v>7.6800000000000006</v>
      </c>
      <c r="B10">
        <v>54.55</v>
      </c>
      <c r="C10">
        <v>2.874088234291877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143704411.71459386</v>
      </c>
    </row>
    <row r="11" spans="1:15" x14ac:dyDescent="0.25">
      <c r="A11">
        <v>7.8800000000000008</v>
      </c>
      <c r="B11">
        <v>54.55</v>
      </c>
      <c r="C11">
        <v>2.8760633766930002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143803168.83465001</v>
      </c>
    </row>
    <row r="12" spans="1:15" x14ac:dyDescent="0.25">
      <c r="A12">
        <v>8.08</v>
      </c>
      <c r="B12">
        <v>54.55</v>
      </c>
      <c r="C12">
        <v>2.879488242037044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143974412.10185221</v>
      </c>
    </row>
    <row r="13" spans="1:15" x14ac:dyDescent="0.25">
      <c r="A13">
        <v>8.2800000000000011</v>
      </c>
      <c r="B13">
        <v>54.55</v>
      </c>
      <c r="C13">
        <v>2.9112136741127759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145560683.7056388</v>
      </c>
    </row>
    <row r="14" spans="1:15" x14ac:dyDescent="0.25">
      <c r="A14">
        <v>8.48</v>
      </c>
      <c r="B14">
        <v>54.55</v>
      </c>
      <c r="C14">
        <v>2.9723345398953338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148616726.99476668</v>
      </c>
    </row>
    <row r="15" spans="1:15" x14ac:dyDescent="0.25">
      <c r="A15">
        <v>8.68</v>
      </c>
      <c r="B15">
        <v>54.55</v>
      </c>
      <c r="C15">
        <v>3.137535803988118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156876790.19940591</v>
      </c>
    </row>
    <row r="16" spans="1:15" x14ac:dyDescent="0.25">
      <c r="A16">
        <v>8.8800000000000008</v>
      </c>
      <c r="B16">
        <v>54.55</v>
      </c>
      <c r="C16">
        <v>3.1407199550614759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157035997.75307381</v>
      </c>
    </row>
    <row r="17" spans="1:15" x14ac:dyDescent="0.25">
      <c r="A17">
        <v>9.08</v>
      </c>
      <c r="B17">
        <v>54.55</v>
      </c>
      <c r="C17">
        <v>3.3206379807558291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166031899.03779146</v>
      </c>
    </row>
    <row r="18" spans="1:15" x14ac:dyDescent="0.25">
      <c r="A18">
        <v>9.2800000000000011</v>
      </c>
      <c r="B18">
        <v>54.55</v>
      </c>
      <c r="C18">
        <v>3.4456592145031708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172282960.72515854</v>
      </c>
    </row>
    <row r="19" spans="1:15" x14ac:dyDescent="0.25">
      <c r="A19">
        <v>9.48</v>
      </c>
      <c r="B19">
        <v>54.55</v>
      </c>
      <c r="C19">
        <v>3.5044378641658618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175221893.20829308</v>
      </c>
    </row>
    <row r="20" spans="1:15" x14ac:dyDescent="0.25">
      <c r="A20">
        <v>9.68</v>
      </c>
      <c r="B20">
        <v>54.55</v>
      </c>
      <c r="C20">
        <v>3.4693912374274092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173469561.87137046</v>
      </c>
    </row>
    <row r="21" spans="1:15" x14ac:dyDescent="0.25">
      <c r="A21">
        <v>9.8800000000000008</v>
      </c>
      <c r="B21">
        <v>54.55</v>
      </c>
      <c r="C21">
        <v>3.4731350868122921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173656754.34061462</v>
      </c>
    </row>
    <row r="22" spans="1:15" x14ac:dyDescent="0.25">
      <c r="A22">
        <v>6.08</v>
      </c>
      <c r="B22">
        <v>54.35</v>
      </c>
      <c r="C22">
        <v>2.8543228153133802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142716140.76566902</v>
      </c>
    </row>
    <row r="23" spans="1:15" x14ac:dyDescent="0.25">
      <c r="A23">
        <v>6.28</v>
      </c>
      <c r="B23">
        <v>54.35</v>
      </c>
      <c r="C23">
        <v>2.853221451977042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142661072.5988521</v>
      </c>
    </row>
    <row r="24" spans="1:15" x14ac:dyDescent="0.25">
      <c r="A24">
        <v>6.48</v>
      </c>
      <c r="B24">
        <v>54.35</v>
      </c>
      <c r="C24">
        <v>2.85451853000915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142725926.5004575</v>
      </c>
    </row>
    <row r="25" spans="1:15" x14ac:dyDescent="0.25">
      <c r="A25">
        <v>6.6800000000000006</v>
      </c>
      <c r="B25">
        <v>54.35</v>
      </c>
      <c r="C25">
        <v>2.8537838759200951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142689193.79600474</v>
      </c>
    </row>
    <row r="26" spans="1:15" x14ac:dyDescent="0.25">
      <c r="A26">
        <v>6.8800000000000008</v>
      </c>
      <c r="B26">
        <v>54.35</v>
      </c>
      <c r="C26">
        <v>2.853612139300012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142680606.9650006</v>
      </c>
    </row>
    <row r="27" spans="1:15" x14ac:dyDescent="0.25">
      <c r="A27">
        <v>7.08</v>
      </c>
      <c r="B27">
        <v>54.35</v>
      </c>
      <c r="C27">
        <v>2.8495295852486429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142476479.26243213</v>
      </c>
    </row>
    <row r="28" spans="1:15" x14ac:dyDescent="0.25">
      <c r="A28">
        <v>7.28</v>
      </c>
      <c r="B28">
        <v>54.35</v>
      </c>
      <c r="C28">
        <v>2.8588048981265719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142940244.90632859</v>
      </c>
    </row>
    <row r="29" spans="1:15" x14ac:dyDescent="0.25">
      <c r="A29">
        <v>7.48</v>
      </c>
      <c r="B29">
        <v>54.35</v>
      </c>
      <c r="C29">
        <v>2.8665220127058788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143326100.63529393</v>
      </c>
    </row>
    <row r="30" spans="1:15" x14ac:dyDescent="0.25">
      <c r="A30">
        <v>7.6800000000000006</v>
      </c>
      <c r="B30">
        <v>54.35</v>
      </c>
      <c r="C30">
        <v>2.870998965509417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143549948.27547085</v>
      </c>
    </row>
    <row r="31" spans="1:15" x14ac:dyDescent="0.25">
      <c r="A31">
        <v>7.8800000000000008</v>
      </c>
      <c r="B31">
        <v>54.35</v>
      </c>
      <c r="C31">
        <v>2.8733063269468659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143665316.3473433</v>
      </c>
    </row>
    <row r="32" spans="1:15" x14ac:dyDescent="0.25">
      <c r="A32">
        <v>8.08</v>
      </c>
      <c r="B32">
        <v>54.35</v>
      </c>
      <c r="C32">
        <v>2.8842680044448969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144213400.22224486</v>
      </c>
    </row>
    <row r="33" spans="1:15" x14ac:dyDescent="0.25">
      <c r="A33">
        <v>8.2800000000000011</v>
      </c>
      <c r="B33">
        <v>54.35</v>
      </c>
      <c r="C33">
        <v>2.9144181635119919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145720908.1755996</v>
      </c>
    </row>
    <row r="34" spans="1:15" x14ac:dyDescent="0.25">
      <c r="A34">
        <v>8.48</v>
      </c>
      <c r="B34">
        <v>54.35</v>
      </c>
      <c r="C34">
        <v>2.9669105860423972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148345529.30211985</v>
      </c>
    </row>
    <row r="35" spans="1:15" x14ac:dyDescent="0.25">
      <c r="A35">
        <v>8.68</v>
      </c>
      <c r="B35">
        <v>54.35</v>
      </c>
      <c r="C35">
        <v>3.1271759562178811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156358797.81089404</v>
      </c>
    </row>
    <row r="36" spans="1:15" x14ac:dyDescent="0.25">
      <c r="A36">
        <v>8.8800000000000008</v>
      </c>
      <c r="B36">
        <v>54.35</v>
      </c>
      <c r="C36">
        <v>3.1306605576912321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156533027.8845616</v>
      </c>
    </row>
    <row r="37" spans="1:15" x14ac:dyDescent="0.25">
      <c r="A37">
        <v>9.08</v>
      </c>
      <c r="B37">
        <v>54.35</v>
      </c>
      <c r="C37">
        <v>3.3230616002868789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166153080.01434395</v>
      </c>
    </row>
    <row r="38" spans="1:15" x14ac:dyDescent="0.25">
      <c r="A38">
        <v>9.2800000000000011</v>
      </c>
      <c r="B38">
        <v>54.35</v>
      </c>
      <c r="C38">
        <v>3.4737542786289981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173687713.93144992</v>
      </c>
    </row>
    <row r="39" spans="1:15" x14ac:dyDescent="0.25">
      <c r="A39">
        <v>9.48</v>
      </c>
      <c r="B39">
        <v>54.35</v>
      </c>
      <c r="C39">
        <v>3.5740005909231218</v>
      </c>
      <c r="D39">
        <v>78</v>
      </c>
      <c r="E39">
        <v>21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178700029.54615608</v>
      </c>
    </row>
    <row r="40" spans="1:15" x14ac:dyDescent="0.25">
      <c r="A40">
        <v>9.68</v>
      </c>
      <c r="B40">
        <v>54.35</v>
      </c>
      <c r="C40">
        <v>3.5734038933220731</v>
      </c>
      <c r="D40">
        <v>78</v>
      </c>
      <c r="E40">
        <v>14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178670194.66610366</v>
      </c>
    </row>
    <row r="41" spans="1:15" x14ac:dyDescent="0.25">
      <c r="A41">
        <v>9.8800000000000008</v>
      </c>
      <c r="B41">
        <v>54.35</v>
      </c>
      <c r="C41">
        <v>3.5773530413085619</v>
      </c>
      <c r="D41">
        <v>78</v>
      </c>
      <c r="E41">
        <v>14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178867652.06542811</v>
      </c>
    </row>
    <row r="42" spans="1:15" x14ac:dyDescent="0.25">
      <c r="A42">
        <v>6.08</v>
      </c>
      <c r="B42">
        <v>54.15</v>
      </c>
      <c r="C42">
        <v>2.8648539784534548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143242698.92267275</v>
      </c>
    </row>
    <row r="43" spans="1:15" x14ac:dyDescent="0.25">
      <c r="A43">
        <v>6.28</v>
      </c>
      <c r="B43">
        <v>54.15</v>
      </c>
      <c r="C43">
        <v>2.858878871276854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142943943.56384271</v>
      </c>
    </row>
    <row r="44" spans="1:15" x14ac:dyDescent="0.25">
      <c r="A44">
        <v>6.48</v>
      </c>
      <c r="B44">
        <v>54.15</v>
      </c>
      <c r="C44">
        <v>2.8585779286953872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142928896.43476936</v>
      </c>
    </row>
    <row r="45" spans="1:15" x14ac:dyDescent="0.25">
      <c r="A45">
        <v>6.6800000000000006</v>
      </c>
      <c r="B45">
        <v>54.15</v>
      </c>
      <c r="C45">
        <v>2.8563632372352812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142818161.86176407</v>
      </c>
    </row>
    <row r="46" spans="1:15" x14ac:dyDescent="0.25">
      <c r="A46">
        <v>6.8800000000000008</v>
      </c>
      <c r="B46">
        <v>54.15</v>
      </c>
      <c r="C46">
        <v>2.856143123414173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142807156.17070866</v>
      </c>
    </row>
    <row r="47" spans="1:15" x14ac:dyDescent="0.25">
      <c r="A47">
        <v>7.08</v>
      </c>
      <c r="B47">
        <v>54.15</v>
      </c>
      <c r="C47">
        <v>2.856654008437677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142832700.42188385</v>
      </c>
    </row>
    <row r="48" spans="1:15" x14ac:dyDescent="0.25">
      <c r="A48">
        <v>7.28</v>
      </c>
      <c r="B48">
        <v>54.15</v>
      </c>
      <c r="C48">
        <v>2.8687420328615612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143437101.64307806</v>
      </c>
    </row>
    <row r="49" spans="1:15" x14ac:dyDescent="0.25">
      <c r="A49">
        <v>7.48</v>
      </c>
      <c r="B49">
        <v>54.15</v>
      </c>
      <c r="C49">
        <v>2.883854744869542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144192737.24347711</v>
      </c>
    </row>
    <row r="50" spans="1:15" x14ac:dyDescent="0.25">
      <c r="A50">
        <v>7.6800000000000006</v>
      </c>
      <c r="B50">
        <v>54.15</v>
      </c>
      <c r="C50">
        <v>2.891154735781893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144557736.78909466</v>
      </c>
    </row>
    <row r="51" spans="1:15" x14ac:dyDescent="0.25">
      <c r="A51">
        <v>7.8800000000000008</v>
      </c>
      <c r="B51">
        <v>54.15</v>
      </c>
      <c r="C51">
        <v>2.893891833727694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144694591.68638471</v>
      </c>
    </row>
    <row r="52" spans="1:15" x14ac:dyDescent="0.25">
      <c r="A52">
        <v>8.08</v>
      </c>
      <c r="B52">
        <v>54.15</v>
      </c>
      <c r="C52">
        <v>2.9020760392968579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145103801.96484289</v>
      </c>
    </row>
    <row r="53" spans="1:15" x14ac:dyDescent="0.25">
      <c r="A53">
        <v>8.2800000000000011</v>
      </c>
      <c r="B53">
        <v>54.15</v>
      </c>
      <c r="C53">
        <v>2.940312263434202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147015613.1717101</v>
      </c>
    </row>
    <row r="54" spans="1:15" x14ac:dyDescent="0.25">
      <c r="A54">
        <v>8.48</v>
      </c>
      <c r="B54">
        <v>54.15</v>
      </c>
      <c r="C54">
        <v>2.994363354046147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149718167.70230734</v>
      </c>
    </row>
    <row r="55" spans="1:15" x14ac:dyDescent="0.25">
      <c r="A55">
        <v>8.68</v>
      </c>
      <c r="B55">
        <v>54.15</v>
      </c>
      <c r="C55">
        <v>3.168364874620857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158418243.73104286</v>
      </c>
    </row>
    <row r="56" spans="1:15" x14ac:dyDescent="0.25">
      <c r="A56">
        <v>8.8800000000000008</v>
      </c>
      <c r="B56">
        <v>54.15</v>
      </c>
      <c r="C56">
        <v>3.1721605854064689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158608029.27032346</v>
      </c>
    </row>
    <row r="57" spans="1:15" x14ac:dyDescent="0.25">
      <c r="A57">
        <v>9.08</v>
      </c>
      <c r="B57">
        <v>54.15</v>
      </c>
      <c r="C57">
        <v>3.3913441351334792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169567206.75667396</v>
      </c>
    </row>
    <row r="58" spans="1:15" x14ac:dyDescent="0.25">
      <c r="A58">
        <v>9.2800000000000011</v>
      </c>
      <c r="B58">
        <v>54.15</v>
      </c>
      <c r="C58">
        <v>3.5494306439570691</v>
      </c>
      <c r="D58">
        <v>77</v>
      </c>
      <c r="E58">
        <v>17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177471532.19785345</v>
      </c>
    </row>
    <row r="59" spans="1:15" x14ac:dyDescent="0.25">
      <c r="A59">
        <v>9.48</v>
      </c>
      <c r="B59">
        <v>54.15</v>
      </c>
      <c r="C59">
        <v>3.6756206830380629</v>
      </c>
      <c r="D59">
        <v>83</v>
      </c>
      <c r="E59">
        <v>0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183781034.15190315</v>
      </c>
    </row>
    <row r="60" spans="1:15" x14ac:dyDescent="0.25">
      <c r="A60">
        <v>9.68</v>
      </c>
      <c r="B60">
        <v>54.15</v>
      </c>
      <c r="C60">
        <v>3.6702591214998899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183512956.0749945</v>
      </c>
    </row>
    <row r="61" spans="1:15" x14ac:dyDescent="0.25">
      <c r="A61">
        <v>9.8800000000000008</v>
      </c>
      <c r="B61">
        <v>54.15</v>
      </c>
      <c r="C61">
        <v>3.6743990325780418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183719951.62890208</v>
      </c>
    </row>
    <row r="62" spans="1:15" x14ac:dyDescent="0.25">
      <c r="A62">
        <v>6.08</v>
      </c>
      <c r="B62">
        <v>53.95</v>
      </c>
      <c r="C62">
        <v>2.8840892489367649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144204462.44683823</v>
      </c>
    </row>
    <row r="63" spans="1:15" x14ac:dyDescent="0.25">
      <c r="A63">
        <v>6.28</v>
      </c>
      <c r="B63">
        <v>53.95</v>
      </c>
      <c r="C63">
        <v>2.8789801084956559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143949005.42478278</v>
      </c>
    </row>
    <row r="64" spans="1:15" x14ac:dyDescent="0.25">
      <c r="A64">
        <v>6.48</v>
      </c>
      <c r="B64">
        <v>53.95</v>
      </c>
      <c r="C64">
        <v>2.8793135977218531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143965679.88609266</v>
      </c>
    </row>
    <row r="65" spans="1:15" x14ac:dyDescent="0.25">
      <c r="A65">
        <v>6.6800000000000006</v>
      </c>
      <c r="B65">
        <v>53.95</v>
      </c>
      <c r="C65">
        <v>2.8780425497725148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143902127.48862574</v>
      </c>
    </row>
    <row r="66" spans="1:15" x14ac:dyDescent="0.25">
      <c r="A66">
        <v>6.8800000000000008</v>
      </c>
      <c r="B66">
        <v>53.95</v>
      </c>
      <c r="C66">
        <v>2.8777375865994541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143886879.32997271</v>
      </c>
    </row>
    <row r="67" spans="1:15" x14ac:dyDescent="0.25">
      <c r="A67">
        <v>7.08</v>
      </c>
      <c r="B67">
        <v>53.95</v>
      </c>
      <c r="C67">
        <v>2.8930208300713169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144651041.50356585</v>
      </c>
    </row>
    <row r="68" spans="1:15" x14ac:dyDescent="0.25">
      <c r="A68">
        <v>7.28</v>
      </c>
      <c r="B68">
        <v>53.95</v>
      </c>
      <c r="C68">
        <v>2.9194613508869312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145973067.54434657</v>
      </c>
    </row>
    <row r="69" spans="1:15" x14ac:dyDescent="0.25">
      <c r="A69">
        <v>7.48</v>
      </c>
      <c r="B69">
        <v>53.95</v>
      </c>
      <c r="C69">
        <v>2.940723321860073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147036166.09300366</v>
      </c>
    </row>
    <row r="70" spans="1:15" x14ac:dyDescent="0.25">
      <c r="A70">
        <v>7.6800000000000006</v>
      </c>
      <c r="B70">
        <v>53.95</v>
      </c>
      <c r="C70">
        <v>2.958834522114477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147941726.10572386</v>
      </c>
    </row>
    <row r="71" spans="1:15" x14ac:dyDescent="0.25">
      <c r="A71">
        <v>7.8800000000000008</v>
      </c>
      <c r="B71">
        <v>53.95</v>
      </c>
      <c r="C71">
        <v>2.962115942819727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148105797.14098635</v>
      </c>
    </row>
    <row r="72" spans="1:15" x14ac:dyDescent="0.25">
      <c r="A72">
        <v>8.08</v>
      </c>
      <c r="B72">
        <v>53.95</v>
      </c>
      <c r="C72">
        <v>2.9713412631057139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148567063.15528569</v>
      </c>
    </row>
    <row r="73" spans="1:15" x14ac:dyDescent="0.25">
      <c r="A73">
        <v>8.2800000000000011</v>
      </c>
      <c r="B73">
        <v>53.95</v>
      </c>
      <c r="C73">
        <v>3.023957221949213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151197861.09746066</v>
      </c>
    </row>
    <row r="74" spans="1:15" x14ac:dyDescent="0.25">
      <c r="A74">
        <v>8.48</v>
      </c>
      <c r="B74">
        <v>53.95</v>
      </c>
      <c r="C74">
        <v>3.1092890431360041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155464452.15680021</v>
      </c>
    </row>
    <row r="75" spans="1:15" x14ac:dyDescent="0.25">
      <c r="A75">
        <v>8.68</v>
      </c>
      <c r="B75">
        <v>53.95</v>
      </c>
      <c r="C75">
        <v>3.2589917249368741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162949586.2468437</v>
      </c>
    </row>
    <row r="76" spans="1:15" x14ac:dyDescent="0.25">
      <c r="A76">
        <v>8.8800000000000008</v>
      </c>
      <c r="B76">
        <v>53.95</v>
      </c>
      <c r="C76">
        <v>3.2630845605957122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163154228.0297856</v>
      </c>
    </row>
    <row r="77" spans="1:15" x14ac:dyDescent="0.25">
      <c r="A77">
        <v>9.08</v>
      </c>
      <c r="B77">
        <v>53.95</v>
      </c>
      <c r="C77">
        <v>3.5188255350307358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175941276.75153679</v>
      </c>
    </row>
    <row r="78" spans="1:15" x14ac:dyDescent="0.25">
      <c r="A78">
        <v>9.2800000000000011</v>
      </c>
      <c r="B78">
        <v>53.95</v>
      </c>
      <c r="C78">
        <v>3.6732052683119392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183660263.41559696</v>
      </c>
    </row>
    <row r="79" spans="1:15" x14ac:dyDescent="0.25">
      <c r="A79">
        <v>9.48</v>
      </c>
      <c r="B79">
        <v>53.95</v>
      </c>
      <c r="C79">
        <v>3.7713261857035212</v>
      </c>
      <c r="D79">
        <v>89</v>
      </c>
      <c r="E79">
        <v>17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188566309.28517607</v>
      </c>
    </row>
    <row r="80" spans="1:15" x14ac:dyDescent="0.25">
      <c r="A80">
        <v>9.68</v>
      </c>
      <c r="B80">
        <v>53.95</v>
      </c>
      <c r="C80">
        <v>3.7635862159337181</v>
      </c>
      <c r="D80">
        <v>88</v>
      </c>
      <c r="E80">
        <v>21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188179310.7966859</v>
      </c>
    </row>
    <row r="81" spans="1:15" x14ac:dyDescent="0.25">
      <c r="A81">
        <v>9.8800000000000008</v>
      </c>
      <c r="B81">
        <v>53.95</v>
      </c>
      <c r="C81">
        <v>3.7678901202945441</v>
      </c>
      <c r="D81">
        <v>88</v>
      </c>
      <c r="E81">
        <v>21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188394506.01472721</v>
      </c>
    </row>
    <row r="82" spans="1:15" x14ac:dyDescent="0.25">
      <c r="A82">
        <v>6.08</v>
      </c>
      <c r="B82">
        <v>53.75</v>
      </c>
      <c r="C82">
        <v>2.8790013710741311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143950068.55370656</v>
      </c>
    </row>
    <row r="83" spans="1:15" x14ac:dyDescent="0.25">
      <c r="A83">
        <v>6.28</v>
      </c>
      <c r="B83">
        <v>53.75</v>
      </c>
      <c r="C83">
        <v>2.8731070988496881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143655354.94248441</v>
      </c>
    </row>
    <row r="84" spans="1:15" x14ac:dyDescent="0.25">
      <c r="A84">
        <v>6.48</v>
      </c>
      <c r="B84">
        <v>53.75</v>
      </c>
      <c r="C84">
        <v>2.8726107122034681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143630535.6101734</v>
      </c>
    </row>
    <row r="85" spans="1:15" x14ac:dyDescent="0.25">
      <c r="A85">
        <v>6.6800000000000006</v>
      </c>
      <c r="B85">
        <v>53.75</v>
      </c>
      <c r="C85">
        <v>2.8706729830075779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143533649.15037888</v>
      </c>
    </row>
    <row r="86" spans="1:15" x14ac:dyDescent="0.25">
      <c r="A86">
        <v>6.8800000000000008</v>
      </c>
      <c r="B86">
        <v>53.75</v>
      </c>
      <c r="C86">
        <v>2.8701819791780991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143509098.95890495</v>
      </c>
    </row>
    <row r="87" spans="1:15" x14ac:dyDescent="0.25">
      <c r="A87">
        <v>7.08</v>
      </c>
      <c r="B87">
        <v>53.75</v>
      </c>
      <c r="C87">
        <v>2.885878154871226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144293907.7435613</v>
      </c>
    </row>
    <row r="88" spans="1:15" x14ac:dyDescent="0.25">
      <c r="A88">
        <v>7.28</v>
      </c>
      <c r="B88">
        <v>53.75</v>
      </c>
      <c r="C88">
        <v>2.9130863278595558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145654316.3929778</v>
      </c>
    </row>
    <row r="89" spans="1:15" x14ac:dyDescent="0.25">
      <c r="A89">
        <v>7.48</v>
      </c>
      <c r="B89">
        <v>53.75</v>
      </c>
      <c r="C89">
        <v>2.93517591967534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146758795.983767</v>
      </c>
    </row>
    <row r="90" spans="1:15" x14ac:dyDescent="0.25">
      <c r="A90">
        <v>7.6800000000000006</v>
      </c>
      <c r="B90">
        <v>53.75</v>
      </c>
      <c r="C90">
        <v>2.9540297118387899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147701485.59193951</v>
      </c>
    </row>
    <row r="91" spans="1:15" x14ac:dyDescent="0.25">
      <c r="A91">
        <v>7.8800000000000008</v>
      </c>
      <c r="B91">
        <v>53.75</v>
      </c>
      <c r="C91">
        <v>2.957933765346167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147896688.26730835</v>
      </c>
    </row>
    <row r="92" spans="1:15" x14ac:dyDescent="0.25">
      <c r="A92">
        <v>8.08</v>
      </c>
      <c r="B92">
        <v>53.75</v>
      </c>
      <c r="C92">
        <v>2.9676704698056642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148383523.49028322</v>
      </c>
    </row>
    <row r="93" spans="1:15" x14ac:dyDescent="0.25">
      <c r="A93">
        <v>8.2800000000000011</v>
      </c>
      <c r="B93">
        <v>53.75</v>
      </c>
      <c r="C93">
        <v>3.020706159059388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151035307.9529694</v>
      </c>
    </row>
    <row r="94" spans="1:15" x14ac:dyDescent="0.25">
      <c r="A94">
        <v>8.48</v>
      </c>
      <c r="B94">
        <v>53.75</v>
      </c>
      <c r="C94">
        <v>3.1063851323473779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155319256.61736891</v>
      </c>
    </row>
    <row r="95" spans="1:15" x14ac:dyDescent="0.25">
      <c r="A95">
        <v>8.68</v>
      </c>
      <c r="B95">
        <v>53.75</v>
      </c>
      <c r="C95">
        <v>3.256378060995039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162818903.04975194</v>
      </c>
    </row>
    <row r="96" spans="1:15" x14ac:dyDescent="0.25">
      <c r="A96">
        <v>8.8800000000000008</v>
      </c>
      <c r="B96">
        <v>53.75</v>
      </c>
      <c r="C96">
        <v>3.260716408710195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163035820.43550974</v>
      </c>
    </row>
    <row r="97" spans="1:15" x14ac:dyDescent="0.25">
      <c r="A97">
        <v>9.08</v>
      </c>
      <c r="B97">
        <v>53.75</v>
      </c>
      <c r="C97">
        <v>3.5166674429478002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175833372.14739001</v>
      </c>
    </row>
    <row r="98" spans="1:15" x14ac:dyDescent="0.25">
      <c r="A98">
        <v>9.2800000000000011</v>
      </c>
      <c r="B98">
        <v>53.75</v>
      </c>
      <c r="C98">
        <v>3.6712288509172648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183561442.54586324</v>
      </c>
    </row>
    <row r="99" spans="1:15" x14ac:dyDescent="0.25">
      <c r="A99">
        <v>9.48</v>
      </c>
      <c r="B99">
        <v>53.75</v>
      </c>
      <c r="C99">
        <v>3.7695084680785338</v>
      </c>
      <c r="D99">
        <v>89</v>
      </c>
      <c r="E99">
        <v>17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188475423.4039267</v>
      </c>
    </row>
    <row r="100" spans="1:15" x14ac:dyDescent="0.25">
      <c r="A100">
        <v>9.68</v>
      </c>
      <c r="B100">
        <v>53.75</v>
      </c>
      <c r="C100">
        <v>3.7619084015866879</v>
      </c>
      <c r="D100">
        <v>88</v>
      </c>
      <c r="E100">
        <v>21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188095420.07933441</v>
      </c>
    </row>
    <row r="101" spans="1:15" x14ac:dyDescent="0.25">
      <c r="A101">
        <v>9.8800000000000008</v>
      </c>
      <c r="B101">
        <v>53.75</v>
      </c>
      <c r="C101">
        <v>3.7663366728505858</v>
      </c>
      <c r="D101">
        <v>88</v>
      </c>
      <c r="E101">
        <v>21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188316833.64252928</v>
      </c>
    </row>
    <row r="102" spans="1:15" x14ac:dyDescent="0.25">
      <c r="A102">
        <v>6.08</v>
      </c>
      <c r="B102">
        <v>53.55</v>
      </c>
      <c r="C102">
        <v>2.9213428492326168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146067142.46163085</v>
      </c>
    </row>
    <row r="103" spans="1:15" x14ac:dyDescent="0.25">
      <c r="A103">
        <v>6.28</v>
      </c>
      <c r="B103">
        <v>53.55</v>
      </c>
      <c r="C103">
        <v>2.9189503736765769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145947518.68382886</v>
      </c>
    </row>
    <row r="104" spans="1:15" x14ac:dyDescent="0.25">
      <c r="A104">
        <v>6.48</v>
      </c>
      <c r="B104">
        <v>53.55</v>
      </c>
      <c r="C104">
        <v>2.9420654427429032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147103272.13714516</v>
      </c>
    </row>
    <row r="105" spans="1:15" x14ac:dyDescent="0.25">
      <c r="A105">
        <v>6.6800000000000006</v>
      </c>
      <c r="B105">
        <v>53.55</v>
      </c>
      <c r="C105">
        <v>2.973479823624694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148673991.18123469</v>
      </c>
    </row>
    <row r="106" spans="1:15" x14ac:dyDescent="0.25">
      <c r="A106">
        <v>6.8800000000000008</v>
      </c>
      <c r="B106">
        <v>53.55</v>
      </c>
      <c r="C106">
        <v>2.9723080627128748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148615403.13564375</v>
      </c>
    </row>
    <row r="107" spans="1:15" x14ac:dyDescent="0.25">
      <c r="A107">
        <v>7.08</v>
      </c>
      <c r="B107">
        <v>53.55</v>
      </c>
      <c r="C107">
        <v>3.0564561626834008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152822808.13417006</v>
      </c>
    </row>
    <row r="108" spans="1:15" x14ac:dyDescent="0.25">
      <c r="A108">
        <v>7.28</v>
      </c>
      <c r="B108">
        <v>53.55</v>
      </c>
      <c r="C108">
        <v>3.1120860036581961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155604300.18290982</v>
      </c>
    </row>
    <row r="109" spans="1:15" x14ac:dyDescent="0.25">
      <c r="A109">
        <v>7.48</v>
      </c>
      <c r="B109">
        <v>53.55</v>
      </c>
      <c r="C109">
        <v>3.1739821489662439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158699107.44831219</v>
      </c>
    </row>
    <row r="110" spans="1:15" x14ac:dyDescent="0.25">
      <c r="A110">
        <v>7.6800000000000006</v>
      </c>
      <c r="B110">
        <v>53.55</v>
      </c>
      <c r="C110">
        <v>3.2163085621551861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160815428.1077593</v>
      </c>
    </row>
    <row r="111" spans="1:15" x14ac:dyDescent="0.25">
      <c r="A111">
        <v>7.8800000000000008</v>
      </c>
      <c r="B111">
        <v>53.55</v>
      </c>
      <c r="C111">
        <v>3.2207208983663049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161036044.91831523</v>
      </c>
    </row>
    <row r="112" spans="1:15" x14ac:dyDescent="0.25">
      <c r="A112">
        <v>8.08</v>
      </c>
      <c r="B112">
        <v>53.55</v>
      </c>
      <c r="C112">
        <v>3.2354095217116159</v>
      </c>
      <c r="D112">
        <v>64</v>
      </c>
      <c r="E112">
        <v>16</v>
      </c>
      <c r="F112">
        <v>25</v>
      </c>
      <c r="G112">
        <v>24</v>
      </c>
      <c r="H112">
        <v>44368.511463408053</v>
      </c>
      <c r="I112">
        <v>9</v>
      </c>
      <c r="J112">
        <v>5</v>
      </c>
      <c r="K112" t="s">
        <v>12</v>
      </c>
      <c r="L112">
        <v>450398.43350243458</v>
      </c>
      <c r="M112">
        <v>6537.8710474981881</v>
      </c>
      <c r="O112">
        <f t="shared" si="1"/>
        <v>161770476.0855808</v>
      </c>
    </row>
    <row r="113" spans="1:15" x14ac:dyDescent="0.25">
      <c r="A113">
        <v>8.2800000000000011</v>
      </c>
      <c r="B113">
        <v>53.55</v>
      </c>
      <c r="C113">
        <v>3.296811252301886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164840562.6150943</v>
      </c>
    </row>
    <row r="114" spans="1:15" x14ac:dyDescent="0.25">
      <c r="A114">
        <v>8.48</v>
      </c>
      <c r="B114">
        <v>53.55</v>
      </c>
      <c r="C114">
        <v>3.3817156851618599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169085784.258093</v>
      </c>
    </row>
    <row r="115" spans="1:15" x14ac:dyDescent="0.25">
      <c r="A115">
        <v>8.68</v>
      </c>
      <c r="B115">
        <v>53.55</v>
      </c>
      <c r="C115">
        <v>3.5483902881255531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177419514.40627766</v>
      </c>
    </row>
    <row r="116" spans="1:15" x14ac:dyDescent="0.25">
      <c r="A116">
        <v>8.8800000000000008</v>
      </c>
      <c r="B116">
        <v>53.55</v>
      </c>
      <c r="C116">
        <v>3.5528791970532638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177643959.85266319</v>
      </c>
    </row>
    <row r="117" spans="1:15" x14ac:dyDescent="0.25">
      <c r="A117">
        <v>9.08</v>
      </c>
      <c r="B117">
        <v>53.55</v>
      </c>
      <c r="C117">
        <v>3.7266068370787289</v>
      </c>
      <c r="D117">
        <v>87</v>
      </c>
      <c r="E117">
        <v>11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186330341.85393643</v>
      </c>
    </row>
    <row r="118" spans="1:15" x14ac:dyDescent="0.25">
      <c r="A118">
        <v>9.2800000000000011</v>
      </c>
      <c r="B118">
        <v>53.55</v>
      </c>
      <c r="C118">
        <v>3.8204007564409941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191020037.82204971</v>
      </c>
    </row>
    <row r="119" spans="1:15" x14ac:dyDescent="0.25">
      <c r="A119">
        <v>9.48</v>
      </c>
      <c r="B119">
        <v>53.55</v>
      </c>
      <c r="C119">
        <v>3.8439601179681269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192198005.89840636</v>
      </c>
    </row>
    <row r="120" spans="1:15" x14ac:dyDescent="0.25">
      <c r="A120">
        <v>9.68</v>
      </c>
      <c r="B120">
        <v>53.55</v>
      </c>
      <c r="C120">
        <v>3.8351103897618959</v>
      </c>
      <c r="D120">
        <v>94</v>
      </c>
      <c r="E120">
        <v>0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191755519.48809481</v>
      </c>
    </row>
    <row r="121" spans="1:15" x14ac:dyDescent="0.25">
      <c r="A121">
        <v>9.8800000000000008</v>
      </c>
      <c r="B121">
        <v>53.55</v>
      </c>
      <c r="C121">
        <v>3.8396123566900848</v>
      </c>
      <c r="D121">
        <v>94</v>
      </c>
      <c r="E121">
        <v>0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191980617.83450425</v>
      </c>
    </row>
    <row r="122" spans="1:15" x14ac:dyDescent="0.25">
      <c r="A122">
        <v>6.08</v>
      </c>
      <c r="B122">
        <v>53.35</v>
      </c>
      <c r="C122">
        <v>3.1122204753679412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155611023.76839706</v>
      </c>
    </row>
    <row r="123" spans="1:15" x14ac:dyDescent="0.25">
      <c r="A123">
        <v>6.28</v>
      </c>
      <c r="B123">
        <v>53.35</v>
      </c>
      <c r="C123">
        <v>3.151524896330602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157576244.81653011</v>
      </c>
    </row>
    <row r="124" spans="1:15" x14ac:dyDescent="0.25">
      <c r="A124">
        <v>6.48</v>
      </c>
      <c r="B124">
        <v>53.35</v>
      </c>
      <c r="C124">
        <v>3.1922054262464461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159610271.31232232</v>
      </c>
    </row>
    <row r="125" spans="1:15" x14ac:dyDescent="0.25">
      <c r="A125">
        <v>6.6800000000000006</v>
      </c>
      <c r="B125">
        <v>53.35</v>
      </c>
      <c r="C125">
        <v>3.2192186559531319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160960932.7976566</v>
      </c>
    </row>
    <row r="126" spans="1:15" x14ac:dyDescent="0.25">
      <c r="A126">
        <v>6.8800000000000008</v>
      </c>
      <c r="B126">
        <v>53.35</v>
      </c>
      <c r="C126">
        <v>3.217659810167091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160882990.50835454</v>
      </c>
    </row>
    <row r="127" spans="1:15" x14ac:dyDescent="0.25">
      <c r="A127">
        <v>7.08</v>
      </c>
      <c r="B127">
        <v>53.35</v>
      </c>
      <c r="C127">
        <v>3.3297148274453332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166485741.37226665</v>
      </c>
    </row>
    <row r="128" spans="1:15" x14ac:dyDescent="0.25">
      <c r="A128">
        <v>7.28</v>
      </c>
      <c r="B128">
        <v>53.35</v>
      </c>
      <c r="C128">
        <v>3.4131987020411581</v>
      </c>
      <c r="D128">
        <v>71</v>
      </c>
      <c r="E128">
        <v>20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170659935.1020579</v>
      </c>
    </row>
    <row r="129" spans="1:15" x14ac:dyDescent="0.25">
      <c r="A129">
        <v>7.48</v>
      </c>
      <c r="B129">
        <v>53.35</v>
      </c>
      <c r="C129">
        <v>3.494077737642109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174703886.88210544</v>
      </c>
    </row>
    <row r="130" spans="1:15" x14ac:dyDescent="0.25">
      <c r="A130">
        <v>7.6800000000000006</v>
      </c>
      <c r="B130">
        <v>53.35</v>
      </c>
      <c r="C130">
        <v>3.556843290924899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177842164.54624495</v>
      </c>
    </row>
    <row r="131" spans="1:15" x14ac:dyDescent="0.25">
      <c r="A131">
        <v>7.8800000000000008</v>
      </c>
      <c r="B131">
        <v>53.35</v>
      </c>
      <c r="C131">
        <v>3.5613216159128509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178066080.79564255</v>
      </c>
    </row>
    <row r="132" spans="1:15" x14ac:dyDescent="0.25">
      <c r="A132">
        <v>8.08</v>
      </c>
      <c r="B132">
        <v>53.35</v>
      </c>
      <c r="C132">
        <v>3.5975331002051418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179876655.0102571</v>
      </c>
    </row>
    <row r="133" spans="1:15" x14ac:dyDescent="0.25">
      <c r="A133">
        <v>8.2800000000000011</v>
      </c>
      <c r="B133">
        <v>53.35</v>
      </c>
      <c r="C133">
        <v>3.64961241486635</v>
      </c>
      <c r="D133">
        <v>83</v>
      </c>
      <c r="E133">
        <v>10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182480620.74331751</v>
      </c>
    </row>
    <row r="134" spans="1:15" x14ac:dyDescent="0.25">
      <c r="A134">
        <v>8.48</v>
      </c>
      <c r="B134">
        <v>53.35</v>
      </c>
      <c r="C134">
        <v>3.7308546314682411</v>
      </c>
      <c r="D134">
        <v>88</v>
      </c>
      <c r="E134">
        <v>16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186542731.57341206</v>
      </c>
    </row>
    <row r="135" spans="1:15" x14ac:dyDescent="0.25">
      <c r="A135">
        <v>8.68</v>
      </c>
      <c r="B135">
        <v>53.35</v>
      </c>
      <c r="C135">
        <v>3.8176195979441112</v>
      </c>
      <c r="D135">
        <v>91</v>
      </c>
      <c r="E135">
        <v>5</v>
      </c>
      <c r="F135">
        <v>29</v>
      </c>
      <c r="G135">
        <v>28</v>
      </c>
      <c r="H135">
        <v>51467.473297553333</v>
      </c>
      <c r="I135">
        <v>9</v>
      </c>
      <c r="J135">
        <v>5</v>
      </c>
      <c r="K135" t="s">
        <v>12</v>
      </c>
      <c r="L135">
        <v>522462.18286282418</v>
      </c>
      <c r="M135">
        <v>6469.5465953146804</v>
      </c>
      <c r="O135">
        <f t="shared" si="2"/>
        <v>190880979.89720556</v>
      </c>
    </row>
    <row r="136" spans="1:15" x14ac:dyDescent="0.25">
      <c r="A136">
        <v>8.8800000000000008</v>
      </c>
      <c r="B136">
        <v>53.35</v>
      </c>
      <c r="C136">
        <v>3.8221325107380251</v>
      </c>
      <c r="D136">
        <v>91</v>
      </c>
      <c r="E136">
        <v>5</v>
      </c>
      <c r="F136">
        <v>29</v>
      </c>
      <c r="G136">
        <v>28</v>
      </c>
      <c r="H136">
        <v>51467.473297553333</v>
      </c>
      <c r="I136">
        <v>9</v>
      </c>
      <c r="J136">
        <v>5</v>
      </c>
      <c r="K136" t="s">
        <v>12</v>
      </c>
      <c r="L136">
        <v>522462.18286282418</v>
      </c>
      <c r="M136">
        <v>6450.528921781668</v>
      </c>
      <c r="O136">
        <f t="shared" si="2"/>
        <v>191106625.53690127</v>
      </c>
    </row>
    <row r="137" spans="1:15" x14ac:dyDescent="0.25">
      <c r="A137">
        <v>9.08</v>
      </c>
      <c r="B137">
        <v>53.35</v>
      </c>
      <c r="C137">
        <v>3.9109183561122429</v>
      </c>
      <c r="D137">
        <v>97</v>
      </c>
      <c r="E137">
        <v>0</v>
      </c>
      <c r="F137">
        <v>29</v>
      </c>
      <c r="G137">
        <v>28</v>
      </c>
      <c r="H137">
        <v>51467.473297553333</v>
      </c>
      <c r="I137">
        <v>9</v>
      </c>
      <c r="J137">
        <v>5</v>
      </c>
      <c r="K137" t="s">
        <v>12</v>
      </c>
      <c r="L137">
        <v>522462.18286282418</v>
      </c>
      <c r="M137">
        <v>6431.5235619251698</v>
      </c>
      <c r="O137">
        <f t="shared" si="2"/>
        <v>195545917.80561215</v>
      </c>
    </row>
    <row r="138" spans="1:15" x14ac:dyDescent="0.25">
      <c r="A138">
        <v>9.2800000000000011</v>
      </c>
      <c r="B138">
        <v>53.35</v>
      </c>
      <c r="C138">
        <v>3.8984422816362989</v>
      </c>
      <c r="D138">
        <v>95</v>
      </c>
      <c r="E138">
        <v>19</v>
      </c>
      <c r="F138">
        <v>29</v>
      </c>
      <c r="G138">
        <v>28</v>
      </c>
      <c r="H138">
        <v>51467.473297553333</v>
      </c>
      <c r="I138">
        <v>9</v>
      </c>
      <c r="J138">
        <v>5</v>
      </c>
      <c r="K138" t="s">
        <v>12</v>
      </c>
      <c r="L138">
        <v>522462.18286282418</v>
      </c>
      <c r="M138">
        <v>6412.5306424697637</v>
      </c>
      <c r="O138">
        <f t="shared" si="2"/>
        <v>194922114.08181494</v>
      </c>
    </row>
    <row r="139" spans="1:15" x14ac:dyDescent="0.25">
      <c r="A139">
        <v>9.48</v>
      </c>
      <c r="B139">
        <v>53.35</v>
      </c>
      <c r="C139">
        <v>3.8851792142322932</v>
      </c>
      <c r="D139">
        <v>94</v>
      </c>
      <c r="E139">
        <v>14</v>
      </c>
      <c r="F139">
        <v>29</v>
      </c>
      <c r="G139">
        <v>28</v>
      </c>
      <c r="H139">
        <v>51467.473297553333</v>
      </c>
      <c r="I139">
        <v>9</v>
      </c>
      <c r="J139">
        <v>5</v>
      </c>
      <c r="K139" t="s">
        <v>12</v>
      </c>
      <c r="L139">
        <v>522462.18286282418</v>
      </c>
      <c r="M139">
        <v>6393.5502915187089</v>
      </c>
      <c r="O139">
        <f t="shared" si="2"/>
        <v>194258960.71161467</v>
      </c>
    </row>
    <row r="140" spans="1:15" x14ac:dyDescent="0.25">
      <c r="A140">
        <v>9.68</v>
      </c>
      <c r="B140">
        <v>53.35</v>
      </c>
      <c r="C140">
        <v>3.8763988821882931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193819944.10941467</v>
      </c>
    </row>
    <row r="141" spans="1:15" x14ac:dyDescent="0.25">
      <c r="A141">
        <v>9.8800000000000008</v>
      </c>
      <c r="B141">
        <v>53.35</v>
      </c>
      <c r="C141">
        <v>3.8809173222971882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194045866.1148594</v>
      </c>
    </row>
    <row r="142" spans="1:15" x14ac:dyDescent="0.25">
      <c r="A142">
        <v>6.08</v>
      </c>
      <c r="B142">
        <v>53.15</v>
      </c>
      <c r="C142">
        <v>3.3373243996350852</v>
      </c>
      <c r="D142">
        <v>66</v>
      </c>
      <c r="E142">
        <v>0</v>
      </c>
      <c r="F142">
        <v>27</v>
      </c>
      <c r="G142">
        <v>26</v>
      </c>
      <c r="H142">
        <v>47917.992380480689</v>
      </c>
      <c r="I142">
        <v>9</v>
      </c>
      <c r="J142">
        <v>5</v>
      </c>
      <c r="K142" t="s">
        <v>12</v>
      </c>
      <c r="L142">
        <v>486430.30818262941</v>
      </c>
      <c r="M142">
        <v>6706.8159869529227</v>
      </c>
      <c r="O142">
        <f t="shared" si="2"/>
        <v>166866219.98175427</v>
      </c>
    </row>
    <row r="143" spans="1:15" x14ac:dyDescent="0.25">
      <c r="A143">
        <v>6.28</v>
      </c>
      <c r="B143">
        <v>53.15</v>
      </c>
      <c r="C143">
        <v>3.4206129611669942</v>
      </c>
      <c r="D143">
        <v>71</v>
      </c>
      <c r="E143">
        <v>22</v>
      </c>
      <c r="F143">
        <v>27</v>
      </c>
      <c r="G143">
        <v>26</v>
      </c>
      <c r="H143">
        <v>47917.992380480689</v>
      </c>
      <c r="I143">
        <v>9</v>
      </c>
      <c r="J143">
        <v>5</v>
      </c>
      <c r="K143" t="s">
        <v>12</v>
      </c>
      <c r="L143">
        <v>486430.30818262941</v>
      </c>
      <c r="M143">
        <v>6687.6343958287353</v>
      </c>
      <c r="O143">
        <f t="shared" si="2"/>
        <v>171030648.0583497</v>
      </c>
    </row>
    <row r="144" spans="1:15" x14ac:dyDescent="0.25">
      <c r="A144">
        <v>6.48</v>
      </c>
      <c r="B144">
        <v>53.15</v>
      </c>
      <c r="C144">
        <v>3.441390206535643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172069510.32678214</v>
      </c>
    </row>
    <row r="145" spans="1:15" x14ac:dyDescent="0.25">
      <c r="A145">
        <v>6.6800000000000006</v>
      </c>
      <c r="B145">
        <v>53.15</v>
      </c>
      <c r="C145">
        <v>3.4531529916234041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172657649.5811702</v>
      </c>
    </row>
    <row r="146" spans="1:15" x14ac:dyDescent="0.25">
      <c r="A146">
        <v>6.8800000000000008</v>
      </c>
      <c r="B146">
        <v>53.15</v>
      </c>
      <c r="C146">
        <v>3.4525878791095548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172629393.95547774</v>
      </c>
    </row>
    <row r="147" spans="1:15" x14ac:dyDescent="0.25">
      <c r="A147">
        <v>7.08</v>
      </c>
      <c r="B147">
        <v>53.15</v>
      </c>
      <c r="C147">
        <v>3.5089784423572361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175448922.11786181</v>
      </c>
    </row>
    <row r="148" spans="1:15" x14ac:dyDescent="0.25">
      <c r="A148">
        <v>7.28</v>
      </c>
      <c r="B148">
        <v>53.15</v>
      </c>
      <c r="C148">
        <v>3.572496510709863</v>
      </c>
      <c r="D148">
        <v>79</v>
      </c>
      <c r="E148">
        <v>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178624825.53549314</v>
      </c>
    </row>
    <row r="149" spans="1:15" x14ac:dyDescent="0.25">
      <c r="A149">
        <v>7.48</v>
      </c>
      <c r="B149">
        <v>53.15</v>
      </c>
      <c r="C149">
        <v>3.6448674317497591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182243371.58748797</v>
      </c>
    </row>
    <row r="150" spans="1:15" x14ac:dyDescent="0.25">
      <c r="A150">
        <v>7.6800000000000006</v>
      </c>
      <c r="B150">
        <v>53.15</v>
      </c>
      <c r="C150">
        <v>3.7121316405178209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185606582.02589104</v>
      </c>
    </row>
    <row r="151" spans="1:15" x14ac:dyDescent="0.25">
      <c r="A151">
        <v>7.8800000000000008</v>
      </c>
      <c r="B151">
        <v>53.15</v>
      </c>
      <c r="C151">
        <v>3.7161884650252111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185809423.25126055</v>
      </c>
    </row>
    <row r="152" spans="1:15" x14ac:dyDescent="0.25">
      <c r="A152">
        <v>8.08</v>
      </c>
      <c r="B152">
        <v>53.15</v>
      </c>
      <c r="C152">
        <v>3.7774166148507011</v>
      </c>
      <c r="D152">
        <v>89</v>
      </c>
      <c r="E152">
        <v>6</v>
      </c>
      <c r="F152">
        <v>29</v>
      </c>
      <c r="G152">
        <v>28</v>
      </c>
      <c r="H152">
        <v>51467.473297553333</v>
      </c>
      <c r="I152">
        <v>9</v>
      </c>
      <c r="J152">
        <v>5</v>
      </c>
      <c r="K152" t="s">
        <v>12</v>
      </c>
      <c r="L152">
        <v>522462.18286282418</v>
      </c>
      <c r="M152">
        <v>6515.4985201091231</v>
      </c>
      <c r="O152">
        <f t="shared" si="2"/>
        <v>188870830.74253505</v>
      </c>
    </row>
    <row r="153" spans="1:15" x14ac:dyDescent="0.25">
      <c r="A153">
        <v>8.2800000000000011</v>
      </c>
      <c r="B153">
        <v>53.15</v>
      </c>
      <c r="C153">
        <v>3.8254332930062231</v>
      </c>
      <c r="D153">
        <v>92</v>
      </c>
      <c r="E153">
        <v>6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191271664.65031117</v>
      </c>
    </row>
    <row r="154" spans="1:15" x14ac:dyDescent="0.25">
      <c r="A154">
        <v>8.48</v>
      </c>
      <c r="B154">
        <v>53.15</v>
      </c>
      <c r="C154">
        <v>3.849376935978706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192468846.79893529</v>
      </c>
    </row>
    <row r="155" spans="1:15" x14ac:dyDescent="0.25">
      <c r="A155">
        <v>8.68</v>
      </c>
      <c r="B155">
        <v>53.15</v>
      </c>
      <c r="C155">
        <v>3.9050275363832521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195251376.81916261</v>
      </c>
    </row>
    <row r="156" spans="1:15" x14ac:dyDescent="0.25">
      <c r="A156">
        <v>8.8800000000000008</v>
      </c>
      <c r="B156">
        <v>53.15</v>
      </c>
      <c r="C156">
        <v>3.9094353856059629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195471769.28029814</v>
      </c>
    </row>
    <row r="157" spans="1:15" x14ac:dyDescent="0.25">
      <c r="A157">
        <v>9.08</v>
      </c>
      <c r="B157">
        <v>53.15</v>
      </c>
      <c r="C157">
        <v>3.957601192956858</v>
      </c>
      <c r="D157">
        <v>97</v>
      </c>
      <c r="E157">
        <v>0</v>
      </c>
      <c r="F157">
        <v>30</v>
      </c>
      <c r="G157">
        <v>29</v>
      </c>
      <c r="H157">
        <v>53242.213756089652</v>
      </c>
      <c r="I157">
        <v>9</v>
      </c>
      <c r="J157">
        <v>5</v>
      </c>
      <c r="K157" t="s">
        <v>12</v>
      </c>
      <c r="L157">
        <v>540478.12020292156</v>
      </c>
      <c r="M157">
        <v>6420.2755346728736</v>
      </c>
      <c r="O157">
        <f t="shared" si="2"/>
        <v>197880059.64784288</v>
      </c>
    </row>
    <row r="158" spans="1:15" x14ac:dyDescent="0.25">
      <c r="A158">
        <v>9.2800000000000011</v>
      </c>
      <c r="B158">
        <v>53.15</v>
      </c>
      <c r="C158">
        <v>3.9487491029541171</v>
      </c>
      <c r="D158">
        <v>96</v>
      </c>
      <c r="E158">
        <v>2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197437455.14770585</v>
      </c>
    </row>
    <row r="159" spans="1:15" x14ac:dyDescent="0.25">
      <c r="A159">
        <v>9.48</v>
      </c>
      <c r="B159">
        <v>53.15</v>
      </c>
      <c r="C159">
        <v>3.935031050762138</v>
      </c>
      <c r="D159">
        <v>97</v>
      </c>
      <c r="E159">
        <v>22</v>
      </c>
      <c r="F159">
        <v>29</v>
      </c>
      <c r="G159">
        <v>28</v>
      </c>
      <c r="H159">
        <v>51467.473297553333</v>
      </c>
      <c r="I159">
        <v>9</v>
      </c>
      <c r="J159">
        <v>5</v>
      </c>
      <c r="K159" t="s">
        <v>12</v>
      </c>
      <c r="L159">
        <v>522462.18286282418</v>
      </c>
      <c r="M159">
        <v>6382.2725004429167</v>
      </c>
      <c r="O159">
        <f t="shared" si="2"/>
        <v>196751552.53810689</v>
      </c>
    </row>
    <row r="160" spans="1:15" x14ac:dyDescent="0.25">
      <c r="A160">
        <v>9.68</v>
      </c>
      <c r="B160">
        <v>53.15</v>
      </c>
      <c r="C160">
        <v>3.9185186852082148</v>
      </c>
      <c r="D160">
        <v>96</v>
      </c>
      <c r="E160">
        <v>12</v>
      </c>
      <c r="F160">
        <v>29</v>
      </c>
      <c r="G160">
        <v>28</v>
      </c>
      <c r="H160">
        <v>51467.473297553333</v>
      </c>
      <c r="I160">
        <v>9</v>
      </c>
      <c r="J160">
        <v>5</v>
      </c>
      <c r="K160" t="s">
        <v>12</v>
      </c>
      <c r="L160">
        <v>522462.18286282418</v>
      </c>
      <c r="M160">
        <v>6363.2899561890245</v>
      </c>
      <c r="O160">
        <f t="shared" si="2"/>
        <v>195925934.26041073</v>
      </c>
    </row>
    <row r="161" spans="1:15" x14ac:dyDescent="0.25">
      <c r="A161">
        <v>9.8800000000000008</v>
      </c>
      <c r="B161">
        <v>53.15</v>
      </c>
      <c r="C161">
        <v>3.9229961057247422</v>
      </c>
      <c r="D161">
        <v>96</v>
      </c>
      <c r="E161">
        <v>12</v>
      </c>
      <c r="F161">
        <v>29</v>
      </c>
      <c r="G161">
        <v>28</v>
      </c>
      <c r="H161">
        <v>51467.473297553333</v>
      </c>
      <c r="I161">
        <v>9</v>
      </c>
      <c r="J161">
        <v>5</v>
      </c>
      <c r="K161" t="s">
        <v>12</v>
      </c>
      <c r="L161">
        <v>522462.18286282418</v>
      </c>
      <c r="M161">
        <v>6344.3202347141369</v>
      </c>
      <c r="O161">
        <f t="shared" si="2"/>
        <v>196149805.28623712</v>
      </c>
    </row>
    <row r="162" spans="1:15" x14ac:dyDescent="0.25">
      <c r="A162">
        <v>6.08</v>
      </c>
      <c r="B162">
        <v>52.95</v>
      </c>
      <c r="C162">
        <v>3.4479570524605072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172397852.62302536</v>
      </c>
    </row>
    <row r="163" spans="1:15" x14ac:dyDescent="0.25">
      <c r="A163">
        <v>6.28</v>
      </c>
      <c r="B163">
        <v>52.95</v>
      </c>
      <c r="C163">
        <v>3.5395865065232299</v>
      </c>
      <c r="D163">
        <v>76</v>
      </c>
      <c r="E163">
        <v>14</v>
      </c>
      <c r="F163">
        <v>28</v>
      </c>
      <c r="G163">
        <v>27</v>
      </c>
      <c r="H163">
        <v>49692.732839017008</v>
      </c>
      <c r="I163">
        <v>9</v>
      </c>
      <c r="J163">
        <v>5</v>
      </c>
      <c r="K163" t="s">
        <v>12</v>
      </c>
      <c r="L163">
        <v>504446.24552272679</v>
      </c>
      <c r="M163">
        <v>6676.6197568813586</v>
      </c>
      <c r="O163">
        <f t="shared" si="2"/>
        <v>176979325.3261615</v>
      </c>
    </row>
    <row r="164" spans="1:15" x14ac:dyDescent="0.25">
      <c r="A164">
        <v>6.48</v>
      </c>
      <c r="B164">
        <v>52.95</v>
      </c>
      <c r="C164">
        <v>3.55446902943461</v>
      </c>
      <c r="D164">
        <v>77</v>
      </c>
      <c r="E164">
        <v>18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177723451.4717305</v>
      </c>
    </row>
    <row r="165" spans="1:15" x14ac:dyDescent="0.25">
      <c r="A165">
        <v>6.6800000000000006</v>
      </c>
      <c r="B165">
        <v>52.95</v>
      </c>
      <c r="C165">
        <v>3.544107893757336</v>
      </c>
      <c r="D165">
        <v>77</v>
      </c>
      <c r="E165">
        <v>4</v>
      </c>
      <c r="F165">
        <v>28</v>
      </c>
      <c r="G165">
        <v>27</v>
      </c>
      <c r="H165">
        <v>49692.732839017008</v>
      </c>
      <c r="I165">
        <v>9</v>
      </c>
      <c r="J165">
        <v>5</v>
      </c>
      <c r="K165" t="s">
        <v>12</v>
      </c>
      <c r="L165">
        <v>504446.24552272679</v>
      </c>
      <c r="M165">
        <v>6638.2593248252824</v>
      </c>
      <c r="O165">
        <f t="shared" si="2"/>
        <v>177205394.68786681</v>
      </c>
    </row>
    <row r="166" spans="1:15" x14ac:dyDescent="0.25">
      <c r="A166">
        <v>6.8800000000000008</v>
      </c>
      <c r="B166">
        <v>52.95</v>
      </c>
      <c r="C166">
        <v>3.5437702250469032</v>
      </c>
      <c r="D166">
        <v>77</v>
      </c>
      <c r="E166">
        <v>4</v>
      </c>
      <c r="F166">
        <v>28</v>
      </c>
      <c r="G166">
        <v>27</v>
      </c>
      <c r="H166">
        <v>49692.732839017008</v>
      </c>
      <c r="I166">
        <v>9</v>
      </c>
      <c r="J166">
        <v>5</v>
      </c>
      <c r="K166" t="s">
        <v>12</v>
      </c>
      <c r="L166">
        <v>504446.24552272679</v>
      </c>
      <c r="M166">
        <v>6619.0955394674911</v>
      </c>
      <c r="O166">
        <f t="shared" si="2"/>
        <v>177188511.25234517</v>
      </c>
    </row>
    <row r="167" spans="1:15" x14ac:dyDescent="0.25">
      <c r="A167">
        <v>7.08</v>
      </c>
      <c r="B167">
        <v>52.95</v>
      </c>
      <c r="C167">
        <v>3.5870044627590429</v>
      </c>
      <c r="D167">
        <v>80</v>
      </c>
      <c r="E167">
        <v>2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179350223.13795215</v>
      </c>
    </row>
    <row r="168" spans="1:15" x14ac:dyDescent="0.25">
      <c r="A168">
        <v>7.28</v>
      </c>
      <c r="B168">
        <v>52.95</v>
      </c>
      <c r="C168">
        <v>3.6312295422989682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181561477.11494842</v>
      </c>
    </row>
    <row r="169" spans="1:15" x14ac:dyDescent="0.25">
      <c r="A169">
        <v>7.48</v>
      </c>
      <c r="B169">
        <v>52.95</v>
      </c>
      <c r="C169">
        <v>3.7060703286487442</v>
      </c>
      <c r="D169">
        <v>84</v>
      </c>
      <c r="E169">
        <v>19</v>
      </c>
      <c r="F169">
        <v>29</v>
      </c>
      <c r="G169">
        <v>28</v>
      </c>
      <c r="H169">
        <v>51467.473297553333</v>
      </c>
      <c r="I169">
        <v>9</v>
      </c>
      <c r="J169">
        <v>5</v>
      </c>
      <c r="K169" t="s">
        <v>12</v>
      </c>
      <c r="L169">
        <v>522462.18286282418</v>
      </c>
      <c r="M169">
        <v>6561.6712629533185</v>
      </c>
      <c r="O169">
        <f t="shared" si="2"/>
        <v>185303516.43243721</v>
      </c>
    </row>
    <row r="170" spans="1:15" x14ac:dyDescent="0.25">
      <c r="A170">
        <v>7.6800000000000006</v>
      </c>
      <c r="B170">
        <v>52.95</v>
      </c>
      <c r="C170">
        <v>3.7838702306533949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189193511.53266975</v>
      </c>
    </row>
    <row r="171" spans="1:15" x14ac:dyDescent="0.25">
      <c r="A171">
        <v>7.8800000000000008</v>
      </c>
      <c r="B171">
        <v>52.95</v>
      </c>
      <c r="C171">
        <v>3.7873281555660552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189366407.77830276</v>
      </c>
    </row>
    <row r="172" spans="1:15" x14ac:dyDescent="0.25">
      <c r="A172">
        <v>8.08</v>
      </c>
      <c r="B172">
        <v>52.95</v>
      </c>
      <c r="C172">
        <v>3.8663537392564771</v>
      </c>
      <c r="D172">
        <v>92</v>
      </c>
      <c r="E172">
        <v>0</v>
      </c>
      <c r="F172">
        <v>30</v>
      </c>
      <c r="G172">
        <v>29</v>
      </c>
      <c r="H172">
        <v>53242.213756089652</v>
      </c>
      <c r="I172">
        <v>9</v>
      </c>
      <c r="J172">
        <v>5</v>
      </c>
      <c r="K172" t="s">
        <v>12</v>
      </c>
      <c r="L172">
        <v>540478.12020292156</v>
      </c>
      <c r="M172">
        <v>6504.3500375841149</v>
      </c>
      <c r="O172">
        <f t="shared" si="2"/>
        <v>193317686.96282387</v>
      </c>
    </row>
    <row r="173" spans="1:15" x14ac:dyDescent="0.25">
      <c r="A173">
        <v>8.2800000000000011</v>
      </c>
      <c r="B173">
        <v>52.95</v>
      </c>
      <c r="C173">
        <v>3.905175100042082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195258755.0021041</v>
      </c>
    </row>
    <row r="174" spans="1:15" x14ac:dyDescent="0.25">
      <c r="A174">
        <v>8.48</v>
      </c>
      <c r="B174">
        <v>52.95</v>
      </c>
      <c r="C174">
        <v>3.9149702341389809</v>
      </c>
      <c r="D174">
        <v>94</v>
      </c>
      <c r="E174">
        <v>18</v>
      </c>
      <c r="F174">
        <v>30</v>
      </c>
      <c r="G174">
        <v>29</v>
      </c>
      <c r="H174">
        <v>53242.213756089652</v>
      </c>
      <c r="I174">
        <v>9</v>
      </c>
      <c r="J174">
        <v>5</v>
      </c>
      <c r="K174" t="s">
        <v>12</v>
      </c>
      <c r="L174">
        <v>540478.12020292156</v>
      </c>
      <c r="M174">
        <v>6466.1947194559689</v>
      </c>
      <c r="O174">
        <f t="shared" si="2"/>
        <v>195748511.70694906</v>
      </c>
    </row>
    <row r="175" spans="1:15" x14ac:dyDescent="0.25">
      <c r="A175">
        <v>8.68</v>
      </c>
      <c r="B175">
        <v>52.95</v>
      </c>
      <c r="C175">
        <v>3.9495373306865238</v>
      </c>
      <c r="D175">
        <v>96</v>
      </c>
      <c r="E175">
        <v>20</v>
      </c>
      <c r="F175">
        <v>30</v>
      </c>
      <c r="G175">
        <v>29</v>
      </c>
      <c r="H175">
        <v>53242.213756089652</v>
      </c>
      <c r="I175">
        <v>9</v>
      </c>
      <c r="J175">
        <v>5</v>
      </c>
      <c r="K175" t="s">
        <v>12</v>
      </c>
      <c r="L175">
        <v>540478.12020292156</v>
      </c>
      <c r="M175">
        <v>6447.1350745279306</v>
      </c>
      <c r="O175">
        <f t="shared" si="2"/>
        <v>197476866.5343262</v>
      </c>
    </row>
    <row r="176" spans="1:15" x14ac:dyDescent="0.25">
      <c r="A176">
        <v>8.8800000000000008</v>
      </c>
      <c r="B176">
        <v>52.95</v>
      </c>
      <c r="C176">
        <v>3.9537387742941719</v>
      </c>
      <c r="D176">
        <v>96</v>
      </c>
      <c r="E176">
        <v>20</v>
      </c>
      <c r="F176">
        <v>30</v>
      </c>
      <c r="G176">
        <v>29</v>
      </c>
      <c r="H176">
        <v>53242.213756089652</v>
      </c>
      <c r="I176">
        <v>9</v>
      </c>
      <c r="J176">
        <v>5</v>
      </c>
      <c r="K176" t="s">
        <v>12</v>
      </c>
      <c r="L176">
        <v>540478.12020292156</v>
      </c>
      <c r="M176">
        <v>6428.0876041034389</v>
      </c>
      <c r="O176">
        <f t="shared" si="2"/>
        <v>197686938.7147086</v>
      </c>
    </row>
    <row r="177" spans="1:15" x14ac:dyDescent="0.25">
      <c r="A177">
        <v>9.08</v>
      </c>
      <c r="B177">
        <v>52.95</v>
      </c>
      <c r="C177">
        <v>3.9756281577601671</v>
      </c>
      <c r="D177">
        <v>98</v>
      </c>
      <c r="E177">
        <v>2</v>
      </c>
      <c r="F177">
        <v>30</v>
      </c>
      <c r="G177">
        <v>29</v>
      </c>
      <c r="H177">
        <v>53242.213756089652</v>
      </c>
      <c r="I177">
        <v>9</v>
      </c>
      <c r="J177">
        <v>5</v>
      </c>
      <c r="K177" t="s">
        <v>12</v>
      </c>
      <c r="L177">
        <v>540478.12020292156</v>
      </c>
      <c r="M177">
        <v>6409.0524336782601</v>
      </c>
      <c r="O177">
        <f t="shared" si="2"/>
        <v>198781407.88800836</v>
      </c>
    </row>
    <row r="178" spans="1:15" x14ac:dyDescent="0.25">
      <c r="A178">
        <v>9.2800000000000011</v>
      </c>
      <c r="B178">
        <v>52.95</v>
      </c>
      <c r="C178">
        <v>3.9805687086017461</v>
      </c>
      <c r="D178">
        <v>98</v>
      </c>
      <c r="E178">
        <v>3</v>
      </c>
      <c r="F178">
        <v>30</v>
      </c>
      <c r="G178">
        <v>29</v>
      </c>
      <c r="H178">
        <v>53242.213756089652</v>
      </c>
      <c r="I178">
        <v>9</v>
      </c>
      <c r="J178">
        <v>5</v>
      </c>
      <c r="K178" t="s">
        <v>12</v>
      </c>
      <c r="L178">
        <v>540478.12020292156</v>
      </c>
      <c r="M178">
        <v>6390.0296901194397</v>
      </c>
      <c r="O178">
        <f t="shared" si="2"/>
        <v>199028435.4300873</v>
      </c>
    </row>
    <row r="179" spans="1:15" x14ac:dyDescent="0.25">
      <c r="A179">
        <v>9.48</v>
      </c>
      <c r="B179">
        <v>52.95</v>
      </c>
      <c r="C179">
        <v>3.970324603841243</v>
      </c>
      <c r="D179">
        <v>97</v>
      </c>
      <c r="E179">
        <v>3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198516230.19206214</v>
      </c>
    </row>
    <row r="180" spans="1:15" x14ac:dyDescent="0.25">
      <c r="A180">
        <v>9.68</v>
      </c>
      <c r="B180">
        <v>52.95</v>
      </c>
      <c r="C180">
        <v>3.975327213366155</v>
      </c>
      <c r="D180">
        <v>97</v>
      </c>
      <c r="E180">
        <v>4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198766360.66830775</v>
      </c>
    </row>
    <row r="181" spans="1:15" x14ac:dyDescent="0.25">
      <c r="A181">
        <v>9.8800000000000008</v>
      </c>
      <c r="B181">
        <v>52.95</v>
      </c>
      <c r="C181">
        <v>3.9797121193913498</v>
      </c>
      <c r="D181">
        <v>97</v>
      </c>
      <c r="E181">
        <v>4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198985605.96956748</v>
      </c>
    </row>
    <row r="182" spans="1:15" x14ac:dyDescent="0.25">
      <c r="A182">
        <v>6.08</v>
      </c>
      <c r="B182">
        <v>52.75</v>
      </c>
      <c r="C182">
        <v>3.4539048445838301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172695242.22919151</v>
      </c>
    </row>
    <row r="183" spans="1:15" x14ac:dyDescent="0.25">
      <c r="A183">
        <v>6.28</v>
      </c>
      <c r="B183">
        <v>52.75</v>
      </c>
      <c r="C183">
        <v>3.5461272057391469</v>
      </c>
      <c r="D183">
        <v>76</v>
      </c>
      <c r="E183">
        <v>14</v>
      </c>
      <c r="F183">
        <v>28</v>
      </c>
      <c r="G183">
        <v>27</v>
      </c>
      <c r="H183">
        <v>49692.732839017008</v>
      </c>
      <c r="I183">
        <v>9</v>
      </c>
      <c r="J183">
        <v>5</v>
      </c>
      <c r="K183" t="s">
        <v>12</v>
      </c>
      <c r="L183">
        <v>504446.24552272679</v>
      </c>
      <c r="M183">
        <v>6665.6310809326696</v>
      </c>
      <c r="O183">
        <f t="shared" si="2"/>
        <v>177306360.28695735</v>
      </c>
    </row>
    <row r="184" spans="1:15" x14ac:dyDescent="0.25">
      <c r="A184">
        <v>6.48</v>
      </c>
      <c r="B184">
        <v>52.75</v>
      </c>
      <c r="C184">
        <v>3.5615538252034451</v>
      </c>
      <c r="D184">
        <v>77</v>
      </c>
      <c r="E184">
        <v>18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178077691.26017225</v>
      </c>
    </row>
    <row r="185" spans="1:15" x14ac:dyDescent="0.25">
      <c r="A185">
        <v>6.6800000000000006</v>
      </c>
      <c r="B185">
        <v>52.75</v>
      </c>
      <c r="C185">
        <v>3.5515716000732258</v>
      </c>
      <c r="D185">
        <v>77</v>
      </c>
      <c r="E185">
        <v>4</v>
      </c>
      <c r="F185">
        <v>28</v>
      </c>
      <c r="G185">
        <v>27</v>
      </c>
      <c r="H185">
        <v>49692.732839017008</v>
      </c>
      <c r="I185">
        <v>9</v>
      </c>
      <c r="J185">
        <v>5</v>
      </c>
      <c r="K185" t="s">
        <v>12</v>
      </c>
      <c r="L185">
        <v>504446.24552272679</v>
      </c>
      <c r="M185">
        <v>6627.240845635506</v>
      </c>
      <c r="O185">
        <f t="shared" si="2"/>
        <v>177578580.0036613</v>
      </c>
    </row>
    <row r="186" spans="1:15" x14ac:dyDescent="0.25">
      <c r="A186">
        <v>6.8800000000000008</v>
      </c>
      <c r="B186">
        <v>52.75</v>
      </c>
      <c r="C186">
        <v>3.551330891989108</v>
      </c>
      <c r="D186">
        <v>77</v>
      </c>
      <c r="E186">
        <v>4</v>
      </c>
      <c r="F186">
        <v>28</v>
      </c>
      <c r="G186">
        <v>27</v>
      </c>
      <c r="H186">
        <v>49692.732839017008</v>
      </c>
      <c r="I186">
        <v>9</v>
      </c>
      <c r="J186">
        <v>5</v>
      </c>
      <c r="K186" t="s">
        <v>12</v>
      </c>
      <c r="L186">
        <v>504446.24552272679</v>
      </c>
      <c r="M186">
        <v>6608.0621462315448</v>
      </c>
      <c r="O186">
        <f t="shared" si="2"/>
        <v>177566544.59945539</v>
      </c>
    </row>
    <row r="187" spans="1:15" x14ac:dyDescent="0.25">
      <c r="A187">
        <v>7.08</v>
      </c>
      <c r="B187">
        <v>52.75</v>
      </c>
      <c r="C187">
        <v>3.5943448126426598</v>
      </c>
      <c r="D187">
        <v>80</v>
      </c>
      <c r="E187">
        <v>2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179717240.63213298</v>
      </c>
    </row>
    <row r="188" spans="1:15" x14ac:dyDescent="0.25">
      <c r="A188">
        <v>7.28</v>
      </c>
      <c r="B188">
        <v>52.75</v>
      </c>
      <c r="C188">
        <v>3.6381092513510298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181905462.56755149</v>
      </c>
    </row>
    <row r="189" spans="1:15" x14ac:dyDescent="0.25">
      <c r="A189">
        <v>7.48</v>
      </c>
      <c r="B189">
        <v>52.75</v>
      </c>
      <c r="C189">
        <v>3.712374550097306</v>
      </c>
      <c r="D189">
        <v>84</v>
      </c>
      <c r="E189">
        <v>19</v>
      </c>
      <c r="F189">
        <v>29</v>
      </c>
      <c r="G189">
        <v>28</v>
      </c>
      <c r="H189">
        <v>51467.473297553333</v>
      </c>
      <c r="I189">
        <v>9</v>
      </c>
      <c r="J189">
        <v>5</v>
      </c>
      <c r="K189" t="s">
        <v>12</v>
      </c>
      <c r="L189">
        <v>522462.18286282418</v>
      </c>
      <c r="M189">
        <v>6550.5930779843648</v>
      </c>
      <c r="O189">
        <f t="shared" si="2"/>
        <v>185618727.50486529</v>
      </c>
    </row>
    <row r="190" spans="1:15" x14ac:dyDescent="0.25">
      <c r="A190">
        <v>7.6800000000000006</v>
      </c>
      <c r="B190">
        <v>52.75</v>
      </c>
      <c r="C190">
        <v>3.789585120706318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189479256.0353159</v>
      </c>
    </row>
    <row r="191" spans="1:15" x14ac:dyDescent="0.25">
      <c r="A191">
        <v>7.8800000000000008</v>
      </c>
      <c r="B191">
        <v>52.75</v>
      </c>
      <c r="C191">
        <v>3.792495124712068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189624756.23560339</v>
      </c>
    </row>
    <row r="192" spans="1:15" x14ac:dyDescent="0.25">
      <c r="A192">
        <v>8.08</v>
      </c>
      <c r="B192">
        <v>52.75</v>
      </c>
      <c r="C192">
        <v>3.8710351645012842</v>
      </c>
      <c r="D192">
        <v>92</v>
      </c>
      <c r="E192">
        <v>0</v>
      </c>
      <c r="F192">
        <v>30</v>
      </c>
      <c r="G192">
        <v>29</v>
      </c>
      <c r="H192">
        <v>53242.213756089652</v>
      </c>
      <c r="I192">
        <v>9</v>
      </c>
      <c r="J192">
        <v>5</v>
      </c>
      <c r="K192" t="s">
        <v>12</v>
      </c>
      <c r="L192">
        <v>540478.12020292156</v>
      </c>
      <c r="M192">
        <v>6493.2269868960466</v>
      </c>
      <c r="O192">
        <f t="shared" si="2"/>
        <v>193551758.22506422</v>
      </c>
    </row>
    <row r="193" spans="1:15" x14ac:dyDescent="0.25">
      <c r="A193">
        <v>8.2800000000000011</v>
      </c>
      <c r="B193">
        <v>52.75</v>
      </c>
      <c r="C193">
        <v>3.9094358733585821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195471793.66792911</v>
      </c>
    </row>
    <row r="194" spans="1:15" x14ac:dyDescent="0.25">
      <c r="A194">
        <v>8.48</v>
      </c>
      <c r="B194">
        <v>52.75</v>
      </c>
      <c r="C194">
        <v>3.9188698426068078</v>
      </c>
      <c r="D194">
        <v>94</v>
      </c>
      <c r="E194">
        <v>18</v>
      </c>
      <c r="F194">
        <v>30</v>
      </c>
      <c r="G194">
        <v>29</v>
      </c>
      <c r="H194">
        <v>53242.213756089652</v>
      </c>
      <c r="I194">
        <v>9</v>
      </c>
      <c r="J194">
        <v>5</v>
      </c>
      <c r="K194" t="s">
        <v>12</v>
      </c>
      <c r="L194">
        <v>540478.12020292156</v>
      </c>
      <c r="M194">
        <v>6455.0417175870334</v>
      </c>
      <c r="O194">
        <f t="shared" si="2"/>
        <v>195943492.1303404</v>
      </c>
    </row>
    <row r="195" spans="1:15" x14ac:dyDescent="0.25">
      <c r="A195">
        <v>8.68</v>
      </c>
      <c r="B195">
        <v>52.75</v>
      </c>
      <c r="C195">
        <v>3.9531273809704679</v>
      </c>
      <c r="D195">
        <v>96</v>
      </c>
      <c r="E195">
        <v>20</v>
      </c>
      <c r="F195">
        <v>30</v>
      </c>
      <c r="G195">
        <v>29</v>
      </c>
      <c r="H195">
        <v>53242.213756089652</v>
      </c>
      <c r="I195">
        <v>9</v>
      </c>
      <c r="J195">
        <v>5</v>
      </c>
      <c r="K195" t="s">
        <v>12</v>
      </c>
      <c r="L195">
        <v>540478.12020292156</v>
      </c>
      <c r="M195">
        <v>6435.9670849824897</v>
      </c>
      <c r="O195">
        <f t="shared" ref="O195:O258" si="3">C195*50000000</f>
        <v>197656369.0485234</v>
      </c>
    </row>
    <row r="196" spans="1:15" x14ac:dyDescent="0.25">
      <c r="A196">
        <v>8.8800000000000008</v>
      </c>
      <c r="B196">
        <v>52.75</v>
      </c>
      <c r="C196">
        <v>3.957062932806604</v>
      </c>
      <c r="D196">
        <v>96</v>
      </c>
      <c r="E196">
        <v>20</v>
      </c>
      <c r="F196">
        <v>30</v>
      </c>
      <c r="G196">
        <v>29</v>
      </c>
      <c r="H196">
        <v>53242.213756089652</v>
      </c>
      <c r="I196">
        <v>9</v>
      </c>
      <c r="J196">
        <v>5</v>
      </c>
      <c r="K196" t="s">
        <v>12</v>
      </c>
      <c r="L196">
        <v>540478.12020292156</v>
      </c>
      <c r="M196">
        <v>6416.9046188916436</v>
      </c>
      <c r="O196">
        <f t="shared" si="3"/>
        <v>197853146.6403302</v>
      </c>
    </row>
    <row r="197" spans="1:15" x14ac:dyDescent="0.25">
      <c r="A197">
        <v>9.08</v>
      </c>
      <c r="B197">
        <v>52.75</v>
      </c>
      <c r="C197">
        <v>3.9787229980225769</v>
      </c>
      <c r="D197">
        <v>98</v>
      </c>
      <c r="E197">
        <v>2</v>
      </c>
      <c r="F197">
        <v>30</v>
      </c>
      <c r="G197">
        <v>29</v>
      </c>
      <c r="H197">
        <v>53242.213756089652</v>
      </c>
      <c r="I197">
        <v>9</v>
      </c>
      <c r="J197">
        <v>5</v>
      </c>
      <c r="K197" t="s">
        <v>12</v>
      </c>
      <c r="L197">
        <v>540478.12020292156</v>
      </c>
      <c r="M197">
        <v>6397.8544448677139</v>
      </c>
      <c r="O197">
        <f t="shared" si="3"/>
        <v>198936149.90112886</v>
      </c>
    </row>
    <row r="198" spans="1:15" x14ac:dyDescent="0.25">
      <c r="A198">
        <v>9.2800000000000011</v>
      </c>
      <c r="B198">
        <v>52.75</v>
      </c>
      <c r="C198">
        <v>3.983464789118234</v>
      </c>
      <c r="D198">
        <v>98</v>
      </c>
      <c r="E198">
        <v>3</v>
      </c>
      <c r="F198">
        <v>30</v>
      </c>
      <c r="G198">
        <v>29</v>
      </c>
      <c r="H198">
        <v>53242.213756089652</v>
      </c>
      <c r="I198">
        <v>9</v>
      </c>
      <c r="J198">
        <v>5</v>
      </c>
      <c r="K198" t="s">
        <v>12</v>
      </c>
      <c r="L198">
        <v>540478.12020292156</v>
      </c>
      <c r="M198">
        <v>6378.8166898407881</v>
      </c>
      <c r="O198">
        <f t="shared" si="3"/>
        <v>199173239.4559117</v>
      </c>
    </row>
    <row r="199" spans="1:15" x14ac:dyDescent="0.25">
      <c r="A199">
        <v>9.48</v>
      </c>
      <c r="B199">
        <v>52.75</v>
      </c>
      <c r="C199">
        <v>3.9730475024304899</v>
      </c>
      <c r="D199">
        <v>97</v>
      </c>
      <c r="E199">
        <v>3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198652375.12152448</v>
      </c>
    </row>
    <row r="200" spans="1:15" x14ac:dyDescent="0.25">
      <c r="A200">
        <v>9.68</v>
      </c>
      <c r="B200">
        <v>52.75</v>
      </c>
      <c r="C200">
        <v>3.9778984253078842</v>
      </c>
      <c r="D200">
        <v>97</v>
      </c>
      <c r="E200">
        <v>4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198894921.26539421</v>
      </c>
    </row>
    <row r="201" spans="1:15" x14ac:dyDescent="0.25">
      <c r="A201">
        <v>9.8800000000000008</v>
      </c>
      <c r="B201">
        <v>52.75</v>
      </c>
      <c r="C201">
        <v>3.9821498032234151</v>
      </c>
      <c r="D201">
        <v>97</v>
      </c>
      <c r="E201">
        <v>4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199107490.16117075</v>
      </c>
    </row>
    <row r="202" spans="1:15" x14ac:dyDescent="0.25">
      <c r="A202">
        <v>6.08</v>
      </c>
      <c r="B202">
        <v>52.55</v>
      </c>
      <c r="C202">
        <v>3.5459915826178632</v>
      </c>
      <c r="D202">
        <v>76</v>
      </c>
      <c r="E202">
        <v>0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177299579.13089317</v>
      </c>
    </row>
    <row r="203" spans="1:15" x14ac:dyDescent="0.25">
      <c r="A203">
        <v>6.28</v>
      </c>
      <c r="B203">
        <v>52.55</v>
      </c>
      <c r="C203">
        <v>3.628435248777957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181421762.43889785</v>
      </c>
    </row>
    <row r="204" spans="1:15" x14ac:dyDescent="0.25">
      <c r="A204">
        <v>6.48</v>
      </c>
      <c r="B204">
        <v>52.55</v>
      </c>
      <c r="C204">
        <v>3.646617723560607</v>
      </c>
      <c r="D204">
        <v>80</v>
      </c>
      <c r="E204">
        <v>0</v>
      </c>
      <c r="F204">
        <v>29</v>
      </c>
      <c r="G204">
        <v>28</v>
      </c>
      <c r="H204">
        <v>51467.473297553333</v>
      </c>
      <c r="I204">
        <v>9</v>
      </c>
      <c r="J204">
        <v>5</v>
      </c>
      <c r="K204" t="s">
        <v>12</v>
      </c>
      <c r="L204">
        <v>522462.18286282418</v>
      </c>
      <c r="M204">
        <v>6635.4530409554964</v>
      </c>
      <c r="O204">
        <f t="shared" si="3"/>
        <v>182330886.17803034</v>
      </c>
    </row>
    <row r="205" spans="1:15" x14ac:dyDescent="0.25">
      <c r="A205">
        <v>6.6800000000000006</v>
      </c>
      <c r="B205">
        <v>52.55</v>
      </c>
      <c r="C205">
        <v>3.6434047044075459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182170235.2203773</v>
      </c>
    </row>
    <row r="206" spans="1:15" x14ac:dyDescent="0.25">
      <c r="A206">
        <v>6.8800000000000008</v>
      </c>
      <c r="B206">
        <v>52.55</v>
      </c>
      <c r="C206">
        <v>3.6432174517788098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182160872.5889405</v>
      </c>
    </row>
    <row r="207" spans="1:15" x14ac:dyDescent="0.25">
      <c r="A207">
        <v>7.08</v>
      </c>
      <c r="B207">
        <v>52.55</v>
      </c>
      <c r="C207">
        <v>3.6752236681026891</v>
      </c>
      <c r="D207">
        <v>82</v>
      </c>
      <c r="E207">
        <v>0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183761183.40513444</v>
      </c>
    </row>
    <row r="208" spans="1:15" x14ac:dyDescent="0.25">
      <c r="A208">
        <v>7.28</v>
      </c>
      <c r="B208">
        <v>52.55</v>
      </c>
      <c r="C208">
        <v>3.7143796071799322</v>
      </c>
      <c r="D208">
        <v>84</v>
      </c>
      <c r="E208">
        <v>14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185718980.3589966</v>
      </c>
    </row>
    <row r="209" spans="1:15" x14ac:dyDescent="0.25">
      <c r="A209">
        <v>7.48</v>
      </c>
      <c r="B209">
        <v>52.55</v>
      </c>
      <c r="C209">
        <v>3.772900941864441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188645047.09322205</v>
      </c>
    </row>
    <row r="210" spans="1:15" x14ac:dyDescent="0.25">
      <c r="A210">
        <v>7.6800000000000006</v>
      </c>
      <c r="B210">
        <v>52.55</v>
      </c>
      <c r="C210">
        <v>3.8459368319418972</v>
      </c>
      <c r="D210">
        <v>90</v>
      </c>
      <c r="E210">
        <v>6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192296841.59709486</v>
      </c>
    </row>
    <row r="211" spans="1:15" x14ac:dyDescent="0.25">
      <c r="A211">
        <v>7.8800000000000008</v>
      </c>
      <c r="B211">
        <v>52.55</v>
      </c>
      <c r="C211">
        <v>3.848407554540068</v>
      </c>
      <c r="D211">
        <v>90</v>
      </c>
      <c r="E211">
        <v>6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192420377.7270034</v>
      </c>
    </row>
    <row r="212" spans="1:15" x14ac:dyDescent="0.25">
      <c r="A212">
        <v>8.08</v>
      </c>
      <c r="B212">
        <v>52.55</v>
      </c>
      <c r="C212">
        <v>3.9279523644069019</v>
      </c>
      <c r="D212">
        <v>95</v>
      </c>
      <c r="E212">
        <v>12</v>
      </c>
      <c r="F212">
        <v>30</v>
      </c>
      <c r="G212">
        <v>29</v>
      </c>
      <c r="H212">
        <v>53242.213756089652</v>
      </c>
      <c r="I212">
        <v>9</v>
      </c>
      <c r="J212">
        <v>5</v>
      </c>
      <c r="K212" t="s">
        <v>12</v>
      </c>
      <c r="L212">
        <v>540478.12020292156</v>
      </c>
      <c r="M212">
        <v>6482.1295521467709</v>
      </c>
      <c r="O212">
        <f t="shared" si="3"/>
        <v>196397618.22034508</v>
      </c>
    </row>
    <row r="213" spans="1:15" x14ac:dyDescent="0.25">
      <c r="A213">
        <v>8.2800000000000011</v>
      </c>
      <c r="B213">
        <v>52.55</v>
      </c>
      <c r="C213">
        <v>3.9721188342719058</v>
      </c>
      <c r="D213">
        <v>95</v>
      </c>
      <c r="E213">
        <v>5</v>
      </c>
      <c r="F213">
        <v>31</v>
      </c>
      <c r="G213">
        <v>30</v>
      </c>
      <c r="H213">
        <v>55016.95421462597</v>
      </c>
      <c r="I213">
        <v>9</v>
      </c>
      <c r="J213">
        <v>5</v>
      </c>
      <c r="K213" t="s">
        <v>12</v>
      </c>
      <c r="L213">
        <v>558494.05754301895</v>
      </c>
      <c r="M213">
        <v>6463.0159242308673</v>
      </c>
      <c r="O213">
        <f t="shared" si="3"/>
        <v>198605941.7135953</v>
      </c>
    </row>
    <row r="214" spans="1:15" x14ac:dyDescent="0.25">
      <c r="A214">
        <v>8.48</v>
      </c>
      <c r="B214">
        <v>52.55</v>
      </c>
      <c r="C214">
        <v>3.9863169824579989</v>
      </c>
      <c r="D214">
        <v>95</v>
      </c>
      <c r="E214">
        <v>22</v>
      </c>
      <c r="F214">
        <v>31</v>
      </c>
      <c r="G214">
        <v>30</v>
      </c>
      <c r="H214">
        <v>55016.95421462597</v>
      </c>
      <c r="I214">
        <v>9</v>
      </c>
      <c r="J214">
        <v>5</v>
      </c>
      <c r="K214" t="s">
        <v>12</v>
      </c>
      <c r="L214">
        <v>558494.05754301895</v>
      </c>
      <c r="M214">
        <v>6443.9142069727077</v>
      </c>
      <c r="O214">
        <f t="shared" si="3"/>
        <v>199315849.12289995</v>
      </c>
    </row>
    <row r="215" spans="1:15" x14ac:dyDescent="0.25">
      <c r="A215">
        <v>8.68</v>
      </c>
      <c r="B215">
        <v>52.55</v>
      </c>
      <c r="C215">
        <v>4.0106485564971397</v>
      </c>
      <c r="D215">
        <v>97</v>
      </c>
      <c r="E215">
        <v>9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200532427.824857</v>
      </c>
    </row>
    <row r="216" spans="1:15" x14ac:dyDescent="0.25">
      <c r="A216">
        <v>8.8800000000000008</v>
      </c>
      <c r="B216">
        <v>52.55</v>
      </c>
      <c r="C216">
        <v>4.0142968432409623</v>
      </c>
      <c r="D216">
        <v>97</v>
      </c>
      <c r="E216">
        <v>9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200714842.1620481</v>
      </c>
    </row>
    <row r="217" spans="1:15" x14ac:dyDescent="0.25">
      <c r="A217">
        <v>9.08</v>
      </c>
      <c r="B217">
        <v>52.55</v>
      </c>
      <c r="C217">
        <v>4.0238311986063522</v>
      </c>
      <c r="D217">
        <v>97</v>
      </c>
      <c r="E217">
        <v>18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201191559.93031761</v>
      </c>
    </row>
    <row r="218" spans="1:15" x14ac:dyDescent="0.25">
      <c r="A218">
        <v>9.2800000000000011</v>
      </c>
      <c r="B218">
        <v>52.55</v>
      </c>
      <c r="C218">
        <v>4.0302661191882887</v>
      </c>
      <c r="D218">
        <v>97</v>
      </c>
      <c r="E218">
        <v>22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201513305.95941442</v>
      </c>
    </row>
    <row r="219" spans="1:15" x14ac:dyDescent="0.25">
      <c r="A219">
        <v>9.48</v>
      </c>
      <c r="B219">
        <v>52.55</v>
      </c>
      <c r="C219">
        <v>4.0398394622943918</v>
      </c>
      <c r="D219">
        <v>98</v>
      </c>
      <c r="E219">
        <v>8</v>
      </c>
      <c r="F219">
        <v>31</v>
      </c>
      <c r="G219">
        <v>30</v>
      </c>
      <c r="H219">
        <v>55016.95421462597</v>
      </c>
      <c r="I219">
        <v>9</v>
      </c>
      <c r="J219">
        <v>5</v>
      </c>
      <c r="K219" t="s">
        <v>12</v>
      </c>
      <c r="L219">
        <v>558494.05754301895</v>
      </c>
      <c r="M219">
        <v>6348.5886294002376</v>
      </c>
      <c r="O219">
        <f t="shared" si="3"/>
        <v>201991973.1147196</v>
      </c>
    </row>
    <row r="220" spans="1:15" x14ac:dyDescent="0.25">
      <c r="A220">
        <v>9.68</v>
      </c>
      <c r="B220">
        <v>52.55</v>
      </c>
      <c r="C220">
        <v>4.0603684929870321</v>
      </c>
      <c r="D220">
        <v>99</v>
      </c>
      <c r="E220">
        <v>11</v>
      </c>
      <c r="F220">
        <v>31</v>
      </c>
      <c r="G220">
        <v>30</v>
      </c>
      <c r="H220">
        <v>55016.95421462597</v>
      </c>
      <c r="I220">
        <v>9</v>
      </c>
      <c r="J220">
        <v>5</v>
      </c>
      <c r="K220" t="s">
        <v>12</v>
      </c>
      <c r="L220">
        <v>558494.05754301895</v>
      </c>
      <c r="M220">
        <v>6329.5610046497586</v>
      </c>
      <c r="O220">
        <f t="shared" si="3"/>
        <v>203018424.6493516</v>
      </c>
    </row>
    <row r="221" spans="1:15" x14ac:dyDescent="0.25">
      <c r="A221">
        <v>9.8800000000000008</v>
      </c>
      <c r="B221">
        <v>52.55</v>
      </c>
      <c r="C221">
        <v>4.0644576664640262</v>
      </c>
      <c r="D221">
        <v>99</v>
      </c>
      <c r="E221">
        <v>11</v>
      </c>
      <c r="F221">
        <v>31</v>
      </c>
      <c r="G221">
        <v>30</v>
      </c>
      <c r="H221">
        <v>55016.95421462597</v>
      </c>
      <c r="I221">
        <v>9</v>
      </c>
      <c r="J221">
        <v>5</v>
      </c>
      <c r="K221" t="s">
        <v>12</v>
      </c>
      <c r="L221">
        <v>558494.05754301895</v>
      </c>
      <c r="M221">
        <v>6310.5461797386279</v>
      </c>
      <c r="O221">
        <f t="shared" si="3"/>
        <v>203222883.3232013</v>
      </c>
    </row>
    <row r="222" spans="1:15" x14ac:dyDescent="0.25">
      <c r="A222">
        <v>6.08</v>
      </c>
      <c r="B222">
        <v>52.35</v>
      </c>
      <c r="C222">
        <v>3.6440738123317051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182203690.61658525</v>
      </c>
    </row>
    <row r="223" spans="1:15" x14ac:dyDescent="0.25">
      <c r="A223">
        <v>6.28</v>
      </c>
      <c r="B223">
        <v>52.35</v>
      </c>
      <c r="C223">
        <v>3.6926283188365261</v>
      </c>
      <c r="D223">
        <v>82</v>
      </c>
      <c r="E223">
        <v>13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184631415.94182631</v>
      </c>
    </row>
    <row r="224" spans="1:15" x14ac:dyDescent="0.25">
      <c r="A224">
        <v>6.48</v>
      </c>
      <c r="B224">
        <v>52.35</v>
      </c>
      <c r="C224">
        <v>3.7306469180940791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186532345.90470394</v>
      </c>
    </row>
    <row r="225" spans="1:15" x14ac:dyDescent="0.25">
      <c r="A225">
        <v>6.6800000000000006</v>
      </c>
      <c r="B225">
        <v>52.35</v>
      </c>
      <c r="C225">
        <v>3.7452075873044981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187260379.3652249</v>
      </c>
    </row>
    <row r="226" spans="1:15" x14ac:dyDescent="0.25">
      <c r="A226">
        <v>6.8800000000000008</v>
      </c>
      <c r="B226">
        <v>52.35</v>
      </c>
      <c r="C226">
        <v>3.745054150699048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187252707.5349524</v>
      </c>
    </row>
    <row r="227" spans="1:15" x14ac:dyDescent="0.25">
      <c r="A227">
        <v>7.08</v>
      </c>
      <c r="B227">
        <v>52.35</v>
      </c>
      <c r="C227">
        <v>3.7764896307036482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188824481.53518242</v>
      </c>
    </row>
    <row r="228" spans="1:15" x14ac:dyDescent="0.25">
      <c r="A228">
        <v>7.28</v>
      </c>
      <c r="B228">
        <v>52.35</v>
      </c>
      <c r="C228">
        <v>3.8109838051208951</v>
      </c>
      <c r="D228">
        <v>87</v>
      </c>
      <c r="E228">
        <v>14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190549190.25604475</v>
      </c>
    </row>
    <row r="229" spans="1:15" x14ac:dyDescent="0.25">
      <c r="A229">
        <v>7.48</v>
      </c>
      <c r="B229">
        <v>52.35</v>
      </c>
      <c r="C229">
        <v>3.859884631980302</v>
      </c>
      <c r="D229">
        <v>90</v>
      </c>
      <c r="E229">
        <v>20</v>
      </c>
      <c r="F229">
        <v>30</v>
      </c>
      <c r="G229">
        <v>29</v>
      </c>
      <c r="H229">
        <v>53242.213756089652</v>
      </c>
      <c r="I229">
        <v>9</v>
      </c>
      <c r="J229">
        <v>5</v>
      </c>
      <c r="K229" t="s">
        <v>12</v>
      </c>
      <c r="L229">
        <v>540478.12020292156</v>
      </c>
      <c r="M229">
        <v>6528.5142841625466</v>
      </c>
      <c r="O229">
        <f t="shared" si="3"/>
        <v>192994231.59901509</v>
      </c>
    </row>
    <row r="230" spans="1:15" x14ac:dyDescent="0.25">
      <c r="A230">
        <v>7.6800000000000006</v>
      </c>
      <c r="B230">
        <v>52.35</v>
      </c>
      <c r="C230">
        <v>3.910889946664788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195544497.33323941</v>
      </c>
    </row>
    <row r="231" spans="1:15" x14ac:dyDescent="0.25">
      <c r="A231">
        <v>7.8800000000000008</v>
      </c>
      <c r="B231">
        <v>52.35</v>
      </c>
      <c r="C231">
        <v>3.913019519231582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195650975.96157908</v>
      </c>
    </row>
    <row r="232" spans="1:15" x14ac:dyDescent="0.25">
      <c r="A232">
        <v>8.08</v>
      </c>
      <c r="B232">
        <v>52.35</v>
      </c>
      <c r="C232">
        <v>3.948479187041118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197423959.35205591</v>
      </c>
    </row>
    <row r="233" spans="1:15" x14ac:dyDescent="0.25">
      <c r="A233">
        <v>8.2800000000000011</v>
      </c>
      <c r="B233">
        <v>52.35</v>
      </c>
      <c r="C233">
        <v>3.9874246362426349</v>
      </c>
      <c r="D233">
        <v>95</v>
      </c>
      <c r="E233">
        <v>20</v>
      </c>
      <c r="F233">
        <v>31</v>
      </c>
      <c r="G233">
        <v>30</v>
      </c>
      <c r="H233">
        <v>55016.95421462597</v>
      </c>
      <c r="I233">
        <v>9</v>
      </c>
      <c r="J233">
        <v>5</v>
      </c>
      <c r="K233" t="s">
        <v>12</v>
      </c>
      <c r="L233">
        <v>558494.05754301895</v>
      </c>
      <c r="M233">
        <v>6451.929195171333</v>
      </c>
      <c r="O233">
        <f t="shared" si="3"/>
        <v>199371231.81213173</v>
      </c>
    </row>
    <row r="234" spans="1:15" x14ac:dyDescent="0.25">
      <c r="A234">
        <v>8.48</v>
      </c>
      <c r="B234">
        <v>52.35</v>
      </c>
      <c r="C234">
        <v>4.0138066191073731</v>
      </c>
      <c r="D234">
        <v>97</v>
      </c>
      <c r="E234">
        <v>11</v>
      </c>
      <c r="F234">
        <v>31</v>
      </c>
      <c r="G234">
        <v>30</v>
      </c>
      <c r="H234">
        <v>55016.95421462597</v>
      </c>
      <c r="I234">
        <v>9</v>
      </c>
      <c r="J234">
        <v>5</v>
      </c>
      <c r="K234" t="s">
        <v>12</v>
      </c>
      <c r="L234">
        <v>558494.05754301895</v>
      </c>
      <c r="M234">
        <v>6432.8123733913608</v>
      </c>
      <c r="O234">
        <f t="shared" si="3"/>
        <v>200690330.95536867</v>
      </c>
    </row>
    <row r="235" spans="1:15" x14ac:dyDescent="0.25">
      <c r="A235">
        <v>8.68</v>
      </c>
      <c r="B235">
        <v>52.35</v>
      </c>
      <c r="C235">
        <v>4.0536919595280141</v>
      </c>
      <c r="D235">
        <v>100</v>
      </c>
      <c r="E235">
        <v>0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202684597.9764007</v>
      </c>
    </row>
    <row r="236" spans="1:15" x14ac:dyDescent="0.25">
      <c r="A236">
        <v>8.8800000000000008</v>
      </c>
      <c r="B236">
        <v>52.35</v>
      </c>
      <c r="C236">
        <v>4.0570576205769138</v>
      </c>
      <c r="D236">
        <v>100</v>
      </c>
      <c r="E236">
        <v>0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202852881.0288457</v>
      </c>
    </row>
    <row r="237" spans="1:15" x14ac:dyDescent="0.25">
      <c r="A237">
        <v>9.08</v>
      </c>
      <c r="B237">
        <v>52.35</v>
      </c>
      <c r="C237">
        <v>4.0921929736484959</v>
      </c>
      <c r="D237">
        <v>99</v>
      </c>
      <c r="E237">
        <v>1</v>
      </c>
      <c r="F237">
        <v>32</v>
      </c>
      <c r="G237">
        <v>31</v>
      </c>
      <c r="H237">
        <v>56791.694673162303</v>
      </c>
      <c r="I237">
        <v>9</v>
      </c>
      <c r="J237">
        <v>5</v>
      </c>
      <c r="K237" t="s">
        <v>12</v>
      </c>
      <c r="L237">
        <v>576509.99488311633</v>
      </c>
      <c r="M237">
        <v>6375.5345509459594</v>
      </c>
      <c r="O237">
        <f t="shared" si="3"/>
        <v>204609648.68242478</v>
      </c>
    </row>
    <row r="238" spans="1:15" x14ac:dyDescent="0.25">
      <c r="A238">
        <v>9.2800000000000011</v>
      </c>
      <c r="B238">
        <v>52.35</v>
      </c>
      <c r="C238">
        <v>4.1288289420357076</v>
      </c>
      <c r="D238">
        <v>101</v>
      </c>
      <c r="E238">
        <v>7</v>
      </c>
      <c r="F238">
        <v>32</v>
      </c>
      <c r="G238">
        <v>31</v>
      </c>
      <c r="H238">
        <v>56791.694673162303</v>
      </c>
      <c r="I238">
        <v>9</v>
      </c>
      <c r="J238">
        <v>5</v>
      </c>
      <c r="K238" t="s">
        <v>12</v>
      </c>
      <c r="L238">
        <v>576509.99488311633</v>
      </c>
      <c r="M238">
        <v>6356.4665766195531</v>
      </c>
      <c r="O238">
        <f t="shared" si="3"/>
        <v>206441447.10178539</v>
      </c>
    </row>
    <row r="239" spans="1:15" x14ac:dyDescent="0.25">
      <c r="A239">
        <v>9.48</v>
      </c>
      <c r="B239">
        <v>52.35</v>
      </c>
      <c r="C239">
        <v>4.1553724324544632</v>
      </c>
      <c r="D239">
        <v>102</v>
      </c>
      <c r="E239">
        <v>91</v>
      </c>
      <c r="F239">
        <v>31</v>
      </c>
      <c r="G239">
        <v>30</v>
      </c>
      <c r="H239">
        <v>55016.95421462597</v>
      </c>
      <c r="I239">
        <v>9</v>
      </c>
      <c r="J239">
        <v>5</v>
      </c>
      <c r="K239" t="s">
        <v>12</v>
      </c>
      <c r="L239">
        <v>558494.05754301895</v>
      </c>
      <c r="M239">
        <v>6337.4111317790148</v>
      </c>
      <c r="O239">
        <f t="shared" si="3"/>
        <v>207768621.62272316</v>
      </c>
    </row>
    <row r="240" spans="1:15" x14ac:dyDescent="0.25">
      <c r="A240">
        <v>9.68</v>
      </c>
      <c r="B240">
        <v>52.35</v>
      </c>
      <c r="C240">
        <v>4.1567917943043344</v>
      </c>
      <c r="D240">
        <v>101</v>
      </c>
      <c r="E240">
        <v>110</v>
      </c>
      <c r="F240">
        <v>31</v>
      </c>
      <c r="G240">
        <v>30</v>
      </c>
      <c r="H240">
        <v>55016.95421462597</v>
      </c>
      <c r="I240">
        <v>9</v>
      </c>
      <c r="J240">
        <v>5</v>
      </c>
      <c r="K240" t="s">
        <v>12</v>
      </c>
      <c r="L240">
        <v>558494.05754301895</v>
      </c>
      <c r="M240">
        <v>6318.3683462977424</v>
      </c>
      <c r="O240">
        <f t="shared" si="3"/>
        <v>207839589.71521673</v>
      </c>
    </row>
    <row r="241" spans="1:15" x14ac:dyDescent="0.25">
      <c r="A241">
        <v>9.8800000000000008</v>
      </c>
      <c r="B241">
        <v>52.35</v>
      </c>
      <c r="C241">
        <v>4.1607019214508503</v>
      </c>
      <c r="D241">
        <v>101</v>
      </c>
      <c r="E241">
        <v>110</v>
      </c>
      <c r="F241">
        <v>31</v>
      </c>
      <c r="G241">
        <v>30</v>
      </c>
      <c r="H241">
        <v>55016.95421462597</v>
      </c>
      <c r="I241">
        <v>9</v>
      </c>
      <c r="J241">
        <v>5</v>
      </c>
      <c r="K241" t="s">
        <v>12</v>
      </c>
      <c r="L241">
        <v>558494.05754301895</v>
      </c>
      <c r="M241">
        <v>6299.3383514958177</v>
      </c>
      <c r="O241">
        <f t="shared" si="3"/>
        <v>208035096.07254252</v>
      </c>
    </row>
    <row r="242" spans="1:15" x14ac:dyDescent="0.25">
      <c r="A242">
        <v>6.08</v>
      </c>
      <c r="B242">
        <v>52.15</v>
      </c>
      <c r="C242">
        <v>3.731711879484092</v>
      </c>
      <c r="D242">
        <v>84</v>
      </c>
      <c r="E242">
        <v>15</v>
      </c>
      <c r="F242">
        <v>29</v>
      </c>
      <c r="G242">
        <v>28</v>
      </c>
      <c r="H242">
        <v>51467.473297553333</v>
      </c>
      <c r="I242">
        <v>9</v>
      </c>
      <c r="J242">
        <v>5</v>
      </c>
      <c r="K242" t="s">
        <v>12</v>
      </c>
      <c r="L242">
        <v>522462.18286282418</v>
      </c>
      <c r="M242">
        <v>6652.0789380826191</v>
      </c>
      <c r="O242">
        <f t="shared" si="3"/>
        <v>186585593.9742046</v>
      </c>
    </row>
    <row r="243" spans="1:15" x14ac:dyDescent="0.25">
      <c r="A243">
        <v>6.28</v>
      </c>
      <c r="B243">
        <v>52.15</v>
      </c>
      <c r="C243">
        <v>3.7752659806041748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188763299.03020874</v>
      </c>
    </row>
    <row r="244" spans="1:15" x14ac:dyDescent="0.25">
      <c r="A244">
        <v>6.48</v>
      </c>
      <c r="B244">
        <v>52.15</v>
      </c>
      <c r="C244">
        <v>3.834526554022395</v>
      </c>
      <c r="D244">
        <v>88</v>
      </c>
      <c r="E244">
        <v>17</v>
      </c>
      <c r="F244">
        <v>30</v>
      </c>
      <c r="G244">
        <v>29</v>
      </c>
      <c r="H244">
        <v>53242.213756089652</v>
      </c>
      <c r="I244">
        <v>9</v>
      </c>
      <c r="J244">
        <v>5</v>
      </c>
      <c r="K244" t="s">
        <v>12</v>
      </c>
      <c r="L244">
        <v>540478.12020292156</v>
      </c>
      <c r="M244">
        <v>6613.5770500516683</v>
      </c>
      <c r="O244">
        <f t="shared" si="3"/>
        <v>191726327.70111975</v>
      </c>
    </row>
    <row r="245" spans="1:15" x14ac:dyDescent="0.25">
      <c r="A245">
        <v>6.6800000000000006</v>
      </c>
      <c r="B245">
        <v>52.15</v>
      </c>
      <c r="C245">
        <v>3.8567213338605262</v>
      </c>
      <c r="D245">
        <v>90</v>
      </c>
      <c r="E245">
        <v>7</v>
      </c>
      <c r="F245">
        <v>30</v>
      </c>
      <c r="G245">
        <v>29</v>
      </c>
      <c r="H245">
        <v>53242.213756089652</v>
      </c>
      <c r="I245">
        <v>9</v>
      </c>
      <c r="J245">
        <v>5</v>
      </c>
      <c r="K245" t="s">
        <v>12</v>
      </c>
      <c r="L245">
        <v>540478.12020292156</v>
      </c>
      <c r="M245">
        <v>6594.3423141624562</v>
      </c>
      <c r="O245">
        <f t="shared" si="3"/>
        <v>192836066.6930263</v>
      </c>
    </row>
    <row r="246" spans="1:15" x14ac:dyDescent="0.25">
      <c r="A246">
        <v>6.8800000000000008</v>
      </c>
      <c r="B246">
        <v>52.15</v>
      </c>
      <c r="C246">
        <v>3.8565912043076378</v>
      </c>
      <c r="D246">
        <v>90</v>
      </c>
      <c r="E246">
        <v>7</v>
      </c>
      <c r="F246">
        <v>30</v>
      </c>
      <c r="G246">
        <v>29</v>
      </c>
      <c r="H246">
        <v>53242.213756089652</v>
      </c>
      <c r="I246">
        <v>9</v>
      </c>
      <c r="J246">
        <v>5</v>
      </c>
      <c r="K246" t="s">
        <v>12</v>
      </c>
      <c r="L246">
        <v>540478.12020292156</v>
      </c>
      <c r="M246">
        <v>6575.1185320635714</v>
      </c>
      <c r="O246">
        <f t="shared" si="3"/>
        <v>192829560.21538189</v>
      </c>
    </row>
    <row r="247" spans="1:15" x14ac:dyDescent="0.25">
      <c r="A247">
        <v>7.08</v>
      </c>
      <c r="B247">
        <v>52.15</v>
      </c>
      <c r="C247">
        <v>3.872017652606627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193600882.63033134</v>
      </c>
    </row>
    <row r="248" spans="1:15" x14ac:dyDescent="0.25">
      <c r="A248">
        <v>7.28</v>
      </c>
      <c r="B248">
        <v>52.15</v>
      </c>
      <c r="C248">
        <v>3.9063854832315439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195319274.16157719</v>
      </c>
    </row>
    <row r="249" spans="1:15" x14ac:dyDescent="0.25">
      <c r="A249">
        <v>7.48</v>
      </c>
      <c r="B249">
        <v>52.15</v>
      </c>
      <c r="C249">
        <v>3.941160209718678</v>
      </c>
      <c r="D249">
        <v>92</v>
      </c>
      <c r="E249">
        <v>19</v>
      </c>
      <c r="F249">
        <v>31</v>
      </c>
      <c r="G249">
        <v>30</v>
      </c>
      <c r="H249">
        <v>55016.95421462597</v>
      </c>
      <c r="I249">
        <v>9</v>
      </c>
      <c r="J249">
        <v>5</v>
      </c>
      <c r="K249" t="s">
        <v>12</v>
      </c>
      <c r="L249">
        <v>558494.05754301895</v>
      </c>
      <c r="M249">
        <v>6517.5140422998866</v>
      </c>
      <c r="O249">
        <f t="shared" si="3"/>
        <v>197058010.4859339</v>
      </c>
    </row>
    <row r="250" spans="1:15" x14ac:dyDescent="0.25">
      <c r="A250">
        <v>7.6800000000000006</v>
      </c>
      <c r="B250">
        <v>52.15</v>
      </c>
      <c r="C250">
        <v>3.9793689288191749</v>
      </c>
      <c r="D250">
        <v>95</v>
      </c>
      <c r="E250">
        <v>8</v>
      </c>
      <c r="F250">
        <v>31</v>
      </c>
      <c r="G250">
        <v>30</v>
      </c>
      <c r="H250">
        <v>55016.95421462597</v>
      </c>
      <c r="I250">
        <v>9</v>
      </c>
      <c r="J250">
        <v>5</v>
      </c>
      <c r="K250" t="s">
        <v>12</v>
      </c>
      <c r="L250">
        <v>558494.05754301895</v>
      </c>
      <c r="M250">
        <v>6498.3352152864163</v>
      </c>
      <c r="O250">
        <f t="shared" si="3"/>
        <v>198968446.44095874</v>
      </c>
    </row>
    <row r="251" spans="1:15" x14ac:dyDescent="0.25">
      <c r="A251">
        <v>7.8800000000000008</v>
      </c>
      <c r="B251">
        <v>52.15</v>
      </c>
      <c r="C251">
        <v>3.981232760953112</v>
      </c>
      <c r="D251">
        <v>95</v>
      </c>
      <c r="E251">
        <v>8</v>
      </c>
      <c r="F251">
        <v>31</v>
      </c>
      <c r="G251">
        <v>30</v>
      </c>
      <c r="H251">
        <v>55016.95421462597</v>
      </c>
      <c r="I251">
        <v>9</v>
      </c>
      <c r="J251">
        <v>5</v>
      </c>
      <c r="K251" t="s">
        <v>12</v>
      </c>
      <c r="L251">
        <v>558494.05754301895</v>
      </c>
      <c r="M251">
        <v>6479.1679182185098</v>
      </c>
      <c r="O251">
        <f t="shared" si="3"/>
        <v>199061638.04765561</v>
      </c>
    </row>
    <row r="252" spans="1:15" x14ac:dyDescent="0.25">
      <c r="A252">
        <v>8.08</v>
      </c>
      <c r="B252">
        <v>52.15</v>
      </c>
      <c r="C252">
        <v>3.9827699094068909</v>
      </c>
      <c r="D252">
        <v>95</v>
      </c>
      <c r="E252">
        <v>7</v>
      </c>
      <c r="F252">
        <v>31</v>
      </c>
      <c r="G252">
        <v>30</v>
      </c>
      <c r="H252">
        <v>55016.95421462597</v>
      </c>
      <c r="I252">
        <v>9</v>
      </c>
      <c r="J252">
        <v>5</v>
      </c>
      <c r="K252" t="s">
        <v>12</v>
      </c>
      <c r="L252">
        <v>558494.05754301895</v>
      </c>
      <c r="M252">
        <v>6460.0122701038899</v>
      </c>
      <c r="O252">
        <f t="shared" si="3"/>
        <v>199138495.47034454</v>
      </c>
    </row>
    <row r="253" spans="1:15" x14ac:dyDescent="0.25">
      <c r="A253">
        <v>8.2800000000000011</v>
      </c>
      <c r="B253">
        <v>52.15</v>
      </c>
      <c r="C253">
        <v>4.0074881153201529</v>
      </c>
      <c r="D253">
        <v>96</v>
      </c>
      <c r="E253">
        <v>19</v>
      </c>
      <c r="F253">
        <v>31</v>
      </c>
      <c r="G253">
        <v>30</v>
      </c>
      <c r="H253">
        <v>55016.95421462597</v>
      </c>
      <c r="I253">
        <v>9</v>
      </c>
      <c r="J253">
        <v>5</v>
      </c>
      <c r="K253" t="s">
        <v>12</v>
      </c>
      <c r="L253">
        <v>558494.05754301895</v>
      </c>
      <c r="M253">
        <v>6440.8683912503466</v>
      </c>
      <c r="O253">
        <f t="shared" si="3"/>
        <v>200374405.76600763</v>
      </c>
    </row>
    <row r="254" spans="1:15" x14ac:dyDescent="0.25">
      <c r="A254">
        <v>8.48</v>
      </c>
      <c r="B254">
        <v>52.15</v>
      </c>
      <c r="C254">
        <v>4.0405317331613704</v>
      </c>
      <c r="D254">
        <v>95</v>
      </c>
      <c r="E254">
        <v>18</v>
      </c>
      <c r="F254">
        <v>32</v>
      </c>
      <c r="G254">
        <v>31</v>
      </c>
      <c r="H254">
        <v>56791.694673162303</v>
      </c>
      <c r="I254">
        <v>9</v>
      </c>
      <c r="J254">
        <v>5</v>
      </c>
      <c r="K254" t="s">
        <v>12</v>
      </c>
      <c r="L254">
        <v>576509.99488311633</v>
      </c>
      <c r="M254">
        <v>6421.736403283895</v>
      </c>
      <c r="O254">
        <f t="shared" si="3"/>
        <v>202026586.65806851</v>
      </c>
    </row>
    <row r="255" spans="1:15" x14ac:dyDescent="0.25">
      <c r="A255">
        <v>8.68</v>
      </c>
      <c r="B255">
        <v>52.15</v>
      </c>
      <c r="C255">
        <v>4.0852625919186627</v>
      </c>
      <c r="D255">
        <v>98</v>
      </c>
      <c r="E255">
        <v>15</v>
      </c>
      <c r="F255">
        <v>32</v>
      </c>
      <c r="G255">
        <v>31</v>
      </c>
      <c r="H255">
        <v>56791.694673162303</v>
      </c>
      <c r="I255">
        <v>9</v>
      </c>
      <c r="J255">
        <v>5</v>
      </c>
      <c r="K255" t="s">
        <v>12</v>
      </c>
      <c r="L255">
        <v>576509.99488311633</v>
      </c>
      <c r="M255">
        <v>6402.6164291671539</v>
      </c>
      <c r="O255">
        <f t="shared" si="3"/>
        <v>204263129.59593314</v>
      </c>
    </row>
    <row r="256" spans="1:15" x14ac:dyDescent="0.25">
      <c r="A256">
        <v>8.8800000000000008</v>
      </c>
      <c r="B256">
        <v>52.15</v>
      </c>
      <c r="C256">
        <v>4.0883644124810576</v>
      </c>
      <c r="D256">
        <v>98</v>
      </c>
      <c r="E256">
        <v>15</v>
      </c>
      <c r="F256">
        <v>32</v>
      </c>
      <c r="G256">
        <v>31</v>
      </c>
      <c r="H256">
        <v>56791.694673162303</v>
      </c>
      <c r="I256">
        <v>9</v>
      </c>
      <c r="J256">
        <v>5</v>
      </c>
      <c r="K256" t="s">
        <v>12</v>
      </c>
      <c r="L256">
        <v>576509.99488311633</v>
      </c>
      <c r="M256">
        <v>6383.5085932180136</v>
      </c>
      <c r="O256">
        <f t="shared" si="3"/>
        <v>204418220.62405288</v>
      </c>
    </row>
    <row r="257" spans="1:15" x14ac:dyDescent="0.25">
      <c r="A257">
        <v>9.08</v>
      </c>
      <c r="B257">
        <v>52.15</v>
      </c>
      <c r="C257">
        <v>4.1681663587894207</v>
      </c>
      <c r="D257">
        <v>100</v>
      </c>
      <c r="E257">
        <v>89</v>
      </c>
      <c r="F257">
        <v>32</v>
      </c>
      <c r="G257">
        <v>31</v>
      </c>
      <c r="H257">
        <v>56791.694673162303</v>
      </c>
      <c r="I257">
        <v>9</v>
      </c>
      <c r="J257">
        <v>5</v>
      </c>
      <c r="K257" t="s">
        <v>12</v>
      </c>
      <c r="L257">
        <v>576509.99488311633</v>
      </c>
      <c r="M257">
        <v>6364.4130211285474</v>
      </c>
      <c r="O257">
        <f t="shared" si="3"/>
        <v>208408317.93947104</v>
      </c>
    </row>
    <row r="258" spans="1:15" x14ac:dyDescent="0.25">
      <c r="A258">
        <v>9.2800000000000011</v>
      </c>
      <c r="B258">
        <v>52.15</v>
      </c>
      <c r="C258">
        <v>4.2296851165071772</v>
      </c>
      <c r="D258">
        <v>96</v>
      </c>
      <c r="E258">
        <v>342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211484255.82535887</v>
      </c>
    </row>
    <row r="259" spans="1:15" x14ac:dyDescent="0.25">
      <c r="A259">
        <v>9.48</v>
      </c>
      <c r="B259">
        <v>52.15</v>
      </c>
      <c r="C259">
        <v>4.3068402061389346</v>
      </c>
      <c r="D259">
        <v>91</v>
      </c>
      <c r="E259">
        <v>642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215342010.30694672</v>
      </c>
    </row>
    <row r="260" spans="1:15" x14ac:dyDescent="0.25">
      <c r="A260">
        <v>9.68</v>
      </c>
      <c r="B260">
        <v>52.15</v>
      </c>
      <c r="C260">
        <v>4.2987960908330702</v>
      </c>
      <c r="D260">
        <v>87</v>
      </c>
      <c r="E260">
        <v>786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214939804.54165351</v>
      </c>
    </row>
    <row r="261" spans="1:15" x14ac:dyDescent="0.25">
      <c r="A261">
        <v>9.8800000000000008</v>
      </c>
      <c r="B261">
        <v>52.15</v>
      </c>
      <c r="C261">
        <v>4.3025202032655718</v>
      </c>
      <c r="D261">
        <v>87</v>
      </c>
      <c r="E261">
        <v>786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215126010.16327858</v>
      </c>
    </row>
    <row r="262" spans="1:15" x14ac:dyDescent="0.25">
      <c r="A262">
        <v>6.08</v>
      </c>
      <c r="B262">
        <v>51.95</v>
      </c>
      <c r="C262">
        <v>3.828836709374257</v>
      </c>
      <c r="D262">
        <v>87</v>
      </c>
      <c r="E262">
        <v>16</v>
      </c>
      <c r="F262">
        <v>30</v>
      </c>
      <c r="G262">
        <v>29</v>
      </c>
      <c r="H262">
        <v>53242.213756089652</v>
      </c>
      <c r="I262">
        <v>9</v>
      </c>
      <c r="J262">
        <v>5</v>
      </c>
      <c r="K262" t="s">
        <v>12</v>
      </c>
      <c r="L262">
        <v>540478.12020292156</v>
      </c>
      <c r="M262">
        <v>6641.2110204346618</v>
      </c>
      <c r="O262">
        <f t="shared" si="4"/>
        <v>191441835.46871284</v>
      </c>
    </row>
    <row r="263" spans="1:15" x14ac:dyDescent="0.25">
      <c r="A263">
        <v>6.28</v>
      </c>
      <c r="B263">
        <v>51.95</v>
      </c>
      <c r="C263">
        <v>3.887775636529752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194388781.8264876</v>
      </c>
    </row>
    <row r="264" spans="1:15" x14ac:dyDescent="0.25">
      <c r="A264">
        <v>6.48</v>
      </c>
      <c r="B264">
        <v>51.95</v>
      </c>
      <c r="C264">
        <v>3.9471591790537408</v>
      </c>
      <c r="D264">
        <v>92</v>
      </c>
      <c r="E264">
        <v>19</v>
      </c>
      <c r="F264">
        <v>31</v>
      </c>
      <c r="G264">
        <v>30</v>
      </c>
      <c r="H264">
        <v>55016.95421462597</v>
      </c>
      <c r="I264">
        <v>9</v>
      </c>
      <c r="J264">
        <v>5</v>
      </c>
      <c r="K264" t="s">
        <v>12</v>
      </c>
      <c r="L264">
        <v>558494.05754301895</v>
      </c>
      <c r="M264">
        <v>6602.6789087349543</v>
      </c>
      <c r="O264">
        <f t="shared" si="4"/>
        <v>197357958.95268705</v>
      </c>
    </row>
    <row r="265" spans="1:15" x14ac:dyDescent="0.25">
      <c r="A265">
        <v>6.6800000000000006</v>
      </c>
      <c r="B265">
        <v>51.95</v>
      </c>
      <c r="C265">
        <v>3.9447508647402669</v>
      </c>
      <c r="D265">
        <v>92</v>
      </c>
      <c r="E265">
        <v>16</v>
      </c>
      <c r="F265">
        <v>31</v>
      </c>
      <c r="G265">
        <v>30</v>
      </c>
      <c r="H265">
        <v>55016.95421462597</v>
      </c>
      <c r="I265">
        <v>9</v>
      </c>
      <c r="J265">
        <v>5</v>
      </c>
      <c r="K265" t="s">
        <v>12</v>
      </c>
      <c r="L265">
        <v>558494.05754301895</v>
      </c>
      <c r="M265">
        <v>6583.4290445572187</v>
      </c>
      <c r="O265">
        <f t="shared" si="4"/>
        <v>197237543.23701334</v>
      </c>
    </row>
    <row r="266" spans="1:15" x14ac:dyDescent="0.25">
      <c r="A266">
        <v>6.8800000000000008</v>
      </c>
      <c r="B266">
        <v>51.95</v>
      </c>
      <c r="C266">
        <v>3.9446377688894851</v>
      </c>
      <c r="D266">
        <v>92</v>
      </c>
      <c r="E266">
        <v>16</v>
      </c>
      <c r="F266">
        <v>31</v>
      </c>
      <c r="G266">
        <v>30</v>
      </c>
      <c r="H266">
        <v>55016.95421462597</v>
      </c>
      <c r="I266">
        <v>9</v>
      </c>
      <c r="J266">
        <v>5</v>
      </c>
      <c r="K266" t="s">
        <v>12</v>
      </c>
      <c r="L266">
        <v>558494.05754301895</v>
      </c>
      <c r="M266">
        <v>6564.190123176234</v>
      </c>
      <c r="O266">
        <f t="shared" si="4"/>
        <v>197231888.44447425</v>
      </c>
    </row>
    <row r="267" spans="1:15" x14ac:dyDescent="0.25">
      <c r="A267">
        <v>7.08</v>
      </c>
      <c r="B267">
        <v>51.95</v>
      </c>
      <c r="C267">
        <v>3.934656802034922</v>
      </c>
      <c r="D267">
        <v>92</v>
      </c>
      <c r="E267">
        <v>0</v>
      </c>
      <c r="F267">
        <v>31</v>
      </c>
      <c r="G267">
        <v>30</v>
      </c>
      <c r="H267">
        <v>55016.95421462597</v>
      </c>
      <c r="I267">
        <v>9</v>
      </c>
      <c r="J267">
        <v>5</v>
      </c>
      <c r="K267" t="s">
        <v>12</v>
      </c>
      <c r="L267">
        <v>558494.05754301895</v>
      </c>
      <c r="M267">
        <v>6544.9622573500128</v>
      </c>
      <c r="O267">
        <f t="shared" si="4"/>
        <v>196732840.10174611</v>
      </c>
    </row>
    <row r="268" spans="1:15" x14ac:dyDescent="0.25">
      <c r="A268">
        <v>7.28</v>
      </c>
      <c r="B268">
        <v>51.95</v>
      </c>
      <c r="C268">
        <v>3.9601149923456238</v>
      </c>
      <c r="D268">
        <v>93</v>
      </c>
      <c r="E268">
        <v>16</v>
      </c>
      <c r="F268">
        <v>31</v>
      </c>
      <c r="G268">
        <v>30</v>
      </c>
      <c r="H268">
        <v>55016.95421462597</v>
      </c>
      <c r="I268">
        <v>9</v>
      </c>
      <c r="J268">
        <v>5</v>
      </c>
      <c r="K268" t="s">
        <v>12</v>
      </c>
      <c r="L268">
        <v>558494.05754301895</v>
      </c>
      <c r="M268">
        <v>6525.7455610538946</v>
      </c>
      <c r="O268">
        <f t="shared" si="4"/>
        <v>198005749.6172812</v>
      </c>
    </row>
    <row r="269" spans="1:15" x14ac:dyDescent="0.25">
      <c r="A269">
        <v>7.48</v>
      </c>
      <c r="B269">
        <v>51.95</v>
      </c>
      <c r="C269">
        <v>4.0002677085233973</v>
      </c>
      <c r="D269">
        <v>93</v>
      </c>
      <c r="E269">
        <v>6</v>
      </c>
      <c r="F269">
        <v>32</v>
      </c>
      <c r="G269">
        <v>31</v>
      </c>
      <c r="H269">
        <v>56791.694673162303</v>
      </c>
      <c r="I269">
        <v>9</v>
      </c>
      <c r="J269">
        <v>5</v>
      </c>
      <c r="K269" t="s">
        <v>12</v>
      </c>
      <c r="L269">
        <v>576509.99488311633</v>
      </c>
      <c r="M269">
        <v>6506.5401494975686</v>
      </c>
      <c r="O269">
        <f t="shared" si="4"/>
        <v>200013385.42616987</v>
      </c>
    </row>
    <row r="270" spans="1:15" x14ac:dyDescent="0.25">
      <c r="A270">
        <v>7.6800000000000006</v>
      </c>
      <c r="B270">
        <v>51.95</v>
      </c>
      <c r="C270">
        <v>4.0498211319457651</v>
      </c>
      <c r="D270">
        <v>96</v>
      </c>
      <c r="E270">
        <v>13</v>
      </c>
      <c r="F270">
        <v>32</v>
      </c>
      <c r="G270">
        <v>31</v>
      </c>
      <c r="H270">
        <v>56791.694673162303</v>
      </c>
      <c r="I270">
        <v>9</v>
      </c>
      <c r="J270">
        <v>5</v>
      </c>
      <c r="K270" t="s">
        <v>12</v>
      </c>
      <c r="L270">
        <v>576509.99488311633</v>
      </c>
      <c r="M270">
        <v>6487.3461391423507</v>
      </c>
      <c r="O270">
        <f t="shared" si="4"/>
        <v>202491056.59728825</v>
      </c>
    </row>
    <row r="271" spans="1:15" x14ac:dyDescent="0.25">
      <c r="A271">
        <v>7.8800000000000008</v>
      </c>
      <c r="B271">
        <v>51.95</v>
      </c>
      <c r="C271">
        <v>4.0514749677091544</v>
      </c>
      <c r="D271">
        <v>96</v>
      </c>
      <c r="E271">
        <v>13</v>
      </c>
      <c r="F271">
        <v>32</v>
      </c>
      <c r="G271">
        <v>31</v>
      </c>
      <c r="H271">
        <v>56791.694673162303</v>
      </c>
      <c r="I271">
        <v>9</v>
      </c>
      <c r="J271">
        <v>5</v>
      </c>
      <c r="K271" t="s">
        <v>12</v>
      </c>
      <c r="L271">
        <v>576509.99488311633</v>
      </c>
      <c r="M271">
        <v>6468.1636477186912</v>
      </c>
      <c r="O271">
        <f t="shared" si="4"/>
        <v>202573748.38545772</v>
      </c>
    </row>
    <row r="272" spans="1:15" x14ac:dyDescent="0.25">
      <c r="A272">
        <v>8.08</v>
      </c>
      <c r="B272">
        <v>51.95</v>
      </c>
      <c r="C272">
        <v>4.0604653718862549</v>
      </c>
      <c r="D272">
        <v>96</v>
      </c>
      <c r="E272">
        <v>24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203023268.59431276</v>
      </c>
    </row>
    <row r="273" spans="1:15" x14ac:dyDescent="0.25">
      <c r="A273">
        <v>8.2800000000000011</v>
      </c>
      <c r="B273">
        <v>51.95</v>
      </c>
      <c r="C273">
        <v>4.0583455372131896</v>
      </c>
      <c r="D273">
        <v>95</v>
      </c>
      <c r="E273">
        <v>40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202917276.86065948</v>
      </c>
    </row>
    <row r="274" spans="1:15" x14ac:dyDescent="0.25">
      <c r="A274">
        <v>8.48</v>
      </c>
      <c r="B274">
        <v>51.95</v>
      </c>
      <c r="C274">
        <v>4.078337517944794</v>
      </c>
      <c r="D274">
        <v>94</v>
      </c>
      <c r="E274">
        <v>19</v>
      </c>
      <c r="F274">
        <v>33</v>
      </c>
      <c r="G274">
        <v>32</v>
      </c>
      <c r="H274">
        <v>58566.435131698607</v>
      </c>
      <c r="I274">
        <v>9</v>
      </c>
      <c r="J274">
        <v>5</v>
      </c>
      <c r="K274" t="s">
        <v>12</v>
      </c>
      <c r="L274">
        <v>594525.93222321372</v>
      </c>
      <c r="M274">
        <v>6410.6864837531466</v>
      </c>
      <c r="O274">
        <f t="shared" si="4"/>
        <v>203916875.89723971</v>
      </c>
    </row>
    <row r="275" spans="1:15" x14ac:dyDescent="0.25">
      <c r="A275">
        <v>8.68</v>
      </c>
      <c r="B275">
        <v>51.95</v>
      </c>
      <c r="C275">
        <v>4.1177477045754527</v>
      </c>
      <c r="D275">
        <v>96</v>
      </c>
      <c r="E275">
        <v>102</v>
      </c>
      <c r="F275">
        <v>32</v>
      </c>
      <c r="G275">
        <v>31</v>
      </c>
      <c r="H275">
        <v>56791.694673162303</v>
      </c>
      <c r="I275">
        <v>9</v>
      </c>
      <c r="J275">
        <v>5</v>
      </c>
      <c r="K275" t="s">
        <v>12</v>
      </c>
      <c r="L275">
        <v>576509.99488311633</v>
      </c>
      <c r="M275">
        <v>6391.5512713695352</v>
      </c>
      <c r="O275">
        <f t="shared" si="4"/>
        <v>205887385.22877264</v>
      </c>
    </row>
    <row r="276" spans="1:15" x14ac:dyDescent="0.25">
      <c r="A276">
        <v>8.8800000000000008</v>
      </c>
      <c r="B276">
        <v>51.95</v>
      </c>
      <c r="C276">
        <v>4.120462584814744</v>
      </c>
      <c r="D276">
        <v>97</v>
      </c>
      <c r="E276">
        <v>79</v>
      </c>
      <c r="F276">
        <v>32</v>
      </c>
      <c r="G276">
        <v>31</v>
      </c>
      <c r="H276">
        <v>56791.694673162303</v>
      </c>
      <c r="I276">
        <v>9</v>
      </c>
      <c r="J276">
        <v>5</v>
      </c>
      <c r="K276" t="s">
        <v>12</v>
      </c>
      <c r="L276">
        <v>576509.99488311633</v>
      </c>
      <c r="M276">
        <v>6372.4281862369126</v>
      </c>
      <c r="O276">
        <f t="shared" si="4"/>
        <v>206023129.2407372</v>
      </c>
    </row>
    <row r="277" spans="1:15" x14ac:dyDescent="0.25">
      <c r="A277">
        <v>9.08</v>
      </c>
      <c r="B277">
        <v>51.95</v>
      </c>
      <c r="C277">
        <v>4.2118510967128104</v>
      </c>
      <c r="D277">
        <v>92</v>
      </c>
      <c r="E277">
        <v>402</v>
      </c>
      <c r="F277">
        <v>31</v>
      </c>
      <c r="G277">
        <v>30</v>
      </c>
      <c r="H277">
        <v>55016.95421462597</v>
      </c>
      <c r="I277">
        <v>9</v>
      </c>
      <c r="J277">
        <v>5</v>
      </c>
      <c r="K277" t="s">
        <v>12</v>
      </c>
      <c r="L277">
        <v>558494.05754301895</v>
      </c>
      <c r="M277">
        <v>6353.3173540821899</v>
      </c>
      <c r="O277">
        <f t="shared" si="4"/>
        <v>210592554.83564052</v>
      </c>
    </row>
    <row r="278" spans="1:15" x14ac:dyDescent="0.25">
      <c r="A278">
        <v>9.2800000000000011</v>
      </c>
      <c r="B278">
        <v>51.95</v>
      </c>
      <c r="C278">
        <v>4.3390982747575153</v>
      </c>
      <c r="D278">
        <v>88</v>
      </c>
      <c r="E278">
        <v>758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216954913.73787576</v>
      </c>
    </row>
    <row r="279" spans="1:15" x14ac:dyDescent="0.25">
      <c r="A279">
        <v>9.48</v>
      </c>
      <c r="B279">
        <v>51.95</v>
      </c>
      <c r="C279">
        <v>4.4518998821678801</v>
      </c>
      <c r="D279">
        <v>83</v>
      </c>
      <c r="E279">
        <v>1114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222594994.108394</v>
      </c>
    </row>
    <row r="280" spans="1:15" x14ac:dyDescent="0.25">
      <c r="A280">
        <v>9.68</v>
      </c>
      <c r="B280">
        <v>51.95</v>
      </c>
      <c r="C280">
        <v>4.4719815422386304</v>
      </c>
      <c r="D280">
        <v>83</v>
      </c>
      <c r="E280">
        <v>1140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223599077.11193153</v>
      </c>
    </row>
    <row r="281" spans="1:15" x14ac:dyDescent="0.25">
      <c r="A281">
        <v>9.8800000000000008</v>
      </c>
      <c r="B281">
        <v>51.95</v>
      </c>
      <c r="C281">
        <v>4.4753723416269926</v>
      </c>
      <c r="D281">
        <v>84</v>
      </c>
      <c r="E281">
        <v>1117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223768617.08134964</v>
      </c>
    </row>
    <row r="282" spans="1:15" x14ac:dyDescent="0.25">
      <c r="A282">
        <v>6.08</v>
      </c>
      <c r="B282">
        <v>51.75</v>
      </c>
      <c r="C282">
        <v>3.8361082583635331</v>
      </c>
      <c r="D282">
        <v>87</v>
      </c>
      <c r="E282">
        <v>16</v>
      </c>
      <c r="F282">
        <v>30</v>
      </c>
      <c r="G282">
        <v>29</v>
      </c>
      <c r="H282">
        <v>53242.213756089652</v>
      </c>
      <c r="I282">
        <v>9</v>
      </c>
      <c r="J282">
        <v>5</v>
      </c>
      <c r="K282" t="s">
        <v>12</v>
      </c>
      <c r="L282">
        <v>540478.12020292156</v>
      </c>
      <c r="M282">
        <v>6630.3700215328599</v>
      </c>
      <c r="O282">
        <f t="shared" si="4"/>
        <v>191805412.91817665</v>
      </c>
    </row>
    <row r="283" spans="1:15" x14ac:dyDescent="0.25">
      <c r="A283">
        <v>6.28</v>
      </c>
      <c r="B283">
        <v>51.75</v>
      </c>
      <c r="C283">
        <v>3.8951771816093288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194758859.08046645</v>
      </c>
    </row>
    <row r="284" spans="1:15" x14ac:dyDescent="0.25">
      <c r="A284">
        <v>6.48</v>
      </c>
      <c r="B284">
        <v>51.75</v>
      </c>
      <c r="C284">
        <v>3.9546558155111309</v>
      </c>
      <c r="D284">
        <v>92</v>
      </c>
      <c r="E284">
        <v>19</v>
      </c>
      <c r="F284">
        <v>31</v>
      </c>
      <c r="G284">
        <v>30</v>
      </c>
      <c r="H284">
        <v>55016.95421462597</v>
      </c>
      <c r="I284">
        <v>9</v>
      </c>
      <c r="J284">
        <v>5</v>
      </c>
      <c r="K284" t="s">
        <v>12</v>
      </c>
      <c r="L284">
        <v>558494.05754301895</v>
      </c>
      <c r="M284">
        <v>6591.8075796802541</v>
      </c>
      <c r="O284">
        <f t="shared" si="4"/>
        <v>197732790.77555653</v>
      </c>
    </row>
    <row r="285" spans="1:15" x14ac:dyDescent="0.25">
      <c r="A285">
        <v>6.6800000000000006</v>
      </c>
      <c r="B285">
        <v>51.75</v>
      </c>
      <c r="C285">
        <v>3.9523029911477452</v>
      </c>
      <c r="D285">
        <v>92</v>
      </c>
      <c r="E285">
        <v>16</v>
      </c>
      <c r="F285">
        <v>31</v>
      </c>
      <c r="G285">
        <v>30</v>
      </c>
      <c r="H285">
        <v>55016.95421462597</v>
      </c>
      <c r="I285">
        <v>9</v>
      </c>
      <c r="J285">
        <v>5</v>
      </c>
      <c r="K285" t="s">
        <v>12</v>
      </c>
      <c r="L285">
        <v>558494.05754301895</v>
      </c>
      <c r="M285">
        <v>6572.5425329586633</v>
      </c>
      <c r="O285">
        <f t="shared" si="4"/>
        <v>197615149.55738726</v>
      </c>
    </row>
    <row r="286" spans="1:15" x14ac:dyDescent="0.25">
      <c r="A286">
        <v>6.8800000000000008</v>
      </c>
      <c r="B286">
        <v>51.75</v>
      </c>
      <c r="C286">
        <v>3.9522028863825618</v>
      </c>
      <c r="D286">
        <v>92</v>
      </c>
      <c r="E286">
        <v>16</v>
      </c>
      <c r="F286">
        <v>31</v>
      </c>
      <c r="G286">
        <v>30</v>
      </c>
      <c r="H286">
        <v>55016.95421462597</v>
      </c>
      <c r="I286">
        <v>9</v>
      </c>
      <c r="J286">
        <v>5</v>
      </c>
      <c r="K286" t="s">
        <v>12</v>
      </c>
      <c r="L286">
        <v>558494.05754301895</v>
      </c>
      <c r="M286">
        <v>6553.2884173576858</v>
      </c>
      <c r="O286">
        <f t="shared" si="4"/>
        <v>197610144.3191281</v>
      </c>
    </row>
    <row r="287" spans="1:15" x14ac:dyDescent="0.25">
      <c r="A287">
        <v>7.08</v>
      </c>
      <c r="B287">
        <v>51.75</v>
      </c>
      <c r="C287">
        <v>3.942191716298252</v>
      </c>
      <c r="D287">
        <v>92</v>
      </c>
      <c r="E287">
        <v>0</v>
      </c>
      <c r="F287">
        <v>31</v>
      </c>
      <c r="G287">
        <v>30</v>
      </c>
      <c r="H287">
        <v>55016.95421462597</v>
      </c>
      <c r="I287">
        <v>9</v>
      </c>
      <c r="J287">
        <v>5</v>
      </c>
      <c r="K287" t="s">
        <v>12</v>
      </c>
      <c r="L287">
        <v>558494.05754301895</v>
      </c>
      <c r="M287">
        <v>6534.0453456171081</v>
      </c>
      <c r="O287">
        <f t="shared" si="4"/>
        <v>197109585.81491262</v>
      </c>
    </row>
    <row r="288" spans="1:15" x14ac:dyDescent="0.25">
      <c r="A288">
        <v>7.28</v>
      </c>
      <c r="B288">
        <v>51.75</v>
      </c>
      <c r="C288">
        <v>3.967578115870928</v>
      </c>
      <c r="D288">
        <v>93</v>
      </c>
      <c r="E288">
        <v>16</v>
      </c>
      <c r="F288">
        <v>31</v>
      </c>
      <c r="G288">
        <v>30</v>
      </c>
      <c r="H288">
        <v>55016.95421462597</v>
      </c>
      <c r="I288">
        <v>9</v>
      </c>
      <c r="J288">
        <v>5</v>
      </c>
      <c r="K288" t="s">
        <v>12</v>
      </c>
      <c r="L288">
        <v>558494.05754301895</v>
      </c>
      <c r="M288">
        <v>6514.8134316982778</v>
      </c>
      <c r="O288">
        <f t="shared" si="4"/>
        <v>198378905.79354641</v>
      </c>
    </row>
    <row r="289" spans="1:15" x14ac:dyDescent="0.25">
      <c r="A289">
        <v>7.48</v>
      </c>
      <c r="B289">
        <v>51.75</v>
      </c>
      <c r="C289">
        <v>4.0076211333015053</v>
      </c>
      <c r="D289">
        <v>93</v>
      </c>
      <c r="E289">
        <v>6</v>
      </c>
      <c r="F289">
        <v>32</v>
      </c>
      <c r="G289">
        <v>31</v>
      </c>
      <c r="H289">
        <v>56791.694673162303</v>
      </c>
      <c r="I289">
        <v>9</v>
      </c>
      <c r="J289">
        <v>5</v>
      </c>
      <c r="K289" t="s">
        <v>12</v>
      </c>
      <c r="L289">
        <v>576509.99488311633</v>
      </c>
      <c r="M289">
        <v>6495.5927908012472</v>
      </c>
      <c r="O289">
        <f t="shared" si="4"/>
        <v>200381056.66507527</v>
      </c>
    </row>
    <row r="290" spans="1:15" x14ac:dyDescent="0.25">
      <c r="A290">
        <v>7.6800000000000006</v>
      </c>
      <c r="B290">
        <v>51.75</v>
      </c>
      <c r="C290">
        <v>4.0570322047602989</v>
      </c>
      <c r="D290">
        <v>96</v>
      </c>
      <c r="E290">
        <v>13</v>
      </c>
      <c r="F290">
        <v>32</v>
      </c>
      <c r="G290">
        <v>31</v>
      </c>
      <c r="H290">
        <v>56791.694673162303</v>
      </c>
      <c r="I290">
        <v>9</v>
      </c>
      <c r="J290">
        <v>5</v>
      </c>
      <c r="K290" t="s">
        <v>12</v>
      </c>
      <c r="L290">
        <v>576509.99488311633</v>
      </c>
      <c r="M290">
        <v>6476.3835393821391</v>
      </c>
      <c r="O290">
        <f t="shared" si="4"/>
        <v>202851610.23801494</v>
      </c>
    </row>
    <row r="291" spans="1:15" x14ac:dyDescent="0.25">
      <c r="A291">
        <v>7.8800000000000008</v>
      </c>
      <c r="B291">
        <v>51.75</v>
      </c>
      <c r="C291">
        <v>4.0585172251409798</v>
      </c>
      <c r="D291">
        <v>96</v>
      </c>
      <c r="E291">
        <v>13</v>
      </c>
      <c r="F291">
        <v>32</v>
      </c>
      <c r="G291">
        <v>31</v>
      </c>
      <c r="H291">
        <v>56791.694673162303</v>
      </c>
      <c r="I291">
        <v>9</v>
      </c>
      <c r="J291">
        <v>5</v>
      </c>
      <c r="K291" t="s">
        <v>12</v>
      </c>
      <c r="L291">
        <v>576509.99488311633</v>
      </c>
      <c r="M291">
        <v>6457.1857951707598</v>
      </c>
      <c r="O291">
        <f t="shared" si="4"/>
        <v>202925861.25704899</v>
      </c>
    </row>
    <row r="292" spans="1:15" x14ac:dyDescent="0.25">
      <c r="A292">
        <v>8.08</v>
      </c>
      <c r="B292">
        <v>51.75</v>
      </c>
      <c r="C292">
        <v>4.0671711101693644</v>
      </c>
      <c r="D292">
        <v>97</v>
      </c>
      <c r="E292">
        <v>1</v>
      </c>
      <c r="F292">
        <v>32</v>
      </c>
      <c r="G292">
        <v>31</v>
      </c>
      <c r="H292">
        <v>56791.694673162303</v>
      </c>
      <c r="I292">
        <v>9</v>
      </c>
      <c r="J292">
        <v>5</v>
      </c>
      <c r="K292" t="s">
        <v>12</v>
      </c>
      <c r="L292">
        <v>576509.99488311633</v>
      </c>
      <c r="M292">
        <v>6437.9996771884626</v>
      </c>
      <c r="O292">
        <f t="shared" si="4"/>
        <v>203358555.50846821</v>
      </c>
    </row>
    <row r="293" spans="1:15" x14ac:dyDescent="0.25">
      <c r="A293">
        <v>8.2800000000000011</v>
      </c>
      <c r="B293">
        <v>51.75</v>
      </c>
      <c r="C293">
        <v>4.064848727080129</v>
      </c>
      <c r="D293">
        <v>96</v>
      </c>
      <c r="E293">
        <v>17</v>
      </c>
      <c r="F293">
        <v>32</v>
      </c>
      <c r="G293">
        <v>31</v>
      </c>
      <c r="H293">
        <v>56791.694673162303</v>
      </c>
      <c r="I293">
        <v>9</v>
      </c>
      <c r="J293">
        <v>5</v>
      </c>
      <c r="K293" t="s">
        <v>12</v>
      </c>
      <c r="L293">
        <v>576509.99488311633</v>
      </c>
      <c r="M293">
        <v>6418.825305766265</v>
      </c>
      <c r="O293">
        <f t="shared" si="4"/>
        <v>203242436.35400644</v>
      </c>
    </row>
    <row r="294" spans="1:15" x14ac:dyDescent="0.25">
      <c r="A294">
        <v>8.48</v>
      </c>
      <c r="B294">
        <v>51.75</v>
      </c>
      <c r="C294">
        <v>4.0847777362382267</v>
      </c>
      <c r="D294">
        <v>94</v>
      </c>
      <c r="E294">
        <v>19</v>
      </c>
      <c r="F294">
        <v>33</v>
      </c>
      <c r="G294">
        <v>32</v>
      </c>
      <c r="H294">
        <v>58566.435131698607</v>
      </c>
      <c r="I294">
        <v>9</v>
      </c>
      <c r="J294">
        <v>5</v>
      </c>
      <c r="K294" t="s">
        <v>12</v>
      </c>
      <c r="L294">
        <v>594525.93222321372</v>
      </c>
      <c r="M294">
        <v>6399.6628025631999</v>
      </c>
      <c r="O294">
        <f t="shared" si="4"/>
        <v>204238886.81191134</v>
      </c>
    </row>
    <row r="295" spans="1:15" x14ac:dyDescent="0.25">
      <c r="A295">
        <v>8.68</v>
      </c>
      <c r="B295">
        <v>51.75</v>
      </c>
      <c r="C295">
        <v>4.1238261345829832</v>
      </c>
      <c r="D295">
        <v>97</v>
      </c>
      <c r="E295">
        <v>79</v>
      </c>
      <c r="F295">
        <v>32</v>
      </c>
      <c r="G295">
        <v>31</v>
      </c>
      <c r="H295">
        <v>56791.694673162303</v>
      </c>
      <c r="I295">
        <v>9</v>
      </c>
      <c r="J295">
        <v>5</v>
      </c>
      <c r="K295" t="s">
        <v>12</v>
      </c>
      <c r="L295">
        <v>576509.99488311633</v>
      </c>
      <c r="M295">
        <v>6380.5122905849503</v>
      </c>
      <c r="O295">
        <f t="shared" si="4"/>
        <v>206191306.72914916</v>
      </c>
    </row>
    <row r="296" spans="1:15" x14ac:dyDescent="0.25">
      <c r="A296">
        <v>8.8800000000000008</v>
      </c>
      <c r="B296">
        <v>51.75</v>
      </c>
      <c r="C296">
        <v>4.1264751579950794</v>
      </c>
      <c r="D296">
        <v>97</v>
      </c>
      <c r="E296">
        <v>79</v>
      </c>
      <c r="F296">
        <v>32</v>
      </c>
      <c r="G296">
        <v>31</v>
      </c>
      <c r="H296">
        <v>56791.694673162303</v>
      </c>
      <c r="I296">
        <v>9</v>
      </c>
      <c r="J296">
        <v>5</v>
      </c>
      <c r="K296" t="s">
        <v>12</v>
      </c>
      <c r="L296">
        <v>576509.99488311633</v>
      </c>
      <c r="M296">
        <v>6361.3738942027376</v>
      </c>
      <c r="O296">
        <f t="shared" si="4"/>
        <v>206323757.89975396</v>
      </c>
    </row>
    <row r="297" spans="1:15" x14ac:dyDescent="0.25">
      <c r="A297">
        <v>9.08</v>
      </c>
      <c r="B297">
        <v>51.75</v>
      </c>
      <c r="C297">
        <v>4.217653570998154</v>
      </c>
      <c r="D297">
        <v>92</v>
      </c>
      <c r="E297">
        <v>402</v>
      </c>
      <c r="F297">
        <v>31</v>
      </c>
      <c r="G297">
        <v>30</v>
      </c>
      <c r="H297">
        <v>55016.95421462597</v>
      </c>
      <c r="I297">
        <v>9</v>
      </c>
      <c r="J297">
        <v>5</v>
      </c>
      <c r="K297" t="s">
        <v>12</v>
      </c>
      <c r="L297">
        <v>558494.05754301895</v>
      </c>
      <c r="M297">
        <v>6342.2477391724697</v>
      </c>
      <c r="O297">
        <f t="shared" si="4"/>
        <v>210882678.54990768</v>
      </c>
    </row>
    <row r="298" spans="1:15" x14ac:dyDescent="0.25">
      <c r="A298">
        <v>9.2800000000000011</v>
      </c>
      <c r="B298">
        <v>51.75</v>
      </c>
      <c r="C298">
        <v>4.3446963358775994</v>
      </c>
      <c r="D298">
        <v>88</v>
      </c>
      <c r="E298">
        <v>758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217234816.79387996</v>
      </c>
    </row>
    <row r="299" spans="1:15" x14ac:dyDescent="0.25">
      <c r="A299">
        <v>9.48</v>
      </c>
      <c r="B299">
        <v>51.75</v>
      </c>
      <c r="C299">
        <v>4.4577933192474548</v>
      </c>
      <c r="D299">
        <v>84</v>
      </c>
      <c r="E299">
        <v>1092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222889665.96237275</v>
      </c>
    </row>
    <row r="300" spans="1:15" x14ac:dyDescent="0.25">
      <c r="A300">
        <v>9.68</v>
      </c>
      <c r="B300">
        <v>51.75</v>
      </c>
      <c r="C300">
        <v>4.4771934667430431</v>
      </c>
      <c r="D300">
        <v>83</v>
      </c>
      <c r="E300">
        <v>1140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223859673.33715215</v>
      </c>
    </row>
    <row r="301" spans="1:15" x14ac:dyDescent="0.25">
      <c r="A301">
        <v>9.8800000000000008</v>
      </c>
      <c r="B301">
        <v>51.75</v>
      </c>
      <c r="C301">
        <v>4.4804041265608268</v>
      </c>
      <c r="D301">
        <v>84</v>
      </c>
      <c r="E301">
        <v>1117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224020206.32804134</v>
      </c>
    </row>
    <row r="302" spans="1:15" x14ac:dyDescent="0.25">
      <c r="A302">
        <v>6.08</v>
      </c>
      <c r="B302">
        <v>51.55</v>
      </c>
      <c r="C302">
        <v>3.9269743422613228</v>
      </c>
      <c r="D302">
        <v>90</v>
      </c>
      <c r="E302">
        <v>7</v>
      </c>
      <c r="F302">
        <v>31</v>
      </c>
      <c r="G302">
        <v>30</v>
      </c>
      <c r="H302">
        <v>55016.95421462597</v>
      </c>
      <c r="I302">
        <v>9</v>
      </c>
      <c r="J302">
        <v>5</v>
      </c>
      <c r="K302" t="s">
        <v>12</v>
      </c>
      <c r="L302">
        <v>558494.05754301895</v>
      </c>
      <c r="M302">
        <v>6619.5561230910653</v>
      </c>
      <c r="O302">
        <f t="shared" si="4"/>
        <v>196348717.11306614</v>
      </c>
    </row>
    <row r="303" spans="1:15" x14ac:dyDescent="0.25">
      <c r="A303">
        <v>6.28</v>
      </c>
      <c r="B303">
        <v>51.55</v>
      </c>
      <c r="C303">
        <v>3.9817613729626671</v>
      </c>
      <c r="D303">
        <v>94</v>
      </c>
      <c r="E303">
        <v>3</v>
      </c>
      <c r="F303">
        <v>31</v>
      </c>
      <c r="G303">
        <v>30</v>
      </c>
      <c r="H303">
        <v>55016.95421462597</v>
      </c>
      <c r="I303">
        <v>9</v>
      </c>
      <c r="J303">
        <v>5</v>
      </c>
      <c r="K303" t="s">
        <v>12</v>
      </c>
      <c r="L303">
        <v>558494.05754301895</v>
      </c>
      <c r="M303">
        <v>6600.2543359463152</v>
      </c>
      <c r="O303">
        <f t="shared" si="4"/>
        <v>199088068.64813337</v>
      </c>
    </row>
    <row r="304" spans="1:15" x14ac:dyDescent="0.25">
      <c r="A304">
        <v>6.48</v>
      </c>
      <c r="B304">
        <v>51.55</v>
      </c>
      <c r="C304">
        <v>4.0090087635253928</v>
      </c>
      <c r="D304">
        <v>92</v>
      </c>
      <c r="E304">
        <v>21</v>
      </c>
      <c r="F304">
        <v>32</v>
      </c>
      <c r="G304">
        <v>31</v>
      </c>
      <c r="H304">
        <v>56791.694673162303</v>
      </c>
      <c r="I304">
        <v>9</v>
      </c>
      <c r="J304">
        <v>5</v>
      </c>
      <c r="K304" t="s">
        <v>12</v>
      </c>
      <c r="L304">
        <v>576509.99488311633</v>
      </c>
      <c r="M304">
        <v>6580.9632457389907</v>
      </c>
      <c r="O304">
        <f t="shared" si="4"/>
        <v>200450438.17626965</v>
      </c>
    </row>
    <row r="305" spans="1:15" x14ac:dyDescent="0.25">
      <c r="A305">
        <v>6.6800000000000006</v>
      </c>
      <c r="B305">
        <v>51.55</v>
      </c>
      <c r="C305">
        <v>3.9951747181489958</v>
      </c>
      <c r="D305">
        <v>92</v>
      </c>
      <c r="E305">
        <v>0</v>
      </c>
      <c r="F305">
        <v>32</v>
      </c>
      <c r="G305">
        <v>31</v>
      </c>
      <c r="H305">
        <v>56791.694673162303</v>
      </c>
      <c r="I305">
        <v>9</v>
      </c>
      <c r="J305">
        <v>5</v>
      </c>
      <c r="K305" t="s">
        <v>12</v>
      </c>
      <c r="L305">
        <v>576509.99488311633</v>
      </c>
      <c r="M305">
        <v>6561.6829627844354</v>
      </c>
      <c r="O305">
        <f t="shared" si="4"/>
        <v>199758735.90744978</v>
      </c>
    </row>
    <row r="306" spans="1:15" x14ac:dyDescent="0.25">
      <c r="A306">
        <v>6.8800000000000008</v>
      </c>
      <c r="B306">
        <v>51.55</v>
      </c>
      <c r="C306">
        <v>3.995084847682866</v>
      </c>
      <c r="D306">
        <v>92</v>
      </c>
      <c r="E306">
        <v>0</v>
      </c>
      <c r="F306">
        <v>32</v>
      </c>
      <c r="G306">
        <v>31</v>
      </c>
      <c r="H306">
        <v>56791.694673162303</v>
      </c>
      <c r="I306">
        <v>9</v>
      </c>
      <c r="J306">
        <v>5</v>
      </c>
      <c r="K306" t="s">
        <v>12</v>
      </c>
      <c r="L306">
        <v>576509.99488311633</v>
      </c>
      <c r="M306">
        <v>6542.4135985900066</v>
      </c>
      <c r="O306">
        <f t="shared" si="4"/>
        <v>199754242.38414329</v>
      </c>
    </row>
    <row r="307" spans="1:15" x14ac:dyDescent="0.25">
      <c r="A307">
        <v>7.08</v>
      </c>
      <c r="B307">
        <v>51.55</v>
      </c>
      <c r="C307">
        <v>3.9593371697535829</v>
      </c>
      <c r="D307">
        <v>92</v>
      </c>
      <c r="E307">
        <v>15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197966858.48767915</v>
      </c>
    </row>
    <row r="308" spans="1:15" x14ac:dyDescent="0.25">
      <c r="A308">
        <v>7.28</v>
      </c>
      <c r="B308">
        <v>51.55</v>
      </c>
      <c r="C308">
        <v>3.9736862529148369</v>
      </c>
      <c r="D308">
        <v>90</v>
      </c>
      <c r="E308">
        <v>11</v>
      </c>
      <c r="F308">
        <v>32</v>
      </c>
      <c r="G308">
        <v>31</v>
      </c>
      <c r="H308">
        <v>56791.694673162303</v>
      </c>
      <c r="I308">
        <v>9</v>
      </c>
      <c r="J308">
        <v>5</v>
      </c>
      <c r="K308" t="s">
        <v>12</v>
      </c>
      <c r="L308">
        <v>576509.99488311633</v>
      </c>
      <c r="M308">
        <v>6503.9080785718143</v>
      </c>
      <c r="O308">
        <f t="shared" si="4"/>
        <v>198684312.64574185</v>
      </c>
    </row>
    <row r="309" spans="1:15" x14ac:dyDescent="0.25">
      <c r="A309">
        <v>7.48</v>
      </c>
      <c r="B309">
        <v>51.55</v>
      </c>
      <c r="C309">
        <v>4.0265430255881176</v>
      </c>
      <c r="D309">
        <v>93</v>
      </c>
      <c r="E309">
        <v>24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201327151.27940589</v>
      </c>
    </row>
    <row r="310" spans="1:15" x14ac:dyDescent="0.25">
      <c r="A310">
        <v>7.6800000000000006</v>
      </c>
      <c r="B310">
        <v>51.55</v>
      </c>
      <c r="C310">
        <v>4.0895343145920267</v>
      </c>
      <c r="D310">
        <v>95</v>
      </c>
      <c r="E310">
        <v>4</v>
      </c>
      <c r="F310">
        <v>33</v>
      </c>
      <c r="G310">
        <v>32</v>
      </c>
      <c r="H310">
        <v>58566.435131698607</v>
      </c>
      <c r="I310">
        <v>9</v>
      </c>
      <c r="J310">
        <v>5</v>
      </c>
      <c r="K310" t="s">
        <v>12</v>
      </c>
      <c r="L310">
        <v>594525.93222321372</v>
      </c>
      <c r="M310">
        <v>6465.4476022262452</v>
      </c>
      <c r="O310">
        <f t="shared" si="4"/>
        <v>204476715.72960132</v>
      </c>
    </row>
    <row r="311" spans="1:15" x14ac:dyDescent="0.25">
      <c r="A311">
        <v>7.8800000000000008</v>
      </c>
      <c r="B311">
        <v>51.55</v>
      </c>
      <c r="C311">
        <v>4.0908813240399544</v>
      </c>
      <c r="D311">
        <v>95</v>
      </c>
      <c r="E311">
        <v>4</v>
      </c>
      <c r="F311">
        <v>33</v>
      </c>
      <c r="G311">
        <v>32</v>
      </c>
      <c r="H311">
        <v>58566.435131698607</v>
      </c>
      <c r="I311">
        <v>9</v>
      </c>
      <c r="J311">
        <v>5</v>
      </c>
      <c r="K311" t="s">
        <v>12</v>
      </c>
      <c r="L311">
        <v>594525.93222321372</v>
      </c>
      <c r="M311">
        <v>6446.2345473495998</v>
      </c>
      <c r="O311">
        <f t="shared" si="4"/>
        <v>204544066.20199773</v>
      </c>
    </row>
    <row r="312" spans="1:15" x14ac:dyDescent="0.25">
      <c r="A312">
        <v>8.08</v>
      </c>
      <c r="B312">
        <v>51.55</v>
      </c>
      <c r="C312">
        <v>4.1281880915075444</v>
      </c>
      <c r="D312">
        <v>91</v>
      </c>
      <c r="E312">
        <v>222</v>
      </c>
      <c r="F312">
        <v>32</v>
      </c>
      <c r="G312">
        <v>31</v>
      </c>
      <c r="H312">
        <v>56791.694673162303</v>
      </c>
      <c r="I312">
        <v>9</v>
      </c>
      <c r="J312">
        <v>5</v>
      </c>
      <c r="K312" t="s">
        <v>12</v>
      </c>
      <c r="L312">
        <v>576509.99488311633</v>
      </c>
      <c r="M312">
        <v>6427.0331062645882</v>
      </c>
      <c r="O312">
        <f t="shared" si="4"/>
        <v>206409404.57537723</v>
      </c>
    </row>
    <row r="313" spans="1:15" x14ac:dyDescent="0.25">
      <c r="A313">
        <v>8.2800000000000011</v>
      </c>
      <c r="B313">
        <v>51.55</v>
      </c>
      <c r="C313">
        <v>4.1015150449402418</v>
      </c>
      <c r="D313">
        <v>94</v>
      </c>
      <c r="E313">
        <v>38</v>
      </c>
      <c r="F313">
        <v>33</v>
      </c>
      <c r="G313">
        <v>32</v>
      </c>
      <c r="H313">
        <v>58566.435131698607</v>
      </c>
      <c r="I313">
        <v>9</v>
      </c>
      <c r="J313">
        <v>5</v>
      </c>
      <c r="K313" t="s">
        <v>12</v>
      </c>
      <c r="L313">
        <v>594525.93222321372</v>
      </c>
      <c r="M313">
        <v>6407.843399305274</v>
      </c>
      <c r="O313">
        <f t="shared" si="4"/>
        <v>205075752.24701208</v>
      </c>
    </row>
    <row r="314" spans="1:15" x14ac:dyDescent="0.25">
      <c r="A314">
        <v>8.48</v>
      </c>
      <c r="B314">
        <v>51.55</v>
      </c>
      <c r="C314">
        <v>4.1067803298868801</v>
      </c>
      <c r="D314">
        <v>94</v>
      </c>
      <c r="E314">
        <v>43</v>
      </c>
      <c r="F314">
        <v>33</v>
      </c>
      <c r="G314">
        <v>32</v>
      </c>
      <c r="H314">
        <v>58566.435131698607</v>
      </c>
      <c r="I314">
        <v>9</v>
      </c>
      <c r="J314">
        <v>5</v>
      </c>
      <c r="K314" t="s">
        <v>12</v>
      </c>
      <c r="L314">
        <v>594525.93222321372</v>
      </c>
      <c r="M314">
        <v>6388.6655481385806</v>
      </c>
      <c r="O314">
        <f t="shared" si="4"/>
        <v>205339016.494344</v>
      </c>
    </row>
    <row r="315" spans="1:15" x14ac:dyDescent="0.25">
      <c r="A315">
        <v>8.68</v>
      </c>
      <c r="B315">
        <v>51.55</v>
      </c>
      <c r="C315">
        <v>4.1385495871257776</v>
      </c>
      <c r="D315">
        <v>93</v>
      </c>
      <c r="E315">
        <v>183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206927479.35628888</v>
      </c>
    </row>
    <row r="316" spans="1:15" x14ac:dyDescent="0.25">
      <c r="A316">
        <v>8.8800000000000008</v>
      </c>
      <c r="B316">
        <v>51.55</v>
      </c>
      <c r="C316">
        <v>4.1410092903206541</v>
      </c>
      <c r="D316">
        <v>93</v>
      </c>
      <c r="E316">
        <v>183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207050464.5160327</v>
      </c>
    </row>
    <row r="317" spans="1:15" x14ac:dyDescent="0.25">
      <c r="A317">
        <v>9.08</v>
      </c>
      <c r="B317">
        <v>51.55</v>
      </c>
      <c r="C317">
        <v>4.2688362357846188</v>
      </c>
      <c r="D317">
        <v>85</v>
      </c>
      <c r="E317">
        <v>703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213441811.78923094</v>
      </c>
    </row>
    <row r="318" spans="1:15" x14ac:dyDescent="0.25">
      <c r="A318">
        <v>9.2800000000000011</v>
      </c>
      <c r="B318">
        <v>51.55</v>
      </c>
      <c r="C318">
        <v>4.4118962063555651</v>
      </c>
      <c r="D318">
        <v>84</v>
      </c>
      <c r="E318">
        <v>1016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220594810.31777826</v>
      </c>
    </row>
    <row r="319" spans="1:15" x14ac:dyDescent="0.25">
      <c r="A319">
        <v>9.48</v>
      </c>
      <c r="B319">
        <v>51.55</v>
      </c>
      <c r="C319">
        <v>4.5652525100976851</v>
      </c>
      <c r="D319">
        <v>85</v>
      </c>
      <c r="E319">
        <v>1157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228262625.50488424</v>
      </c>
    </row>
    <row r="320" spans="1:15" x14ac:dyDescent="0.25">
      <c r="A320">
        <v>9.68</v>
      </c>
      <c r="B320">
        <v>51.55</v>
      </c>
      <c r="C320">
        <v>4.6100861965035937</v>
      </c>
      <c r="D320">
        <v>84</v>
      </c>
      <c r="E320">
        <v>1245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230504309.8251797</v>
      </c>
    </row>
    <row r="321" spans="1:15" x14ac:dyDescent="0.25">
      <c r="A321">
        <v>9.8800000000000008</v>
      </c>
      <c r="B321">
        <v>51.55</v>
      </c>
      <c r="C321">
        <v>4.613272986009374</v>
      </c>
      <c r="D321">
        <v>84</v>
      </c>
      <c r="E321">
        <v>1245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230663649.30046871</v>
      </c>
    </row>
    <row r="322" spans="1:15" x14ac:dyDescent="0.25">
      <c r="A322">
        <v>6.08</v>
      </c>
      <c r="B322">
        <v>51.35</v>
      </c>
      <c r="C322">
        <v>4.0022676315057346</v>
      </c>
      <c r="D322">
        <v>94</v>
      </c>
      <c r="E322">
        <v>22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200113381.57528672</v>
      </c>
    </row>
    <row r="323" spans="1:15" x14ac:dyDescent="0.25">
      <c r="A323">
        <v>6.28</v>
      </c>
      <c r="B323">
        <v>51.35</v>
      </c>
      <c r="C323">
        <v>4.0347823944995538</v>
      </c>
      <c r="D323">
        <v>94</v>
      </c>
      <c r="E323">
        <v>3</v>
      </c>
      <c r="F323">
        <v>32</v>
      </c>
      <c r="G323">
        <v>31</v>
      </c>
      <c r="H323">
        <v>56791.694673162303</v>
      </c>
      <c r="I323">
        <v>9</v>
      </c>
      <c r="J323">
        <v>5</v>
      </c>
      <c r="K323" t="s">
        <v>12</v>
      </c>
      <c r="L323">
        <v>576509.99488311633</v>
      </c>
      <c r="M323">
        <v>6589.4524568804854</v>
      </c>
      <c r="O323">
        <f t="shared" ref="O323:O386" si="5">C323*50000000</f>
        <v>201739119.7249777</v>
      </c>
    </row>
    <row r="324" spans="1:15" x14ac:dyDescent="0.25">
      <c r="A324">
        <v>6.48</v>
      </c>
      <c r="B324">
        <v>51.35</v>
      </c>
      <c r="C324">
        <v>4.0481008102330929</v>
      </c>
      <c r="D324">
        <v>95</v>
      </c>
      <c r="E324">
        <v>2</v>
      </c>
      <c r="F324">
        <v>32</v>
      </c>
      <c r="G324">
        <v>31</v>
      </c>
      <c r="H324">
        <v>56791.694673162303</v>
      </c>
      <c r="I324">
        <v>9</v>
      </c>
      <c r="J324">
        <v>5</v>
      </c>
      <c r="K324" t="s">
        <v>12</v>
      </c>
      <c r="L324">
        <v>576509.99488311633</v>
      </c>
      <c r="M324">
        <v>6570.1460903387388</v>
      </c>
      <c r="O324">
        <f t="shared" si="5"/>
        <v>202405040.51165465</v>
      </c>
    </row>
    <row r="325" spans="1:15" x14ac:dyDescent="0.25">
      <c r="A325">
        <v>6.6800000000000006</v>
      </c>
      <c r="B325">
        <v>51.35</v>
      </c>
      <c r="C325">
        <v>4.05045703068763</v>
      </c>
      <c r="D325">
        <v>94</v>
      </c>
      <c r="E325">
        <v>29</v>
      </c>
      <c r="F325">
        <v>32</v>
      </c>
      <c r="G325">
        <v>31</v>
      </c>
      <c r="H325">
        <v>56791.694673162303</v>
      </c>
      <c r="I325">
        <v>9</v>
      </c>
      <c r="J325">
        <v>5</v>
      </c>
      <c r="K325" t="s">
        <v>12</v>
      </c>
      <c r="L325">
        <v>576509.99488311633</v>
      </c>
      <c r="M325">
        <v>6550.8505180363754</v>
      </c>
      <c r="O325">
        <f t="shared" si="5"/>
        <v>202522851.53438151</v>
      </c>
    </row>
    <row r="326" spans="1:15" x14ac:dyDescent="0.25">
      <c r="A326">
        <v>6.8800000000000008</v>
      </c>
      <c r="B326">
        <v>51.35</v>
      </c>
      <c r="C326">
        <v>4.05022770975215</v>
      </c>
      <c r="D326">
        <v>95</v>
      </c>
      <c r="E326">
        <v>6</v>
      </c>
      <c r="F326">
        <v>32</v>
      </c>
      <c r="G326">
        <v>31</v>
      </c>
      <c r="H326">
        <v>56791.694673162303</v>
      </c>
      <c r="I326">
        <v>9</v>
      </c>
      <c r="J326">
        <v>5</v>
      </c>
      <c r="K326" t="s">
        <v>12</v>
      </c>
      <c r="L326">
        <v>576509.99488311633</v>
      </c>
      <c r="M326">
        <v>6531.5658514475599</v>
      </c>
      <c r="O326">
        <f t="shared" si="5"/>
        <v>202511385.48760751</v>
      </c>
    </row>
    <row r="327" spans="1:15" x14ac:dyDescent="0.25">
      <c r="A327">
        <v>7.08</v>
      </c>
      <c r="B327">
        <v>51.35</v>
      </c>
      <c r="C327">
        <v>3.999786345142831</v>
      </c>
      <c r="D327">
        <v>91</v>
      </c>
      <c r="E327">
        <v>18</v>
      </c>
      <c r="F327">
        <v>32</v>
      </c>
      <c r="G327">
        <v>31</v>
      </c>
      <c r="H327">
        <v>56791.694673162303</v>
      </c>
      <c r="I327">
        <v>9</v>
      </c>
      <c r="J327">
        <v>5</v>
      </c>
      <c r="K327" t="s">
        <v>12</v>
      </c>
      <c r="L327">
        <v>576509.99488311633</v>
      </c>
      <c r="M327">
        <v>6512.2922032592933</v>
      </c>
      <c r="O327">
        <f t="shared" si="5"/>
        <v>199989317.25714156</v>
      </c>
    </row>
    <row r="328" spans="1:15" x14ac:dyDescent="0.25">
      <c r="A328">
        <v>7.28</v>
      </c>
      <c r="B328">
        <v>51.35</v>
      </c>
      <c r="C328">
        <v>3.988228897801279</v>
      </c>
      <c r="D328">
        <v>90</v>
      </c>
      <c r="E328">
        <v>22</v>
      </c>
      <c r="F328">
        <v>32</v>
      </c>
      <c r="G328">
        <v>31</v>
      </c>
      <c r="H328">
        <v>56791.694673162303</v>
      </c>
      <c r="I328">
        <v>9</v>
      </c>
      <c r="J328">
        <v>5</v>
      </c>
      <c r="K328" t="s">
        <v>12</v>
      </c>
      <c r="L328">
        <v>576509.99488311633</v>
      </c>
      <c r="M328">
        <v>6493.0296873884681</v>
      </c>
      <c r="O328">
        <f t="shared" si="5"/>
        <v>199411444.89006394</v>
      </c>
    </row>
    <row r="329" spans="1:15" x14ac:dyDescent="0.25">
      <c r="A329">
        <v>7.48</v>
      </c>
      <c r="B329">
        <v>51.35</v>
      </c>
      <c r="C329">
        <v>4.0022525212531406</v>
      </c>
      <c r="D329">
        <v>91</v>
      </c>
      <c r="E329">
        <v>20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200112626.06265703</v>
      </c>
    </row>
    <row r="330" spans="1:15" x14ac:dyDescent="0.25">
      <c r="A330">
        <v>7.6800000000000006</v>
      </c>
      <c r="B330">
        <v>51.35</v>
      </c>
      <c r="C330">
        <v>4.0990811838417436</v>
      </c>
      <c r="D330">
        <v>88</v>
      </c>
      <c r="E330">
        <v>238</v>
      </c>
      <c r="F330">
        <v>32</v>
      </c>
      <c r="G330">
        <v>31</v>
      </c>
      <c r="H330">
        <v>56791.694673162303</v>
      </c>
      <c r="I330">
        <v>9</v>
      </c>
      <c r="J330">
        <v>5</v>
      </c>
      <c r="K330" t="s">
        <v>12</v>
      </c>
      <c r="L330">
        <v>576509.99488311633</v>
      </c>
      <c r="M330">
        <v>6454.5385145205137</v>
      </c>
      <c r="O330">
        <f t="shared" si="5"/>
        <v>204954059.19208717</v>
      </c>
    </row>
    <row r="331" spans="1:15" x14ac:dyDescent="0.25">
      <c r="A331">
        <v>7.8800000000000008</v>
      </c>
      <c r="B331">
        <v>51.35</v>
      </c>
      <c r="C331">
        <v>4.1003136100823534</v>
      </c>
      <c r="D331">
        <v>88</v>
      </c>
      <c r="E331">
        <v>238</v>
      </c>
      <c r="F331">
        <v>32</v>
      </c>
      <c r="G331">
        <v>31</v>
      </c>
      <c r="H331">
        <v>56791.694673162303</v>
      </c>
      <c r="I331">
        <v>9</v>
      </c>
      <c r="J331">
        <v>5</v>
      </c>
      <c r="K331" t="s">
        <v>12</v>
      </c>
      <c r="L331">
        <v>576509.99488311633</v>
      </c>
      <c r="M331">
        <v>6435.310091663906</v>
      </c>
      <c r="O331">
        <f t="shared" si="5"/>
        <v>205015680.50411767</v>
      </c>
    </row>
    <row r="332" spans="1:15" x14ac:dyDescent="0.25">
      <c r="A332">
        <v>8.08</v>
      </c>
      <c r="B332">
        <v>51.35</v>
      </c>
      <c r="C332">
        <v>4.1546287135461384</v>
      </c>
      <c r="D332">
        <v>85</v>
      </c>
      <c r="E332">
        <v>460</v>
      </c>
      <c r="F332">
        <v>31</v>
      </c>
      <c r="G332">
        <v>30</v>
      </c>
      <c r="H332">
        <v>55016.95421462597</v>
      </c>
      <c r="I332">
        <v>9</v>
      </c>
      <c r="J332">
        <v>5</v>
      </c>
      <c r="K332" t="s">
        <v>12</v>
      </c>
      <c r="L332">
        <v>558494.05754301895</v>
      </c>
      <c r="M332">
        <v>6416.0932694416924</v>
      </c>
      <c r="O332">
        <f t="shared" si="5"/>
        <v>207731435.67730692</v>
      </c>
    </row>
    <row r="333" spans="1:15" x14ac:dyDescent="0.25">
      <c r="A333">
        <v>8.2800000000000011</v>
      </c>
      <c r="B333">
        <v>51.35</v>
      </c>
      <c r="C333">
        <v>4.1455906446405244</v>
      </c>
      <c r="D333">
        <v>89</v>
      </c>
      <c r="E333">
        <v>281</v>
      </c>
      <c r="F333">
        <v>32</v>
      </c>
      <c r="G333">
        <v>31</v>
      </c>
      <c r="H333">
        <v>56791.694673162303</v>
      </c>
      <c r="I333">
        <v>9</v>
      </c>
      <c r="J333">
        <v>5</v>
      </c>
      <c r="K333" t="s">
        <v>12</v>
      </c>
      <c r="L333">
        <v>576509.99488311633</v>
      </c>
      <c r="M333">
        <v>6396.8881681851863</v>
      </c>
      <c r="O333">
        <f t="shared" si="5"/>
        <v>207279532.23202622</v>
      </c>
    </row>
    <row r="334" spans="1:15" x14ac:dyDescent="0.25">
      <c r="A334">
        <v>8.48</v>
      </c>
      <c r="B334">
        <v>51.35</v>
      </c>
      <c r="C334">
        <v>4.1839918910531209</v>
      </c>
      <c r="D334">
        <v>84</v>
      </c>
      <c r="E334">
        <v>523</v>
      </c>
      <c r="F334">
        <v>31</v>
      </c>
      <c r="G334">
        <v>30</v>
      </c>
      <c r="H334">
        <v>55016.95421462597</v>
      </c>
      <c r="I334">
        <v>9</v>
      </c>
      <c r="J334">
        <v>5</v>
      </c>
      <c r="K334" t="s">
        <v>12</v>
      </c>
      <c r="L334">
        <v>558494.05754301895</v>
      </c>
      <c r="M334">
        <v>6377.6949095633317</v>
      </c>
      <c r="O334">
        <f t="shared" si="5"/>
        <v>209199594.55265605</v>
      </c>
    </row>
    <row r="335" spans="1:15" x14ac:dyDescent="0.25">
      <c r="A335">
        <v>8.68</v>
      </c>
      <c r="B335">
        <v>51.35</v>
      </c>
      <c r="C335">
        <v>4.2368752774544092</v>
      </c>
      <c r="D335">
        <v>82</v>
      </c>
      <c r="E335">
        <v>719</v>
      </c>
      <c r="F335">
        <v>30</v>
      </c>
      <c r="G335">
        <v>29</v>
      </c>
      <c r="H335">
        <v>53242.213756089652</v>
      </c>
      <c r="I335">
        <v>9</v>
      </c>
      <c r="J335">
        <v>5</v>
      </c>
      <c r="K335" t="s">
        <v>12</v>
      </c>
      <c r="L335">
        <v>540478.12020292156</v>
      </c>
      <c r="M335">
        <v>6358.5136166015518</v>
      </c>
      <c r="O335">
        <f t="shared" si="5"/>
        <v>211843763.87272045</v>
      </c>
    </row>
    <row r="336" spans="1:15" x14ac:dyDescent="0.25">
      <c r="A336">
        <v>8.8800000000000008</v>
      </c>
      <c r="B336">
        <v>51.35</v>
      </c>
      <c r="C336">
        <v>4.2391675416227308</v>
      </c>
      <c r="D336">
        <v>82</v>
      </c>
      <c r="E336">
        <v>719</v>
      </c>
      <c r="F336">
        <v>30</v>
      </c>
      <c r="G336">
        <v>29</v>
      </c>
      <c r="H336">
        <v>53242.213756089652</v>
      </c>
      <c r="I336">
        <v>9</v>
      </c>
      <c r="J336">
        <v>5</v>
      </c>
      <c r="K336" t="s">
        <v>12</v>
      </c>
      <c r="L336">
        <v>540478.12020292156</v>
      </c>
      <c r="M336">
        <v>6339.3444137008573</v>
      </c>
      <c r="O336">
        <f t="shared" si="5"/>
        <v>211958377.08113655</v>
      </c>
    </row>
    <row r="337" spans="1:15" x14ac:dyDescent="0.25">
      <c r="A337">
        <v>9.08</v>
      </c>
      <c r="B337">
        <v>51.35</v>
      </c>
      <c r="C337">
        <v>4.3722951004205104</v>
      </c>
      <c r="D337">
        <v>81</v>
      </c>
      <c r="E337">
        <v>1017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218614755.02102551</v>
      </c>
    </row>
    <row r="338" spans="1:15" x14ac:dyDescent="0.25">
      <c r="A338">
        <v>9.2800000000000011</v>
      </c>
      <c r="B338">
        <v>51.35</v>
      </c>
      <c r="C338">
        <v>4.472092497749256</v>
      </c>
      <c r="D338">
        <v>82</v>
      </c>
      <c r="E338">
        <v>1146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223604624.88746279</v>
      </c>
    </row>
    <row r="339" spans="1:15" x14ac:dyDescent="0.25">
      <c r="A339">
        <v>9.48</v>
      </c>
      <c r="B339">
        <v>51.35</v>
      </c>
      <c r="C339">
        <v>4.6014425044804197</v>
      </c>
      <c r="D339">
        <v>84</v>
      </c>
      <c r="E339">
        <v>1227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230072125.22402099</v>
      </c>
    </row>
    <row r="340" spans="1:15" x14ac:dyDescent="0.25">
      <c r="A340">
        <v>9.68</v>
      </c>
      <c r="B340">
        <v>51.35</v>
      </c>
      <c r="C340">
        <v>4.6576359720576752</v>
      </c>
      <c r="D340">
        <v>83</v>
      </c>
      <c r="E340">
        <v>1333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232881798.60288376</v>
      </c>
    </row>
    <row r="341" spans="1:15" x14ac:dyDescent="0.25">
      <c r="A341">
        <v>9.8800000000000008</v>
      </c>
      <c r="B341">
        <v>51.35</v>
      </c>
      <c r="C341">
        <v>4.6606613769648462</v>
      </c>
      <c r="D341">
        <v>83</v>
      </c>
      <c r="E341">
        <v>1333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233033068.84824231</v>
      </c>
    </row>
    <row r="342" spans="1:15" x14ac:dyDescent="0.25">
      <c r="A342">
        <v>6.08</v>
      </c>
      <c r="B342">
        <v>51.15</v>
      </c>
      <c r="C342">
        <v>4.0447937058116832</v>
      </c>
      <c r="D342">
        <v>91</v>
      </c>
      <c r="E342">
        <v>74</v>
      </c>
      <c r="F342">
        <v>32</v>
      </c>
      <c r="G342">
        <v>31</v>
      </c>
      <c r="H342">
        <v>56791.694673162303</v>
      </c>
      <c r="I342">
        <v>9</v>
      </c>
      <c r="J342">
        <v>5</v>
      </c>
      <c r="K342" t="s">
        <v>12</v>
      </c>
      <c r="L342">
        <v>576509.99488311633</v>
      </c>
      <c r="M342">
        <v>6598.0103572425041</v>
      </c>
      <c r="O342">
        <f t="shared" si="5"/>
        <v>202239685.29058415</v>
      </c>
    </row>
    <row r="343" spans="1:15" x14ac:dyDescent="0.25">
      <c r="A343">
        <v>6.28</v>
      </c>
      <c r="B343">
        <v>51.15</v>
      </c>
      <c r="C343">
        <v>4.0622532999726122</v>
      </c>
      <c r="D343">
        <v>88</v>
      </c>
      <c r="E343">
        <v>242</v>
      </c>
      <c r="F343">
        <v>31</v>
      </c>
      <c r="G343">
        <v>30</v>
      </c>
      <c r="H343">
        <v>55016.95421462597</v>
      </c>
      <c r="I343">
        <v>9</v>
      </c>
      <c r="J343">
        <v>5</v>
      </c>
      <c r="K343" t="s">
        <v>12</v>
      </c>
      <c r="L343">
        <v>558494.05754301895</v>
      </c>
      <c r="M343">
        <v>6578.6779922079704</v>
      </c>
      <c r="O343">
        <f t="shared" si="5"/>
        <v>203112664.99863061</v>
      </c>
    </row>
    <row r="344" spans="1:15" x14ac:dyDescent="0.25">
      <c r="A344">
        <v>6.48</v>
      </c>
      <c r="B344">
        <v>51.15</v>
      </c>
      <c r="C344">
        <v>4.1624024591101776</v>
      </c>
      <c r="D344">
        <v>86</v>
      </c>
      <c r="E344">
        <v>516</v>
      </c>
      <c r="F344">
        <v>30</v>
      </c>
      <c r="G344">
        <v>29</v>
      </c>
      <c r="H344">
        <v>53242.213756089652</v>
      </c>
      <c r="I344">
        <v>9</v>
      </c>
      <c r="J344">
        <v>5</v>
      </c>
      <c r="K344" t="s">
        <v>12</v>
      </c>
      <c r="L344">
        <v>540478.12020292156</v>
      </c>
      <c r="M344">
        <v>6559.3562974815532</v>
      </c>
      <c r="O344">
        <f t="shared" si="5"/>
        <v>208120122.95550889</v>
      </c>
    </row>
    <row r="345" spans="1:15" x14ac:dyDescent="0.25">
      <c r="A345">
        <v>6.6800000000000006</v>
      </c>
      <c r="B345">
        <v>51.15</v>
      </c>
      <c r="C345">
        <v>4.2032511883373509</v>
      </c>
      <c r="D345">
        <v>84</v>
      </c>
      <c r="E345">
        <v>697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210162559.41686755</v>
      </c>
    </row>
    <row r="346" spans="1:15" x14ac:dyDescent="0.25">
      <c r="A346">
        <v>6.8800000000000008</v>
      </c>
      <c r="B346">
        <v>51.15</v>
      </c>
      <c r="C346">
        <v>4.2028315715813287</v>
      </c>
      <c r="D346">
        <v>82</v>
      </c>
      <c r="E346">
        <v>742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210141578.57906643</v>
      </c>
    </row>
    <row r="347" spans="1:15" x14ac:dyDescent="0.25">
      <c r="A347">
        <v>7.08</v>
      </c>
      <c r="B347">
        <v>51.15</v>
      </c>
      <c r="C347">
        <v>4.1749844017416331</v>
      </c>
      <c r="D347">
        <v>86</v>
      </c>
      <c r="E347">
        <v>536</v>
      </c>
      <c r="F347">
        <v>30</v>
      </c>
      <c r="G347">
        <v>29</v>
      </c>
      <c r="H347">
        <v>53242.213756089652</v>
      </c>
      <c r="I347">
        <v>9</v>
      </c>
      <c r="J347">
        <v>5</v>
      </c>
      <c r="K347" t="s">
        <v>12</v>
      </c>
      <c r="L347">
        <v>540478.12020292156</v>
      </c>
      <c r="M347">
        <v>6501.4563435235423</v>
      </c>
      <c r="O347">
        <f t="shared" si="5"/>
        <v>208749220.08708164</v>
      </c>
    </row>
    <row r="348" spans="1:15" x14ac:dyDescent="0.25">
      <c r="A348">
        <v>7.28</v>
      </c>
      <c r="B348">
        <v>51.15</v>
      </c>
      <c r="C348">
        <v>4.1353672604722727</v>
      </c>
      <c r="D348">
        <v>89</v>
      </c>
      <c r="E348">
        <v>334</v>
      </c>
      <c r="F348">
        <v>31</v>
      </c>
      <c r="G348">
        <v>30</v>
      </c>
      <c r="H348">
        <v>55016.95421462597</v>
      </c>
      <c r="I348">
        <v>9</v>
      </c>
      <c r="J348">
        <v>5</v>
      </c>
      <c r="K348" t="s">
        <v>12</v>
      </c>
      <c r="L348">
        <v>558494.05754301895</v>
      </c>
      <c r="M348">
        <v>6482.1784444694731</v>
      </c>
      <c r="O348">
        <f t="shared" si="5"/>
        <v>206768363.02361363</v>
      </c>
    </row>
    <row r="349" spans="1:15" x14ac:dyDescent="0.25">
      <c r="A349">
        <v>7.48</v>
      </c>
      <c r="B349">
        <v>51.15</v>
      </c>
      <c r="C349">
        <v>4.0659009601568901</v>
      </c>
      <c r="D349">
        <v>92</v>
      </c>
      <c r="E349">
        <v>85</v>
      </c>
      <c r="F349">
        <v>32</v>
      </c>
      <c r="G349">
        <v>31</v>
      </c>
      <c r="H349">
        <v>56791.694673162303</v>
      </c>
      <c r="I349">
        <v>9</v>
      </c>
      <c r="J349">
        <v>5</v>
      </c>
      <c r="K349" t="s">
        <v>12</v>
      </c>
      <c r="L349">
        <v>576509.99488311633</v>
      </c>
      <c r="M349">
        <v>6462.9117790709661</v>
      </c>
      <c r="O349">
        <f t="shared" si="5"/>
        <v>203295048.00784451</v>
      </c>
    </row>
    <row r="350" spans="1:15" x14ac:dyDescent="0.25">
      <c r="A350">
        <v>7.6800000000000006</v>
      </c>
      <c r="B350">
        <v>51.15</v>
      </c>
      <c r="C350">
        <v>4.1545210616976744</v>
      </c>
      <c r="D350">
        <v>87</v>
      </c>
      <c r="E350">
        <v>407</v>
      </c>
      <c r="F350">
        <v>31</v>
      </c>
      <c r="G350">
        <v>30</v>
      </c>
      <c r="H350">
        <v>55016.95421462597</v>
      </c>
      <c r="I350">
        <v>9</v>
      </c>
      <c r="J350">
        <v>5</v>
      </c>
      <c r="K350" t="s">
        <v>12</v>
      </c>
      <c r="L350">
        <v>558494.05754301895</v>
      </c>
      <c r="M350">
        <v>6443.6564637348383</v>
      </c>
      <c r="O350">
        <f t="shared" si="5"/>
        <v>207726053.08488372</v>
      </c>
    </row>
    <row r="351" spans="1:15" x14ac:dyDescent="0.25">
      <c r="A351">
        <v>7.8800000000000008</v>
      </c>
      <c r="B351">
        <v>51.15</v>
      </c>
      <c r="C351">
        <v>4.1556570310817289</v>
      </c>
      <c r="D351">
        <v>87</v>
      </c>
      <c r="E351">
        <v>407</v>
      </c>
      <c r="F351">
        <v>31</v>
      </c>
      <c r="G351">
        <v>30</v>
      </c>
      <c r="H351">
        <v>55016.95421462597</v>
      </c>
      <c r="I351">
        <v>9</v>
      </c>
      <c r="J351">
        <v>5</v>
      </c>
      <c r="K351" t="s">
        <v>12</v>
      </c>
      <c r="L351">
        <v>558494.05754301895</v>
      </c>
      <c r="M351">
        <v>6424.4126161549393</v>
      </c>
      <c r="O351">
        <f t="shared" si="5"/>
        <v>207782851.55408645</v>
      </c>
    </row>
    <row r="352" spans="1:15" x14ac:dyDescent="0.25">
      <c r="A352">
        <v>8.08</v>
      </c>
      <c r="B352">
        <v>51.15</v>
      </c>
      <c r="C352">
        <v>4.2375402672616147</v>
      </c>
      <c r="D352">
        <v>83</v>
      </c>
      <c r="E352">
        <v>695</v>
      </c>
      <c r="F352">
        <v>30</v>
      </c>
      <c r="G352">
        <v>29</v>
      </c>
      <c r="H352">
        <v>53242.213756089652</v>
      </c>
      <c r="I352">
        <v>9</v>
      </c>
      <c r="J352">
        <v>5</v>
      </c>
      <c r="K352" t="s">
        <v>12</v>
      </c>
      <c r="L352">
        <v>540478.12020292156</v>
      </c>
      <c r="M352">
        <v>6405.1803553303153</v>
      </c>
      <c r="O352">
        <f t="shared" si="5"/>
        <v>211877013.36308074</v>
      </c>
    </row>
    <row r="353" spans="1:15" x14ac:dyDescent="0.25">
      <c r="A353">
        <v>8.2800000000000011</v>
      </c>
      <c r="B353">
        <v>51.15</v>
      </c>
      <c r="C353">
        <v>4.297377303943148</v>
      </c>
      <c r="D353">
        <v>83</v>
      </c>
      <c r="E353">
        <v>786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214868865.19715741</v>
      </c>
    </row>
    <row r="354" spans="1:15" x14ac:dyDescent="0.25">
      <c r="A354">
        <v>8.48</v>
      </c>
      <c r="B354">
        <v>51.15</v>
      </c>
      <c r="C354">
        <v>4.3792323574353311</v>
      </c>
      <c r="D354">
        <v>82</v>
      </c>
      <c r="E354">
        <v>1005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218961617.87176657</v>
      </c>
    </row>
    <row r="355" spans="1:15" x14ac:dyDescent="0.25">
      <c r="A355">
        <v>8.68</v>
      </c>
      <c r="B355">
        <v>51.15</v>
      </c>
      <c r="C355">
        <v>4.4375416866450221</v>
      </c>
      <c r="D355">
        <v>82</v>
      </c>
      <c r="E355">
        <v>1093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221877084.3322511</v>
      </c>
    </row>
    <row r="356" spans="1:15" x14ac:dyDescent="0.25">
      <c r="A356">
        <v>8.8800000000000008</v>
      </c>
      <c r="B356">
        <v>51.15</v>
      </c>
      <c r="C356">
        <v>4.4391932053984267</v>
      </c>
      <c r="D356">
        <v>81</v>
      </c>
      <c r="E356">
        <v>1115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221959660.26992133</v>
      </c>
    </row>
    <row r="357" spans="1:15" x14ac:dyDescent="0.25">
      <c r="A357">
        <v>9.08</v>
      </c>
      <c r="B357">
        <v>51.15</v>
      </c>
      <c r="C357">
        <v>4.5268104762435843</v>
      </c>
      <c r="D357">
        <v>80</v>
      </c>
      <c r="E357">
        <v>1271</v>
      </c>
      <c r="F357">
        <v>29</v>
      </c>
      <c r="G357">
        <v>28</v>
      </c>
      <c r="H357">
        <v>51467.473297553333</v>
      </c>
      <c r="I357">
        <v>9</v>
      </c>
      <c r="J357">
        <v>5</v>
      </c>
      <c r="K357" t="s">
        <v>12</v>
      </c>
      <c r="L357">
        <v>522462.18286282418</v>
      </c>
      <c r="M357">
        <v>6309.1971112127612</v>
      </c>
      <c r="O357">
        <f t="shared" si="5"/>
        <v>226340523.81217921</v>
      </c>
    </row>
    <row r="358" spans="1:15" x14ac:dyDescent="0.25">
      <c r="A358">
        <v>9.2800000000000011</v>
      </c>
      <c r="B358">
        <v>51.15</v>
      </c>
      <c r="C358">
        <v>4.5889269258676952</v>
      </c>
      <c r="D358">
        <v>80</v>
      </c>
      <c r="E358">
        <v>1293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229446346.29338476</v>
      </c>
    </row>
    <row r="359" spans="1:15" x14ac:dyDescent="0.25">
      <c r="A359">
        <v>9.48</v>
      </c>
      <c r="B359">
        <v>51.15</v>
      </c>
      <c r="C359">
        <v>4.6099619327542873</v>
      </c>
      <c r="D359">
        <v>81</v>
      </c>
      <c r="E359">
        <v>1299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230498096.63771436</v>
      </c>
    </row>
    <row r="360" spans="1:15" x14ac:dyDescent="0.25">
      <c r="A360">
        <v>9.68</v>
      </c>
      <c r="B360">
        <v>51.15</v>
      </c>
      <c r="C360">
        <v>4.6299992758403334</v>
      </c>
      <c r="D360">
        <v>81</v>
      </c>
      <c r="E360">
        <v>1326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231499963.79201669</v>
      </c>
    </row>
    <row r="361" spans="1:15" x14ac:dyDescent="0.25">
      <c r="A361">
        <v>9.8800000000000008</v>
      </c>
      <c r="B361">
        <v>51.15</v>
      </c>
      <c r="C361">
        <v>4.6322338861835481</v>
      </c>
      <c r="D361">
        <v>81</v>
      </c>
      <c r="E361">
        <v>1325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231611694.3091774</v>
      </c>
    </row>
    <row r="362" spans="1:15" x14ac:dyDescent="0.25">
      <c r="A362">
        <v>6.08</v>
      </c>
      <c r="B362">
        <v>50.95</v>
      </c>
      <c r="C362">
        <v>3.996572191278748</v>
      </c>
      <c r="D362">
        <v>87</v>
      </c>
      <c r="E362">
        <v>7</v>
      </c>
      <c r="F362">
        <v>33</v>
      </c>
      <c r="G362">
        <v>32</v>
      </c>
      <c r="H362">
        <v>58566.435131698607</v>
      </c>
      <c r="I362">
        <v>9</v>
      </c>
      <c r="J362">
        <v>5</v>
      </c>
      <c r="K362" t="s">
        <v>12</v>
      </c>
      <c r="L362">
        <v>594525.93222321372</v>
      </c>
      <c r="M362">
        <v>6587.2788560575837</v>
      </c>
      <c r="O362">
        <f t="shared" si="5"/>
        <v>199828609.5639374</v>
      </c>
    </row>
    <row r="363" spans="1:15" x14ac:dyDescent="0.25">
      <c r="A363">
        <v>6.28</v>
      </c>
      <c r="B363">
        <v>50.95</v>
      </c>
      <c r="C363">
        <v>4.0220740124936247</v>
      </c>
      <c r="D363">
        <v>87</v>
      </c>
      <c r="E363">
        <v>48</v>
      </c>
      <c r="F363">
        <v>33</v>
      </c>
      <c r="G363">
        <v>32</v>
      </c>
      <c r="H363">
        <v>58566.435131698607</v>
      </c>
      <c r="I363">
        <v>9</v>
      </c>
      <c r="J363">
        <v>5</v>
      </c>
      <c r="K363" t="s">
        <v>12</v>
      </c>
      <c r="L363">
        <v>594525.93222321372</v>
      </c>
      <c r="M363">
        <v>6567.9311259114729</v>
      </c>
      <c r="O363">
        <f t="shared" si="5"/>
        <v>201103700.62468123</v>
      </c>
    </row>
    <row r="364" spans="1:15" x14ac:dyDescent="0.25">
      <c r="A364">
        <v>6.48</v>
      </c>
      <c r="B364">
        <v>50.95</v>
      </c>
      <c r="C364">
        <v>4.1666364553190567</v>
      </c>
      <c r="D364">
        <v>78</v>
      </c>
      <c r="E364">
        <v>693</v>
      </c>
      <c r="F364">
        <v>30</v>
      </c>
      <c r="G364">
        <v>29</v>
      </c>
      <c r="H364">
        <v>53242.213756089652</v>
      </c>
      <c r="I364">
        <v>9</v>
      </c>
      <c r="J364">
        <v>5</v>
      </c>
      <c r="K364" t="s">
        <v>12</v>
      </c>
      <c r="L364">
        <v>540478.12020292156</v>
      </c>
      <c r="M364">
        <v>6548.5940517421641</v>
      </c>
      <c r="O364">
        <f t="shared" si="5"/>
        <v>208331822.76595283</v>
      </c>
    </row>
    <row r="365" spans="1:15" x14ac:dyDescent="0.25">
      <c r="A365">
        <v>6.6800000000000006</v>
      </c>
      <c r="B365">
        <v>50.95</v>
      </c>
      <c r="C365">
        <v>4.2917315394282074</v>
      </c>
      <c r="D365">
        <v>78</v>
      </c>
      <c r="E365">
        <v>960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214586576.97141036</v>
      </c>
    </row>
    <row r="366" spans="1:15" x14ac:dyDescent="0.25">
      <c r="A366">
        <v>6.8800000000000008</v>
      </c>
      <c r="B366">
        <v>50.95</v>
      </c>
      <c r="C366">
        <v>4.2918102071685782</v>
      </c>
      <c r="D366">
        <v>77</v>
      </c>
      <c r="E366">
        <v>983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214590510.3584289</v>
      </c>
    </row>
    <row r="367" spans="1:15" x14ac:dyDescent="0.25">
      <c r="A367">
        <v>7.08</v>
      </c>
      <c r="B367">
        <v>50.95</v>
      </c>
      <c r="C367">
        <v>4.3806749340157403</v>
      </c>
      <c r="D367">
        <v>79</v>
      </c>
      <c r="E367">
        <v>1076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219033746.70078701</v>
      </c>
    </row>
    <row r="368" spans="1:15" x14ac:dyDescent="0.25">
      <c r="A368">
        <v>7.28</v>
      </c>
      <c r="B368">
        <v>50.95</v>
      </c>
      <c r="C368">
        <v>4.3980570564451069</v>
      </c>
      <c r="D368">
        <v>81</v>
      </c>
      <c r="E368">
        <v>1057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219902852.82225534</v>
      </c>
    </row>
    <row r="369" spans="1:15" x14ac:dyDescent="0.25">
      <c r="A369">
        <v>7.48</v>
      </c>
      <c r="B369">
        <v>50.95</v>
      </c>
      <c r="C369">
        <v>4.3429686315214324</v>
      </c>
      <c r="D369">
        <v>81</v>
      </c>
      <c r="E369">
        <v>970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217148431.57607162</v>
      </c>
    </row>
    <row r="370" spans="1:15" x14ac:dyDescent="0.25">
      <c r="A370">
        <v>7.6800000000000006</v>
      </c>
      <c r="B370">
        <v>50.95</v>
      </c>
      <c r="C370">
        <v>4.3699102455500851</v>
      </c>
      <c r="D370">
        <v>82</v>
      </c>
      <c r="E370">
        <v>988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218495512.27750427</v>
      </c>
    </row>
    <row r="371" spans="1:15" x14ac:dyDescent="0.25">
      <c r="A371">
        <v>7.8800000000000008</v>
      </c>
      <c r="B371">
        <v>50.95</v>
      </c>
      <c r="C371">
        <v>4.3709640149776954</v>
      </c>
      <c r="D371">
        <v>82</v>
      </c>
      <c r="E371">
        <v>988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218548200.74888477</v>
      </c>
    </row>
    <row r="372" spans="1:15" x14ac:dyDescent="0.25">
      <c r="A372">
        <v>8.08</v>
      </c>
      <c r="B372">
        <v>50.95</v>
      </c>
      <c r="C372">
        <v>4.4239418724030486</v>
      </c>
      <c r="D372">
        <v>83</v>
      </c>
      <c r="E372">
        <v>1046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221197093.62015244</v>
      </c>
    </row>
    <row r="373" spans="1:15" x14ac:dyDescent="0.25">
      <c r="A373">
        <v>8.2800000000000011</v>
      </c>
      <c r="B373">
        <v>50.95</v>
      </c>
      <c r="C373">
        <v>4.511498863195623</v>
      </c>
      <c r="D373">
        <v>81</v>
      </c>
      <c r="E373">
        <v>1226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225574943.15978116</v>
      </c>
    </row>
    <row r="374" spans="1:15" x14ac:dyDescent="0.25">
      <c r="A374">
        <v>8.48</v>
      </c>
      <c r="B374">
        <v>50.95</v>
      </c>
      <c r="C374">
        <v>4.5747234772693171</v>
      </c>
      <c r="D374">
        <v>81</v>
      </c>
      <c r="E374">
        <v>1251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228736173.86346585</v>
      </c>
    </row>
    <row r="375" spans="1:15" x14ac:dyDescent="0.25">
      <c r="A375">
        <v>8.68</v>
      </c>
      <c r="B375">
        <v>50.95</v>
      </c>
      <c r="C375">
        <v>4.5801552078428864</v>
      </c>
      <c r="D375">
        <v>82</v>
      </c>
      <c r="E375">
        <v>1305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229007760.39214432</v>
      </c>
    </row>
    <row r="376" spans="1:15" x14ac:dyDescent="0.25">
      <c r="A376">
        <v>8.8800000000000008</v>
      </c>
      <c r="B376">
        <v>50.95</v>
      </c>
      <c r="C376">
        <v>4.5816752712519859</v>
      </c>
      <c r="D376">
        <v>81</v>
      </c>
      <c r="E376">
        <v>1327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229083763.5625993</v>
      </c>
    </row>
    <row r="377" spans="1:15" x14ac:dyDescent="0.25">
      <c r="A377">
        <v>9.08</v>
      </c>
      <c r="B377">
        <v>50.95</v>
      </c>
      <c r="C377">
        <v>4.590894641370423</v>
      </c>
      <c r="D377">
        <v>81</v>
      </c>
      <c r="E377">
        <v>1338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229544732.06852114</v>
      </c>
    </row>
    <row r="378" spans="1:15" x14ac:dyDescent="0.25">
      <c r="A378">
        <v>9.2800000000000011</v>
      </c>
      <c r="B378">
        <v>50.95</v>
      </c>
      <c r="C378">
        <v>4.5840174614754421</v>
      </c>
      <c r="D378">
        <v>79</v>
      </c>
      <c r="E378">
        <v>1298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229200873.0737721</v>
      </c>
    </row>
    <row r="379" spans="1:15" x14ac:dyDescent="0.25">
      <c r="A379">
        <v>9.48</v>
      </c>
      <c r="B379">
        <v>50.95</v>
      </c>
      <c r="C379">
        <v>4.5690565789346476</v>
      </c>
      <c r="D379">
        <v>80</v>
      </c>
      <c r="E379">
        <v>1248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228452828.94673237</v>
      </c>
    </row>
    <row r="380" spans="1:15" x14ac:dyDescent="0.25">
      <c r="A380">
        <v>9.68</v>
      </c>
      <c r="B380">
        <v>50.95</v>
      </c>
      <c r="C380">
        <v>4.6163379197004826</v>
      </c>
      <c r="D380">
        <v>81</v>
      </c>
      <c r="E380">
        <v>1295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230816895.98502412</v>
      </c>
    </row>
    <row r="381" spans="1:15" x14ac:dyDescent="0.25">
      <c r="A381">
        <v>9.8800000000000008</v>
      </c>
      <c r="B381">
        <v>50.95</v>
      </c>
      <c r="C381">
        <v>4.6190731886561096</v>
      </c>
      <c r="D381">
        <v>81</v>
      </c>
      <c r="E381">
        <v>1295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230953659.43280548</v>
      </c>
    </row>
    <row r="382" spans="1:15" x14ac:dyDescent="0.25">
      <c r="A382">
        <v>6.08</v>
      </c>
      <c r="B382">
        <v>50.75</v>
      </c>
      <c r="C382">
        <v>4.0040223834942319</v>
      </c>
      <c r="D382">
        <v>87</v>
      </c>
      <c r="E382">
        <v>7</v>
      </c>
      <c r="F382">
        <v>33</v>
      </c>
      <c r="G382">
        <v>32</v>
      </c>
      <c r="H382">
        <v>58566.435131698607</v>
      </c>
      <c r="I382">
        <v>9</v>
      </c>
      <c r="J382">
        <v>5</v>
      </c>
      <c r="K382" t="s">
        <v>12</v>
      </c>
      <c r="L382">
        <v>594525.93222321372</v>
      </c>
      <c r="M382">
        <v>6576.5751877724388</v>
      </c>
      <c r="O382">
        <f t="shared" si="5"/>
        <v>200201119.17471159</v>
      </c>
    </row>
    <row r="383" spans="1:15" x14ac:dyDescent="0.25">
      <c r="A383">
        <v>6.28</v>
      </c>
      <c r="B383">
        <v>50.75</v>
      </c>
      <c r="C383">
        <v>4.0295758327308837</v>
      </c>
      <c r="D383">
        <v>87</v>
      </c>
      <c r="E383">
        <v>48</v>
      </c>
      <c r="F383">
        <v>33</v>
      </c>
      <c r="G383">
        <v>32</v>
      </c>
      <c r="H383">
        <v>58566.435131698607</v>
      </c>
      <c r="I383">
        <v>9</v>
      </c>
      <c r="J383">
        <v>5</v>
      </c>
      <c r="K383" t="s">
        <v>12</v>
      </c>
      <c r="L383">
        <v>594525.93222321372</v>
      </c>
      <c r="M383">
        <v>6557.2120425363491</v>
      </c>
      <c r="O383">
        <f t="shared" si="5"/>
        <v>201478791.6365442</v>
      </c>
    </row>
    <row r="384" spans="1:15" x14ac:dyDescent="0.25">
      <c r="A384">
        <v>6.48</v>
      </c>
      <c r="B384">
        <v>50.75</v>
      </c>
      <c r="C384">
        <v>4.174174954945812</v>
      </c>
      <c r="D384">
        <v>78</v>
      </c>
      <c r="E384">
        <v>693</v>
      </c>
      <c r="F384">
        <v>30</v>
      </c>
      <c r="G384">
        <v>29</v>
      </c>
      <c r="H384">
        <v>53242.213756089652</v>
      </c>
      <c r="I384">
        <v>9</v>
      </c>
      <c r="J384">
        <v>5</v>
      </c>
      <c r="K384" t="s">
        <v>12</v>
      </c>
      <c r="L384">
        <v>540478.12020292156</v>
      </c>
      <c r="M384">
        <v>6537.8595382660924</v>
      </c>
      <c r="O384">
        <f t="shared" si="5"/>
        <v>208708747.74729061</v>
      </c>
    </row>
    <row r="385" spans="1:15" x14ac:dyDescent="0.25">
      <c r="A385">
        <v>6.6800000000000006</v>
      </c>
      <c r="B385">
        <v>50.75</v>
      </c>
      <c r="C385">
        <v>4.2999313119734017</v>
      </c>
      <c r="D385">
        <v>78</v>
      </c>
      <c r="E385">
        <v>961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214996565.5986701</v>
      </c>
    </row>
    <row r="386" spans="1:15" x14ac:dyDescent="0.25">
      <c r="A386">
        <v>6.8800000000000008</v>
      </c>
      <c r="B386">
        <v>50.75</v>
      </c>
      <c r="C386">
        <v>4.2992268484032641</v>
      </c>
      <c r="D386">
        <v>78</v>
      </c>
      <c r="E386">
        <v>960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214961342.42016321</v>
      </c>
    </row>
    <row r="387" spans="1:15" x14ac:dyDescent="0.25">
      <c r="A387">
        <v>7.08</v>
      </c>
      <c r="B387">
        <v>50.75</v>
      </c>
      <c r="C387">
        <v>4.3887205063848551</v>
      </c>
      <c r="D387">
        <v>80</v>
      </c>
      <c r="E387">
        <v>1054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219436025.31924275</v>
      </c>
    </row>
    <row r="388" spans="1:15" x14ac:dyDescent="0.25">
      <c r="A388">
        <v>7.28</v>
      </c>
      <c r="B388">
        <v>50.75</v>
      </c>
      <c r="C388">
        <v>4.4055827319816077</v>
      </c>
      <c r="D388">
        <v>81</v>
      </c>
      <c r="E388">
        <v>1057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220279136.59908038</v>
      </c>
    </row>
    <row r="389" spans="1:15" x14ac:dyDescent="0.25">
      <c r="A389">
        <v>7.48</v>
      </c>
      <c r="B389">
        <v>50.75</v>
      </c>
      <c r="C389">
        <v>4.3504515434971474</v>
      </c>
      <c r="D389">
        <v>81</v>
      </c>
      <c r="E389">
        <v>970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217522577.17485738</v>
      </c>
    </row>
    <row r="390" spans="1:15" x14ac:dyDescent="0.25">
      <c r="A390">
        <v>7.6800000000000006</v>
      </c>
      <c r="B390">
        <v>50.75</v>
      </c>
      <c r="C390">
        <v>4.3778283789549466</v>
      </c>
      <c r="D390">
        <v>83</v>
      </c>
      <c r="E390">
        <v>966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218891418.94774732</v>
      </c>
    </row>
    <row r="391" spans="1:15" x14ac:dyDescent="0.25">
      <c r="A391">
        <v>7.8800000000000008</v>
      </c>
      <c r="B391">
        <v>50.75</v>
      </c>
      <c r="C391">
        <v>4.3783187730438984</v>
      </c>
      <c r="D391">
        <v>82</v>
      </c>
      <c r="E391">
        <v>988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218915938.65219492</v>
      </c>
    </row>
    <row r="392" spans="1:15" x14ac:dyDescent="0.25">
      <c r="A392">
        <v>8.08</v>
      </c>
      <c r="B392">
        <v>50.75</v>
      </c>
      <c r="C392">
        <v>4.4313613531026244</v>
      </c>
      <c r="D392">
        <v>82</v>
      </c>
      <c r="E392">
        <v>1069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221568067.65513122</v>
      </c>
    </row>
    <row r="393" spans="1:15" x14ac:dyDescent="0.25">
      <c r="A393">
        <v>8.2800000000000011</v>
      </c>
      <c r="B393">
        <v>50.75</v>
      </c>
      <c r="C393">
        <v>4.5186768668276196</v>
      </c>
      <c r="D393">
        <v>81</v>
      </c>
      <c r="E393">
        <v>1226</v>
      </c>
      <c r="F393">
        <v>29</v>
      </c>
      <c r="G393">
        <v>28</v>
      </c>
      <c r="H393">
        <v>51467.473297553333</v>
      </c>
      <c r="I393">
        <v>9</v>
      </c>
      <c r="J393">
        <v>5</v>
      </c>
      <c r="K393" t="s">
        <v>12</v>
      </c>
      <c r="L393">
        <v>522462.18286282418</v>
      </c>
      <c r="M393">
        <v>6364.1844218884016</v>
      </c>
      <c r="O393">
        <f t="shared" si="6"/>
        <v>225933843.34138098</v>
      </c>
    </row>
    <row r="394" spans="1:15" x14ac:dyDescent="0.25">
      <c r="A394">
        <v>8.48</v>
      </c>
      <c r="B394">
        <v>50.75</v>
      </c>
      <c r="C394">
        <v>4.5819461882769614</v>
      </c>
      <c r="D394">
        <v>80</v>
      </c>
      <c r="E394">
        <v>1274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229097309.41384807</v>
      </c>
    </row>
    <row r="395" spans="1:15" x14ac:dyDescent="0.25">
      <c r="A395">
        <v>8.68</v>
      </c>
      <c r="B395">
        <v>50.75</v>
      </c>
      <c r="C395">
        <v>4.5872671663145121</v>
      </c>
      <c r="D395">
        <v>81</v>
      </c>
      <c r="E395">
        <v>1328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229363358.31572559</v>
      </c>
    </row>
    <row r="396" spans="1:15" x14ac:dyDescent="0.25">
      <c r="A396">
        <v>8.8800000000000008</v>
      </c>
      <c r="B396">
        <v>50.75</v>
      </c>
      <c r="C396">
        <v>4.5890150674478631</v>
      </c>
      <c r="D396">
        <v>82</v>
      </c>
      <c r="E396">
        <v>1305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229450753.37239316</v>
      </c>
    </row>
    <row r="397" spans="1:15" x14ac:dyDescent="0.25">
      <c r="A397">
        <v>9.08</v>
      </c>
      <c r="B397">
        <v>50.75</v>
      </c>
      <c r="C397">
        <v>4.5981126086865283</v>
      </c>
      <c r="D397">
        <v>82</v>
      </c>
      <c r="E397">
        <v>1316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229905630.43432641</v>
      </c>
    </row>
    <row r="398" spans="1:15" x14ac:dyDescent="0.25">
      <c r="A398">
        <v>9.2800000000000011</v>
      </c>
      <c r="B398">
        <v>50.75</v>
      </c>
      <c r="C398">
        <v>4.5911100974493504</v>
      </c>
      <c r="D398">
        <v>80</v>
      </c>
      <c r="E398">
        <v>1276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229555504.87246752</v>
      </c>
    </row>
    <row r="399" spans="1:15" x14ac:dyDescent="0.25">
      <c r="A399">
        <v>9.48</v>
      </c>
      <c r="B399">
        <v>50.75</v>
      </c>
      <c r="C399">
        <v>4.5755290286493038</v>
      </c>
      <c r="D399">
        <v>80</v>
      </c>
      <c r="E399">
        <v>1248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228776451.4324652</v>
      </c>
    </row>
    <row r="400" spans="1:15" x14ac:dyDescent="0.25">
      <c r="A400">
        <v>9.68</v>
      </c>
      <c r="B400">
        <v>50.75</v>
      </c>
      <c r="C400">
        <v>4.6231740893204254</v>
      </c>
      <c r="D400">
        <v>82</v>
      </c>
      <c r="E400">
        <v>1273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231158704.46602127</v>
      </c>
    </row>
    <row r="401" spans="1:15" x14ac:dyDescent="0.25">
      <c r="A401">
        <v>9.8800000000000008</v>
      </c>
      <c r="B401">
        <v>50.75</v>
      </c>
      <c r="C401">
        <v>4.6252876902826854</v>
      </c>
      <c r="D401">
        <v>81</v>
      </c>
      <c r="E401">
        <v>1295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231264384.51413426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2.7506151874351228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137530759.37175614</v>
      </c>
    </row>
    <row r="3" spans="1:15" x14ac:dyDescent="0.25">
      <c r="A3">
        <v>6.28</v>
      </c>
      <c r="B3">
        <v>54.55</v>
      </c>
      <c r="C3">
        <v>2.749153952434356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137457697.62171781</v>
      </c>
    </row>
    <row r="4" spans="1:15" x14ac:dyDescent="0.25">
      <c r="A4">
        <v>6.48</v>
      </c>
      <c r="B4">
        <v>54.55</v>
      </c>
      <c r="C4">
        <v>2.7481062471661022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137405312.3583051</v>
      </c>
    </row>
    <row r="5" spans="1:15" x14ac:dyDescent="0.25">
      <c r="A5">
        <v>6.6800000000000006</v>
      </c>
      <c r="B5">
        <v>54.55</v>
      </c>
      <c r="C5">
        <v>2.7475026490660062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137375132.4533003</v>
      </c>
    </row>
    <row r="6" spans="1:15" x14ac:dyDescent="0.25">
      <c r="A6">
        <v>6.8800000000000008</v>
      </c>
      <c r="B6">
        <v>54.55</v>
      </c>
      <c r="C6">
        <v>2.747362136483956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137368106.8241978</v>
      </c>
    </row>
    <row r="7" spans="1:15" x14ac:dyDescent="0.25">
      <c r="A7">
        <v>7.08</v>
      </c>
      <c r="B7">
        <v>54.55</v>
      </c>
      <c r="C7">
        <v>2.74768928010488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137384464.00524399</v>
      </c>
    </row>
    <row r="8" spans="1:15" x14ac:dyDescent="0.25">
      <c r="A8">
        <v>7.28</v>
      </c>
      <c r="B8">
        <v>54.55</v>
      </c>
      <c r="C8">
        <v>2.749698186737878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137484909.33689392</v>
      </c>
    </row>
    <row r="9" spans="1:15" x14ac:dyDescent="0.25">
      <c r="A9">
        <v>7.48</v>
      </c>
      <c r="B9">
        <v>54.55</v>
      </c>
      <c r="C9">
        <v>2.762447244980748</v>
      </c>
      <c r="D9">
        <v>45</v>
      </c>
      <c r="E9">
        <v>0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138122362.24903741</v>
      </c>
    </row>
    <row r="10" spans="1:15" x14ac:dyDescent="0.25">
      <c r="A10">
        <v>7.6800000000000006</v>
      </c>
      <c r="B10">
        <v>54.55</v>
      </c>
      <c r="C10">
        <v>2.764063485746739</v>
      </c>
      <c r="D10">
        <v>45</v>
      </c>
      <c r="E10">
        <v>0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138203174.28733695</v>
      </c>
    </row>
    <row r="11" spans="1:15" x14ac:dyDescent="0.25">
      <c r="A11">
        <v>7.8800000000000008</v>
      </c>
      <c r="B11">
        <v>54.55</v>
      </c>
      <c r="C11">
        <v>2.7660386281478622</v>
      </c>
      <c r="D11">
        <v>45</v>
      </c>
      <c r="E11">
        <v>0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138301931.4073931</v>
      </c>
    </row>
    <row r="12" spans="1:15" x14ac:dyDescent="0.25">
      <c r="A12">
        <v>8.08</v>
      </c>
      <c r="B12">
        <v>54.55</v>
      </c>
      <c r="C12">
        <v>2.7683306516156332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138416532.58078167</v>
      </c>
    </row>
    <row r="13" spans="1:15" x14ac:dyDescent="0.25">
      <c r="A13">
        <v>8.2800000000000011</v>
      </c>
      <c r="B13">
        <v>54.55</v>
      </c>
      <c r="C13">
        <v>2.7964113955340011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139820569.77670005</v>
      </c>
    </row>
    <row r="14" spans="1:15" x14ac:dyDescent="0.25">
      <c r="A14">
        <v>8.48</v>
      </c>
      <c r="B14">
        <v>54.55</v>
      </c>
      <c r="C14">
        <v>2.850242885001832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142512144.25009161</v>
      </c>
    </row>
    <row r="15" spans="1:15" x14ac:dyDescent="0.25">
      <c r="A15">
        <v>8.68</v>
      </c>
      <c r="B15">
        <v>54.55</v>
      </c>
      <c r="C15">
        <v>2.9995979135573019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149979895.67786509</v>
      </c>
    </row>
    <row r="16" spans="1:15" x14ac:dyDescent="0.25">
      <c r="A16">
        <v>8.8800000000000008</v>
      </c>
      <c r="B16">
        <v>54.55</v>
      </c>
      <c r="C16">
        <v>3.002782064630662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150139103.23153311</v>
      </c>
    </row>
    <row r="17" spans="1:15" x14ac:dyDescent="0.25">
      <c r="A17">
        <v>9.08</v>
      </c>
      <c r="B17">
        <v>54.55</v>
      </c>
      <c r="C17">
        <v>3.1650315107090199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158251575.53545099</v>
      </c>
    </row>
    <row r="18" spans="1:15" x14ac:dyDescent="0.25">
      <c r="A18">
        <v>9.2800000000000011</v>
      </c>
      <c r="B18">
        <v>54.55</v>
      </c>
      <c r="C18">
        <v>3.2808541169656058</v>
      </c>
      <c r="D18">
        <v>73</v>
      </c>
      <c r="E18">
        <v>7</v>
      </c>
      <c r="F18">
        <v>26</v>
      </c>
      <c r="G18">
        <v>25</v>
      </c>
      <c r="H18">
        <v>46143.251921944357</v>
      </c>
      <c r="I18">
        <v>9</v>
      </c>
      <c r="J18">
        <v>5</v>
      </c>
      <c r="K18" t="s">
        <v>12</v>
      </c>
      <c r="L18">
        <v>468414.37084253202</v>
      </c>
      <c r="M18">
        <v>6480.6197799762604</v>
      </c>
      <c r="O18">
        <f t="shared" si="0"/>
        <v>164042705.84828028</v>
      </c>
    </row>
    <row r="19" spans="1:15" x14ac:dyDescent="0.25">
      <c r="A19">
        <v>9.48</v>
      </c>
      <c r="B19">
        <v>54.55</v>
      </c>
      <c r="C19">
        <v>3.3311628145030578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166558140.72515288</v>
      </c>
    </row>
    <row r="20" spans="1:15" x14ac:dyDescent="0.25">
      <c r="A20">
        <v>9.68</v>
      </c>
      <c r="B20">
        <v>54.55</v>
      </c>
      <c r="C20">
        <v>3.3032922670133722</v>
      </c>
      <c r="D20">
        <v>74</v>
      </c>
      <c r="E20">
        <v>11</v>
      </c>
      <c r="F20">
        <v>26</v>
      </c>
      <c r="G20">
        <v>25</v>
      </c>
      <c r="H20">
        <v>46143.251921944357</v>
      </c>
      <c r="I20">
        <v>9</v>
      </c>
      <c r="J20">
        <v>5</v>
      </c>
      <c r="K20" t="s">
        <v>12</v>
      </c>
      <c r="L20">
        <v>468414.37084253202</v>
      </c>
      <c r="M20">
        <v>6442.8475387641347</v>
      </c>
      <c r="O20">
        <f t="shared" si="0"/>
        <v>165164613.35066861</v>
      </c>
    </row>
    <row r="21" spans="1:15" x14ac:dyDescent="0.25">
      <c r="A21">
        <v>9.8800000000000008</v>
      </c>
      <c r="B21">
        <v>54.55</v>
      </c>
      <c r="C21">
        <v>3.307036116398256</v>
      </c>
      <c r="D21">
        <v>74</v>
      </c>
      <c r="E21">
        <v>11</v>
      </c>
      <c r="F21">
        <v>26</v>
      </c>
      <c r="G21">
        <v>25</v>
      </c>
      <c r="H21">
        <v>46143.251921944357</v>
      </c>
      <c r="I21">
        <v>9</v>
      </c>
      <c r="J21">
        <v>5</v>
      </c>
      <c r="K21" t="s">
        <v>12</v>
      </c>
      <c r="L21">
        <v>468414.37084253202</v>
      </c>
      <c r="M21">
        <v>6423.980628402086</v>
      </c>
      <c r="O21">
        <f t="shared" si="0"/>
        <v>165351805.81991279</v>
      </c>
    </row>
    <row r="22" spans="1:15" x14ac:dyDescent="0.25">
      <c r="A22">
        <v>6.08</v>
      </c>
      <c r="B22">
        <v>54.35</v>
      </c>
      <c r="C22">
        <v>2.7449316638395369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137246583.19197685</v>
      </c>
    </row>
    <row r="23" spans="1:15" x14ac:dyDescent="0.25">
      <c r="A23">
        <v>6.28</v>
      </c>
      <c r="B23">
        <v>54.35</v>
      </c>
      <c r="C23">
        <v>2.743802347937641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137190117.39688206</v>
      </c>
    </row>
    <row r="24" spans="1:15" x14ac:dyDescent="0.25">
      <c r="A24">
        <v>6.48</v>
      </c>
      <c r="B24">
        <v>54.35</v>
      </c>
      <c r="C24">
        <v>2.7449876157075228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137249380.78537613</v>
      </c>
    </row>
    <row r="25" spans="1:15" x14ac:dyDescent="0.25">
      <c r="A25">
        <v>6.6800000000000006</v>
      </c>
      <c r="B25">
        <v>54.35</v>
      </c>
      <c r="C25">
        <v>2.744252961618467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137212648.08092335</v>
      </c>
    </row>
    <row r="26" spans="1:15" x14ac:dyDescent="0.25">
      <c r="A26">
        <v>6.8800000000000008</v>
      </c>
      <c r="B26">
        <v>54.35</v>
      </c>
      <c r="C26">
        <v>2.7440812249983848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137204061.24991924</v>
      </c>
    </row>
    <row r="27" spans="1:15" x14ac:dyDescent="0.25">
      <c r="A27">
        <v>7.08</v>
      </c>
      <c r="B27">
        <v>54.35</v>
      </c>
      <c r="C27">
        <v>2.7401943389059138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137009716.94529569</v>
      </c>
    </row>
    <row r="28" spans="1:15" x14ac:dyDescent="0.25">
      <c r="A28">
        <v>7.28</v>
      </c>
      <c r="B28">
        <v>54.35</v>
      </c>
      <c r="C28">
        <v>2.7491062684316039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137455313.4215802</v>
      </c>
    </row>
    <row r="29" spans="1:15" x14ac:dyDescent="0.25">
      <c r="A29">
        <v>7.48</v>
      </c>
      <c r="B29">
        <v>54.35</v>
      </c>
      <c r="C29">
        <v>2.755364422284468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137768221.11422339</v>
      </c>
    </row>
    <row r="30" spans="1:15" x14ac:dyDescent="0.25">
      <c r="A30">
        <v>7.6800000000000006</v>
      </c>
      <c r="B30">
        <v>54.35</v>
      </c>
      <c r="C30">
        <v>2.7597295648257769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137986478.24128884</v>
      </c>
    </row>
    <row r="31" spans="1:15" x14ac:dyDescent="0.25">
      <c r="A31">
        <v>7.8800000000000008</v>
      </c>
      <c r="B31">
        <v>54.35</v>
      </c>
      <c r="C31">
        <v>2.7620369262632281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138101846.3131614</v>
      </c>
    </row>
    <row r="32" spans="1:15" x14ac:dyDescent="0.25">
      <c r="A32">
        <v>8.08</v>
      </c>
      <c r="B32">
        <v>54.35</v>
      </c>
      <c r="C32">
        <v>2.7726352204090192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138631761.02045095</v>
      </c>
    </row>
    <row r="33" spans="1:15" x14ac:dyDescent="0.25">
      <c r="A33">
        <v>8.2800000000000011</v>
      </c>
      <c r="B33">
        <v>54.35</v>
      </c>
      <c r="C33">
        <v>2.7992245490154199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139961227.450771</v>
      </c>
    </row>
    <row r="34" spans="1:15" x14ac:dyDescent="0.25">
      <c r="A34">
        <v>8.48</v>
      </c>
      <c r="B34">
        <v>54.35</v>
      </c>
      <c r="C34">
        <v>2.8448189311488941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142240946.55744469</v>
      </c>
    </row>
    <row r="35" spans="1:15" x14ac:dyDescent="0.25">
      <c r="A35">
        <v>8.68</v>
      </c>
      <c r="B35">
        <v>54.35</v>
      </c>
      <c r="C35">
        <v>2.994493487434557</v>
      </c>
      <c r="D35">
        <v>59</v>
      </c>
      <c r="E35">
        <v>0</v>
      </c>
      <c r="F35">
        <v>24</v>
      </c>
      <c r="G35">
        <v>24</v>
      </c>
      <c r="H35">
        <v>42593.77100487172</v>
      </c>
      <c r="I35">
        <v>9</v>
      </c>
      <c r="J35">
        <v>5</v>
      </c>
      <c r="K35" t="s">
        <v>12</v>
      </c>
      <c r="L35">
        <v>432382.49616233731</v>
      </c>
      <c r="M35">
        <v>6526.0074733750234</v>
      </c>
      <c r="O35">
        <f t="shared" si="0"/>
        <v>149724674.37172785</v>
      </c>
    </row>
    <row r="36" spans="1:15" x14ac:dyDescent="0.25">
      <c r="A36">
        <v>8.8800000000000008</v>
      </c>
      <c r="B36">
        <v>54.35</v>
      </c>
      <c r="C36">
        <v>2.997978088907908</v>
      </c>
      <c r="D36">
        <v>59</v>
      </c>
      <c r="E36">
        <v>0</v>
      </c>
      <c r="F36">
        <v>24</v>
      </c>
      <c r="G36">
        <v>24</v>
      </c>
      <c r="H36">
        <v>42593.77100487172</v>
      </c>
      <c r="I36">
        <v>9</v>
      </c>
      <c r="J36">
        <v>5</v>
      </c>
      <c r="K36" t="s">
        <v>12</v>
      </c>
      <c r="L36">
        <v>432382.49616233731</v>
      </c>
      <c r="M36">
        <v>6507.0631354665366</v>
      </c>
      <c r="O36">
        <f t="shared" si="0"/>
        <v>149898904.44539541</v>
      </c>
    </row>
    <row r="37" spans="1:15" x14ac:dyDescent="0.25">
      <c r="A37">
        <v>9.08</v>
      </c>
      <c r="B37">
        <v>54.35</v>
      </c>
      <c r="C37">
        <v>3.1714310590438028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158571552.95219013</v>
      </c>
    </row>
    <row r="38" spans="1:15" x14ac:dyDescent="0.25">
      <c r="A38">
        <v>9.2800000000000011</v>
      </c>
      <c r="B38">
        <v>54.35</v>
      </c>
      <c r="C38">
        <v>3.308127798492849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165406389.92464244</v>
      </c>
    </row>
    <row r="39" spans="1:15" x14ac:dyDescent="0.25">
      <c r="A39">
        <v>9.48</v>
      </c>
      <c r="B39">
        <v>54.35</v>
      </c>
      <c r="C39">
        <v>3.39694621207137</v>
      </c>
      <c r="D39">
        <v>79</v>
      </c>
      <c r="E39">
        <v>0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169847310.60356849</v>
      </c>
    </row>
    <row r="40" spans="1:15" x14ac:dyDescent="0.25">
      <c r="A40">
        <v>9.68</v>
      </c>
      <c r="B40">
        <v>54.35</v>
      </c>
      <c r="C40">
        <v>3.3960314296381782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169801571.48190892</v>
      </c>
    </row>
    <row r="41" spans="1:15" x14ac:dyDescent="0.25">
      <c r="A41">
        <v>9.8800000000000008</v>
      </c>
      <c r="B41">
        <v>54.35</v>
      </c>
      <c r="C41">
        <v>3.399980577624667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169999028.88123333</v>
      </c>
    </row>
    <row r="42" spans="1:15" x14ac:dyDescent="0.25">
      <c r="A42">
        <v>6.08</v>
      </c>
      <c r="B42">
        <v>54.15</v>
      </c>
      <c r="C42">
        <v>2.7535286726387032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137676433.63193515</v>
      </c>
    </row>
    <row r="43" spans="1:15" x14ac:dyDescent="0.25">
      <c r="A43">
        <v>6.28</v>
      </c>
      <c r="B43">
        <v>54.15</v>
      </c>
      <c r="C43">
        <v>2.7477212808554419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137386064.04277208</v>
      </c>
    </row>
    <row r="44" spans="1:15" x14ac:dyDescent="0.25">
      <c r="A44">
        <v>6.48</v>
      </c>
      <c r="B44">
        <v>54.15</v>
      </c>
      <c r="C44">
        <v>2.7473644331428608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137368221.65714303</v>
      </c>
    </row>
    <row r="45" spans="1:15" x14ac:dyDescent="0.25">
      <c r="A45">
        <v>6.6800000000000006</v>
      </c>
      <c r="B45">
        <v>54.15</v>
      </c>
      <c r="C45">
        <v>2.745205646813869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137260282.34069344</v>
      </c>
    </row>
    <row r="46" spans="1:15" x14ac:dyDescent="0.25">
      <c r="A46">
        <v>6.8800000000000008</v>
      </c>
      <c r="B46">
        <v>54.15</v>
      </c>
      <c r="C46">
        <v>2.7449855329927608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137249276.64963803</v>
      </c>
    </row>
    <row r="47" spans="1:15" x14ac:dyDescent="0.25">
      <c r="A47">
        <v>7.08</v>
      </c>
      <c r="B47">
        <v>54.15</v>
      </c>
      <c r="C47">
        <v>2.7454964180162662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137274820.90081331</v>
      </c>
    </row>
    <row r="48" spans="1:15" x14ac:dyDescent="0.25">
      <c r="A48">
        <v>7.28</v>
      </c>
      <c r="B48">
        <v>54.15</v>
      </c>
      <c r="C48">
        <v>2.7571092488256821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137855462.44128409</v>
      </c>
    </row>
    <row r="49" spans="1:15" x14ac:dyDescent="0.25">
      <c r="A49">
        <v>7.48</v>
      </c>
      <c r="B49">
        <v>54.15</v>
      </c>
      <c r="C49">
        <v>2.7704555218860958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138522776.0943048</v>
      </c>
    </row>
    <row r="50" spans="1:15" x14ac:dyDescent="0.25">
      <c r="A50">
        <v>7.6800000000000006</v>
      </c>
      <c r="B50">
        <v>54.15</v>
      </c>
      <c r="C50">
        <v>2.7763524572031182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138817622.86015591</v>
      </c>
    </row>
    <row r="51" spans="1:15" x14ac:dyDescent="0.25">
      <c r="A51">
        <v>7.8800000000000008</v>
      </c>
      <c r="B51">
        <v>54.15</v>
      </c>
      <c r="C51">
        <v>2.7790895551489179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138954477.7574459</v>
      </c>
    </row>
    <row r="52" spans="1:15" x14ac:dyDescent="0.25">
      <c r="A52">
        <v>8.08</v>
      </c>
      <c r="B52">
        <v>54.15</v>
      </c>
      <c r="C52">
        <v>2.7870501401936281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139352507.0096814</v>
      </c>
    </row>
    <row r="53" spans="1:15" x14ac:dyDescent="0.25">
      <c r="A53">
        <v>8.2800000000000011</v>
      </c>
      <c r="B53">
        <v>54.15</v>
      </c>
      <c r="C53">
        <v>2.8213901030835959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141069505.15417981</v>
      </c>
    </row>
    <row r="54" spans="1:15" x14ac:dyDescent="0.25">
      <c r="A54">
        <v>8.48</v>
      </c>
      <c r="B54">
        <v>54.15</v>
      </c>
      <c r="C54">
        <v>2.8727706551923542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143638532.75961772</v>
      </c>
    </row>
    <row r="55" spans="1:15" x14ac:dyDescent="0.25">
      <c r="A55">
        <v>8.68</v>
      </c>
      <c r="B55">
        <v>54.15</v>
      </c>
      <c r="C55">
        <v>3.0305625568775141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151528127.84387571</v>
      </c>
    </row>
    <row r="56" spans="1:15" x14ac:dyDescent="0.25">
      <c r="A56">
        <v>8.8800000000000008</v>
      </c>
      <c r="B56">
        <v>54.15</v>
      </c>
      <c r="C56">
        <v>3.034358267663126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151717913.3831563</v>
      </c>
    </row>
    <row r="57" spans="1:15" x14ac:dyDescent="0.25">
      <c r="A57">
        <v>9.08</v>
      </c>
      <c r="B57">
        <v>54.15</v>
      </c>
      <c r="C57">
        <v>3.2313378358019649</v>
      </c>
      <c r="D57">
        <v>70</v>
      </c>
      <c r="E57">
        <v>8</v>
      </c>
      <c r="F57">
        <v>26</v>
      </c>
      <c r="G57">
        <v>25</v>
      </c>
      <c r="H57">
        <v>46143.251921944357</v>
      </c>
      <c r="I57">
        <v>9</v>
      </c>
      <c r="J57">
        <v>5</v>
      </c>
      <c r="K57" t="s">
        <v>12</v>
      </c>
      <c r="L57">
        <v>468414.37084253202</v>
      </c>
      <c r="M57">
        <v>6476.7612390750937</v>
      </c>
      <c r="O57">
        <f t="shared" si="0"/>
        <v>161566891.79009825</v>
      </c>
    </row>
    <row r="58" spans="1:15" x14ac:dyDescent="0.25">
      <c r="A58">
        <v>9.2800000000000011</v>
      </c>
      <c r="B58">
        <v>54.15</v>
      </c>
      <c r="C58">
        <v>3.3744129177719411</v>
      </c>
      <c r="D58">
        <v>77</v>
      </c>
      <c r="E58">
        <v>17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168720645.88859704</v>
      </c>
    </row>
    <row r="59" spans="1:15" x14ac:dyDescent="0.25">
      <c r="A59">
        <v>9.48</v>
      </c>
      <c r="B59">
        <v>54.15</v>
      </c>
      <c r="C59">
        <v>3.484688876903129</v>
      </c>
      <c r="D59">
        <v>86</v>
      </c>
      <c r="E59">
        <v>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174234443.84515646</v>
      </c>
    </row>
    <row r="60" spans="1:15" x14ac:dyDescent="0.25">
      <c r="A60">
        <v>9.68</v>
      </c>
      <c r="B60">
        <v>54.15</v>
      </c>
      <c r="C60">
        <v>3.482150696716944</v>
      </c>
      <c r="D60">
        <v>85</v>
      </c>
      <c r="E60">
        <v>13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174107534.8358472</v>
      </c>
    </row>
    <row r="61" spans="1:15" x14ac:dyDescent="0.25">
      <c r="A61">
        <v>9.8800000000000008</v>
      </c>
      <c r="B61">
        <v>54.15</v>
      </c>
      <c r="C61">
        <v>3.4862906077950959</v>
      </c>
      <c r="D61">
        <v>85</v>
      </c>
      <c r="E61">
        <v>13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174314530.3897548</v>
      </c>
    </row>
    <row r="62" spans="1:15" x14ac:dyDescent="0.25">
      <c r="A62">
        <v>6.08</v>
      </c>
      <c r="B62">
        <v>53.95</v>
      </c>
      <c r="C62">
        <v>2.769286970357991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138464348.51789954</v>
      </c>
    </row>
    <row r="63" spans="1:15" x14ac:dyDescent="0.25">
      <c r="A63">
        <v>6.28</v>
      </c>
      <c r="B63">
        <v>53.95</v>
      </c>
      <c r="C63">
        <v>2.7654690752499822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138273453.76249912</v>
      </c>
    </row>
    <row r="64" spans="1:15" x14ac:dyDescent="0.25">
      <c r="A64">
        <v>6.48</v>
      </c>
      <c r="B64">
        <v>53.95</v>
      </c>
      <c r="C64">
        <v>2.7645113191430779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138225565.95715389</v>
      </c>
    </row>
    <row r="65" spans="1:15" x14ac:dyDescent="0.25">
      <c r="A65">
        <v>6.6800000000000006</v>
      </c>
      <c r="B65">
        <v>53.95</v>
      </c>
      <c r="C65">
        <v>2.76324027119374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138162013.55968699</v>
      </c>
    </row>
    <row r="66" spans="1:15" x14ac:dyDescent="0.25">
      <c r="A66">
        <v>6.8800000000000008</v>
      </c>
      <c r="B66">
        <v>53.95</v>
      </c>
      <c r="C66">
        <v>2.7629353080206789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138146765.40103394</v>
      </c>
    </row>
    <row r="67" spans="1:15" x14ac:dyDescent="0.25">
      <c r="A67">
        <v>7.08</v>
      </c>
      <c r="B67">
        <v>53.95</v>
      </c>
      <c r="C67">
        <v>2.77639620741386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138819810.370693</v>
      </c>
    </row>
    <row r="68" spans="1:15" x14ac:dyDescent="0.25">
      <c r="A68">
        <v>7.28</v>
      </c>
      <c r="B68">
        <v>53.95</v>
      </c>
      <c r="C68">
        <v>2.8005671431018819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140028357.15509409</v>
      </c>
    </row>
    <row r="69" spans="1:15" x14ac:dyDescent="0.25">
      <c r="A69">
        <v>7.48</v>
      </c>
      <c r="B69">
        <v>53.95</v>
      </c>
      <c r="C69">
        <v>2.8186316669665712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140931583.34832856</v>
      </c>
    </row>
    <row r="70" spans="1:15" x14ac:dyDescent="0.25">
      <c r="A70">
        <v>7.6800000000000006</v>
      </c>
      <c r="B70">
        <v>53.95</v>
      </c>
      <c r="C70">
        <v>2.8348925705767369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141744628.52883685</v>
      </c>
    </row>
    <row r="71" spans="1:15" x14ac:dyDescent="0.25">
      <c r="A71">
        <v>7.8800000000000008</v>
      </c>
      <c r="B71">
        <v>53.95</v>
      </c>
      <c r="C71">
        <v>2.8381739912819861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141908699.56409931</v>
      </c>
    </row>
    <row r="72" spans="1:15" x14ac:dyDescent="0.25">
      <c r="A72">
        <v>8.08</v>
      </c>
      <c r="B72">
        <v>53.95</v>
      </c>
      <c r="C72">
        <v>2.8503050638128991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142515253.19064495</v>
      </c>
    </row>
    <row r="73" spans="1:15" x14ac:dyDescent="0.25">
      <c r="A73">
        <v>8.2800000000000011</v>
      </c>
      <c r="B73">
        <v>53.95</v>
      </c>
      <c r="C73">
        <v>2.898352529367942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144917626.46839711</v>
      </c>
    </row>
    <row r="74" spans="1:15" x14ac:dyDescent="0.25">
      <c r="A74">
        <v>8.48</v>
      </c>
      <c r="B74">
        <v>53.95</v>
      </c>
      <c r="C74">
        <v>2.9772891884153889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148864459.42076945</v>
      </c>
    </row>
    <row r="75" spans="1:15" x14ac:dyDescent="0.25">
      <c r="A75">
        <v>8.68</v>
      </c>
      <c r="B75">
        <v>53.95</v>
      </c>
      <c r="C75">
        <v>3.112538083663257</v>
      </c>
      <c r="D75">
        <v>65</v>
      </c>
      <c r="E75">
        <v>9</v>
      </c>
      <c r="F75">
        <v>25</v>
      </c>
      <c r="G75">
        <v>24</v>
      </c>
      <c r="H75">
        <v>44368.511463408053</v>
      </c>
      <c r="I75">
        <v>9</v>
      </c>
      <c r="J75">
        <v>5</v>
      </c>
      <c r="K75" t="s">
        <v>12</v>
      </c>
      <c r="L75">
        <v>450398.43350243458</v>
      </c>
      <c r="M75">
        <v>6503.3499666169701</v>
      </c>
      <c r="O75">
        <f t="shared" si="1"/>
        <v>155626904.18316284</v>
      </c>
    </row>
    <row r="76" spans="1:15" x14ac:dyDescent="0.25">
      <c r="A76">
        <v>8.8800000000000008</v>
      </c>
      <c r="B76">
        <v>53.95</v>
      </c>
      <c r="C76">
        <v>3.1166309193220951</v>
      </c>
      <c r="D76">
        <v>65</v>
      </c>
      <c r="E76">
        <v>9</v>
      </c>
      <c r="F76">
        <v>25</v>
      </c>
      <c r="G76">
        <v>24</v>
      </c>
      <c r="H76">
        <v>44368.511463408053</v>
      </c>
      <c r="I76">
        <v>9</v>
      </c>
      <c r="J76">
        <v>5</v>
      </c>
      <c r="K76" t="s">
        <v>12</v>
      </c>
      <c r="L76">
        <v>450398.43350243458</v>
      </c>
      <c r="M76">
        <v>6484.3764950688856</v>
      </c>
      <c r="O76">
        <f t="shared" si="1"/>
        <v>155831545.96610475</v>
      </c>
    </row>
    <row r="77" spans="1:15" x14ac:dyDescent="0.25">
      <c r="A77">
        <v>9.08</v>
      </c>
      <c r="B77">
        <v>53.95</v>
      </c>
      <c r="C77">
        <v>3.3460214888420849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167301074.44210425</v>
      </c>
    </row>
    <row r="78" spans="1:15" x14ac:dyDescent="0.25">
      <c r="A78">
        <v>9.2800000000000011</v>
      </c>
      <c r="B78">
        <v>53.95</v>
      </c>
      <c r="C78">
        <v>3.4857517676113892</v>
      </c>
      <c r="D78">
        <v>86</v>
      </c>
      <c r="E78">
        <v>16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174287588.38056946</v>
      </c>
    </row>
    <row r="79" spans="1:15" x14ac:dyDescent="0.25">
      <c r="A79">
        <v>9.48</v>
      </c>
      <c r="B79">
        <v>53.95</v>
      </c>
      <c r="C79">
        <v>3.5725565965495969</v>
      </c>
      <c r="D79">
        <v>93</v>
      </c>
      <c r="E79">
        <v>5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178627829.82747984</v>
      </c>
    </row>
    <row r="80" spans="1:15" x14ac:dyDescent="0.25">
      <c r="A80">
        <v>9.68</v>
      </c>
      <c r="B80">
        <v>53.95</v>
      </c>
      <c r="C80">
        <v>3.5646901738996069</v>
      </c>
      <c r="D80">
        <v>92</v>
      </c>
      <c r="E80">
        <v>6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178234508.69498035</v>
      </c>
    </row>
    <row r="81" spans="1:15" x14ac:dyDescent="0.25">
      <c r="A81">
        <v>9.8800000000000008</v>
      </c>
      <c r="B81">
        <v>53.95</v>
      </c>
      <c r="C81">
        <v>3.5689940782604341</v>
      </c>
      <c r="D81">
        <v>92</v>
      </c>
      <c r="E81">
        <v>6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178449703.91302171</v>
      </c>
    </row>
    <row r="82" spans="1:15" x14ac:dyDescent="0.25">
      <c r="A82">
        <v>6.08</v>
      </c>
      <c r="B82">
        <v>53.75</v>
      </c>
      <c r="C82">
        <v>2.7641990924953559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138209954.62476778</v>
      </c>
    </row>
    <row r="83" spans="1:15" x14ac:dyDescent="0.25">
      <c r="A83">
        <v>6.28</v>
      </c>
      <c r="B83">
        <v>53.75</v>
      </c>
      <c r="C83">
        <v>2.7595960656040139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137979803.28020069</v>
      </c>
    </row>
    <row r="84" spans="1:15" x14ac:dyDescent="0.25">
      <c r="A84">
        <v>6.48</v>
      </c>
      <c r="B84">
        <v>53.75</v>
      </c>
      <c r="C84">
        <v>2.7578084336246929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137890421.68123463</v>
      </c>
    </row>
    <row r="85" spans="1:15" x14ac:dyDescent="0.25">
      <c r="A85">
        <v>6.6800000000000006</v>
      </c>
      <c r="B85">
        <v>53.75</v>
      </c>
      <c r="C85">
        <v>2.7558707044288031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137793535.22144017</v>
      </c>
    </row>
    <row r="86" spans="1:15" x14ac:dyDescent="0.25">
      <c r="A86">
        <v>6.8800000000000008</v>
      </c>
      <c r="B86">
        <v>53.75</v>
      </c>
      <c r="C86">
        <v>2.755379700599323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137768985.02996615</v>
      </c>
    </row>
    <row r="87" spans="1:15" x14ac:dyDescent="0.25">
      <c r="A87">
        <v>7.08</v>
      </c>
      <c r="B87">
        <v>53.75</v>
      </c>
      <c r="C87">
        <v>2.769253532213769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138462676.61068845</v>
      </c>
    </row>
    <row r="88" spans="1:15" x14ac:dyDescent="0.25">
      <c r="A88">
        <v>7.28</v>
      </c>
      <c r="B88">
        <v>53.75</v>
      </c>
      <c r="C88">
        <v>2.794192120074507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139709606.00372535</v>
      </c>
    </row>
    <row r="89" spans="1:15" x14ac:dyDescent="0.25">
      <c r="A89">
        <v>7.48</v>
      </c>
      <c r="B89">
        <v>53.75</v>
      </c>
      <c r="C89">
        <v>2.8130842647818382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140654213.2390919</v>
      </c>
    </row>
    <row r="90" spans="1:15" x14ac:dyDescent="0.25">
      <c r="A90">
        <v>7.6800000000000006</v>
      </c>
      <c r="B90">
        <v>53.75</v>
      </c>
      <c r="C90">
        <v>2.830087760301049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141504388.01505244</v>
      </c>
    </row>
    <row r="91" spans="1:15" x14ac:dyDescent="0.25">
      <c r="A91">
        <v>7.8800000000000008</v>
      </c>
      <c r="B91">
        <v>53.75</v>
      </c>
      <c r="C91">
        <v>2.8339918138084261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141699590.69042131</v>
      </c>
    </row>
    <row r="92" spans="1:15" x14ac:dyDescent="0.25">
      <c r="A92">
        <v>8.08</v>
      </c>
      <c r="B92">
        <v>53.75</v>
      </c>
      <c r="C92">
        <v>2.846634270512848</v>
      </c>
      <c r="D92">
        <v>52</v>
      </c>
      <c r="E92">
        <v>15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142331713.5256424</v>
      </c>
    </row>
    <row r="93" spans="1:15" x14ac:dyDescent="0.25">
      <c r="A93">
        <v>8.2800000000000011</v>
      </c>
      <c r="B93">
        <v>53.75</v>
      </c>
      <c r="C93">
        <v>2.8951014664781178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144755073.32390589</v>
      </c>
    </row>
    <row r="94" spans="1:15" x14ac:dyDescent="0.25">
      <c r="A94">
        <v>8.48</v>
      </c>
      <c r="B94">
        <v>53.75</v>
      </c>
      <c r="C94">
        <v>2.9743852776267619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148719263.88133809</v>
      </c>
    </row>
    <row r="95" spans="1:15" x14ac:dyDescent="0.25">
      <c r="A95">
        <v>8.68</v>
      </c>
      <c r="B95">
        <v>53.75</v>
      </c>
      <c r="C95">
        <v>3.1099244197214229</v>
      </c>
      <c r="D95">
        <v>65</v>
      </c>
      <c r="E95">
        <v>9</v>
      </c>
      <c r="F95">
        <v>25</v>
      </c>
      <c r="G95">
        <v>24</v>
      </c>
      <c r="H95">
        <v>44368.511463408053</v>
      </c>
      <c r="I95">
        <v>9</v>
      </c>
      <c r="J95">
        <v>5</v>
      </c>
      <c r="K95" t="s">
        <v>12</v>
      </c>
      <c r="L95">
        <v>450398.43350243458</v>
      </c>
      <c r="M95">
        <v>6492.0576087460549</v>
      </c>
      <c r="O95">
        <f t="shared" si="1"/>
        <v>155496220.98607114</v>
      </c>
    </row>
    <row r="96" spans="1:15" x14ac:dyDescent="0.25">
      <c r="A96">
        <v>8.8800000000000008</v>
      </c>
      <c r="B96">
        <v>53.75</v>
      </c>
      <c r="C96">
        <v>3.1142627674365779</v>
      </c>
      <c r="D96">
        <v>65</v>
      </c>
      <c r="E96">
        <v>9</v>
      </c>
      <c r="F96">
        <v>25</v>
      </c>
      <c r="G96">
        <v>24</v>
      </c>
      <c r="H96">
        <v>44368.511463408053</v>
      </c>
      <c r="I96">
        <v>9</v>
      </c>
      <c r="J96">
        <v>5</v>
      </c>
      <c r="K96" t="s">
        <v>12</v>
      </c>
      <c r="L96">
        <v>450398.43350243458</v>
      </c>
      <c r="M96">
        <v>6473.0694696140699</v>
      </c>
      <c r="O96">
        <f t="shared" si="1"/>
        <v>155713138.37182888</v>
      </c>
    </row>
    <row r="97" spans="1:15" x14ac:dyDescent="0.25">
      <c r="A97">
        <v>9.08</v>
      </c>
      <c r="B97">
        <v>53.75</v>
      </c>
      <c r="C97">
        <v>3.3438633967591498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167193169.8379575</v>
      </c>
    </row>
    <row r="98" spans="1:15" x14ac:dyDescent="0.25">
      <c r="A98">
        <v>9.2800000000000011</v>
      </c>
      <c r="B98">
        <v>53.75</v>
      </c>
      <c r="C98">
        <v>3.4837753502167148</v>
      </c>
      <c r="D98">
        <v>86</v>
      </c>
      <c r="E98">
        <v>16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174188767.51083574</v>
      </c>
    </row>
    <row r="99" spans="1:15" x14ac:dyDescent="0.25">
      <c r="A99">
        <v>9.48</v>
      </c>
      <c r="B99">
        <v>53.75</v>
      </c>
      <c r="C99">
        <v>3.5707388789246108</v>
      </c>
      <c r="D99">
        <v>93</v>
      </c>
      <c r="E99">
        <v>5</v>
      </c>
      <c r="F99">
        <v>27</v>
      </c>
      <c r="G99">
        <v>26</v>
      </c>
      <c r="H99">
        <v>47917.992380480689</v>
      </c>
      <c r="I99">
        <v>9</v>
      </c>
      <c r="J99">
        <v>5</v>
      </c>
      <c r="K99" t="s">
        <v>12</v>
      </c>
      <c r="L99">
        <v>486430.30818262941</v>
      </c>
      <c r="M99">
        <v>6416.1795065706256</v>
      </c>
      <c r="O99">
        <f t="shared" si="1"/>
        <v>178536943.94623053</v>
      </c>
    </row>
    <row r="100" spans="1:15" x14ac:dyDescent="0.25">
      <c r="A100">
        <v>9.68</v>
      </c>
      <c r="B100">
        <v>53.75</v>
      </c>
      <c r="C100">
        <v>3.563012359552578</v>
      </c>
      <c r="D100">
        <v>92</v>
      </c>
      <c r="E100">
        <v>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178150617.97762889</v>
      </c>
    </row>
    <row r="101" spans="1:15" x14ac:dyDescent="0.25">
      <c r="A101">
        <v>9.8800000000000008</v>
      </c>
      <c r="B101">
        <v>53.75</v>
      </c>
      <c r="C101">
        <v>3.567440630816475</v>
      </c>
      <c r="D101">
        <v>92</v>
      </c>
      <c r="E101">
        <v>6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178372031.54082376</v>
      </c>
    </row>
    <row r="102" spans="1:15" x14ac:dyDescent="0.25">
      <c r="A102">
        <v>6.08</v>
      </c>
      <c r="B102">
        <v>53.55</v>
      </c>
      <c r="C102">
        <v>2.8047593349549431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140237966.74774715</v>
      </c>
    </row>
    <row r="103" spans="1:15" x14ac:dyDescent="0.25">
      <c r="A103">
        <v>6.28</v>
      </c>
      <c r="B103">
        <v>53.55</v>
      </c>
      <c r="C103">
        <v>2.802796754493273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140139837.72466365</v>
      </c>
    </row>
    <row r="104" spans="1:15" x14ac:dyDescent="0.25">
      <c r="A104">
        <v>6.48</v>
      </c>
      <c r="B104">
        <v>53.55</v>
      </c>
      <c r="C104">
        <v>2.8223509930989059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141117549.65494528</v>
      </c>
    </row>
    <row r="105" spans="1:15" x14ac:dyDescent="0.25">
      <c r="A105">
        <v>6.6800000000000006</v>
      </c>
      <c r="B105">
        <v>53.55</v>
      </c>
      <c r="C105">
        <v>2.8498691127333222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142493455.63666612</v>
      </c>
    </row>
    <row r="106" spans="1:15" x14ac:dyDescent="0.25">
      <c r="A106">
        <v>6.8800000000000008</v>
      </c>
      <c r="B106">
        <v>53.55</v>
      </c>
      <c r="C106">
        <v>2.8486973518215031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142434867.59107515</v>
      </c>
    </row>
    <row r="107" spans="1:15" x14ac:dyDescent="0.25">
      <c r="A107">
        <v>7.08</v>
      </c>
      <c r="B107">
        <v>53.55</v>
      </c>
      <c r="C107">
        <v>2.9221629604099491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146108148.02049744</v>
      </c>
    </row>
    <row r="108" spans="1:15" x14ac:dyDescent="0.25">
      <c r="A108">
        <v>7.28</v>
      </c>
      <c r="B108">
        <v>53.55</v>
      </c>
      <c r="C108">
        <v>2.976245792821318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148812289.6410659</v>
      </c>
    </row>
    <row r="109" spans="1:15" x14ac:dyDescent="0.25">
      <c r="A109">
        <v>7.48</v>
      </c>
      <c r="B109">
        <v>53.55</v>
      </c>
      <c r="C109">
        <v>3.030880514380196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151544025.71900979</v>
      </c>
    </row>
    <row r="110" spans="1:15" x14ac:dyDescent="0.25">
      <c r="A110">
        <v>7.6800000000000006</v>
      </c>
      <c r="B110">
        <v>53.55</v>
      </c>
      <c r="C110">
        <v>3.067991468423104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153399573.42115521</v>
      </c>
    </row>
    <row r="111" spans="1:15" x14ac:dyDescent="0.25">
      <c r="A111">
        <v>7.8800000000000008</v>
      </c>
      <c r="B111">
        <v>53.55</v>
      </c>
      <c r="C111">
        <v>3.0724038046342228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153620190.23171115</v>
      </c>
    </row>
    <row r="112" spans="1:15" x14ac:dyDescent="0.25">
      <c r="A112">
        <v>8.08</v>
      </c>
      <c r="B112">
        <v>53.55</v>
      </c>
      <c r="C112">
        <v>3.086645186930626</v>
      </c>
      <c r="D112">
        <v>64</v>
      </c>
      <c r="E112">
        <v>16</v>
      </c>
      <c r="F112">
        <v>25</v>
      </c>
      <c r="G112">
        <v>24</v>
      </c>
      <c r="H112">
        <v>44368.511463408053</v>
      </c>
      <c r="I112">
        <v>9</v>
      </c>
      <c r="J112">
        <v>5</v>
      </c>
      <c r="K112" t="s">
        <v>12</v>
      </c>
      <c r="L112">
        <v>450398.43350243458</v>
      </c>
      <c r="M112">
        <v>6537.8710474981881</v>
      </c>
      <c r="O112">
        <f t="shared" si="1"/>
        <v>154332259.3465313</v>
      </c>
    </row>
    <row r="113" spans="1:15" x14ac:dyDescent="0.25">
      <c r="A113">
        <v>8.2800000000000011</v>
      </c>
      <c r="B113">
        <v>53.55</v>
      </c>
      <c r="C113">
        <v>3.144583100571098</v>
      </c>
      <c r="D113">
        <v>68</v>
      </c>
      <c r="E113">
        <v>20</v>
      </c>
      <c r="F113">
        <v>25</v>
      </c>
      <c r="G113">
        <v>24</v>
      </c>
      <c r="H113">
        <v>44368.511463408053</v>
      </c>
      <c r="I113">
        <v>9</v>
      </c>
      <c r="J113">
        <v>5</v>
      </c>
      <c r="K113" t="s">
        <v>12</v>
      </c>
      <c r="L113">
        <v>450398.43350243458</v>
      </c>
      <c r="M113">
        <v>6518.8319623541083</v>
      </c>
      <c r="O113">
        <f t="shared" si="1"/>
        <v>157229155.02855489</v>
      </c>
    </row>
    <row r="114" spans="1:15" x14ac:dyDescent="0.25">
      <c r="A114">
        <v>8.48</v>
      </c>
      <c r="B114">
        <v>53.55</v>
      </c>
      <c r="C114">
        <v>3.219374699971147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160968734.99855736</v>
      </c>
    </row>
    <row r="115" spans="1:15" x14ac:dyDescent="0.25">
      <c r="A115">
        <v>8.68</v>
      </c>
      <c r="B115">
        <v>53.55</v>
      </c>
      <c r="C115">
        <v>3.3702030673975272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168510153.36987635</v>
      </c>
    </row>
    <row r="116" spans="1:15" x14ac:dyDescent="0.25">
      <c r="A116">
        <v>8.8800000000000008</v>
      </c>
      <c r="B116">
        <v>53.55</v>
      </c>
      <c r="C116">
        <v>3.3746919763252392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168734598.81626195</v>
      </c>
    </row>
    <row r="117" spans="1:15" x14ac:dyDescent="0.25">
      <c r="A117">
        <v>9.08</v>
      </c>
      <c r="B117">
        <v>53.55</v>
      </c>
      <c r="C117">
        <v>3.5322619803743889</v>
      </c>
      <c r="D117">
        <v>91</v>
      </c>
      <c r="E117">
        <v>0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176613099.01871943</v>
      </c>
    </row>
    <row r="118" spans="1:15" x14ac:dyDescent="0.25">
      <c r="A118">
        <v>9.2800000000000011</v>
      </c>
      <c r="B118">
        <v>53.55</v>
      </c>
      <c r="C118">
        <v>3.6157499095251842</v>
      </c>
      <c r="D118">
        <v>93</v>
      </c>
      <c r="E118">
        <v>15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180787495.4762592</v>
      </c>
    </row>
    <row r="119" spans="1:15" x14ac:dyDescent="0.25">
      <c r="A119">
        <v>9.48</v>
      </c>
      <c r="B119">
        <v>53.55</v>
      </c>
      <c r="C119">
        <v>3.6365764317901421</v>
      </c>
      <c r="D119">
        <v>95</v>
      </c>
      <c r="E119">
        <v>0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181828821.5895071</v>
      </c>
    </row>
    <row r="120" spans="1:15" x14ac:dyDescent="0.25">
      <c r="A120">
        <v>9.68</v>
      </c>
      <c r="B120">
        <v>53.55</v>
      </c>
      <c r="C120">
        <v>3.6283205249457851</v>
      </c>
      <c r="D120">
        <v>94</v>
      </c>
      <c r="E120">
        <v>0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181416026.24728924</v>
      </c>
    </row>
    <row r="121" spans="1:15" x14ac:dyDescent="0.25">
      <c r="A121">
        <v>9.8800000000000008</v>
      </c>
      <c r="B121">
        <v>53.55</v>
      </c>
      <c r="C121">
        <v>3.632822491873974</v>
      </c>
      <c r="D121">
        <v>94</v>
      </c>
      <c r="E121">
        <v>0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181641124.59369871</v>
      </c>
    </row>
    <row r="122" spans="1:15" x14ac:dyDescent="0.25">
      <c r="A122">
        <v>6.08</v>
      </c>
      <c r="B122">
        <v>53.35</v>
      </c>
      <c r="C122">
        <v>2.9766597901866318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148832989.50933158</v>
      </c>
    </row>
    <row r="123" spans="1:15" x14ac:dyDescent="0.25">
      <c r="A123">
        <v>6.28</v>
      </c>
      <c r="B123">
        <v>53.35</v>
      </c>
      <c r="C123">
        <v>3.0104971789132469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150524858.94566235</v>
      </c>
    </row>
    <row r="124" spans="1:15" x14ac:dyDescent="0.25">
      <c r="A124">
        <v>6.48</v>
      </c>
      <c r="B124">
        <v>53.35</v>
      </c>
      <c r="C124">
        <v>3.045654771461932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152282738.5730966</v>
      </c>
    </row>
    <row r="125" spans="1:15" x14ac:dyDescent="0.25">
      <c r="A125">
        <v>6.6800000000000006</v>
      </c>
      <c r="B125">
        <v>53.35</v>
      </c>
      <c r="C125">
        <v>3.073222862339442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153661143.11697209</v>
      </c>
    </row>
    <row r="126" spans="1:15" x14ac:dyDescent="0.25">
      <c r="A126">
        <v>6.8800000000000008</v>
      </c>
      <c r="B126">
        <v>53.35</v>
      </c>
      <c r="C126">
        <v>3.071664016553401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153583200.82767004</v>
      </c>
    </row>
    <row r="127" spans="1:15" x14ac:dyDescent="0.25">
      <c r="A127">
        <v>7.08</v>
      </c>
      <c r="B127">
        <v>53.35</v>
      </c>
      <c r="C127">
        <v>3.1738124723946819</v>
      </c>
      <c r="D127">
        <v>69</v>
      </c>
      <c r="E127">
        <v>18</v>
      </c>
      <c r="F127">
        <v>26</v>
      </c>
      <c r="G127">
        <v>25</v>
      </c>
      <c r="H127">
        <v>46143.251921944357</v>
      </c>
      <c r="I127">
        <v>9</v>
      </c>
      <c r="J127">
        <v>5</v>
      </c>
      <c r="K127" t="s">
        <v>12</v>
      </c>
      <c r="L127">
        <v>468414.37084253202</v>
      </c>
      <c r="M127">
        <v>6622.1165093686586</v>
      </c>
      <c r="O127">
        <f t="shared" si="1"/>
        <v>158690623.61973411</v>
      </c>
    </row>
    <row r="128" spans="1:15" x14ac:dyDescent="0.25">
      <c r="A128">
        <v>7.28</v>
      </c>
      <c r="B128">
        <v>53.35</v>
      </c>
      <c r="C128">
        <v>3.2478026026158142</v>
      </c>
      <c r="D128">
        <v>75</v>
      </c>
      <c r="E128">
        <v>7</v>
      </c>
      <c r="F128">
        <v>26</v>
      </c>
      <c r="G128">
        <v>25</v>
      </c>
      <c r="H128">
        <v>46143.251921944357</v>
      </c>
      <c r="I128">
        <v>9</v>
      </c>
      <c r="J128">
        <v>5</v>
      </c>
      <c r="K128" t="s">
        <v>12</v>
      </c>
      <c r="L128">
        <v>468414.37084253202</v>
      </c>
      <c r="M128">
        <v>6603.0047291226228</v>
      </c>
      <c r="O128">
        <f t="shared" si="1"/>
        <v>162390130.13079071</v>
      </c>
    </row>
    <row r="129" spans="1:15" x14ac:dyDescent="0.25">
      <c r="A129">
        <v>7.48</v>
      </c>
      <c r="B129">
        <v>53.35</v>
      </c>
      <c r="C129">
        <v>3.3207716860130732</v>
      </c>
      <c r="D129">
        <v>77</v>
      </c>
      <c r="E129">
        <v>5</v>
      </c>
      <c r="F129">
        <v>27</v>
      </c>
      <c r="G129">
        <v>26</v>
      </c>
      <c r="H129">
        <v>47917.992380480689</v>
      </c>
      <c r="I129">
        <v>9</v>
      </c>
      <c r="J129">
        <v>5</v>
      </c>
      <c r="K129" t="s">
        <v>12</v>
      </c>
      <c r="L129">
        <v>486430.30818262941</v>
      </c>
      <c r="M129">
        <v>6583.9042961971136</v>
      </c>
      <c r="O129">
        <f t="shared" si="1"/>
        <v>166038584.30065367</v>
      </c>
    </row>
    <row r="130" spans="1:15" x14ac:dyDescent="0.25">
      <c r="A130">
        <v>7.6800000000000006</v>
      </c>
      <c r="B130">
        <v>53.35</v>
      </c>
      <c r="C130">
        <v>3.377472520778896</v>
      </c>
      <c r="D130">
        <v>81</v>
      </c>
      <c r="E130">
        <v>7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168873626.03894481</v>
      </c>
    </row>
    <row r="131" spans="1:15" x14ac:dyDescent="0.25">
      <c r="A131">
        <v>7.8800000000000008</v>
      </c>
      <c r="B131">
        <v>53.35</v>
      </c>
      <c r="C131">
        <v>3.3819508457668479</v>
      </c>
      <c r="D131">
        <v>81</v>
      </c>
      <c r="E131">
        <v>7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169097542.28834239</v>
      </c>
    </row>
    <row r="132" spans="1:15" x14ac:dyDescent="0.25">
      <c r="A132">
        <v>8.08</v>
      </c>
      <c r="B132">
        <v>53.35</v>
      </c>
      <c r="C132">
        <v>3.4161442422283499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170807212.1114175</v>
      </c>
    </row>
    <row r="133" spans="1:15" x14ac:dyDescent="0.25">
      <c r="A133">
        <v>8.2800000000000011</v>
      </c>
      <c r="B133">
        <v>53.35</v>
      </c>
      <c r="C133">
        <v>3.4625888092601702</v>
      </c>
      <c r="D133">
        <v>83</v>
      </c>
      <c r="E133">
        <v>10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173129440.46300852</v>
      </c>
    </row>
    <row r="134" spans="1:15" x14ac:dyDescent="0.25">
      <c r="A134">
        <v>8.48</v>
      </c>
      <c r="B134">
        <v>53.35</v>
      </c>
      <c r="C134">
        <v>3.5345515900753108</v>
      </c>
      <c r="D134">
        <v>88</v>
      </c>
      <c r="E134">
        <v>16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176727579.50376555</v>
      </c>
    </row>
    <row r="135" spans="1:15" x14ac:dyDescent="0.25">
      <c r="A135">
        <v>8.68</v>
      </c>
      <c r="B135">
        <v>53.35</v>
      </c>
      <c r="C135">
        <v>3.6143757668373628</v>
      </c>
      <c r="D135">
        <v>94</v>
      </c>
      <c r="E135">
        <v>14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180718788.34186813</v>
      </c>
    </row>
    <row r="136" spans="1:15" x14ac:dyDescent="0.25">
      <c r="A136">
        <v>8.8800000000000008</v>
      </c>
      <c r="B136">
        <v>53.35</v>
      </c>
      <c r="C136">
        <v>3.6188886796312771</v>
      </c>
      <c r="D136">
        <v>94</v>
      </c>
      <c r="E136">
        <v>14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180944433.98156387</v>
      </c>
    </row>
    <row r="137" spans="1:15" x14ac:dyDescent="0.25">
      <c r="A137">
        <v>9.08</v>
      </c>
      <c r="B137">
        <v>53.35</v>
      </c>
      <c r="C137">
        <v>3.6973939761522292</v>
      </c>
      <c r="D137">
        <v>97</v>
      </c>
      <c r="E137">
        <v>0</v>
      </c>
      <c r="F137">
        <v>29</v>
      </c>
      <c r="G137">
        <v>28</v>
      </c>
      <c r="H137">
        <v>51467.473297553333</v>
      </c>
      <c r="I137">
        <v>9</v>
      </c>
      <c r="J137">
        <v>5</v>
      </c>
      <c r="K137" t="s">
        <v>12</v>
      </c>
      <c r="L137">
        <v>522462.18286282418</v>
      </c>
      <c r="M137">
        <v>6431.5235619251698</v>
      </c>
      <c r="O137">
        <f t="shared" si="2"/>
        <v>184869698.80761147</v>
      </c>
    </row>
    <row r="138" spans="1:15" x14ac:dyDescent="0.25">
      <c r="A138">
        <v>9.2800000000000011</v>
      </c>
      <c r="B138">
        <v>53.35</v>
      </c>
      <c r="C138">
        <v>3.6861905821735519</v>
      </c>
      <c r="D138">
        <v>99</v>
      </c>
      <c r="E138">
        <v>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184309529.1086776</v>
      </c>
    </row>
    <row r="139" spans="1:15" x14ac:dyDescent="0.25">
      <c r="A139">
        <v>9.48</v>
      </c>
      <c r="B139">
        <v>53.35</v>
      </c>
      <c r="C139">
        <v>3.6748896216760132</v>
      </c>
      <c r="D139">
        <v>98</v>
      </c>
      <c r="E139">
        <v>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183744481.08380067</v>
      </c>
    </row>
    <row r="140" spans="1:15" x14ac:dyDescent="0.25">
      <c r="A140">
        <v>9.68</v>
      </c>
      <c r="B140">
        <v>53.35</v>
      </c>
      <c r="C140">
        <v>3.6661412402086531</v>
      </c>
      <c r="D140">
        <v>96</v>
      </c>
      <c r="E140">
        <v>20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183307062.01043266</v>
      </c>
    </row>
    <row r="141" spans="1:15" x14ac:dyDescent="0.25">
      <c r="A141">
        <v>9.8800000000000008</v>
      </c>
      <c r="B141">
        <v>53.35</v>
      </c>
      <c r="C141">
        <v>3.6706596803175491</v>
      </c>
      <c r="D141">
        <v>96</v>
      </c>
      <c r="E141">
        <v>20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183532984.01587746</v>
      </c>
    </row>
    <row r="142" spans="1:15" x14ac:dyDescent="0.25">
      <c r="A142">
        <v>6.08</v>
      </c>
      <c r="B142">
        <v>53.15</v>
      </c>
      <c r="C142">
        <v>3.1823138991388831</v>
      </c>
      <c r="D142">
        <v>69</v>
      </c>
      <c r="E142">
        <v>9</v>
      </c>
      <c r="F142">
        <v>26</v>
      </c>
      <c r="G142">
        <v>25</v>
      </c>
      <c r="H142">
        <v>46143.251921944357</v>
      </c>
      <c r="I142">
        <v>9</v>
      </c>
      <c r="J142">
        <v>5</v>
      </c>
      <c r="K142" t="s">
        <v>12</v>
      </c>
      <c r="L142">
        <v>468414.37084253202</v>
      </c>
      <c r="M142">
        <v>6706.8159869529227</v>
      </c>
      <c r="O142">
        <f t="shared" si="2"/>
        <v>159115694.95694417</v>
      </c>
    </row>
    <row r="143" spans="1:15" x14ac:dyDescent="0.25">
      <c r="A143">
        <v>6.28</v>
      </c>
      <c r="B143">
        <v>53.15</v>
      </c>
      <c r="C143">
        <v>3.2556747094015779</v>
      </c>
      <c r="D143">
        <v>72</v>
      </c>
      <c r="E143">
        <v>0</v>
      </c>
      <c r="F143">
        <v>27</v>
      </c>
      <c r="G143">
        <v>26</v>
      </c>
      <c r="H143">
        <v>47917.992380480689</v>
      </c>
      <c r="I143">
        <v>9</v>
      </c>
      <c r="J143">
        <v>5</v>
      </c>
      <c r="K143" t="s">
        <v>12</v>
      </c>
      <c r="L143">
        <v>486430.30818262941</v>
      </c>
      <c r="M143">
        <v>6687.6343958287353</v>
      </c>
      <c r="O143">
        <f t="shared" si="2"/>
        <v>162783735.47007889</v>
      </c>
    </row>
    <row r="144" spans="1:15" x14ac:dyDescent="0.25">
      <c r="A144">
        <v>6.48</v>
      </c>
      <c r="B144">
        <v>53.15</v>
      </c>
      <c r="C144">
        <v>3.2738413952024472</v>
      </c>
      <c r="D144">
        <v>73</v>
      </c>
      <c r="E144">
        <v>14</v>
      </c>
      <c r="F144">
        <v>27</v>
      </c>
      <c r="G144">
        <v>26</v>
      </c>
      <c r="H144">
        <v>47917.992380480689</v>
      </c>
      <c r="I144">
        <v>9</v>
      </c>
      <c r="J144">
        <v>5</v>
      </c>
      <c r="K144" t="s">
        <v>12</v>
      </c>
      <c r="L144">
        <v>486430.30818262941</v>
      </c>
      <c r="M144">
        <v>6668.4635812848364</v>
      </c>
      <c r="O144">
        <f t="shared" si="2"/>
        <v>163692069.76012236</v>
      </c>
    </row>
    <row r="145" spans="1:15" x14ac:dyDescent="0.25">
      <c r="A145">
        <v>6.6800000000000006</v>
      </c>
      <c r="B145">
        <v>53.15</v>
      </c>
      <c r="C145">
        <v>3.2844221176759638</v>
      </c>
      <c r="D145">
        <v>74</v>
      </c>
      <c r="E145">
        <v>14</v>
      </c>
      <c r="F145">
        <v>27</v>
      </c>
      <c r="G145">
        <v>26</v>
      </c>
      <c r="H145">
        <v>47917.992380480689</v>
      </c>
      <c r="I145">
        <v>9</v>
      </c>
      <c r="J145">
        <v>5</v>
      </c>
      <c r="K145" t="s">
        <v>12</v>
      </c>
      <c r="L145">
        <v>486430.30818262941</v>
      </c>
      <c r="M145">
        <v>6649.3036537453791</v>
      </c>
      <c r="O145">
        <f t="shared" si="2"/>
        <v>164221105.88379818</v>
      </c>
    </row>
    <row r="146" spans="1:15" x14ac:dyDescent="0.25">
      <c r="A146">
        <v>6.8800000000000008</v>
      </c>
      <c r="B146">
        <v>53.15</v>
      </c>
      <c r="C146">
        <v>3.2838570051621159</v>
      </c>
      <c r="D146">
        <v>74</v>
      </c>
      <c r="E146">
        <v>14</v>
      </c>
      <c r="F146">
        <v>27</v>
      </c>
      <c r="G146">
        <v>26</v>
      </c>
      <c r="H146">
        <v>47917.992380480689</v>
      </c>
      <c r="I146">
        <v>9</v>
      </c>
      <c r="J146">
        <v>5</v>
      </c>
      <c r="K146" t="s">
        <v>12</v>
      </c>
      <c r="L146">
        <v>486430.30818262941</v>
      </c>
      <c r="M146">
        <v>6630.1547247931294</v>
      </c>
      <c r="O146">
        <f t="shared" si="2"/>
        <v>164192850.25810578</v>
      </c>
    </row>
    <row r="147" spans="1:15" x14ac:dyDescent="0.25">
      <c r="A147">
        <v>7.08</v>
      </c>
      <c r="B147">
        <v>53.15</v>
      </c>
      <c r="C147">
        <v>3.3366733522082961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166833667.6104148</v>
      </c>
    </row>
    <row r="148" spans="1:15" x14ac:dyDescent="0.25">
      <c r="A148">
        <v>7.28</v>
      </c>
      <c r="B148">
        <v>53.15</v>
      </c>
      <c r="C148">
        <v>3.392790233983968</v>
      </c>
      <c r="D148">
        <v>79</v>
      </c>
      <c r="E148">
        <v>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169639511.6991984</v>
      </c>
    </row>
    <row r="149" spans="1:15" x14ac:dyDescent="0.25">
      <c r="A149">
        <v>7.48</v>
      </c>
      <c r="B149">
        <v>53.15</v>
      </c>
      <c r="C149">
        <v>3.4569251597632111</v>
      </c>
      <c r="D149">
        <v>84</v>
      </c>
      <c r="E149">
        <v>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172846257.98816055</v>
      </c>
    </row>
    <row r="150" spans="1:15" x14ac:dyDescent="0.25">
      <c r="A150">
        <v>7.6800000000000006</v>
      </c>
      <c r="B150">
        <v>53.15</v>
      </c>
      <c r="C150">
        <v>3.520251768977535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176012588.44887674</v>
      </c>
    </row>
    <row r="151" spans="1:15" x14ac:dyDescent="0.25">
      <c r="A151">
        <v>7.8800000000000008</v>
      </c>
      <c r="B151">
        <v>53.15</v>
      </c>
      <c r="C151">
        <v>3.5243085934849252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176215429.67424625</v>
      </c>
    </row>
    <row r="152" spans="1:15" x14ac:dyDescent="0.25">
      <c r="A152">
        <v>8.08</v>
      </c>
      <c r="B152">
        <v>53.15</v>
      </c>
      <c r="C152">
        <v>3.5783032721268011</v>
      </c>
      <c r="D152">
        <v>89</v>
      </c>
      <c r="E152">
        <v>6</v>
      </c>
      <c r="F152">
        <v>29</v>
      </c>
      <c r="G152">
        <v>28</v>
      </c>
      <c r="H152">
        <v>51467.473297553333</v>
      </c>
      <c r="I152">
        <v>9</v>
      </c>
      <c r="J152">
        <v>5</v>
      </c>
      <c r="K152" t="s">
        <v>12</v>
      </c>
      <c r="L152">
        <v>522462.18286282418</v>
      </c>
      <c r="M152">
        <v>6515.4985201091231</v>
      </c>
      <c r="O152">
        <f t="shared" si="2"/>
        <v>178915163.60634005</v>
      </c>
    </row>
    <row r="153" spans="1:15" x14ac:dyDescent="0.25">
      <c r="A153">
        <v>8.2800000000000011</v>
      </c>
      <c r="B153">
        <v>53.15</v>
      </c>
      <c r="C153">
        <v>3.6208529180462778</v>
      </c>
      <c r="D153">
        <v>92</v>
      </c>
      <c r="E153">
        <v>6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181042645.90231389</v>
      </c>
    </row>
    <row r="154" spans="1:15" x14ac:dyDescent="0.25">
      <c r="A154">
        <v>8.48</v>
      </c>
      <c r="B154">
        <v>53.15</v>
      </c>
      <c r="C154">
        <v>3.6428462772561589</v>
      </c>
      <c r="D154">
        <v>93</v>
      </c>
      <c r="E154">
        <v>14</v>
      </c>
      <c r="F154">
        <v>29</v>
      </c>
      <c r="G154">
        <v>28</v>
      </c>
      <c r="H154">
        <v>51467.473297553333</v>
      </c>
      <c r="I154">
        <v>9</v>
      </c>
      <c r="J154">
        <v>5</v>
      </c>
      <c r="K154" t="s">
        <v>12</v>
      </c>
      <c r="L154">
        <v>522462.18286282418</v>
      </c>
      <c r="M154">
        <v>6477.373027464153</v>
      </c>
      <c r="O154">
        <f t="shared" si="2"/>
        <v>182142313.86280796</v>
      </c>
    </row>
    <row r="155" spans="1:15" x14ac:dyDescent="0.25">
      <c r="A155">
        <v>8.68</v>
      </c>
      <c r="B155">
        <v>53.15</v>
      </c>
      <c r="C155">
        <v>3.6933519662637448</v>
      </c>
      <c r="D155">
        <v>97</v>
      </c>
      <c r="E155">
        <v>6</v>
      </c>
      <c r="F155">
        <v>29</v>
      </c>
      <c r="G155">
        <v>28</v>
      </c>
      <c r="H155">
        <v>51467.473297553333</v>
      </c>
      <c r="I155">
        <v>9</v>
      </c>
      <c r="J155">
        <v>5</v>
      </c>
      <c r="K155" t="s">
        <v>12</v>
      </c>
      <c r="L155">
        <v>522462.18286282418</v>
      </c>
      <c r="M155">
        <v>6458.3283062874552</v>
      </c>
      <c r="O155">
        <f t="shared" si="2"/>
        <v>184667598.31318724</v>
      </c>
    </row>
    <row r="156" spans="1:15" x14ac:dyDescent="0.25">
      <c r="A156">
        <v>8.8800000000000008</v>
      </c>
      <c r="B156">
        <v>53.15</v>
      </c>
      <c r="C156">
        <v>3.6977598154864548</v>
      </c>
      <c r="D156">
        <v>97</v>
      </c>
      <c r="E156">
        <v>6</v>
      </c>
      <c r="F156">
        <v>29</v>
      </c>
      <c r="G156">
        <v>28</v>
      </c>
      <c r="H156">
        <v>51467.473297553333</v>
      </c>
      <c r="I156">
        <v>9</v>
      </c>
      <c r="J156">
        <v>5</v>
      </c>
      <c r="K156" t="s">
        <v>12</v>
      </c>
      <c r="L156">
        <v>522462.18286282418</v>
      </c>
      <c r="M156">
        <v>6439.2957668794052</v>
      </c>
      <c r="O156">
        <f t="shared" si="2"/>
        <v>184887990.77432275</v>
      </c>
    </row>
    <row r="157" spans="1:15" x14ac:dyDescent="0.25">
      <c r="A157">
        <v>9.08</v>
      </c>
      <c r="B157">
        <v>53.15</v>
      </c>
      <c r="C157">
        <v>3.7410709195001841</v>
      </c>
      <c r="D157">
        <v>100</v>
      </c>
      <c r="E157">
        <v>7</v>
      </c>
      <c r="F157">
        <v>29</v>
      </c>
      <c r="G157">
        <v>28</v>
      </c>
      <c r="H157">
        <v>51467.473297553333</v>
      </c>
      <c r="I157">
        <v>9</v>
      </c>
      <c r="J157">
        <v>5</v>
      </c>
      <c r="K157" t="s">
        <v>12</v>
      </c>
      <c r="L157">
        <v>522462.18286282418</v>
      </c>
      <c r="M157">
        <v>6420.2755346728736</v>
      </c>
      <c r="O157">
        <f t="shared" si="2"/>
        <v>187053545.9750092</v>
      </c>
    </row>
    <row r="158" spans="1:15" x14ac:dyDescent="0.25">
      <c r="A158">
        <v>9.2800000000000011</v>
      </c>
      <c r="B158">
        <v>53.15</v>
      </c>
      <c r="C158">
        <v>3.7327606106472508</v>
      </c>
      <c r="D158">
        <v>99</v>
      </c>
      <c r="E158">
        <v>7</v>
      </c>
      <c r="F158">
        <v>29</v>
      </c>
      <c r="G158">
        <v>28</v>
      </c>
      <c r="H158">
        <v>51467.473297553333</v>
      </c>
      <c r="I158">
        <v>9</v>
      </c>
      <c r="J158">
        <v>5</v>
      </c>
      <c r="K158" t="s">
        <v>12</v>
      </c>
      <c r="L158">
        <v>522462.18286282418</v>
      </c>
      <c r="M158">
        <v>6401.2677364663778</v>
      </c>
      <c r="O158">
        <f t="shared" si="2"/>
        <v>186638030.53236255</v>
      </c>
    </row>
    <row r="159" spans="1:15" x14ac:dyDescent="0.25">
      <c r="A159">
        <v>9.48</v>
      </c>
      <c r="B159">
        <v>53.15</v>
      </c>
      <c r="C159">
        <v>3.7201768871352789</v>
      </c>
      <c r="D159">
        <v>98</v>
      </c>
      <c r="E159">
        <v>0</v>
      </c>
      <c r="F159">
        <v>29</v>
      </c>
      <c r="G159">
        <v>28</v>
      </c>
      <c r="H159">
        <v>51467.473297553333</v>
      </c>
      <c r="I159">
        <v>9</v>
      </c>
      <c r="J159">
        <v>5</v>
      </c>
      <c r="K159" t="s">
        <v>12</v>
      </c>
      <c r="L159">
        <v>522462.18286282418</v>
      </c>
      <c r="M159">
        <v>6382.2725004429167</v>
      </c>
      <c r="O159">
        <f t="shared" si="2"/>
        <v>186008844.35676396</v>
      </c>
    </row>
    <row r="160" spans="1:15" x14ac:dyDescent="0.25">
      <c r="A160">
        <v>9.68</v>
      </c>
      <c r="B160">
        <v>53.15</v>
      </c>
      <c r="C160">
        <v>3.7058649674234441</v>
      </c>
      <c r="D160">
        <v>100</v>
      </c>
      <c r="E160">
        <v>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185293248.37117219</v>
      </c>
    </row>
    <row r="161" spans="1:15" x14ac:dyDescent="0.25">
      <c r="A161">
        <v>9.8800000000000008</v>
      </c>
      <c r="B161">
        <v>53.15</v>
      </c>
      <c r="C161">
        <v>3.710342387939972</v>
      </c>
      <c r="D161">
        <v>100</v>
      </c>
      <c r="E161">
        <v>0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185517119.39699858</v>
      </c>
    </row>
    <row r="162" spans="1:15" x14ac:dyDescent="0.25">
      <c r="A162">
        <v>6.08</v>
      </c>
      <c r="B162">
        <v>52.95</v>
      </c>
      <c r="C162">
        <v>3.283693506146169</v>
      </c>
      <c r="D162">
        <v>73</v>
      </c>
      <c r="E162">
        <v>11</v>
      </c>
      <c r="F162">
        <v>27</v>
      </c>
      <c r="G162">
        <v>26</v>
      </c>
      <c r="H162">
        <v>47917.992380480689</v>
      </c>
      <c r="I162">
        <v>9</v>
      </c>
      <c r="J162">
        <v>5</v>
      </c>
      <c r="K162" t="s">
        <v>12</v>
      </c>
      <c r="L162">
        <v>486430.30818262941</v>
      </c>
      <c r="M162">
        <v>6695.8161815601898</v>
      </c>
      <c r="O162">
        <f t="shared" si="2"/>
        <v>164184675.30730844</v>
      </c>
    </row>
    <row r="163" spans="1:15" x14ac:dyDescent="0.25">
      <c r="A163">
        <v>6.28</v>
      </c>
      <c r="B163">
        <v>52.95</v>
      </c>
      <c r="C163">
        <v>3.3652035769877209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168260178.84938604</v>
      </c>
    </row>
    <row r="164" spans="1:15" x14ac:dyDescent="0.25">
      <c r="A164">
        <v>6.48</v>
      </c>
      <c r="B164">
        <v>52.95</v>
      </c>
      <c r="C164">
        <v>3.378155867776067</v>
      </c>
      <c r="D164">
        <v>77</v>
      </c>
      <c r="E164">
        <v>18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168907793.38880336</v>
      </c>
    </row>
    <row r="165" spans="1:15" x14ac:dyDescent="0.25">
      <c r="A165">
        <v>6.6800000000000006</v>
      </c>
      <c r="B165">
        <v>52.95</v>
      </c>
      <c r="C165">
        <v>3.368186068016588</v>
      </c>
      <c r="D165">
        <v>77</v>
      </c>
      <c r="E165">
        <v>4</v>
      </c>
      <c r="F165">
        <v>28</v>
      </c>
      <c r="G165">
        <v>27</v>
      </c>
      <c r="H165">
        <v>49692.732839017008</v>
      </c>
      <c r="I165">
        <v>9</v>
      </c>
      <c r="J165">
        <v>5</v>
      </c>
      <c r="K165" t="s">
        <v>12</v>
      </c>
      <c r="L165">
        <v>504446.24552272679</v>
      </c>
      <c r="M165">
        <v>6638.2593248252824</v>
      </c>
      <c r="O165">
        <f t="shared" si="2"/>
        <v>168409303.4008294</v>
      </c>
    </row>
    <row r="166" spans="1:15" x14ac:dyDescent="0.25">
      <c r="A166">
        <v>6.8800000000000008</v>
      </c>
      <c r="B166">
        <v>52.95</v>
      </c>
      <c r="C166">
        <v>3.367848399306157</v>
      </c>
      <c r="D166">
        <v>77</v>
      </c>
      <c r="E166">
        <v>4</v>
      </c>
      <c r="F166">
        <v>28</v>
      </c>
      <c r="G166">
        <v>27</v>
      </c>
      <c r="H166">
        <v>49692.732839017008</v>
      </c>
      <c r="I166">
        <v>9</v>
      </c>
      <c r="J166">
        <v>5</v>
      </c>
      <c r="K166" t="s">
        <v>12</v>
      </c>
      <c r="L166">
        <v>504446.24552272679</v>
      </c>
      <c r="M166">
        <v>6619.0955394674911</v>
      </c>
      <c r="O166">
        <f t="shared" si="2"/>
        <v>168392419.96530786</v>
      </c>
    </row>
    <row r="167" spans="1:15" x14ac:dyDescent="0.25">
      <c r="A167">
        <v>7.08</v>
      </c>
      <c r="B167">
        <v>52.95</v>
      </c>
      <c r="C167">
        <v>3.405671509913363</v>
      </c>
      <c r="D167">
        <v>80</v>
      </c>
      <c r="E167">
        <v>2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170283575.49566814</v>
      </c>
    </row>
    <row r="168" spans="1:15" x14ac:dyDescent="0.25">
      <c r="A168">
        <v>7.28</v>
      </c>
      <c r="B168">
        <v>52.95</v>
      </c>
      <c r="C168">
        <v>3.4444854623483581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172224273.1174179</v>
      </c>
    </row>
    <row r="169" spans="1:15" x14ac:dyDescent="0.25">
      <c r="A169">
        <v>7.48</v>
      </c>
      <c r="B169">
        <v>52.95</v>
      </c>
      <c r="C169">
        <v>3.5150890718492578</v>
      </c>
      <c r="D169">
        <v>88</v>
      </c>
      <c r="E169">
        <v>7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175754453.5924629</v>
      </c>
    </row>
    <row r="170" spans="1:15" x14ac:dyDescent="0.25">
      <c r="A170">
        <v>7.6800000000000006</v>
      </c>
      <c r="B170">
        <v>52.95</v>
      </c>
      <c r="C170">
        <v>3.5836905004965249</v>
      </c>
      <c r="D170">
        <v>90</v>
      </c>
      <c r="E170">
        <v>0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179184525.02482626</v>
      </c>
    </row>
    <row r="171" spans="1:15" x14ac:dyDescent="0.25">
      <c r="A171">
        <v>7.8800000000000008</v>
      </c>
      <c r="B171">
        <v>52.95</v>
      </c>
      <c r="C171">
        <v>3.5871484254091852</v>
      </c>
      <c r="D171">
        <v>90</v>
      </c>
      <c r="E171">
        <v>0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179357421.27045926</v>
      </c>
    </row>
    <row r="172" spans="1:15" x14ac:dyDescent="0.25">
      <c r="A172">
        <v>8.08</v>
      </c>
      <c r="B172">
        <v>52.95</v>
      </c>
      <c r="C172">
        <v>3.658935186193212</v>
      </c>
      <c r="D172">
        <v>95</v>
      </c>
      <c r="E172">
        <v>7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182946759.30966061</v>
      </c>
    </row>
    <row r="173" spans="1:15" x14ac:dyDescent="0.25">
      <c r="A173">
        <v>8.2800000000000011</v>
      </c>
      <c r="B173">
        <v>52.95</v>
      </c>
      <c r="C173">
        <v>3.6955986963202441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184779934.8160122</v>
      </c>
    </row>
    <row r="174" spans="1:15" x14ac:dyDescent="0.25">
      <c r="A174">
        <v>8.48</v>
      </c>
      <c r="B174">
        <v>52.95</v>
      </c>
      <c r="C174">
        <v>3.7033013484126158</v>
      </c>
      <c r="D174">
        <v>98</v>
      </c>
      <c r="E174">
        <v>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185165067.42063078</v>
      </c>
    </row>
    <row r="175" spans="1:15" x14ac:dyDescent="0.25">
      <c r="A175">
        <v>8.68</v>
      </c>
      <c r="B175">
        <v>52.95</v>
      </c>
      <c r="C175">
        <v>3.7347801805705609</v>
      </c>
      <c r="D175">
        <v>100</v>
      </c>
      <c r="E175">
        <v>7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186739009.02852803</v>
      </c>
    </row>
    <row r="176" spans="1:15" x14ac:dyDescent="0.25">
      <c r="A176">
        <v>8.8800000000000008</v>
      </c>
      <c r="B176">
        <v>52.95</v>
      </c>
      <c r="C176">
        <v>3.738981624178209</v>
      </c>
      <c r="D176">
        <v>100</v>
      </c>
      <c r="E176">
        <v>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186949081.20891047</v>
      </c>
    </row>
    <row r="177" spans="1:15" x14ac:dyDescent="0.25">
      <c r="A177">
        <v>9.08</v>
      </c>
      <c r="B177">
        <v>52.95</v>
      </c>
      <c r="C177">
        <v>3.7589580456825011</v>
      </c>
      <c r="D177">
        <v>98</v>
      </c>
      <c r="E177">
        <v>2</v>
      </c>
      <c r="F177">
        <v>30</v>
      </c>
      <c r="G177">
        <v>29</v>
      </c>
      <c r="H177">
        <v>53242.213756089652</v>
      </c>
      <c r="I177">
        <v>9</v>
      </c>
      <c r="J177">
        <v>5</v>
      </c>
      <c r="K177" t="s">
        <v>12</v>
      </c>
      <c r="L177">
        <v>540478.12020292156</v>
      </c>
      <c r="M177">
        <v>6409.0524336782601</v>
      </c>
      <c r="O177">
        <f t="shared" si="2"/>
        <v>187947902.28412506</v>
      </c>
    </row>
    <row r="178" spans="1:15" x14ac:dyDescent="0.25">
      <c r="A178">
        <v>9.2800000000000011</v>
      </c>
      <c r="B178">
        <v>52.95</v>
      </c>
      <c r="C178">
        <v>3.763356891167482</v>
      </c>
      <c r="D178">
        <v>101</v>
      </c>
      <c r="E178">
        <v>12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188167844.55837411</v>
      </c>
    </row>
    <row r="179" spans="1:15" x14ac:dyDescent="0.25">
      <c r="A179">
        <v>9.48</v>
      </c>
      <c r="B179">
        <v>52.95</v>
      </c>
      <c r="C179">
        <v>3.7543228015867789</v>
      </c>
      <c r="D179">
        <v>100</v>
      </c>
      <c r="E179">
        <v>11</v>
      </c>
      <c r="F179">
        <v>29</v>
      </c>
      <c r="G179">
        <v>28</v>
      </c>
      <c r="H179">
        <v>51467.473297553333</v>
      </c>
      <c r="I179">
        <v>9</v>
      </c>
      <c r="J179">
        <v>5</v>
      </c>
      <c r="K179" t="s">
        <v>12</v>
      </c>
      <c r="L179">
        <v>522462.18286282418</v>
      </c>
      <c r="M179">
        <v>6371.019501684259</v>
      </c>
      <c r="O179">
        <f t="shared" si="2"/>
        <v>187716140.07933894</v>
      </c>
    </row>
    <row r="180" spans="1:15" x14ac:dyDescent="0.25">
      <c r="A180">
        <v>9.68</v>
      </c>
      <c r="B180">
        <v>52.95</v>
      </c>
      <c r="C180">
        <v>3.7580728007483728</v>
      </c>
      <c r="D180">
        <v>100</v>
      </c>
      <c r="E180">
        <v>10</v>
      </c>
      <c r="F180">
        <v>29</v>
      </c>
      <c r="G180">
        <v>28</v>
      </c>
      <c r="H180">
        <v>51467.473297553333</v>
      </c>
      <c r="I180">
        <v>9</v>
      </c>
      <c r="J180">
        <v>5</v>
      </c>
      <c r="K180" t="s">
        <v>12</v>
      </c>
      <c r="L180">
        <v>522462.18286282418</v>
      </c>
      <c r="M180">
        <v>6352.0219980394186</v>
      </c>
      <c r="O180">
        <f t="shared" si="2"/>
        <v>187903640.03741863</v>
      </c>
    </row>
    <row r="181" spans="1:15" x14ac:dyDescent="0.25">
      <c r="A181">
        <v>9.8800000000000008</v>
      </c>
      <c r="B181">
        <v>52.95</v>
      </c>
      <c r="C181">
        <v>3.7624577067735681</v>
      </c>
      <c r="D181">
        <v>100</v>
      </c>
      <c r="E181">
        <v>10</v>
      </c>
      <c r="F181">
        <v>29</v>
      </c>
      <c r="G181">
        <v>28</v>
      </c>
      <c r="H181">
        <v>51467.473297553333</v>
      </c>
      <c r="I181">
        <v>9</v>
      </c>
      <c r="J181">
        <v>5</v>
      </c>
      <c r="K181" t="s">
        <v>12</v>
      </c>
      <c r="L181">
        <v>522462.18286282418</v>
      </c>
      <c r="M181">
        <v>6333.0373102805279</v>
      </c>
      <c r="O181">
        <f t="shared" si="2"/>
        <v>188122885.33867839</v>
      </c>
    </row>
    <row r="182" spans="1:15" x14ac:dyDescent="0.25">
      <c r="A182">
        <v>6.08</v>
      </c>
      <c r="B182">
        <v>52.75</v>
      </c>
      <c r="C182">
        <v>3.2896412982694918</v>
      </c>
      <c r="D182">
        <v>73</v>
      </c>
      <c r="E182">
        <v>11</v>
      </c>
      <c r="F182">
        <v>27</v>
      </c>
      <c r="G182">
        <v>26</v>
      </c>
      <c r="H182">
        <v>47917.992380480689</v>
      </c>
      <c r="I182">
        <v>9</v>
      </c>
      <c r="J182">
        <v>5</v>
      </c>
      <c r="K182" t="s">
        <v>12</v>
      </c>
      <c r="L182">
        <v>486430.30818262941</v>
      </c>
      <c r="M182">
        <v>6684.8423948037789</v>
      </c>
      <c r="O182">
        <f t="shared" si="2"/>
        <v>164482064.91347459</v>
      </c>
    </row>
    <row r="183" spans="1:15" x14ac:dyDescent="0.25">
      <c r="A183">
        <v>6.28</v>
      </c>
      <c r="B183">
        <v>52.75</v>
      </c>
      <c r="C183">
        <v>3.3717442762036391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168587213.81018195</v>
      </c>
    </row>
    <row r="184" spans="1:15" x14ac:dyDescent="0.25">
      <c r="A184">
        <v>6.48</v>
      </c>
      <c r="B184">
        <v>52.75</v>
      </c>
      <c r="C184">
        <v>3.3852406635449022</v>
      </c>
      <c r="D184">
        <v>77</v>
      </c>
      <c r="E184">
        <v>18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169262033.17724511</v>
      </c>
    </row>
    <row r="185" spans="1:15" x14ac:dyDescent="0.25">
      <c r="A185">
        <v>6.6800000000000006</v>
      </c>
      <c r="B185">
        <v>52.75</v>
      </c>
      <c r="C185">
        <v>3.37564977433248</v>
      </c>
      <c r="D185">
        <v>77</v>
      </c>
      <c r="E185">
        <v>4</v>
      </c>
      <c r="F185">
        <v>28</v>
      </c>
      <c r="G185">
        <v>27</v>
      </c>
      <c r="H185">
        <v>49692.732839017008</v>
      </c>
      <c r="I185">
        <v>9</v>
      </c>
      <c r="J185">
        <v>5</v>
      </c>
      <c r="K185" t="s">
        <v>12</v>
      </c>
      <c r="L185">
        <v>504446.24552272679</v>
      </c>
      <c r="M185">
        <v>6627.240845635506</v>
      </c>
      <c r="O185">
        <f t="shared" si="2"/>
        <v>168782488.71662399</v>
      </c>
    </row>
    <row r="186" spans="1:15" x14ac:dyDescent="0.25">
      <c r="A186">
        <v>6.8800000000000008</v>
      </c>
      <c r="B186">
        <v>52.75</v>
      </c>
      <c r="C186">
        <v>3.3754090662483609</v>
      </c>
      <c r="D186">
        <v>77</v>
      </c>
      <c r="E186">
        <v>4</v>
      </c>
      <c r="F186">
        <v>28</v>
      </c>
      <c r="G186">
        <v>27</v>
      </c>
      <c r="H186">
        <v>49692.732839017008</v>
      </c>
      <c r="I186">
        <v>9</v>
      </c>
      <c r="J186">
        <v>5</v>
      </c>
      <c r="K186" t="s">
        <v>12</v>
      </c>
      <c r="L186">
        <v>504446.24552272679</v>
      </c>
      <c r="M186">
        <v>6608.0621462315448</v>
      </c>
      <c r="O186">
        <f t="shared" si="2"/>
        <v>168770453.31241804</v>
      </c>
    </row>
    <row r="187" spans="1:15" x14ac:dyDescent="0.25">
      <c r="A187">
        <v>7.08</v>
      </c>
      <c r="B187">
        <v>52.75</v>
      </c>
      <c r="C187">
        <v>3.4130118597969812</v>
      </c>
      <c r="D187">
        <v>80</v>
      </c>
      <c r="E187">
        <v>2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170650592.98984906</v>
      </c>
    </row>
    <row r="188" spans="1:15" x14ac:dyDescent="0.25">
      <c r="A188">
        <v>7.28</v>
      </c>
      <c r="B188">
        <v>52.75</v>
      </c>
      <c r="C188">
        <v>3.4513651714004201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172568258.570021</v>
      </c>
    </row>
    <row r="189" spans="1:15" x14ac:dyDescent="0.25">
      <c r="A189">
        <v>7.48</v>
      </c>
      <c r="B189">
        <v>52.75</v>
      </c>
      <c r="C189">
        <v>3.52139329329782</v>
      </c>
      <c r="D189">
        <v>88</v>
      </c>
      <c r="E189">
        <v>7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176069664.664891</v>
      </c>
    </row>
    <row r="190" spans="1:15" x14ac:dyDescent="0.25">
      <c r="A190">
        <v>7.6800000000000006</v>
      </c>
      <c r="B190">
        <v>52.75</v>
      </c>
      <c r="C190">
        <v>3.5894053905494481</v>
      </c>
      <c r="D190">
        <v>90</v>
      </c>
      <c r="E190">
        <v>0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179470269.52747241</v>
      </c>
    </row>
    <row r="191" spans="1:15" x14ac:dyDescent="0.25">
      <c r="A191">
        <v>7.8800000000000008</v>
      </c>
      <c r="B191">
        <v>52.75</v>
      </c>
      <c r="C191">
        <v>3.592315394555198</v>
      </c>
      <c r="D191">
        <v>90</v>
      </c>
      <c r="E191">
        <v>0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179615769.7277599</v>
      </c>
    </row>
    <row r="192" spans="1:15" x14ac:dyDescent="0.25">
      <c r="A192">
        <v>8.08</v>
      </c>
      <c r="B192">
        <v>52.75</v>
      </c>
      <c r="C192">
        <v>3.66361661143802</v>
      </c>
      <c r="D192">
        <v>95</v>
      </c>
      <c r="E192">
        <v>7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183180830.57190099</v>
      </c>
    </row>
    <row r="193" spans="1:15" x14ac:dyDescent="0.25">
      <c r="A193">
        <v>8.2800000000000011</v>
      </c>
      <c r="B193">
        <v>52.75</v>
      </c>
      <c r="C193">
        <v>3.6998594696367442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184992973.48183721</v>
      </c>
    </row>
    <row r="194" spans="1:15" x14ac:dyDescent="0.25">
      <c r="A194">
        <v>8.48</v>
      </c>
      <c r="B194">
        <v>52.75</v>
      </c>
      <c r="C194">
        <v>3.7072009568804418</v>
      </c>
      <c r="D194">
        <v>98</v>
      </c>
      <c r="E194">
        <v>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185360047.8440221</v>
      </c>
    </row>
    <row r="195" spans="1:15" x14ac:dyDescent="0.25">
      <c r="A195">
        <v>8.68</v>
      </c>
      <c r="B195">
        <v>52.75</v>
      </c>
      <c r="C195">
        <v>3.738370230854505</v>
      </c>
      <c r="D195">
        <v>100</v>
      </c>
      <c r="E195">
        <v>7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186918511.54272527</v>
      </c>
    </row>
    <row r="196" spans="1:15" x14ac:dyDescent="0.25">
      <c r="A196">
        <v>8.8800000000000008</v>
      </c>
      <c r="B196">
        <v>52.75</v>
      </c>
      <c r="C196">
        <v>3.7423057826906412</v>
      </c>
      <c r="D196">
        <v>100</v>
      </c>
      <c r="E196">
        <v>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187115289.13453206</v>
      </c>
    </row>
    <row r="197" spans="1:15" x14ac:dyDescent="0.25">
      <c r="A197">
        <v>9.08</v>
      </c>
      <c r="B197">
        <v>52.75</v>
      </c>
      <c r="C197">
        <v>3.7620528859449101</v>
      </c>
      <c r="D197">
        <v>98</v>
      </c>
      <c r="E197">
        <v>2</v>
      </c>
      <c r="F197">
        <v>30</v>
      </c>
      <c r="G197">
        <v>29</v>
      </c>
      <c r="H197">
        <v>53242.213756089652</v>
      </c>
      <c r="I197">
        <v>9</v>
      </c>
      <c r="J197">
        <v>5</v>
      </c>
      <c r="K197" t="s">
        <v>12</v>
      </c>
      <c r="L197">
        <v>540478.12020292156</v>
      </c>
      <c r="M197">
        <v>6397.8544448677139</v>
      </c>
      <c r="O197">
        <f t="shared" si="3"/>
        <v>188102644.2972455</v>
      </c>
    </row>
    <row r="198" spans="1:15" x14ac:dyDescent="0.25">
      <c r="A198">
        <v>9.2800000000000011</v>
      </c>
      <c r="B198">
        <v>52.75</v>
      </c>
      <c r="C198">
        <v>3.766252971683969</v>
      </c>
      <c r="D198">
        <v>101</v>
      </c>
      <c r="E198">
        <v>12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188312648.58419845</v>
      </c>
    </row>
    <row r="199" spans="1:15" x14ac:dyDescent="0.25">
      <c r="A199">
        <v>9.48</v>
      </c>
      <c r="B199">
        <v>52.75</v>
      </c>
      <c r="C199">
        <v>3.7570457001760258</v>
      </c>
      <c r="D199">
        <v>100</v>
      </c>
      <c r="E199">
        <v>11</v>
      </c>
      <c r="F199">
        <v>29</v>
      </c>
      <c r="G199">
        <v>28</v>
      </c>
      <c r="H199">
        <v>51467.473297553333</v>
      </c>
      <c r="I199">
        <v>9</v>
      </c>
      <c r="J199">
        <v>5</v>
      </c>
      <c r="K199" t="s">
        <v>12</v>
      </c>
      <c r="L199">
        <v>522462.18286282418</v>
      </c>
      <c r="M199">
        <v>6359.7914821368904</v>
      </c>
      <c r="O199">
        <f t="shared" si="3"/>
        <v>187852285.00880128</v>
      </c>
    </row>
    <row r="200" spans="1:15" x14ac:dyDescent="0.25">
      <c r="A200">
        <v>9.68</v>
      </c>
      <c r="B200">
        <v>52.75</v>
      </c>
      <c r="C200">
        <v>3.760644012690102</v>
      </c>
      <c r="D200">
        <v>100</v>
      </c>
      <c r="E200">
        <v>10</v>
      </c>
      <c r="F200">
        <v>29</v>
      </c>
      <c r="G200">
        <v>28</v>
      </c>
      <c r="H200">
        <v>51467.473297553333</v>
      </c>
      <c r="I200">
        <v>9</v>
      </c>
      <c r="J200">
        <v>5</v>
      </c>
      <c r="K200" t="s">
        <v>12</v>
      </c>
      <c r="L200">
        <v>522462.18286282418</v>
      </c>
      <c r="M200">
        <v>6340.7789514973092</v>
      </c>
      <c r="O200">
        <f t="shared" si="3"/>
        <v>188032200.63450509</v>
      </c>
    </row>
    <row r="201" spans="1:15" x14ac:dyDescent="0.25">
      <c r="A201">
        <v>9.8800000000000008</v>
      </c>
      <c r="B201">
        <v>52.75</v>
      </c>
      <c r="C201">
        <v>3.7648953906056319</v>
      </c>
      <c r="D201">
        <v>100</v>
      </c>
      <c r="E201">
        <v>10</v>
      </c>
      <c r="F201">
        <v>29</v>
      </c>
      <c r="G201">
        <v>28</v>
      </c>
      <c r="H201">
        <v>51467.473297553333</v>
      </c>
      <c r="I201">
        <v>9</v>
      </c>
      <c r="J201">
        <v>5</v>
      </c>
      <c r="K201" t="s">
        <v>12</v>
      </c>
      <c r="L201">
        <v>522462.18286282418</v>
      </c>
      <c r="M201">
        <v>6321.7792290982134</v>
      </c>
      <c r="O201">
        <f t="shared" si="3"/>
        <v>188244769.5302816</v>
      </c>
    </row>
    <row r="202" spans="1:15" x14ac:dyDescent="0.25">
      <c r="A202">
        <v>6.08</v>
      </c>
      <c r="B202">
        <v>52.55</v>
      </c>
      <c r="C202">
        <v>3.3720039112180249</v>
      </c>
      <c r="D202">
        <v>76</v>
      </c>
      <c r="E202">
        <v>0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168600195.56090125</v>
      </c>
    </row>
    <row r="203" spans="1:15" x14ac:dyDescent="0.25">
      <c r="A203">
        <v>6.28</v>
      </c>
      <c r="B203">
        <v>52.55</v>
      </c>
      <c r="C203">
        <v>3.4466628800161492</v>
      </c>
      <c r="D203">
        <v>82</v>
      </c>
      <c r="E203">
        <v>0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172333144.00080746</v>
      </c>
    </row>
    <row r="204" spans="1:15" x14ac:dyDescent="0.25">
      <c r="A204">
        <v>6.48</v>
      </c>
      <c r="B204">
        <v>52.55</v>
      </c>
      <c r="C204">
        <v>3.461722453450502</v>
      </c>
      <c r="D204">
        <v>83</v>
      </c>
      <c r="E204">
        <v>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173086122.67252511</v>
      </c>
    </row>
    <row r="205" spans="1:15" x14ac:dyDescent="0.25">
      <c r="A205">
        <v>6.6800000000000006</v>
      </c>
      <c r="B205">
        <v>52.55</v>
      </c>
      <c r="C205">
        <v>3.4578611946081881</v>
      </c>
      <c r="D205">
        <v>83</v>
      </c>
      <c r="E205">
        <v>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172893059.73040941</v>
      </c>
    </row>
    <row r="206" spans="1:15" x14ac:dyDescent="0.25">
      <c r="A206">
        <v>6.8800000000000008</v>
      </c>
      <c r="B206">
        <v>52.55</v>
      </c>
      <c r="C206">
        <v>3.4576739419794511</v>
      </c>
      <c r="D206">
        <v>83</v>
      </c>
      <c r="E206">
        <v>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172883697.09897256</v>
      </c>
    </row>
    <row r="207" spans="1:15" x14ac:dyDescent="0.25">
      <c r="A207">
        <v>7.08</v>
      </c>
      <c r="B207">
        <v>52.55</v>
      </c>
      <c r="C207">
        <v>3.4890344493229031</v>
      </c>
      <c r="D207">
        <v>82</v>
      </c>
      <c r="E207">
        <v>0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174451722.46614516</v>
      </c>
    </row>
    <row r="208" spans="1:15" x14ac:dyDescent="0.25">
      <c r="A208">
        <v>7.28</v>
      </c>
      <c r="B208">
        <v>52.55</v>
      </c>
      <c r="C208">
        <v>3.524154364324986</v>
      </c>
      <c r="D208">
        <v>84</v>
      </c>
      <c r="E208">
        <v>14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176207718.21624929</v>
      </c>
    </row>
    <row r="209" spans="1:15" x14ac:dyDescent="0.25">
      <c r="A209">
        <v>7.48</v>
      </c>
      <c r="B209">
        <v>52.55</v>
      </c>
      <c r="C209">
        <v>3.5785995531608181</v>
      </c>
      <c r="D209">
        <v>88</v>
      </c>
      <c r="E209">
        <v>17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178929977.65804091</v>
      </c>
    </row>
    <row r="210" spans="1:15" x14ac:dyDescent="0.25">
      <c r="A210">
        <v>7.6800000000000006</v>
      </c>
      <c r="B210">
        <v>52.55</v>
      </c>
      <c r="C210">
        <v>3.643733662231456</v>
      </c>
      <c r="D210">
        <v>90</v>
      </c>
      <c r="E210">
        <v>6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182186683.1115728</v>
      </c>
    </row>
    <row r="211" spans="1:15" x14ac:dyDescent="0.25">
      <c r="A211">
        <v>7.8800000000000008</v>
      </c>
      <c r="B211">
        <v>52.55</v>
      </c>
      <c r="C211">
        <v>3.6462043848296291</v>
      </c>
      <c r="D211">
        <v>90</v>
      </c>
      <c r="E211">
        <v>6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182310219.24148145</v>
      </c>
    </row>
    <row r="212" spans="1:15" x14ac:dyDescent="0.25">
      <c r="A212">
        <v>8.08</v>
      </c>
      <c r="B212">
        <v>52.55</v>
      </c>
      <c r="C212">
        <v>3.716469758909712</v>
      </c>
      <c r="D212">
        <v>95</v>
      </c>
      <c r="E212">
        <v>12</v>
      </c>
      <c r="F212">
        <v>30</v>
      </c>
      <c r="G212">
        <v>29</v>
      </c>
      <c r="H212">
        <v>53242.213756089652</v>
      </c>
      <c r="I212">
        <v>9</v>
      </c>
      <c r="J212">
        <v>5</v>
      </c>
      <c r="K212" t="s">
        <v>12</v>
      </c>
      <c r="L212">
        <v>540478.12020292156</v>
      </c>
      <c r="M212">
        <v>6482.1295521467709</v>
      </c>
      <c r="O212">
        <f t="shared" si="3"/>
        <v>185823487.94548559</v>
      </c>
    </row>
    <row r="213" spans="1:15" x14ac:dyDescent="0.25">
      <c r="A213">
        <v>8.2800000000000011</v>
      </c>
      <c r="B213">
        <v>52.55</v>
      </c>
      <c r="C213">
        <v>3.757213674338074</v>
      </c>
      <c r="D213">
        <v>98</v>
      </c>
      <c r="E213">
        <v>11</v>
      </c>
      <c r="F213">
        <v>30</v>
      </c>
      <c r="G213">
        <v>29</v>
      </c>
      <c r="H213">
        <v>53242.213756089652</v>
      </c>
      <c r="I213">
        <v>9</v>
      </c>
      <c r="J213">
        <v>5</v>
      </c>
      <c r="K213" t="s">
        <v>12</v>
      </c>
      <c r="L213">
        <v>540478.12020292156</v>
      </c>
      <c r="M213">
        <v>6463.0159242308673</v>
      </c>
      <c r="O213">
        <f t="shared" si="3"/>
        <v>187860683.71690369</v>
      </c>
    </row>
    <row r="214" spans="1:15" x14ac:dyDescent="0.25">
      <c r="A214">
        <v>8.48</v>
      </c>
      <c r="B214">
        <v>52.55</v>
      </c>
      <c r="C214">
        <v>3.768384814988464</v>
      </c>
      <c r="D214">
        <v>99</v>
      </c>
      <c r="E214">
        <v>3</v>
      </c>
      <c r="F214">
        <v>30</v>
      </c>
      <c r="G214">
        <v>29</v>
      </c>
      <c r="H214">
        <v>53242.213756089652</v>
      </c>
      <c r="I214">
        <v>9</v>
      </c>
      <c r="J214">
        <v>5</v>
      </c>
      <c r="K214" t="s">
        <v>12</v>
      </c>
      <c r="L214">
        <v>540478.12020292156</v>
      </c>
      <c r="M214">
        <v>6443.9142069727077</v>
      </c>
      <c r="O214">
        <f t="shared" si="3"/>
        <v>188419240.74942321</v>
      </c>
    </row>
    <row r="215" spans="1:15" x14ac:dyDescent="0.25">
      <c r="A215">
        <v>8.68</v>
      </c>
      <c r="B215">
        <v>52.55</v>
      </c>
      <c r="C215">
        <v>3.7925992270425972</v>
      </c>
      <c r="D215">
        <v>100</v>
      </c>
      <c r="E215">
        <v>16</v>
      </c>
      <c r="F215">
        <v>30</v>
      </c>
      <c r="G215">
        <v>29</v>
      </c>
      <c r="H215">
        <v>53242.213756089652</v>
      </c>
      <c r="I215">
        <v>9</v>
      </c>
      <c r="J215">
        <v>5</v>
      </c>
      <c r="K215" t="s">
        <v>12</v>
      </c>
      <c r="L215">
        <v>540478.12020292156</v>
      </c>
      <c r="M215">
        <v>6424.8245232691461</v>
      </c>
      <c r="O215">
        <f t="shared" si="3"/>
        <v>189629961.35212985</v>
      </c>
    </row>
    <row r="216" spans="1:15" x14ac:dyDescent="0.25">
      <c r="A216">
        <v>8.8800000000000008</v>
      </c>
      <c r="B216">
        <v>52.55</v>
      </c>
      <c r="C216">
        <v>3.7962475137864189</v>
      </c>
      <c r="D216">
        <v>100</v>
      </c>
      <c r="E216">
        <v>16</v>
      </c>
      <c r="F216">
        <v>30</v>
      </c>
      <c r="G216">
        <v>29</v>
      </c>
      <c r="H216">
        <v>53242.213756089652</v>
      </c>
      <c r="I216">
        <v>9</v>
      </c>
      <c r="J216">
        <v>5</v>
      </c>
      <c r="K216" t="s">
        <v>12</v>
      </c>
      <c r="L216">
        <v>540478.12020292156</v>
      </c>
      <c r="M216">
        <v>6405.7469973618554</v>
      </c>
      <c r="O216">
        <f t="shared" si="3"/>
        <v>189812375.68932095</v>
      </c>
    </row>
    <row r="217" spans="1:15" x14ac:dyDescent="0.25">
      <c r="A217">
        <v>9.08</v>
      </c>
      <c r="B217">
        <v>52.55</v>
      </c>
      <c r="C217">
        <v>3.8029784821405599</v>
      </c>
      <c r="D217">
        <v>101</v>
      </c>
      <c r="E217">
        <v>0</v>
      </c>
      <c r="F217">
        <v>30</v>
      </c>
      <c r="G217">
        <v>29</v>
      </c>
      <c r="H217">
        <v>53242.213756089652</v>
      </c>
      <c r="I217">
        <v>9</v>
      </c>
      <c r="J217">
        <v>5</v>
      </c>
      <c r="K217" t="s">
        <v>12</v>
      </c>
      <c r="L217">
        <v>540478.12020292156</v>
      </c>
      <c r="M217">
        <v>6386.6817548559738</v>
      </c>
      <c r="O217">
        <f t="shared" si="3"/>
        <v>190148924.10702801</v>
      </c>
    </row>
    <row r="218" spans="1:15" x14ac:dyDescent="0.25">
      <c r="A218">
        <v>9.2800000000000011</v>
      </c>
      <c r="B218">
        <v>52.55</v>
      </c>
      <c r="C218">
        <v>3.8093015924602698</v>
      </c>
      <c r="D218">
        <v>101</v>
      </c>
      <c r="E218">
        <v>4</v>
      </c>
      <c r="F218">
        <v>30</v>
      </c>
      <c r="G218">
        <v>29</v>
      </c>
      <c r="H218">
        <v>53242.213756089652</v>
      </c>
      <c r="I218">
        <v>9</v>
      </c>
      <c r="J218">
        <v>5</v>
      </c>
      <c r="K218" t="s">
        <v>12</v>
      </c>
      <c r="L218">
        <v>540478.12020292156</v>
      </c>
      <c r="M218">
        <v>6367.6289227390489</v>
      </c>
      <c r="O218">
        <f t="shared" si="3"/>
        <v>190465079.6230135</v>
      </c>
    </row>
    <row r="219" spans="1:15" x14ac:dyDescent="0.25">
      <c r="A219">
        <v>9.48</v>
      </c>
      <c r="B219">
        <v>52.55</v>
      </c>
      <c r="C219">
        <v>3.8187710835289632</v>
      </c>
      <c r="D219">
        <v>101</v>
      </c>
      <c r="E219">
        <v>13</v>
      </c>
      <c r="F219">
        <v>30</v>
      </c>
      <c r="G219">
        <v>29</v>
      </c>
      <c r="H219">
        <v>53242.213756089652</v>
      </c>
      <c r="I219">
        <v>9</v>
      </c>
      <c r="J219">
        <v>5</v>
      </c>
      <c r="K219" t="s">
        <v>12</v>
      </c>
      <c r="L219">
        <v>540478.12020292156</v>
      </c>
      <c r="M219">
        <v>6348.5886294002376</v>
      </c>
      <c r="O219">
        <f t="shared" si="3"/>
        <v>190938554.17644817</v>
      </c>
    </row>
    <row r="220" spans="1:15" x14ac:dyDescent="0.25">
      <c r="A220">
        <v>9.68</v>
      </c>
      <c r="B220">
        <v>52.55</v>
      </c>
      <c r="C220">
        <v>3.8367815835473711</v>
      </c>
      <c r="D220">
        <v>102</v>
      </c>
      <c r="E220">
        <v>15</v>
      </c>
      <c r="F220">
        <v>30</v>
      </c>
      <c r="G220">
        <v>29</v>
      </c>
      <c r="H220">
        <v>53242.213756089652</v>
      </c>
      <c r="I220">
        <v>9</v>
      </c>
      <c r="J220">
        <v>5</v>
      </c>
      <c r="K220" t="s">
        <v>12</v>
      </c>
      <c r="L220">
        <v>540478.12020292156</v>
      </c>
      <c r="M220">
        <v>6329.5610046497586</v>
      </c>
      <c r="O220">
        <f t="shared" si="3"/>
        <v>191839079.17736855</v>
      </c>
    </row>
    <row r="221" spans="1:15" x14ac:dyDescent="0.25">
      <c r="A221">
        <v>9.8800000000000008</v>
      </c>
      <c r="B221">
        <v>52.55</v>
      </c>
      <c r="C221">
        <v>3.8408707570243652</v>
      </c>
      <c r="D221">
        <v>102</v>
      </c>
      <c r="E221">
        <v>15</v>
      </c>
      <c r="F221">
        <v>30</v>
      </c>
      <c r="G221">
        <v>29</v>
      </c>
      <c r="H221">
        <v>53242.213756089652</v>
      </c>
      <c r="I221">
        <v>9</v>
      </c>
      <c r="J221">
        <v>5</v>
      </c>
      <c r="K221" t="s">
        <v>12</v>
      </c>
      <c r="L221">
        <v>540478.12020292156</v>
      </c>
      <c r="M221">
        <v>6310.5461797386279</v>
      </c>
      <c r="O221">
        <f t="shared" si="3"/>
        <v>192043537.85121825</v>
      </c>
    </row>
    <row r="222" spans="1:15" x14ac:dyDescent="0.25">
      <c r="A222">
        <v>6.08</v>
      </c>
      <c r="B222">
        <v>52.35</v>
      </c>
      <c r="C222">
        <v>3.4615293575024921</v>
      </c>
      <c r="D222">
        <v>82</v>
      </c>
      <c r="E222">
        <v>10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173076467.8751246</v>
      </c>
    </row>
    <row r="223" spans="1:15" x14ac:dyDescent="0.25">
      <c r="A223">
        <v>6.28</v>
      </c>
      <c r="B223">
        <v>52.35</v>
      </c>
      <c r="C223">
        <v>3.5048471366888641</v>
      </c>
      <c r="D223">
        <v>86</v>
      </c>
      <c r="E223">
        <v>0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175242356.83444321</v>
      </c>
    </row>
    <row r="224" spans="1:15" x14ac:dyDescent="0.25">
      <c r="A224">
        <v>6.48</v>
      </c>
      <c r="B224">
        <v>52.35</v>
      </c>
      <c r="C224">
        <v>3.5389186325254411</v>
      </c>
      <c r="D224">
        <v>85</v>
      </c>
      <c r="E224">
        <v>6</v>
      </c>
      <c r="F224">
        <v>29</v>
      </c>
      <c r="G224">
        <v>28</v>
      </c>
      <c r="H224">
        <v>51467.473297553333</v>
      </c>
      <c r="I224">
        <v>9</v>
      </c>
      <c r="J224">
        <v>5</v>
      </c>
      <c r="K224" t="s">
        <v>12</v>
      </c>
      <c r="L224">
        <v>522462.18286282418</v>
      </c>
      <c r="M224">
        <v>6624.5018213566891</v>
      </c>
      <c r="O224">
        <f t="shared" si="3"/>
        <v>176945931.62627205</v>
      </c>
    </row>
    <row r="225" spans="1:15" x14ac:dyDescent="0.25">
      <c r="A225">
        <v>6.6800000000000006</v>
      </c>
      <c r="B225">
        <v>52.35</v>
      </c>
      <c r="C225">
        <v>3.5528536628893819</v>
      </c>
      <c r="D225">
        <v>86</v>
      </c>
      <c r="E225">
        <v>9</v>
      </c>
      <c r="F225">
        <v>29</v>
      </c>
      <c r="G225">
        <v>28</v>
      </c>
      <c r="H225">
        <v>51467.473297553333</v>
      </c>
      <c r="I225">
        <v>9</v>
      </c>
      <c r="J225">
        <v>5</v>
      </c>
      <c r="K225" t="s">
        <v>12</v>
      </c>
      <c r="L225">
        <v>522462.18286282418</v>
      </c>
      <c r="M225">
        <v>6605.2821589424211</v>
      </c>
      <c r="O225">
        <f t="shared" si="3"/>
        <v>177642683.14446908</v>
      </c>
    </row>
    <row r="226" spans="1:15" x14ac:dyDescent="0.25">
      <c r="A226">
        <v>6.8800000000000008</v>
      </c>
      <c r="B226">
        <v>52.35</v>
      </c>
      <c r="C226">
        <v>3.5527002262839331</v>
      </c>
      <c r="D226">
        <v>86</v>
      </c>
      <c r="E226">
        <v>9</v>
      </c>
      <c r="F226">
        <v>29</v>
      </c>
      <c r="G226">
        <v>28</v>
      </c>
      <c r="H226">
        <v>51467.473297553333</v>
      </c>
      <c r="I226">
        <v>9</v>
      </c>
      <c r="J226">
        <v>5</v>
      </c>
      <c r="K226" t="s">
        <v>12</v>
      </c>
      <c r="L226">
        <v>522462.18286282418</v>
      </c>
      <c r="M226">
        <v>6586.0734606313581</v>
      </c>
      <c r="O226">
        <f t="shared" si="3"/>
        <v>177635011.31419665</v>
      </c>
    </row>
    <row r="227" spans="1:15" x14ac:dyDescent="0.25">
      <c r="A227">
        <v>7.08</v>
      </c>
      <c r="B227">
        <v>52.35</v>
      </c>
      <c r="C227">
        <v>3.58163181823226</v>
      </c>
      <c r="D227">
        <v>88</v>
      </c>
      <c r="E227">
        <v>14</v>
      </c>
      <c r="F227">
        <v>29</v>
      </c>
      <c r="G227">
        <v>28</v>
      </c>
      <c r="H227">
        <v>51467.473297553333</v>
      </c>
      <c r="I227">
        <v>9</v>
      </c>
      <c r="J227">
        <v>5</v>
      </c>
      <c r="K227" t="s">
        <v>12</v>
      </c>
      <c r="L227">
        <v>522462.18286282418</v>
      </c>
      <c r="M227">
        <v>6566.875839201989</v>
      </c>
      <c r="O227">
        <f t="shared" si="3"/>
        <v>179081590.91161299</v>
      </c>
    </row>
    <row r="228" spans="1:15" x14ac:dyDescent="0.25">
      <c r="A228">
        <v>7.28</v>
      </c>
      <c r="B228">
        <v>52.35</v>
      </c>
      <c r="C228">
        <v>3.612183138207528</v>
      </c>
      <c r="D228">
        <v>91</v>
      </c>
      <c r="E228">
        <v>0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180609156.9103764</v>
      </c>
    </row>
    <row r="229" spans="1:15" x14ac:dyDescent="0.25">
      <c r="A229">
        <v>7.48</v>
      </c>
      <c r="B229">
        <v>52.35</v>
      </c>
      <c r="C229">
        <v>3.6572862041341909</v>
      </c>
      <c r="D229">
        <v>94</v>
      </c>
      <c r="E229">
        <v>9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182864310.20670953</v>
      </c>
    </row>
    <row r="230" spans="1:15" x14ac:dyDescent="0.25">
      <c r="A230">
        <v>7.6800000000000006</v>
      </c>
      <c r="B230">
        <v>52.35</v>
      </c>
      <c r="C230">
        <v>3.7021054103790361</v>
      </c>
      <c r="D230">
        <v>94</v>
      </c>
      <c r="E230">
        <v>7</v>
      </c>
      <c r="F230">
        <v>30</v>
      </c>
      <c r="G230">
        <v>29</v>
      </c>
      <c r="H230">
        <v>53242.213756089652</v>
      </c>
      <c r="I230">
        <v>9</v>
      </c>
      <c r="J230">
        <v>5</v>
      </c>
      <c r="K230" t="s">
        <v>12</v>
      </c>
      <c r="L230">
        <v>540478.12020292156</v>
      </c>
      <c r="M230">
        <v>6509.3505822204206</v>
      </c>
      <c r="O230">
        <f t="shared" si="3"/>
        <v>185105270.5189518</v>
      </c>
    </row>
    <row r="231" spans="1:15" x14ac:dyDescent="0.25">
      <c r="A231">
        <v>7.8800000000000008</v>
      </c>
      <c r="B231">
        <v>52.35</v>
      </c>
      <c r="C231">
        <v>3.7042349829458292</v>
      </c>
      <c r="D231">
        <v>94</v>
      </c>
      <c r="E231">
        <v>7</v>
      </c>
      <c r="F231">
        <v>30</v>
      </c>
      <c r="G231">
        <v>29</v>
      </c>
      <c r="H231">
        <v>53242.213756089652</v>
      </c>
      <c r="I231">
        <v>9</v>
      </c>
      <c r="J231">
        <v>5</v>
      </c>
      <c r="K231" t="s">
        <v>12</v>
      </c>
      <c r="L231">
        <v>540478.12020292156</v>
      </c>
      <c r="M231">
        <v>6490.1984205302597</v>
      </c>
      <c r="O231">
        <f t="shared" si="3"/>
        <v>185211749.14729145</v>
      </c>
    </row>
    <row r="232" spans="1:15" x14ac:dyDescent="0.25">
      <c r="A232">
        <v>8.08</v>
      </c>
      <c r="B232">
        <v>52.35</v>
      </c>
      <c r="C232">
        <v>3.7364945761035422</v>
      </c>
      <c r="D232">
        <v>96</v>
      </c>
      <c r="E232">
        <v>14</v>
      </c>
      <c r="F232">
        <v>30</v>
      </c>
      <c r="G232">
        <v>29</v>
      </c>
      <c r="H232">
        <v>53242.213756089652</v>
      </c>
      <c r="I232">
        <v>9</v>
      </c>
      <c r="J232">
        <v>5</v>
      </c>
      <c r="K232" t="s">
        <v>12</v>
      </c>
      <c r="L232">
        <v>540478.12020292156</v>
      </c>
      <c r="M232">
        <v>6471.0579180846389</v>
      </c>
      <c r="O232">
        <f t="shared" si="3"/>
        <v>186824728.80517712</v>
      </c>
    </row>
    <row r="233" spans="1:15" x14ac:dyDescent="0.25">
      <c r="A233">
        <v>8.2800000000000011</v>
      </c>
      <c r="B233">
        <v>52.35</v>
      </c>
      <c r="C233">
        <v>3.7713853606008549</v>
      </c>
      <c r="D233">
        <v>99</v>
      </c>
      <c r="E233">
        <v>4</v>
      </c>
      <c r="F233">
        <v>30</v>
      </c>
      <c r="G233">
        <v>29</v>
      </c>
      <c r="H233">
        <v>53242.213756089652</v>
      </c>
      <c r="I233">
        <v>9</v>
      </c>
      <c r="J233">
        <v>5</v>
      </c>
      <c r="K233" t="s">
        <v>12</v>
      </c>
      <c r="L233">
        <v>540478.12020292156</v>
      </c>
      <c r="M233">
        <v>6451.929195171333</v>
      </c>
      <c r="O233">
        <f t="shared" si="3"/>
        <v>188569268.03004274</v>
      </c>
    </row>
    <row r="234" spans="1:15" x14ac:dyDescent="0.25">
      <c r="A234">
        <v>8.48</v>
      </c>
      <c r="B234">
        <v>52.35</v>
      </c>
      <c r="C234">
        <v>3.7974358728926432</v>
      </c>
      <c r="D234">
        <v>101</v>
      </c>
      <c r="E234">
        <v>0</v>
      </c>
      <c r="F234">
        <v>30</v>
      </c>
      <c r="G234">
        <v>29</v>
      </c>
      <c r="H234">
        <v>53242.213756089652</v>
      </c>
      <c r="I234">
        <v>9</v>
      </c>
      <c r="J234">
        <v>5</v>
      </c>
      <c r="K234" t="s">
        <v>12</v>
      </c>
      <c r="L234">
        <v>540478.12020292156</v>
      </c>
      <c r="M234">
        <v>6432.8123733913608</v>
      </c>
      <c r="O234">
        <f t="shared" si="3"/>
        <v>189871793.64463216</v>
      </c>
    </row>
    <row r="235" spans="1:15" x14ac:dyDescent="0.25">
      <c r="A235">
        <v>8.68</v>
      </c>
      <c r="B235">
        <v>52.35</v>
      </c>
      <c r="C235">
        <v>3.832165581516239</v>
      </c>
      <c r="D235">
        <v>100</v>
      </c>
      <c r="E235">
        <v>0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191608279.07581195</v>
      </c>
    </row>
    <row r="236" spans="1:15" x14ac:dyDescent="0.25">
      <c r="A236">
        <v>8.8800000000000008</v>
      </c>
      <c r="B236">
        <v>52.35</v>
      </c>
      <c r="C236">
        <v>3.8355312425651382</v>
      </c>
      <c r="D236">
        <v>100</v>
      </c>
      <c r="E236">
        <v>0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191776562.12825692</v>
      </c>
    </row>
    <row r="237" spans="1:15" x14ac:dyDescent="0.25">
      <c r="A237">
        <v>9.08</v>
      </c>
      <c r="B237">
        <v>52.35</v>
      </c>
      <c r="C237">
        <v>3.868842764754306</v>
      </c>
      <c r="D237">
        <v>102</v>
      </c>
      <c r="E237">
        <v>7</v>
      </c>
      <c r="F237">
        <v>31</v>
      </c>
      <c r="G237">
        <v>30</v>
      </c>
      <c r="H237">
        <v>55016.95421462597</v>
      </c>
      <c r="I237">
        <v>9</v>
      </c>
      <c r="J237">
        <v>5</v>
      </c>
      <c r="K237" t="s">
        <v>12</v>
      </c>
      <c r="L237">
        <v>558494.05754301895</v>
      </c>
      <c r="M237">
        <v>6375.5345509459594</v>
      </c>
      <c r="O237">
        <f t="shared" si="3"/>
        <v>193442138.2377153</v>
      </c>
    </row>
    <row r="238" spans="1:15" x14ac:dyDescent="0.25">
      <c r="A238">
        <v>9.2800000000000011</v>
      </c>
      <c r="B238">
        <v>52.35</v>
      </c>
      <c r="C238">
        <v>3.9022786584896938</v>
      </c>
      <c r="D238">
        <v>104</v>
      </c>
      <c r="E238">
        <v>14</v>
      </c>
      <c r="F238">
        <v>31</v>
      </c>
      <c r="G238">
        <v>30</v>
      </c>
      <c r="H238">
        <v>55016.95421462597</v>
      </c>
      <c r="I238">
        <v>9</v>
      </c>
      <c r="J238">
        <v>5</v>
      </c>
      <c r="K238" t="s">
        <v>12</v>
      </c>
      <c r="L238">
        <v>558494.05754301895</v>
      </c>
      <c r="M238">
        <v>6356.4665766195531</v>
      </c>
      <c r="O238">
        <f t="shared" si="3"/>
        <v>195113932.9244847</v>
      </c>
    </row>
    <row r="239" spans="1:15" x14ac:dyDescent="0.25">
      <c r="A239">
        <v>9.48</v>
      </c>
      <c r="B239">
        <v>52.35</v>
      </c>
      <c r="C239">
        <v>3.92479837392127</v>
      </c>
      <c r="D239">
        <v>106</v>
      </c>
      <c r="E239">
        <v>3</v>
      </c>
      <c r="F239">
        <v>31</v>
      </c>
      <c r="G239">
        <v>30</v>
      </c>
      <c r="H239">
        <v>55016.95421462597</v>
      </c>
      <c r="I239">
        <v>9</v>
      </c>
      <c r="J239">
        <v>5</v>
      </c>
      <c r="K239" t="s">
        <v>12</v>
      </c>
      <c r="L239">
        <v>558494.05754301895</v>
      </c>
      <c r="M239">
        <v>6337.4111317790148</v>
      </c>
      <c r="O239">
        <f t="shared" si="3"/>
        <v>196239918.69606349</v>
      </c>
    </row>
    <row r="240" spans="1:15" x14ac:dyDescent="0.25">
      <c r="A240">
        <v>9.68</v>
      </c>
      <c r="B240">
        <v>52.35</v>
      </c>
      <c r="C240">
        <v>3.9267941538796469</v>
      </c>
      <c r="D240">
        <v>106</v>
      </c>
      <c r="E240">
        <v>0</v>
      </c>
      <c r="F240">
        <v>31</v>
      </c>
      <c r="G240">
        <v>30</v>
      </c>
      <c r="H240">
        <v>55016.95421462597</v>
      </c>
      <c r="I240">
        <v>9</v>
      </c>
      <c r="J240">
        <v>5</v>
      </c>
      <c r="K240" t="s">
        <v>12</v>
      </c>
      <c r="L240">
        <v>558494.05754301895</v>
      </c>
      <c r="M240">
        <v>6318.3683462977424</v>
      </c>
      <c r="O240">
        <f t="shared" si="3"/>
        <v>196339707.69398233</v>
      </c>
    </row>
    <row r="241" spans="1:15" x14ac:dyDescent="0.25">
      <c r="A241">
        <v>9.8800000000000008</v>
      </c>
      <c r="B241">
        <v>52.35</v>
      </c>
      <c r="C241">
        <v>3.9307042810261632</v>
      </c>
      <c r="D241">
        <v>106</v>
      </c>
      <c r="E241">
        <v>0</v>
      </c>
      <c r="F241">
        <v>31</v>
      </c>
      <c r="G241">
        <v>30</v>
      </c>
      <c r="H241">
        <v>55016.95421462597</v>
      </c>
      <c r="I241">
        <v>9</v>
      </c>
      <c r="J241">
        <v>5</v>
      </c>
      <c r="K241" t="s">
        <v>12</v>
      </c>
      <c r="L241">
        <v>558494.05754301895</v>
      </c>
      <c r="M241">
        <v>6299.3383514958177</v>
      </c>
      <c r="O241">
        <f t="shared" si="3"/>
        <v>196535214.05130816</v>
      </c>
    </row>
    <row r="242" spans="1:15" x14ac:dyDescent="0.25">
      <c r="A242">
        <v>6.08</v>
      </c>
      <c r="B242">
        <v>52.15</v>
      </c>
      <c r="C242">
        <v>3.5414547618457139</v>
      </c>
      <c r="D242">
        <v>88</v>
      </c>
      <c r="E242">
        <v>4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177072738.09228569</v>
      </c>
    </row>
    <row r="243" spans="1:15" x14ac:dyDescent="0.25">
      <c r="A243">
        <v>6.28</v>
      </c>
      <c r="B243">
        <v>52.15</v>
      </c>
      <c r="C243">
        <v>3.5814225153536898</v>
      </c>
      <c r="D243">
        <v>87</v>
      </c>
      <c r="E243">
        <v>20</v>
      </c>
      <c r="F243">
        <v>29</v>
      </c>
      <c r="G243">
        <v>28</v>
      </c>
      <c r="H243">
        <v>51467.473297553333</v>
      </c>
      <c r="I243">
        <v>9</v>
      </c>
      <c r="J243">
        <v>5</v>
      </c>
      <c r="K243" t="s">
        <v>12</v>
      </c>
      <c r="L243">
        <v>522462.18286282418</v>
      </c>
      <c r="M243">
        <v>6632.8226281566294</v>
      </c>
      <c r="O243">
        <f t="shared" si="3"/>
        <v>179071125.76768449</v>
      </c>
    </row>
    <row r="244" spans="1:15" x14ac:dyDescent="0.25">
      <c r="A244">
        <v>6.48</v>
      </c>
      <c r="B244">
        <v>52.15</v>
      </c>
      <c r="C244">
        <v>3.6344320142325581</v>
      </c>
      <c r="D244">
        <v>92</v>
      </c>
      <c r="E244">
        <v>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181721600.7116279</v>
      </c>
    </row>
    <row r="245" spans="1:15" x14ac:dyDescent="0.25">
      <c r="A245">
        <v>6.6800000000000006</v>
      </c>
      <c r="B245">
        <v>52.15</v>
      </c>
      <c r="C245">
        <v>3.6544902115845299</v>
      </c>
      <c r="D245">
        <v>90</v>
      </c>
      <c r="E245">
        <v>7</v>
      </c>
      <c r="F245">
        <v>30</v>
      </c>
      <c r="G245">
        <v>29</v>
      </c>
      <c r="H245">
        <v>53242.213756089652</v>
      </c>
      <c r="I245">
        <v>9</v>
      </c>
      <c r="J245">
        <v>5</v>
      </c>
      <c r="K245" t="s">
        <v>12</v>
      </c>
      <c r="L245">
        <v>540478.12020292156</v>
      </c>
      <c r="M245">
        <v>6594.3423141624562</v>
      </c>
      <c r="O245">
        <f t="shared" si="3"/>
        <v>182724510.57922649</v>
      </c>
    </row>
    <row r="246" spans="1:15" x14ac:dyDescent="0.25">
      <c r="A246">
        <v>6.8800000000000008</v>
      </c>
      <c r="B246">
        <v>52.15</v>
      </c>
      <c r="C246">
        <v>3.654360082031642</v>
      </c>
      <c r="D246">
        <v>90</v>
      </c>
      <c r="E246">
        <v>7</v>
      </c>
      <c r="F246">
        <v>30</v>
      </c>
      <c r="G246">
        <v>29</v>
      </c>
      <c r="H246">
        <v>53242.213756089652</v>
      </c>
      <c r="I246">
        <v>9</v>
      </c>
      <c r="J246">
        <v>5</v>
      </c>
      <c r="K246" t="s">
        <v>12</v>
      </c>
      <c r="L246">
        <v>540478.12020292156</v>
      </c>
      <c r="M246">
        <v>6575.1185320635714</v>
      </c>
      <c r="O246">
        <f t="shared" si="3"/>
        <v>182718004.10158211</v>
      </c>
    </row>
    <row r="247" spans="1:15" x14ac:dyDescent="0.25">
      <c r="A247">
        <v>7.08</v>
      </c>
      <c r="B247">
        <v>52.15</v>
      </c>
      <c r="C247">
        <v>3.6680319145269271</v>
      </c>
      <c r="D247">
        <v>91</v>
      </c>
      <c r="E247">
        <v>8</v>
      </c>
      <c r="F247">
        <v>30</v>
      </c>
      <c r="G247">
        <v>29</v>
      </c>
      <c r="H247">
        <v>53242.213756089652</v>
      </c>
      <c r="I247">
        <v>9</v>
      </c>
      <c r="J247">
        <v>5</v>
      </c>
      <c r="K247" t="s">
        <v>12</v>
      </c>
      <c r="L247">
        <v>540478.12020292156</v>
      </c>
      <c r="M247">
        <v>6555.9058165259084</v>
      </c>
      <c r="O247">
        <f t="shared" si="3"/>
        <v>183401595.72634634</v>
      </c>
    </row>
    <row r="248" spans="1:15" x14ac:dyDescent="0.25">
      <c r="A248">
        <v>7.28</v>
      </c>
      <c r="B248">
        <v>52.15</v>
      </c>
      <c r="C248">
        <v>3.7003963757322231</v>
      </c>
      <c r="D248">
        <v>93</v>
      </c>
      <c r="E248">
        <v>18</v>
      </c>
      <c r="F248">
        <v>30</v>
      </c>
      <c r="G248">
        <v>29</v>
      </c>
      <c r="H248">
        <v>53242.213756089652</v>
      </c>
      <c r="I248">
        <v>9</v>
      </c>
      <c r="J248">
        <v>5</v>
      </c>
      <c r="K248" t="s">
        <v>12</v>
      </c>
      <c r="L248">
        <v>540478.12020292156</v>
      </c>
      <c r="M248">
        <v>6536.7042815333862</v>
      </c>
      <c r="O248">
        <f t="shared" si="3"/>
        <v>185019818.78661117</v>
      </c>
    </row>
    <row r="249" spans="1:15" x14ac:dyDescent="0.25">
      <c r="A249">
        <v>7.48</v>
      </c>
      <c r="B249">
        <v>52.15</v>
      </c>
      <c r="C249">
        <v>3.731840576676261</v>
      </c>
      <c r="D249">
        <v>96</v>
      </c>
      <c r="E249">
        <v>5</v>
      </c>
      <c r="F249">
        <v>30</v>
      </c>
      <c r="G249">
        <v>29</v>
      </c>
      <c r="H249">
        <v>53242.213756089652</v>
      </c>
      <c r="I249">
        <v>9</v>
      </c>
      <c r="J249">
        <v>5</v>
      </c>
      <c r="K249" t="s">
        <v>12</v>
      </c>
      <c r="L249">
        <v>540478.12020292156</v>
      </c>
      <c r="M249">
        <v>6517.5140422998866</v>
      </c>
      <c r="O249">
        <f t="shared" si="3"/>
        <v>186592028.83381304</v>
      </c>
    </row>
    <row r="250" spans="1:15" x14ac:dyDescent="0.25">
      <c r="A250">
        <v>7.6800000000000006</v>
      </c>
      <c r="B250">
        <v>52.15</v>
      </c>
      <c r="C250">
        <v>3.766730650676354</v>
      </c>
      <c r="D250">
        <v>95</v>
      </c>
      <c r="E250">
        <v>8</v>
      </c>
      <c r="F250">
        <v>31</v>
      </c>
      <c r="G250">
        <v>30</v>
      </c>
      <c r="H250">
        <v>55016.95421462597</v>
      </c>
      <c r="I250">
        <v>9</v>
      </c>
      <c r="J250">
        <v>5</v>
      </c>
      <c r="K250" t="s">
        <v>12</v>
      </c>
      <c r="L250">
        <v>558494.05754301895</v>
      </c>
      <c r="M250">
        <v>6498.3352152864163</v>
      </c>
      <c r="O250">
        <f t="shared" si="3"/>
        <v>188336532.53381771</v>
      </c>
    </row>
    <row r="251" spans="1:15" x14ac:dyDescent="0.25">
      <c r="A251">
        <v>7.8800000000000008</v>
      </c>
      <c r="B251">
        <v>52.15</v>
      </c>
      <c r="C251">
        <v>3.7685944828102911</v>
      </c>
      <c r="D251">
        <v>95</v>
      </c>
      <c r="E251">
        <v>8</v>
      </c>
      <c r="F251">
        <v>31</v>
      </c>
      <c r="G251">
        <v>30</v>
      </c>
      <c r="H251">
        <v>55016.95421462597</v>
      </c>
      <c r="I251">
        <v>9</v>
      </c>
      <c r="J251">
        <v>5</v>
      </c>
      <c r="K251" t="s">
        <v>12</v>
      </c>
      <c r="L251">
        <v>558494.05754301895</v>
      </c>
      <c r="M251">
        <v>6479.1679182185098</v>
      </c>
      <c r="O251">
        <f t="shared" si="3"/>
        <v>188429724.14051455</v>
      </c>
    </row>
    <row r="252" spans="1:15" x14ac:dyDescent="0.25">
      <c r="A252">
        <v>8.08</v>
      </c>
      <c r="B252">
        <v>52.15</v>
      </c>
      <c r="C252">
        <v>3.7701595838296269</v>
      </c>
      <c r="D252">
        <v>95</v>
      </c>
      <c r="E252">
        <v>7</v>
      </c>
      <c r="F252">
        <v>31</v>
      </c>
      <c r="G252">
        <v>30</v>
      </c>
      <c r="H252">
        <v>55016.95421462597</v>
      </c>
      <c r="I252">
        <v>9</v>
      </c>
      <c r="J252">
        <v>5</v>
      </c>
      <c r="K252" t="s">
        <v>12</v>
      </c>
      <c r="L252">
        <v>558494.05754301895</v>
      </c>
      <c r="M252">
        <v>6460.0122701038899</v>
      </c>
      <c r="O252">
        <f t="shared" si="3"/>
        <v>188507979.19148135</v>
      </c>
    </row>
    <row r="253" spans="1:15" x14ac:dyDescent="0.25">
      <c r="A253">
        <v>8.2800000000000011</v>
      </c>
      <c r="B253">
        <v>52.15</v>
      </c>
      <c r="C253">
        <v>3.7927200148775251</v>
      </c>
      <c r="D253">
        <v>96</v>
      </c>
      <c r="E253">
        <v>19</v>
      </c>
      <c r="F253">
        <v>31</v>
      </c>
      <c r="G253">
        <v>30</v>
      </c>
      <c r="H253">
        <v>55016.95421462597</v>
      </c>
      <c r="I253">
        <v>9</v>
      </c>
      <c r="J253">
        <v>5</v>
      </c>
      <c r="K253" t="s">
        <v>12</v>
      </c>
      <c r="L253">
        <v>558494.05754301895</v>
      </c>
      <c r="M253">
        <v>6440.8683912503466</v>
      </c>
      <c r="O253">
        <f t="shared" si="3"/>
        <v>189636000.74387625</v>
      </c>
    </row>
    <row r="254" spans="1:15" x14ac:dyDescent="0.25">
      <c r="A254">
        <v>8.48</v>
      </c>
      <c r="B254">
        <v>52.15</v>
      </c>
      <c r="C254">
        <v>3.8226685508439679</v>
      </c>
      <c r="D254">
        <v>99</v>
      </c>
      <c r="E254">
        <v>1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191133427.54219839</v>
      </c>
    </row>
    <row r="255" spans="1:15" x14ac:dyDescent="0.25">
      <c r="A255">
        <v>8.68</v>
      </c>
      <c r="B255">
        <v>52.15</v>
      </c>
      <c r="C255">
        <v>3.865077879556285</v>
      </c>
      <c r="D255">
        <v>102</v>
      </c>
      <c r="E255">
        <v>3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193253893.97781426</v>
      </c>
    </row>
    <row r="256" spans="1:15" x14ac:dyDescent="0.25">
      <c r="A256">
        <v>8.8800000000000008</v>
      </c>
      <c r="B256">
        <v>52.15</v>
      </c>
      <c r="C256">
        <v>3.86817970011868</v>
      </c>
      <c r="D256">
        <v>102</v>
      </c>
      <c r="E256">
        <v>3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193408985.005934</v>
      </c>
    </row>
    <row r="257" spans="1:15" x14ac:dyDescent="0.25">
      <c r="A257">
        <v>9.08</v>
      </c>
      <c r="B257">
        <v>52.15</v>
      </c>
      <c r="C257">
        <v>3.939413081737968</v>
      </c>
      <c r="D257">
        <v>104</v>
      </c>
      <c r="E257">
        <v>0</v>
      </c>
      <c r="F257">
        <v>32</v>
      </c>
      <c r="G257">
        <v>31</v>
      </c>
      <c r="H257">
        <v>56791.694673162303</v>
      </c>
      <c r="I257">
        <v>9</v>
      </c>
      <c r="J257">
        <v>5</v>
      </c>
      <c r="K257" t="s">
        <v>12</v>
      </c>
      <c r="L257">
        <v>576509.99488311633</v>
      </c>
      <c r="M257">
        <v>6364.4130211285474</v>
      </c>
      <c r="O257">
        <f t="shared" si="3"/>
        <v>196970654.08689839</v>
      </c>
    </row>
    <row r="258" spans="1:15" x14ac:dyDescent="0.25">
      <c r="A258">
        <v>9.2800000000000011</v>
      </c>
      <c r="B258">
        <v>52.15</v>
      </c>
      <c r="C258">
        <v>3.9993536552050828</v>
      </c>
      <c r="D258">
        <v>108</v>
      </c>
      <c r="E258">
        <v>9</v>
      </c>
      <c r="F258">
        <v>32</v>
      </c>
      <c r="G258">
        <v>31</v>
      </c>
      <c r="H258">
        <v>56791.694673162303</v>
      </c>
      <c r="I258">
        <v>9</v>
      </c>
      <c r="J258">
        <v>5</v>
      </c>
      <c r="K258" t="s">
        <v>12</v>
      </c>
      <c r="L258">
        <v>576509.99488311633</v>
      </c>
      <c r="M258">
        <v>6345.3298399841742</v>
      </c>
      <c r="O258">
        <f t="shared" si="3"/>
        <v>199967682.76025414</v>
      </c>
    </row>
    <row r="259" spans="1:15" x14ac:dyDescent="0.25">
      <c r="A259">
        <v>9.48</v>
      </c>
      <c r="B259">
        <v>52.15</v>
      </c>
      <c r="C259">
        <v>4.0797268362688097</v>
      </c>
      <c r="D259">
        <v>103</v>
      </c>
      <c r="E259">
        <v>311</v>
      </c>
      <c r="F259">
        <v>31</v>
      </c>
      <c r="G259">
        <v>30</v>
      </c>
      <c r="H259">
        <v>55016.95421462597</v>
      </c>
      <c r="I259">
        <v>9</v>
      </c>
      <c r="J259">
        <v>5</v>
      </c>
      <c r="K259" t="s">
        <v>12</v>
      </c>
      <c r="L259">
        <v>558494.05754301895</v>
      </c>
      <c r="M259">
        <v>6326.2591782831241</v>
      </c>
      <c r="O259">
        <f t="shared" ref="O259:O322" si="4">C259*50000000</f>
        <v>203986341.81344047</v>
      </c>
    </row>
    <row r="260" spans="1:15" x14ac:dyDescent="0.25">
      <c r="A260">
        <v>9.68</v>
      </c>
      <c r="B260">
        <v>52.15</v>
      </c>
      <c r="C260">
        <v>4.0736638579865749</v>
      </c>
      <c r="D260">
        <v>102</v>
      </c>
      <c r="E260">
        <v>316</v>
      </c>
      <c r="F260">
        <v>31</v>
      </c>
      <c r="G260">
        <v>30</v>
      </c>
      <c r="H260">
        <v>55016.95421462597</v>
      </c>
      <c r="I260">
        <v>9</v>
      </c>
      <c r="J260">
        <v>5</v>
      </c>
      <c r="K260" t="s">
        <v>12</v>
      </c>
      <c r="L260">
        <v>558494.05754301895</v>
      </c>
      <c r="M260">
        <v>6307.2011659561467</v>
      </c>
      <c r="O260">
        <f t="shared" si="4"/>
        <v>203683192.89932874</v>
      </c>
    </row>
    <row r="261" spans="1:15" x14ac:dyDescent="0.25">
      <c r="A261">
        <v>9.8800000000000008</v>
      </c>
      <c r="B261">
        <v>52.15</v>
      </c>
      <c r="C261">
        <v>4.0773879704190774</v>
      </c>
      <c r="D261">
        <v>102</v>
      </c>
      <c r="E261">
        <v>316</v>
      </c>
      <c r="F261">
        <v>31</v>
      </c>
      <c r="G261">
        <v>30</v>
      </c>
      <c r="H261">
        <v>55016.95421462597</v>
      </c>
      <c r="I261">
        <v>9</v>
      </c>
      <c r="J261">
        <v>5</v>
      </c>
      <c r="K261" t="s">
        <v>12</v>
      </c>
      <c r="L261">
        <v>558494.05754301895</v>
      </c>
      <c r="M261">
        <v>6288.1559343865056</v>
      </c>
      <c r="O261">
        <f t="shared" si="4"/>
        <v>203869398.52095386</v>
      </c>
    </row>
    <row r="262" spans="1:15" x14ac:dyDescent="0.25">
      <c r="A262">
        <v>6.08</v>
      </c>
      <c r="B262">
        <v>51.95</v>
      </c>
      <c r="C262">
        <v>3.629980137329778</v>
      </c>
      <c r="D262">
        <v>91</v>
      </c>
      <c r="E262">
        <v>2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181499006.8664889</v>
      </c>
    </row>
    <row r="263" spans="1:15" x14ac:dyDescent="0.25">
      <c r="A263">
        <v>6.28</v>
      </c>
      <c r="B263">
        <v>51.95</v>
      </c>
      <c r="C263">
        <v>3.683482420228926</v>
      </c>
      <c r="D263">
        <v>91</v>
      </c>
      <c r="E263">
        <v>19</v>
      </c>
      <c r="F263">
        <v>30</v>
      </c>
      <c r="G263">
        <v>29</v>
      </c>
      <c r="H263">
        <v>53242.213756089652</v>
      </c>
      <c r="I263">
        <v>9</v>
      </c>
      <c r="J263">
        <v>5</v>
      </c>
      <c r="K263" t="s">
        <v>12</v>
      </c>
      <c r="L263">
        <v>540478.12020292156</v>
      </c>
      <c r="M263">
        <v>6621.9396041519467</v>
      </c>
      <c r="O263">
        <f t="shared" si="4"/>
        <v>184174121.0114463</v>
      </c>
    </row>
    <row r="264" spans="1:15" x14ac:dyDescent="0.25">
      <c r="A264">
        <v>6.48</v>
      </c>
      <c r="B264">
        <v>51.95</v>
      </c>
      <c r="C264">
        <v>3.7378395460113252</v>
      </c>
      <c r="D264">
        <v>96</v>
      </c>
      <c r="E264">
        <v>5</v>
      </c>
      <c r="F264">
        <v>30</v>
      </c>
      <c r="G264">
        <v>29</v>
      </c>
      <c r="H264">
        <v>53242.213756089652</v>
      </c>
      <c r="I264">
        <v>9</v>
      </c>
      <c r="J264">
        <v>5</v>
      </c>
      <c r="K264" t="s">
        <v>12</v>
      </c>
      <c r="L264">
        <v>540478.12020292156</v>
      </c>
      <c r="M264">
        <v>6602.6789087349543</v>
      </c>
      <c r="O264">
        <f t="shared" si="4"/>
        <v>186891977.30056626</v>
      </c>
    </row>
    <row r="265" spans="1:15" x14ac:dyDescent="0.25">
      <c r="A265">
        <v>6.6800000000000006</v>
      </c>
      <c r="B265">
        <v>51.95</v>
      </c>
      <c r="C265">
        <v>3.7361274182934019</v>
      </c>
      <c r="D265">
        <v>96</v>
      </c>
      <c r="E265">
        <v>3</v>
      </c>
      <c r="F265">
        <v>30</v>
      </c>
      <c r="G265">
        <v>29</v>
      </c>
      <c r="H265">
        <v>53242.213756089652</v>
      </c>
      <c r="I265">
        <v>9</v>
      </c>
      <c r="J265">
        <v>5</v>
      </c>
      <c r="K265" t="s">
        <v>12</v>
      </c>
      <c r="L265">
        <v>540478.12020292156</v>
      </c>
      <c r="M265">
        <v>6583.4290445572187</v>
      </c>
      <c r="O265">
        <f t="shared" si="4"/>
        <v>186806370.91467008</v>
      </c>
    </row>
    <row r="266" spans="1:15" x14ac:dyDescent="0.25">
      <c r="A266">
        <v>6.8800000000000008</v>
      </c>
      <c r="B266">
        <v>51.95</v>
      </c>
      <c r="C266">
        <v>3.7360143224426201</v>
      </c>
      <c r="D266">
        <v>96</v>
      </c>
      <c r="E266">
        <v>3</v>
      </c>
      <c r="F266">
        <v>30</v>
      </c>
      <c r="G266">
        <v>29</v>
      </c>
      <c r="H266">
        <v>53242.213756089652</v>
      </c>
      <c r="I266">
        <v>9</v>
      </c>
      <c r="J266">
        <v>5</v>
      </c>
      <c r="K266" t="s">
        <v>12</v>
      </c>
      <c r="L266">
        <v>540478.12020292156</v>
      </c>
      <c r="M266">
        <v>6564.190123176234</v>
      </c>
      <c r="O266">
        <f t="shared" si="4"/>
        <v>186800716.12213102</v>
      </c>
    </row>
    <row r="267" spans="1:15" x14ac:dyDescent="0.25">
      <c r="A267">
        <v>7.08</v>
      </c>
      <c r="B267">
        <v>51.95</v>
      </c>
      <c r="C267">
        <v>3.7277091766526009</v>
      </c>
      <c r="D267">
        <v>92</v>
      </c>
      <c r="E267">
        <v>0</v>
      </c>
      <c r="F267">
        <v>31</v>
      </c>
      <c r="G267">
        <v>30</v>
      </c>
      <c r="H267">
        <v>55016.95421462597</v>
      </c>
      <c r="I267">
        <v>9</v>
      </c>
      <c r="J267">
        <v>5</v>
      </c>
      <c r="K267" t="s">
        <v>12</v>
      </c>
      <c r="L267">
        <v>558494.05754301895</v>
      </c>
      <c r="M267">
        <v>6544.9622573500128</v>
      </c>
      <c r="O267">
        <f t="shared" si="4"/>
        <v>186385458.83263004</v>
      </c>
    </row>
    <row r="268" spans="1:15" x14ac:dyDescent="0.25">
      <c r="A268">
        <v>7.28</v>
      </c>
      <c r="B268">
        <v>51.95</v>
      </c>
      <c r="C268">
        <v>3.7508977818357119</v>
      </c>
      <c r="D268">
        <v>93</v>
      </c>
      <c r="E268">
        <v>16</v>
      </c>
      <c r="F268">
        <v>31</v>
      </c>
      <c r="G268">
        <v>30</v>
      </c>
      <c r="H268">
        <v>55016.95421462597</v>
      </c>
      <c r="I268">
        <v>9</v>
      </c>
      <c r="J268">
        <v>5</v>
      </c>
      <c r="K268" t="s">
        <v>12</v>
      </c>
      <c r="L268">
        <v>558494.05754301895</v>
      </c>
      <c r="M268">
        <v>6525.7455610538946</v>
      </c>
      <c r="O268">
        <f t="shared" si="4"/>
        <v>187544889.09178558</v>
      </c>
    </row>
    <row r="269" spans="1:15" x14ac:dyDescent="0.25">
      <c r="A269">
        <v>7.48</v>
      </c>
      <c r="B269">
        <v>51.95</v>
      </c>
      <c r="C269">
        <v>3.7864871434757541</v>
      </c>
      <c r="D269">
        <v>96</v>
      </c>
      <c r="E269">
        <v>10</v>
      </c>
      <c r="F269">
        <v>31</v>
      </c>
      <c r="G269">
        <v>30</v>
      </c>
      <c r="H269">
        <v>55016.95421462597</v>
      </c>
      <c r="I269">
        <v>9</v>
      </c>
      <c r="J269">
        <v>5</v>
      </c>
      <c r="K269" t="s">
        <v>12</v>
      </c>
      <c r="L269">
        <v>558494.05754301895</v>
      </c>
      <c r="M269">
        <v>6506.5401494975686</v>
      </c>
      <c r="O269">
        <f t="shared" si="4"/>
        <v>189324357.17378771</v>
      </c>
    </row>
    <row r="270" spans="1:15" x14ac:dyDescent="0.25">
      <c r="A270">
        <v>7.6800000000000006</v>
      </c>
      <c r="B270">
        <v>51.95</v>
      </c>
      <c r="C270">
        <v>3.8327246839729852</v>
      </c>
      <c r="D270">
        <v>100</v>
      </c>
      <c r="E270">
        <v>0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191636234.19864926</v>
      </c>
    </row>
    <row r="271" spans="1:15" x14ac:dyDescent="0.25">
      <c r="A271">
        <v>7.8800000000000008</v>
      </c>
      <c r="B271">
        <v>51.95</v>
      </c>
      <c r="C271">
        <v>3.834378519736374</v>
      </c>
      <c r="D271">
        <v>100</v>
      </c>
      <c r="E271">
        <v>0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191718925.9868187</v>
      </c>
    </row>
    <row r="272" spans="1:15" x14ac:dyDescent="0.25">
      <c r="A272">
        <v>8.08</v>
      </c>
      <c r="B272">
        <v>51.95</v>
      </c>
      <c r="C272">
        <v>3.8429628695845102</v>
      </c>
      <c r="D272">
        <v>97</v>
      </c>
      <c r="E272">
        <v>1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192148143.47922552</v>
      </c>
    </row>
    <row r="273" spans="1:15" x14ac:dyDescent="0.25">
      <c r="A273">
        <v>8.2800000000000011</v>
      </c>
      <c r="B273">
        <v>51.95</v>
      </c>
      <c r="C273">
        <v>3.8422181379412179</v>
      </c>
      <c r="D273">
        <v>96</v>
      </c>
      <c r="E273">
        <v>17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192110906.8970609</v>
      </c>
    </row>
    <row r="274" spans="1:15" x14ac:dyDescent="0.25">
      <c r="A274">
        <v>8.48</v>
      </c>
      <c r="B274">
        <v>51.95</v>
      </c>
      <c r="C274">
        <v>3.8597765864348972</v>
      </c>
      <c r="D274">
        <v>98</v>
      </c>
      <c r="E274">
        <v>0</v>
      </c>
      <c r="F274">
        <v>32</v>
      </c>
      <c r="G274">
        <v>31</v>
      </c>
      <c r="H274">
        <v>56791.694673162303</v>
      </c>
      <c r="I274">
        <v>9</v>
      </c>
      <c r="J274">
        <v>5</v>
      </c>
      <c r="K274" t="s">
        <v>12</v>
      </c>
      <c r="L274">
        <v>576509.99488311633</v>
      </c>
      <c r="M274">
        <v>6410.6864837531466</v>
      </c>
      <c r="O274">
        <f t="shared" si="4"/>
        <v>192988829.32174486</v>
      </c>
    </row>
    <row r="275" spans="1:15" x14ac:dyDescent="0.25">
      <c r="A275">
        <v>8.68</v>
      </c>
      <c r="B275">
        <v>51.95</v>
      </c>
      <c r="C275">
        <v>3.8959204204864881</v>
      </c>
      <c r="D275">
        <v>100</v>
      </c>
      <c r="E275">
        <v>13</v>
      </c>
      <c r="F275">
        <v>32</v>
      </c>
      <c r="G275">
        <v>31</v>
      </c>
      <c r="H275">
        <v>56791.694673162303</v>
      </c>
      <c r="I275">
        <v>9</v>
      </c>
      <c r="J275">
        <v>5</v>
      </c>
      <c r="K275" t="s">
        <v>12</v>
      </c>
      <c r="L275">
        <v>576509.99488311633</v>
      </c>
      <c r="M275">
        <v>6391.5512713695352</v>
      </c>
      <c r="O275">
        <f t="shared" si="4"/>
        <v>194796021.02432442</v>
      </c>
    </row>
    <row r="276" spans="1:15" x14ac:dyDescent="0.25">
      <c r="A276">
        <v>8.8800000000000008</v>
      </c>
      <c r="B276">
        <v>51.95</v>
      </c>
      <c r="C276">
        <v>3.8987830217783799</v>
      </c>
      <c r="D276">
        <v>100</v>
      </c>
      <c r="E276">
        <v>13</v>
      </c>
      <c r="F276">
        <v>32</v>
      </c>
      <c r="G276">
        <v>31</v>
      </c>
      <c r="H276">
        <v>56791.694673162303</v>
      </c>
      <c r="I276">
        <v>9</v>
      </c>
      <c r="J276">
        <v>5</v>
      </c>
      <c r="K276" t="s">
        <v>12</v>
      </c>
      <c r="L276">
        <v>576509.99488311633</v>
      </c>
      <c r="M276">
        <v>6372.4281862369126</v>
      </c>
      <c r="O276">
        <f t="shared" si="4"/>
        <v>194939151.08891898</v>
      </c>
    </row>
    <row r="277" spans="1:15" x14ac:dyDescent="0.25">
      <c r="A277">
        <v>9.08</v>
      </c>
      <c r="B277">
        <v>51.95</v>
      </c>
      <c r="C277">
        <v>3.9863145322417219</v>
      </c>
      <c r="D277">
        <v>106</v>
      </c>
      <c r="E277">
        <v>26</v>
      </c>
      <c r="F277">
        <v>32</v>
      </c>
      <c r="G277">
        <v>31</v>
      </c>
      <c r="H277">
        <v>56791.694673162303</v>
      </c>
      <c r="I277">
        <v>9</v>
      </c>
      <c r="J277">
        <v>5</v>
      </c>
      <c r="K277" t="s">
        <v>12</v>
      </c>
      <c r="L277">
        <v>576509.99488311633</v>
      </c>
      <c r="M277">
        <v>6353.3173540821899</v>
      </c>
      <c r="O277">
        <f t="shared" si="4"/>
        <v>199315726.61208609</v>
      </c>
    </row>
    <row r="278" spans="1:15" x14ac:dyDescent="0.25">
      <c r="A278">
        <v>9.2800000000000011</v>
      </c>
      <c r="B278">
        <v>51.95</v>
      </c>
      <c r="C278">
        <v>4.1142094395188407</v>
      </c>
      <c r="D278">
        <v>100</v>
      </c>
      <c r="E278">
        <v>427</v>
      </c>
      <c r="F278">
        <v>31</v>
      </c>
      <c r="G278">
        <v>30</v>
      </c>
      <c r="H278">
        <v>55016.95421462597</v>
      </c>
      <c r="I278">
        <v>9</v>
      </c>
      <c r="J278">
        <v>5</v>
      </c>
      <c r="K278" t="s">
        <v>12</v>
      </c>
      <c r="L278">
        <v>558494.05754301895</v>
      </c>
      <c r="M278">
        <v>6334.2189020310398</v>
      </c>
      <c r="O278">
        <f t="shared" si="4"/>
        <v>205710471.97594205</v>
      </c>
    </row>
    <row r="279" spans="1:15" x14ac:dyDescent="0.25">
      <c r="A279">
        <v>9.48</v>
      </c>
      <c r="B279">
        <v>51.95</v>
      </c>
      <c r="C279">
        <v>4.2275403740554749</v>
      </c>
      <c r="D279">
        <v>92</v>
      </c>
      <c r="E279">
        <v>918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211377018.70277375</v>
      </c>
    </row>
    <row r="280" spans="1:15" x14ac:dyDescent="0.25">
      <c r="A280">
        <v>9.68</v>
      </c>
      <c r="B280">
        <v>51.95</v>
      </c>
      <c r="C280">
        <v>4.2478163524602399</v>
      </c>
      <c r="D280">
        <v>91</v>
      </c>
      <c r="E280">
        <v>894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212390817.62301201</v>
      </c>
    </row>
    <row r="281" spans="1:15" x14ac:dyDescent="0.25">
      <c r="A281">
        <v>9.8800000000000008</v>
      </c>
      <c r="B281">
        <v>51.95</v>
      </c>
      <c r="C281">
        <v>4.251251113413022</v>
      </c>
      <c r="D281">
        <v>90</v>
      </c>
      <c r="E281">
        <v>987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212562555.67065111</v>
      </c>
    </row>
    <row r="282" spans="1:15" x14ac:dyDescent="0.25">
      <c r="A282">
        <v>6.08</v>
      </c>
      <c r="B282">
        <v>51.75</v>
      </c>
      <c r="C282">
        <v>3.6372516863190532</v>
      </c>
      <c r="D282">
        <v>91</v>
      </c>
      <c r="E282">
        <v>2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181862584.31595266</v>
      </c>
    </row>
    <row r="283" spans="1:15" x14ac:dyDescent="0.25">
      <c r="A283">
        <v>6.28</v>
      </c>
      <c r="B283">
        <v>51.75</v>
      </c>
      <c r="C283">
        <v>3.6908839653085028</v>
      </c>
      <c r="D283">
        <v>91</v>
      </c>
      <c r="E283">
        <v>19</v>
      </c>
      <c r="F283">
        <v>30</v>
      </c>
      <c r="G283">
        <v>29</v>
      </c>
      <c r="H283">
        <v>53242.213756089652</v>
      </c>
      <c r="I283">
        <v>9</v>
      </c>
      <c r="J283">
        <v>5</v>
      </c>
      <c r="K283" t="s">
        <v>12</v>
      </c>
      <c r="L283">
        <v>540478.12020292156</v>
      </c>
      <c r="M283">
        <v>6611.0834459873531</v>
      </c>
      <c r="O283">
        <f t="shared" si="4"/>
        <v>184544198.26542515</v>
      </c>
    </row>
    <row r="284" spans="1:15" x14ac:dyDescent="0.25">
      <c r="A284">
        <v>6.48</v>
      </c>
      <c r="B284">
        <v>51.75</v>
      </c>
      <c r="C284">
        <v>3.7453361824687148</v>
      </c>
      <c r="D284">
        <v>96</v>
      </c>
      <c r="E284">
        <v>5</v>
      </c>
      <c r="F284">
        <v>30</v>
      </c>
      <c r="G284">
        <v>29</v>
      </c>
      <c r="H284">
        <v>53242.213756089652</v>
      </c>
      <c r="I284">
        <v>9</v>
      </c>
      <c r="J284">
        <v>5</v>
      </c>
      <c r="K284" t="s">
        <v>12</v>
      </c>
      <c r="L284">
        <v>540478.12020292156</v>
      </c>
      <c r="M284">
        <v>6591.8075796802541</v>
      </c>
      <c r="O284">
        <f t="shared" si="4"/>
        <v>187266809.12343574</v>
      </c>
    </row>
    <row r="285" spans="1:15" x14ac:dyDescent="0.25">
      <c r="A285">
        <v>6.6800000000000006</v>
      </c>
      <c r="B285">
        <v>51.75</v>
      </c>
      <c r="C285">
        <v>3.7436795447008802</v>
      </c>
      <c r="D285">
        <v>96</v>
      </c>
      <c r="E285">
        <v>3</v>
      </c>
      <c r="F285">
        <v>30</v>
      </c>
      <c r="G285">
        <v>29</v>
      </c>
      <c r="H285">
        <v>53242.213756089652</v>
      </c>
      <c r="I285">
        <v>9</v>
      </c>
      <c r="J285">
        <v>5</v>
      </c>
      <c r="K285" t="s">
        <v>12</v>
      </c>
      <c r="L285">
        <v>540478.12020292156</v>
      </c>
      <c r="M285">
        <v>6572.5425329586633</v>
      </c>
      <c r="O285">
        <f t="shared" si="4"/>
        <v>187183977.235044</v>
      </c>
    </row>
    <row r="286" spans="1:15" x14ac:dyDescent="0.25">
      <c r="A286">
        <v>6.8800000000000008</v>
      </c>
      <c r="B286">
        <v>51.75</v>
      </c>
      <c r="C286">
        <v>3.7435794399356959</v>
      </c>
      <c r="D286">
        <v>96</v>
      </c>
      <c r="E286">
        <v>3</v>
      </c>
      <c r="F286">
        <v>30</v>
      </c>
      <c r="G286">
        <v>29</v>
      </c>
      <c r="H286">
        <v>53242.213756089652</v>
      </c>
      <c r="I286">
        <v>9</v>
      </c>
      <c r="J286">
        <v>5</v>
      </c>
      <c r="K286" t="s">
        <v>12</v>
      </c>
      <c r="L286">
        <v>540478.12020292156</v>
      </c>
      <c r="M286">
        <v>6553.2884173576858</v>
      </c>
      <c r="O286">
        <f t="shared" si="4"/>
        <v>187178971.99678481</v>
      </c>
    </row>
    <row r="287" spans="1:15" x14ac:dyDescent="0.25">
      <c r="A287">
        <v>7.08</v>
      </c>
      <c r="B287">
        <v>51.75</v>
      </c>
      <c r="C287">
        <v>3.7352440909159328</v>
      </c>
      <c r="D287">
        <v>92</v>
      </c>
      <c r="E287">
        <v>0</v>
      </c>
      <c r="F287">
        <v>31</v>
      </c>
      <c r="G287">
        <v>30</v>
      </c>
      <c r="H287">
        <v>55016.95421462597</v>
      </c>
      <c r="I287">
        <v>9</v>
      </c>
      <c r="J287">
        <v>5</v>
      </c>
      <c r="K287" t="s">
        <v>12</v>
      </c>
      <c r="L287">
        <v>558494.05754301895</v>
      </c>
      <c r="M287">
        <v>6534.0453456171081</v>
      </c>
      <c r="O287">
        <f t="shared" si="4"/>
        <v>186762204.54579663</v>
      </c>
    </row>
    <row r="288" spans="1:15" x14ac:dyDescent="0.25">
      <c r="A288">
        <v>7.28</v>
      </c>
      <c r="B288">
        <v>51.75</v>
      </c>
      <c r="C288">
        <v>3.7583609053610161</v>
      </c>
      <c r="D288">
        <v>93</v>
      </c>
      <c r="E288">
        <v>16</v>
      </c>
      <c r="F288">
        <v>31</v>
      </c>
      <c r="G288">
        <v>30</v>
      </c>
      <c r="H288">
        <v>55016.95421462597</v>
      </c>
      <c r="I288">
        <v>9</v>
      </c>
      <c r="J288">
        <v>5</v>
      </c>
      <c r="K288" t="s">
        <v>12</v>
      </c>
      <c r="L288">
        <v>558494.05754301895</v>
      </c>
      <c r="M288">
        <v>6514.8134316982778</v>
      </c>
      <c r="O288">
        <f t="shared" si="4"/>
        <v>187918045.26805079</v>
      </c>
    </row>
    <row r="289" spans="1:15" x14ac:dyDescent="0.25">
      <c r="A289">
        <v>7.48</v>
      </c>
      <c r="B289">
        <v>51.75</v>
      </c>
      <c r="C289">
        <v>3.7938405682538621</v>
      </c>
      <c r="D289">
        <v>96</v>
      </c>
      <c r="E289">
        <v>10</v>
      </c>
      <c r="F289">
        <v>31</v>
      </c>
      <c r="G289">
        <v>30</v>
      </c>
      <c r="H289">
        <v>55016.95421462597</v>
      </c>
      <c r="I289">
        <v>9</v>
      </c>
      <c r="J289">
        <v>5</v>
      </c>
      <c r="K289" t="s">
        <v>12</v>
      </c>
      <c r="L289">
        <v>558494.05754301895</v>
      </c>
      <c r="M289">
        <v>6495.5927908012472</v>
      </c>
      <c r="O289">
        <f t="shared" si="4"/>
        <v>189692028.41269311</v>
      </c>
    </row>
    <row r="290" spans="1:15" x14ac:dyDescent="0.25">
      <c r="A290">
        <v>7.6800000000000006</v>
      </c>
      <c r="B290">
        <v>51.75</v>
      </c>
      <c r="C290">
        <v>3.8399357567875181</v>
      </c>
      <c r="D290">
        <v>100</v>
      </c>
      <c r="E290">
        <v>0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191996787.83937591</v>
      </c>
    </row>
    <row r="291" spans="1:15" x14ac:dyDescent="0.25">
      <c r="A291">
        <v>7.8800000000000008</v>
      </c>
      <c r="B291">
        <v>51.75</v>
      </c>
      <c r="C291">
        <v>3.841420777168199</v>
      </c>
      <c r="D291">
        <v>100</v>
      </c>
      <c r="E291">
        <v>0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192071038.85840994</v>
      </c>
    </row>
    <row r="292" spans="1:15" x14ac:dyDescent="0.25">
      <c r="A292">
        <v>8.08</v>
      </c>
      <c r="B292">
        <v>51.75</v>
      </c>
      <c r="C292">
        <v>3.8498163289202201</v>
      </c>
      <c r="D292">
        <v>97</v>
      </c>
      <c r="E292">
        <v>1</v>
      </c>
      <c r="F292">
        <v>32</v>
      </c>
      <c r="G292">
        <v>31</v>
      </c>
      <c r="H292">
        <v>56791.694673162303</v>
      </c>
      <c r="I292">
        <v>9</v>
      </c>
      <c r="J292">
        <v>5</v>
      </c>
      <c r="K292" t="s">
        <v>12</v>
      </c>
      <c r="L292">
        <v>576509.99488311633</v>
      </c>
      <c r="M292">
        <v>6437.9996771884626</v>
      </c>
      <c r="O292">
        <f t="shared" si="4"/>
        <v>192490816.44601101</v>
      </c>
    </row>
    <row r="293" spans="1:15" x14ac:dyDescent="0.25">
      <c r="A293">
        <v>8.2800000000000011</v>
      </c>
      <c r="B293">
        <v>51.75</v>
      </c>
      <c r="C293">
        <v>3.8488690488607582</v>
      </c>
      <c r="D293">
        <v>96</v>
      </c>
      <c r="E293">
        <v>17</v>
      </c>
      <c r="F293">
        <v>32</v>
      </c>
      <c r="G293">
        <v>31</v>
      </c>
      <c r="H293">
        <v>56791.694673162303</v>
      </c>
      <c r="I293">
        <v>9</v>
      </c>
      <c r="J293">
        <v>5</v>
      </c>
      <c r="K293" t="s">
        <v>12</v>
      </c>
      <c r="L293">
        <v>576509.99488311633</v>
      </c>
      <c r="M293">
        <v>6418.825305766265</v>
      </c>
      <c r="O293">
        <f t="shared" si="4"/>
        <v>192443452.4430379</v>
      </c>
    </row>
    <row r="294" spans="1:15" x14ac:dyDescent="0.25">
      <c r="A294">
        <v>8.48</v>
      </c>
      <c r="B294">
        <v>51.75</v>
      </c>
      <c r="C294">
        <v>3.866216804728329</v>
      </c>
      <c r="D294">
        <v>98</v>
      </c>
      <c r="E294">
        <v>0</v>
      </c>
      <c r="F294">
        <v>32</v>
      </c>
      <c r="G294">
        <v>31</v>
      </c>
      <c r="H294">
        <v>56791.694673162303</v>
      </c>
      <c r="I294">
        <v>9</v>
      </c>
      <c r="J294">
        <v>5</v>
      </c>
      <c r="K294" t="s">
        <v>12</v>
      </c>
      <c r="L294">
        <v>576509.99488311633</v>
      </c>
      <c r="M294">
        <v>6399.6628025631999</v>
      </c>
      <c r="O294">
        <f t="shared" si="4"/>
        <v>193310840.23641646</v>
      </c>
    </row>
    <row r="295" spans="1:15" x14ac:dyDescent="0.25">
      <c r="A295">
        <v>8.68</v>
      </c>
      <c r="B295">
        <v>51.75</v>
      </c>
      <c r="C295">
        <v>3.9021465715466199</v>
      </c>
      <c r="D295">
        <v>100</v>
      </c>
      <c r="E295">
        <v>13</v>
      </c>
      <c r="F295">
        <v>32</v>
      </c>
      <c r="G295">
        <v>31</v>
      </c>
      <c r="H295">
        <v>56791.694673162303</v>
      </c>
      <c r="I295">
        <v>9</v>
      </c>
      <c r="J295">
        <v>5</v>
      </c>
      <c r="K295" t="s">
        <v>12</v>
      </c>
      <c r="L295">
        <v>576509.99488311633</v>
      </c>
      <c r="M295">
        <v>6380.5122905849503</v>
      </c>
      <c r="O295">
        <f t="shared" si="4"/>
        <v>195107328.57733101</v>
      </c>
    </row>
    <row r="296" spans="1:15" x14ac:dyDescent="0.25">
      <c r="A296">
        <v>8.8800000000000008</v>
      </c>
      <c r="B296">
        <v>51.75</v>
      </c>
      <c r="C296">
        <v>3.9047955949587152</v>
      </c>
      <c r="D296">
        <v>100</v>
      </c>
      <c r="E296">
        <v>13</v>
      </c>
      <c r="F296">
        <v>32</v>
      </c>
      <c r="G296">
        <v>31</v>
      </c>
      <c r="H296">
        <v>56791.694673162303</v>
      </c>
      <c r="I296">
        <v>9</v>
      </c>
      <c r="J296">
        <v>5</v>
      </c>
      <c r="K296" t="s">
        <v>12</v>
      </c>
      <c r="L296">
        <v>576509.99488311633</v>
      </c>
      <c r="M296">
        <v>6361.3738942027376</v>
      </c>
      <c r="O296">
        <f t="shared" si="4"/>
        <v>195239779.74793577</v>
      </c>
    </row>
    <row r="297" spans="1:15" x14ac:dyDescent="0.25">
      <c r="A297">
        <v>9.08</v>
      </c>
      <c r="B297">
        <v>51.75</v>
      </c>
      <c r="C297">
        <v>3.9921170065270659</v>
      </c>
      <c r="D297">
        <v>106</v>
      </c>
      <c r="E297">
        <v>26</v>
      </c>
      <c r="F297">
        <v>32</v>
      </c>
      <c r="G297">
        <v>31</v>
      </c>
      <c r="H297">
        <v>56791.694673162303</v>
      </c>
      <c r="I297">
        <v>9</v>
      </c>
      <c r="J297">
        <v>5</v>
      </c>
      <c r="K297" t="s">
        <v>12</v>
      </c>
      <c r="L297">
        <v>576509.99488311633</v>
      </c>
      <c r="M297">
        <v>6342.2477391724697</v>
      </c>
      <c r="O297">
        <f t="shared" si="4"/>
        <v>199605850.32635328</v>
      </c>
    </row>
    <row r="298" spans="1:15" x14ac:dyDescent="0.25">
      <c r="A298">
        <v>9.2800000000000011</v>
      </c>
      <c r="B298">
        <v>51.75</v>
      </c>
      <c r="C298">
        <v>4.1198075006389248</v>
      </c>
      <c r="D298">
        <v>100</v>
      </c>
      <c r="E298">
        <v>427</v>
      </c>
      <c r="F298">
        <v>31</v>
      </c>
      <c r="G298">
        <v>30</v>
      </c>
      <c r="H298">
        <v>55016.95421462597</v>
      </c>
      <c r="I298">
        <v>9</v>
      </c>
      <c r="J298">
        <v>5</v>
      </c>
      <c r="K298" t="s">
        <v>12</v>
      </c>
      <c r="L298">
        <v>558494.05754301895</v>
      </c>
      <c r="M298">
        <v>6323.1339526541597</v>
      </c>
      <c r="O298">
        <f t="shared" si="4"/>
        <v>205990375.03194624</v>
      </c>
    </row>
    <row r="299" spans="1:15" x14ac:dyDescent="0.25">
      <c r="A299">
        <v>9.48</v>
      </c>
      <c r="B299">
        <v>51.75</v>
      </c>
      <c r="C299">
        <v>4.2329425118856827</v>
      </c>
      <c r="D299">
        <v>94</v>
      </c>
      <c r="E299">
        <v>804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211647125.59428415</v>
      </c>
    </row>
    <row r="300" spans="1:15" x14ac:dyDescent="0.25">
      <c r="A300">
        <v>9.68</v>
      </c>
      <c r="B300">
        <v>51.75</v>
      </c>
      <c r="C300">
        <v>4.2534343480496366</v>
      </c>
      <c r="D300">
        <v>91</v>
      </c>
      <c r="E300">
        <v>967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212671717.40248182</v>
      </c>
    </row>
    <row r="301" spans="1:15" x14ac:dyDescent="0.25">
      <c r="A301">
        <v>9.8800000000000008</v>
      </c>
      <c r="B301">
        <v>51.75</v>
      </c>
      <c r="C301">
        <v>4.2562828983468552</v>
      </c>
      <c r="D301">
        <v>90</v>
      </c>
      <c r="E301">
        <v>987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212814144.91734275</v>
      </c>
    </row>
    <row r="302" spans="1:15" x14ac:dyDescent="0.25">
      <c r="A302">
        <v>6.08</v>
      </c>
      <c r="B302">
        <v>51.55</v>
      </c>
      <c r="C302">
        <v>3.7223496553875481</v>
      </c>
      <c r="D302">
        <v>93</v>
      </c>
      <c r="E302">
        <v>15</v>
      </c>
      <c r="F302">
        <v>30</v>
      </c>
      <c r="G302">
        <v>29</v>
      </c>
      <c r="H302">
        <v>53242.213756089652</v>
      </c>
      <c r="I302">
        <v>9</v>
      </c>
      <c r="J302">
        <v>5</v>
      </c>
      <c r="K302" t="s">
        <v>12</v>
      </c>
      <c r="L302">
        <v>540478.12020292156</v>
      </c>
      <c r="M302">
        <v>6619.5561230910653</v>
      </c>
      <c r="O302">
        <f t="shared" si="4"/>
        <v>186117482.76937741</v>
      </c>
    </row>
    <row r="303" spans="1:15" x14ac:dyDescent="0.25">
      <c r="A303">
        <v>6.28</v>
      </c>
      <c r="B303">
        <v>51.55</v>
      </c>
      <c r="C303">
        <v>3.7710852017263128</v>
      </c>
      <c r="D303">
        <v>94</v>
      </c>
      <c r="E303">
        <v>3</v>
      </c>
      <c r="F303">
        <v>31</v>
      </c>
      <c r="G303">
        <v>30</v>
      </c>
      <c r="H303">
        <v>55016.95421462597</v>
      </c>
      <c r="I303">
        <v>9</v>
      </c>
      <c r="J303">
        <v>5</v>
      </c>
      <c r="K303" t="s">
        <v>12</v>
      </c>
      <c r="L303">
        <v>558494.05754301895</v>
      </c>
      <c r="M303">
        <v>6600.2543359463152</v>
      </c>
      <c r="O303">
        <f t="shared" si="4"/>
        <v>188554260.08631563</v>
      </c>
    </row>
    <row r="304" spans="1:15" x14ac:dyDescent="0.25">
      <c r="A304">
        <v>6.48</v>
      </c>
      <c r="B304">
        <v>51.55</v>
      </c>
      <c r="C304">
        <v>3.7953040979496029</v>
      </c>
      <c r="D304">
        <v>96</v>
      </c>
      <c r="E304">
        <v>2</v>
      </c>
      <c r="F304">
        <v>31</v>
      </c>
      <c r="G304">
        <v>30</v>
      </c>
      <c r="H304">
        <v>55016.95421462597</v>
      </c>
      <c r="I304">
        <v>9</v>
      </c>
      <c r="J304">
        <v>5</v>
      </c>
      <c r="K304" t="s">
        <v>12</v>
      </c>
      <c r="L304">
        <v>558494.05754301895</v>
      </c>
      <c r="M304">
        <v>6580.9632457389907</v>
      </c>
      <c r="O304">
        <f t="shared" si="4"/>
        <v>189765204.89748013</v>
      </c>
    </row>
    <row r="305" spans="1:15" x14ac:dyDescent="0.25">
      <c r="A305">
        <v>6.6800000000000006</v>
      </c>
      <c r="B305">
        <v>51.55</v>
      </c>
      <c r="C305">
        <v>3.7833842125733752</v>
      </c>
      <c r="D305">
        <v>95</v>
      </c>
      <c r="E305">
        <v>4</v>
      </c>
      <c r="F305">
        <v>31</v>
      </c>
      <c r="G305">
        <v>30</v>
      </c>
      <c r="H305">
        <v>55016.95421462597</v>
      </c>
      <c r="I305">
        <v>9</v>
      </c>
      <c r="J305">
        <v>5</v>
      </c>
      <c r="K305" t="s">
        <v>12</v>
      </c>
      <c r="L305">
        <v>558494.05754301895</v>
      </c>
      <c r="M305">
        <v>6561.6829627844354</v>
      </c>
      <c r="O305">
        <f t="shared" si="4"/>
        <v>189169210.62866876</v>
      </c>
    </row>
    <row r="306" spans="1:15" x14ac:dyDescent="0.25">
      <c r="A306">
        <v>6.8800000000000008</v>
      </c>
      <c r="B306">
        <v>51.55</v>
      </c>
      <c r="C306">
        <v>3.7832943421072449</v>
      </c>
      <c r="D306">
        <v>95</v>
      </c>
      <c r="E306">
        <v>4</v>
      </c>
      <c r="F306">
        <v>31</v>
      </c>
      <c r="G306">
        <v>30</v>
      </c>
      <c r="H306">
        <v>55016.95421462597</v>
      </c>
      <c r="I306">
        <v>9</v>
      </c>
      <c r="J306">
        <v>5</v>
      </c>
      <c r="K306" t="s">
        <v>12</v>
      </c>
      <c r="L306">
        <v>558494.05754301895</v>
      </c>
      <c r="M306">
        <v>6542.4135985900066</v>
      </c>
      <c r="O306">
        <f t="shared" si="4"/>
        <v>189164717.10536224</v>
      </c>
    </row>
    <row r="307" spans="1:15" x14ac:dyDescent="0.25">
      <c r="A307">
        <v>7.08</v>
      </c>
      <c r="B307">
        <v>51.55</v>
      </c>
      <c r="C307">
        <v>3.75197025588791</v>
      </c>
      <c r="D307">
        <v>92</v>
      </c>
      <c r="E307">
        <v>15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187598512.79439551</v>
      </c>
    </row>
    <row r="308" spans="1:15" x14ac:dyDescent="0.25">
      <c r="A308">
        <v>7.28</v>
      </c>
      <c r="B308">
        <v>51.55</v>
      </c>
      <c r="C308">
        <v>3.765232957275455</v>
      </c>
      <c r="D308">
        <v>93</v>
      </c>
      <c r="E308">
        <v>15</v>
      </c>
      <c r="F308">
        <v>31</v>
      </c>
      <c r="G308">
        <v>30</v>
      </c>
      <c r="H308">
        <v>55016.95421462597</v>
      </c>
      <c r="I308">
        <v>9</v>
      </c>
      <c r="J308">
        <v>5</v>
      </c>
      <c r="K308" t="s">
        <v>12</v>
      </c>
      <c r="L308">
        <v>558494.05754301895</v>
      </c>
      <c r="M308">
        <v>6503.9080785718143</v>
      </c>
      <c r="O308">
        <f t="shared" si="4"/>
        <v>188261647.86377275</v>
      </c>
    </row>
    <row r="309" spans="1:15" x14ac:dyDescent="0.25">
      <c r="A309">
        <v>7.48</v>
      </c>
      <c r="B309">
        <v>51.55</v>
      </c>
      <c r="C309">
        <v>3.814507555522419</v>
      </c>
      <c r="D309">
        <v>94</v>
      </c>
      <c r="E309">
        <v>1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190725377.77612096</v>
      </c>
    </row>
    <row r="310" spans="1:15" x14ac:dyDescent="0.25">
      <c r="A310">
        <v>7.6800000000000006</v>
      </c>
      <c r="B310">
        <v>51.55</v>
      </c>
      <c r="C310">
        <v>3.8740616264303922</v>
      </c>
      <c r="D310">
        <v>97</v>
      </c>
      <c r="E310">
        <v>34</v>
      </c>
      <c r="F310">
        <v>32</v>
      </c>
      <c r="G310">
        <v>31</v>
      </c>
      <c r="H310">
        <v>56791.694673162303</v>
      </c>
      <c r="I310">
        <v>9</v>
      </c>
      <c r="J310">
        <v>5</v>
      </c>
      <c r="K310" t="s">
        <v>12</v>
      </c>
      <c r="L310">
        <v>576509.99488311633</v>
      </c>
      <c r="M310">
        <v>6465.4476022262452</v>
      </c>
      <c r="O310">
        <f t="shared" si="4"/>
        <v>193703081.32151961</v>
      </c>
    </row>
    <row r="311" spans="1:15" x14ac:dyDescent="0.25">
      <c r="A311">
        <v>7.8800000000000008</v>
      </c>
      <c r="B311">
        <v>51.55</v>
      </c>
      <c r="C311">
        <v>3.875306137552605</v>
      </c>
      <c r="D311">
        <v>98</v>
      </c>
      <c r="E311">
        <v>13</v>
      </c>
      <c r="F311">
        <v>32</v>
      </c>
      <c r="G311">
        <v>31</v>
      </c>
      <c r="H311">
        <v>56791.694673162303</v>
      </c>
      <c r="I311">
        <v>9</v>
      </c>
      <c r="J311">
        <v>5</v>
      </c>
      <c r="K311" t="s">
        <v>12</v>
      </c>
      <c r="L311">
        <v>576509.99488311633</v>
      </c>
      <c r="M311">
        <v>6446.2345473495998</v>
      </c>
      <c r="O311">
        <f t="shared" si="4"/>
        <v>193765306.87763026</v>
      </c>
    </row>
    <row r="312" spans="1:15" x14ac:dyDescent="0.25">
      <c r="A312">
        <v>8.08</v>
      </c>
      <c r="B312">
        <v>51.55</v>
      </c>
      <c r="C312">
        <v>3.9102824944109931</v>
      </c>
      <c r="D312">
        <v>97</v>
      </c>
      <c r="E312">
        <v>16</v>
      </c>
      <c r="F312">
        <v>33</v>
      </c>
      <c r="G312">
        <v>32</v>
      </c>
      <c r="H312">
        <v>58566.435131698607</v>
      </c>
      <c r="I312">
        <v>9</v>
      </c>
      <c r="J312">
        <v>5</v>
      </c>
      <c r="K312" t="s">
        <v>12</v>
      </c>
      <c r="L312">
        <v>594525.93222321372</v>
      </c>
      <c r="M312">
        <v>6427.0331062645882</v>
      </c>
      <c r="O312">
        <f t="shared" si="4"/>
        <v>195514124.72054964</v>
      </c>
    </row>
    <row r="313" spans="1:15" x14ac:dyDescent="0.25">
      <c r="A313">
        <v>8.2800000000000011</v>
      </c>
      <c r="B313">
        <v>51.55</v>
      </c>
      <c r="C313">
        <v>3.8861994864037599</v>
      </c>
      <c r="D313">
        <v>97</v>
      </c>
      <c r="E313">
        <v>46</v>
      </c>
      <c r="F313">
        <v>32</v>
      </c>
      <c r="G313">
        <v>31</v>
      </c>
      <c r="H313">
        <v>56791.694673162303</v>
      </c>
      <c r="I313">
        <v>9</v>
      </c>
      <c r="J313">
        <v>5</v>
      </c>
      <c r="K313" t="s">
        <v>12</v>
      </c>
      <c r="L313">
        <v>576509.99488311633</v>
      </c>
      <c r="M313">
        <v>6407.843399305274</v>
      </c>
      <c r="O313">
        <f t="shared" si="4"/>
        <v>194309974.32018799</v>
      </c>
    </row>
    <row r="314" spans="1:15" x14ac:dyDescent="0.25">
      <c r="A314">
        <v>8.48</v>
      </c>
      <c r="B314">
        <v>51.55</v>
      </c>
      <c r="C314">
        <v>3.889997852399139</v>
      </c>
      <c r="D314">
        <v>98</v>
      </c>
      <c r="E314">
        <v>28</v>
      </c>
      <c r="F314">
        <v>32</v>
      </c>
      <c r="G314">
        <v>31</v>
      </c>
      <c r="H314">
        <v>56791.694673162303</v>
      </c>
      <c r="I314">
        <v>9</v>
      </c>
      <c r="J314">
        <v>5</v>
      </c>
      <c r="K314" t="s">
        <v>12</v>
      </c>
      <c r="L314">
        <v>576509.99488311633</v>
      </c>
      <c r="M314">
        <v>6388.6655481385806</v>
      </c>
      <c r="O314">
        <f t="shared" si="4"/>
        <v>194499892.61995694</v>
      </c>
    </row>
    <row r="315" spans="1:15" x14ac:dyDescent="0.25">
      <c r="A315">
        <v>8.68</v>
      </c>
      <c r="B315">
        <v>51.55</v>
      </c>
      <c r="C315">
        <v>3.918902855261015</v>
      </c>
      <c r="D315">
        <v>101</v>
      </c>
      <c r="E315">
        <v>9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195945142.76305076</v>
      </c>
    </row>
    <row r="316" spans="1:15" x14ac:dyDescent="0.25">
      <c r="A316">
        <v>8.8800000000000008</v>
      </c>
      <c r="B316">
        <v>51.55</v>
      </c>
      <c r="C316">
        <v>3.9213625584558911</v>
      </c>
      <c r="D316">
        <v>101</v>
      </c>
      <c r="E316">
        <v>9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196068127.92279455</v>
      </c>
    </row>
    <row r="317" spans="1:15" x14ac:dyDescent="0.25">
      <c r="A317">
        <v>9.08</v>
      </c>
      <c r="B317">
        <v>51.55</v>
      </c>
      <c r="C317">
        <v>4.0489111017020152</v>
      </c>
      <c r="D317">
        <v>101</v>
      </c>
      <c r="E317">
        <v>213</v>
      </c>
      <c r="F317">
        <v>32</v>
      </c>
      <c r="G317">
        <v>31</v>
      </c>
      <c r="H317">
        <v>56791.694673162303</v>
      </c>
      <c r="I317">
        <v>9</v>
      </c>
      <c r="J317">
        <v>5</v>
      </c>
      <c r="K317" t="s">
        <v>12</v>
      </c>
      <c r="L317">
        <v>576509.99488311633</v>
      </c>
      <c r="M317">
        <v>6331.204366451504</v>
      </c>
      <c r="O317">
        <f t="shared" si="4"/>
        <v>202445555.08510077</v>
      </c>
    </row>
    <row r="318" spans="1:15" x14ac:dyDescent="0.25">
      <c r="A318">
        <v>9.2800000000000011</v>
      </c>
      <c r="B318">
        <v>51.55</v>
      </c>
      <c r="C318">
        <v>4.1893747906275438</v>
      </c>
      <c r="D318">
        <v>92</v>
      </c>
      <c r="E318">
        <v>770</v>
      </c>
      <c r="F318">
        <v>30</v>
      </c>
      <c r="G318">
        <v>29</v>
      </c>
      <c r="H318">
        <v>53242.213756089652</v>
      </c>
      <c r="I318">
        <v>9</v>
      </c>
      <c r="J318">
        <v>5</v>
      </c>
      <c r="K318" t="s">
        <v>12</v>
      </c>
      <c r="L318">
        <v>540478.12020292156</v>
      </c>
      <c r="M318">
        <v>6312.075182442909</v>
      </c>
      <c r="O318">
        <f t="shared" si="4"/>
        <v>209468739.5313772</v>
      </c>
    </row>
    <row r="319" spans="1:15" x14ac:dyDescent="0.25">
      <c r="A319">
        <v>9.48</v>
      </c>
      <c r="B319">
        <v>51.55</v>
      </c>
      <c r="C319">
        <v>4.3369233522748996</v>
      </c>
      <c r="D319">
        <v>91</v>
      </c>
      <c r="E319">
        <v>1027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216846167.61374497</v>
      </c>
    </row>
    <row r="320" spans="1:15" x14ac:dyDescent="0.25">
      <c r="A320">
        <v>9.68</v>
      </c>
      <c r="B320">
        <v>51.55</v>
      </c>
      <c r="C320">
        <v>4.3810170586647708</v>
      </c>
      <c r="D320">
        <v>91</v>
      </c>
      <c r="E320">
        <v>1094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219050852.93323854</v>
      </c>
    </row>
    <row r="321" spans="1:15" x14ac:dyDescent="0.25">
      <c r="A321">
        <v>9.8800000000000008</v>
      </c>
      <c r="B321">
        <v>51.55</v>
      </c>
      <c r="C321">
        <v>4.3842038481705519</v>
      </c>
      <c r="D321">
        <v>91</v>
      </c>
      <c r="E321">
        <v>1094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219210192.40852758</v>
      </c>
    </row>
    <row r="322" spans="1:15" x14ac:dyDescent="0.25">
      <c r="A322">
        <v>6.08</v>
      </c>
      <c r="B322">
        <v>51.35</v>
      </c>
      <c r="C322">
        <v>3.7903455342992038</v>
      </c>
      <c r="D322">
        <v>95</v>
      </c>
      <c r="E322">
        <v>0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189517276.71496019</v>
      </c>
    </row>
    <row r="323" spans="1:15" x14ac:dyDescent="0.25">
      <c r="A323">
        <v>6.28</v>
      </c>
      <c r="B323">
        <v>51.35</v>
      </c>
      <c r="C323">
        <v>3.8204880008676598</v>
      </c>
      <c r="D323">
        <v>97</v>
      </c>
      <c r="E323">
        <v>9</v>
      </c>
      <c r="F323">
        <v>31</v>
      </c>
      <c r="G323">
        <v>30</v>
      </c>
      <c r="H323">
        <v>55016.95421462597</v>
      </c>
      <c r="I323">
        <v>9</v>
      </c>
      <c r="J323">
        <v>5</v>
      </c>
      <c r="K323" t="s">
        <v>12</v>
      </c>
      <c r="L323">
        <v>558494.05754301895</v>
      </c>
      <c r="M323">
        <v>6589.4524568804854</v>
      </c>
      <c r="O323">
        <f t="shared" ref="O323:O386" si="5">C323*50000000</f>
        <v>191024400.043383</v>
      </c>
    </row>
    <row r="324" spans="1:15" x14ac:dyDescent="0.25">
      <c r="A324">
        <v>6.48</v>
      </c>
      <c r="B324">
        <v>51.35</v>
      </c>
      <c r="C324">
        <v>3.833236682885834</v>
      </c>
      <c r="D324">
        <v>98</v>
      </c>
      <c r="E324">
        <v>10</v>
      </c>
      <c r="F324">
        <v>31</v>
      </c>
      <c r="G324">
        <v>30</v>
      </c>
      <c r="H324">
        <v>55016.95421462597</v>
      </c>
      <c r="I324">
        <v>9</v>
      </c>
      <c r="J324">
        <v>5</v>
      </c>
      <c r="K324" t="s">
        <v>12</v>
      </c>
      <c r="L324">
        <v>558494.05754301895</v>
      </c>
      <c r="M324">
        <v>6570.1460903387388</v>
      </c>
      <c r="O324">
        <f t="shared" si="5"/>
        <v>191661834.1442917</v>
      </c>
    </row>
    <row r="325" spans="1:15" x14ac:dyDescent="0.25">
      <c r="A325">
        <v>6.6800000000000006</v>
      </c>
      <c r="B325">
        <v>51.35</v>
      </c>
      <c r="C325">
        <v>3.835945700924424</v>
      </c>
      <c r="D325">
        <v>98</v>
      </c>
      <c r="E325">
        <v>15</v>
      </c>
      <c r="F325">
        <v>31</v>
      </c>
      <c r="G325">
        <v>30</v>
      </c>
      <c r="H325">
        <v>55016.95421462597</v>
      </c>
      <c r="I325">
        <v>9</v>
      </c>
      <c r="J325">
        <v>5</v>
      </c>
      <c r="K325" t="s">
        <v>12</v>
      </c>
      <c r="L325">
        <v>558494.05754301895</v>
      </c>
      <c r="M325">
        <v>6550.8505180363754</v>
      </c>
      <c r="O325">
        <f t="shared" si="5"/>
        <v>191797285.0462212</v>
      </c>
    </row>
    <row r="326" spans="1:15" x14ac:dyDescent="0.25">
      <c r="A326">
        <v>6.8800000000000008</v>
      </c>
      <c r="B326">
        <v>51.35</v>
      </c>
      <c r="C326">
        <v>3.835864101041544</v>
      </c>
      <c r="D326">
        <v>98</v>
      </c>
      <c r="E326">
        <v>15</v>
      </c>
      <c r="F326">
        <v>31</v>
      </c>
      <c r="G326">
        <v>30</v>
      </c>
      <c r="H326">
        <v>55016.95421462597</v>
      </c>
      <c r="I326">
        <v>9</v>
      </c>
      <c r="J326">
        <v>5</v>
      </c>
      <c r="K326" t="s">
        <v>12</v>
      </c>
      <c r="L326">
        <v>558494.05754301895</v>
      </c>
      <c r="M326">
        <v>6531.5658514475599</v>
      </c>
      <c r="O326">
        <f t="shared" si="5"/>
        <v>191793205.0520772</v>
      </c>
    </row>
    <row r="327" spans="1:15" x14ac:dyDescent="0.25">
      <c r="A327">
        <v>7.08</v>
      </c>
      <c r="B327">
        <v>51.35</v>
      </c>
      <c r="C327">
        <v>3.788600210241273</v>
      </c>
      <c r="D327">
        <v>95</v>
      </c>
      <c r="E327">
        <v>0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189430010.51206365</v>
      </c>
    </row>
    <row r="328" spans="1:15" x14ac:dyDescent="0.25">
      <c r="A328">
        <v>7.28</v>
      </c>
      <c r="B328">
        <v>51.35</v>
      </c>
      <c r="C328">
        <v>3.780590283412816</v>
      </c>
      <c r="D328">
        <v>94</v>
      </c>
      <c r="E328">
        <v>7</v>
      </c>
      <c r="F328">
        <v>31</v>
      </c>
      <c r="G328">
        <v>30</v>
      </c>
      <c r="H328">
        <v>55016.95421462597</v>
      </c>
      <c r="I328">
        <v>9</v>
      </c>
      <c r="J328">
        <v>5</v>
      </c>
      <c r="K328" t="s">
        <v>12</v>
      </c>
      <c r="L328">
        <v>558494.05754301895</v>
      </c>
      <c r="M328">
        <v>6493.0296873884681</v>
      </c>
      <c r="O328">
        <f t="shared" si="5"/>
        <v>189029514.1706408</v>
      </c>
    </row>
    <row r="329" spans="1:15" x14ac:dyDescent="0.25">
      <c r="A329">
        <v>7.48</v>
      </c>
      <c r="B329">
        <v>51.35</v>
      </c>
      <c r="C329">
        <v>3.7953007057305088</v>
      </c>
      <c r="D329">
        <v>91</v>
      </c>
      <c r="E329">
        <v>20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189765035.28652543</v>
      </c>
    </row>
    <row r="330" spans="1:15" x14ac:dyDescent="0.25">
      <c r="A330">
        <v>7.6800000000000006</v>
      </c>
      <c r="B330">
        <v>51.35</v>
      </c>
      <c r="C330">
        <v>3.8848682218088531</v>
      </c>
      <c r="D330">
        <v>95</v>
      </c>
      <c r="E330">
        <v>9</v>
      </c>
      <c r="F330">
        <v>33</v>
      </c>
      <c r="G330">
        <v>32</v>
      </c>
      <c r="H330">
        <v>58566.435131698607</v>
      </c>
      <c r="I330">
        <v>9</v>
      </c>
      <c r="J330">
        <v>5</v>
      </c>
      <c r="K330" t="s">
        <v>12</v>
      </c>
      <c r="L330">
        <v>594525.93222321372</v>
      </c>
      <c r="M330">
        <v>6454.5385145205137</v>
      </c>
      <c r="O330">
        <f t="shared" si="5"/>
        <v>194243411.09044266</v>
      </c>
    </row>
    <row r="331" spans="1:15" x14ac:dyDescent="0.25">
      <c r="A331">
        <v>7.8800000000000008</v>
      </c>
      <c r="B331">
        <v>51.35</v>
      </c>
      <c r="C331">
        <v>3.886100648049462</v>
      </c>
      <c r="D331">
        <v>95</v>
      </c>
      <c r="E331">
        <v>9</v>
      </c>
      <c r="F331">
        <v>33</v>
      </c>
      <c r="G331">
        <v>32</v>
      </c>
      <c r="H331">
        <v>58566.435131698607</v>
      </c>
      <c r="I331">
        <v>9</v>
      </c>
      <c r="J331">
        <v>5</v>
      </c>
      <c r="K331" t="s">
        <v>12</v>
      </c>
      <c r="L331">
        <v>594525.93222321372</v>
      </c>
      <c r="M331">
        <v>6435.310091663906</v>
      </c>
      <c r="O331">
        <f t="shared" si="5"/>
        <v>194305032.40247309</v>
      </c>
    </row>
    <row r="332" spans="1:15" x14ac:dyDescent="0.25">
      <c r="A332">
        <v>8.08</v>
      </c>
      <c r="B332">
        <v>51.35</v>
      </c>
      <c r="C332">
        <v>3.9392089088396629</v>
      </c>
      <c r="D332">
        <v>99</v>
      </c>
      <c r="E332">
        <v>10</v>
      </c>
      <c r="F332">
        <v>33</v>
      </c>
      <c r="G332">
        <v>32</v>
      </c>
      <c r="H332">
        <v>58566.435131698607</v>
      </c>
      <c r="I332">
        <v>9</v>
      </c>
      <c r="J332">
        <v>5</v>
      </c>
      <c r="K332" t="s">
        <v>12</v>
      </c>
      <c r="L332">
        <v>594525.93222321372</v>
      </c>
      <c r="M332">
        <v>6416.0932694416924</v>
      </c>
      <c r="O332">
        <f t="shared" si="5"/>
        <v>196960445.44198313</v>
      </c>
    </row>
    <row r="333" spans="1:15" x14ac:dyDescent="0.25">
      <c r="A333">
        <v>8.2800000000000011</v>
      </c>
      <c r="B333">
        <v>51.35</v>
      </c>
      <c r="C333">
        <v>3.929985368255219</v>
      </c>
      <c r="D333">
        <v>98</v>
      </c>
      <c r="E333">
        <v>13</v>
      </c>
      <c r="F333">
        <v>33</v>
      </c>
      <c r="G333">
        <v>32</v>
      </c>
      <c r="H333">
        <v>58566.435131698607</v>
      </c>
      <c r="I333">
        <v>9</v>
      </c>
      <c r="J333">
        <v>5</v>
      </c>
      <c r="K333" t="s">
        <v>12</v>
      </c>
      <c r="L333">
        <v>594525.93222321372</v>
      </c>
      <c r="M333">
        <v>6396.8881681851863</v>
      </c>
      <c r="O333">
        <f t="shared" si="5"/>
        <v>196499268.41276094</v>
      </c>
    </row>
    <row r="334" spans="1:15" x14ac:dyDescent="0.25">
      <c r="A334">
        <v>8.48</v>
      </c>
      <c r="B334">
        <v>51.35</v>
      </c>
      <c r="C334">
        <v>3.9684284221438149</v>
      </c>
      <c r="D334">
        <v>100</v>
      </c>
      <c r="E334">
        <v>31</v>
      </c>
      <c r="F334">
        <v>33</v>
      </c>
      <c r="G334">
        <v>32</v>
      </c>
      <c r="H334">
        <v>58566.435131698607</v>
      </c>
      <c r="I334">
        <v>9</v>
      </c>
      <c r="J334">
        <v>5</v>
      </c>
      <c r="K334" t="s">
        <v>12</v>
      </c>
      <c r="L334">
        <v>594525.93222321372</v>
      </c>
      <c r="M334">
        <v>6377.6949095633317</v>
      </c>
      <c r="O334">
        <f t="shared" si="5"/>
        <v>198421421.10719073</v>
      </c>
    </row>
    <row r="335" spans="1:15" x14ac:dyDescent="0.25">
      <c r="A335">
        <v>8.68</v>
      </c>
      <c r="B335">
        <v>51.35</v>
      </c>
      <c r="C335">
        <v>4.0226847617835357</v>
      </c>
      <c r="D335">
        <v>97</v>
      </c>
      <c r="E335">
        <v>251</v>
      </c>
      <c r="F335">
        <v>32</v>
      </c>
      <c r="G335">
        <v>31</v>
      </c>
      <c r="H335">
        <v>56791.694673162303</v>
      </c>
      <c r="I335">
        <v>9</v>
      </c>
      <c r="J335">
        <v>5</v>
      </c>
      <c r="K335" t="s">
        <v>12</v>
      </c>
      <c r="L335">
        <v>576509.99488311633</v>
      </c>
      <c r="M335">
        <v>6358.5136166015518</v>
      </c>
      <c r="O335">
        <f t="shared" si="5"/>
        <v>201134238.08917677</v>
      </c>
    </row>
    <row r="336" spans="1:15" x14ac:dyDescent="0.25">
      <c r="A336">
        <v>8.8800000000000008</v>
      </c>
      <c r="B336">
        <v>51.35</v>
      </c>
      <c r="C336">
        <v>4.0245696937044046</v>
      </c>
      <c r="D336">
        <v>95</v>
      </c>
      <c r="E336">
        <v>292</v>
      </c>
      <c r="F336">
        <v>32</v>
      </c>
      <c r="G336">
        <v>31</v>
      </c>
      <c r="H336">
        <v>56791.694673162303</v>
      </c>
      <c r="I336">
        <v>9</v>
      </c>
      <c r="J336">
        <v>5</v>
      </c>
      <c r="K336" t="s">
        <v>12</v>
      </c>
      <c r="L336">
        <v>576509.99488311633</v>
      </c>
      <c r="M336">
        <v>6339.3444137008573</v>
      </c>
      <c r="O336">
        <f t="shared" si="5"/>
        <v>201228484.68522024</v>
      </c>
    </row>
    <row r="337" spans="1:15" x14ac:dyDescent="0.25">
      <c r="A337">
        <v>9.08</v>
      </c>
      <c r="B337">
        <v>51.35</v>
      </c>
      <c r="C337">
        <v>4.1544979371383812</v>
      </c>
      <c r="D337">
        <v>90</v>
      </c>
      <c r="E337">
        <v>749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207724896.85691905</v>
      </c>
    </row>
    <row r="338" spans="1:15" x14ac:dyDescent="0.25">
      <c r="A338">
        <v>9.2800000000000011</v>
      </c>
      <c r="B338">
        <v>51.35</v>
      </c>
      <c r="C338">
        <v>4.2502967638808009</v>
      </c>
      <c r="D338">
        <v>89</v>
      </c>
      <c r="E338">
        <v>922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212514838.19404006</v>
      </c>
    </row>
    <row r="339" spans="1:15" x14ac:dyDescent="0.25">
      <c r="A339">
        <v>9.48</v>
      </c>
      <c r="B339">
        <v>51.35</v>
      </c>
      <c r="C339">
        <v>4.3737963366976436</v>
      </c>
      <c r="D339">
        <v>88</v>
      </c>
      <c r="E339">
        <v>1140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218689816.83488217</v>
      </c>
    </row>
    <row r="340" spans="1:15" x14ac:dyDescent="0.25">
      <c r="A340">
        <v>9.68</v>
      </c>
      <c r="B340">
        <v>51.35</v>
      </c>
      <c r="C340">
        <v>4.4279293525285306</v>
      </c>
      <c r="D340">
        <v>90</v>
      </c>
      <c r="E340">
        <v>1182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221396467.62642652</v>
      </c>
    </row>
    <row r="341" spans="1:15" x14ac:dyDescent="0.25">
      <c r="A341">
        <v>9.8800000000000008</v>
      </c>
      <c r="B341">
        <v>51.35</v>
      </c>
      <c r="C341">
        <v>4.4304449268625374</v>
      </c>
      <c r="D341">
        <v>89</v>
      </c>
      <c r="E341">
        <v>1202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221522246.34312686</v>
      </c>
    </row>
    <row r="342" spans="1:15" x14ac:dyDescent="0.25">
      <c r="A342">
        <v>6.08</v>
      </c>
      <c r="B342">
        <v>51.15</v>
      </c>
      <c r="C342">
        <v>3.833575641176314</v>
      </c>
      <c r="D342">
        <v>94</v>
      </c>
      <c r="E342">
        <v>7</v>
      </c>
      <c r="F342">
        <v>32</v>
      </c>
      <c r="G342">
        <v>31</v>
      </c>
      <c r="H342">
        <v>56791.694673162303</v>
      </c>
      <c r="I342">
        <v>9</v>
      </c>
      <c r="J342">
        <v>5</v>
      </c>
      <c r="K342" t="s">
        <v>12</v>
      </c>
      <c r="L342">
        <v>576509.99488311633</v>
      </c>
      <c r="M342">
        <v>6598.0103572425041</v>
      </c>
      <c r="O342">
        <f t="shared" si="5"/>
        <v>191678782.05881569</v>
      </c>
    </row>
    <row r="343" spans="1:15" x14ac:dyDescent="0.25">
      <c r="A343">
        <v>6.28</v>
      </c>
      <c r="B343">
        <v>51.15</v>
      </c>
      <c r="C343">
        <v>3.8510329972819921</v>
      </c>
      <c r="D343">
        <v>95</v>
      </c>
      <c r="E343">
        <v>16</v>
      </c>
      <c r="F343">
        <v>32</v>
      </c>
      <c r="G343">
        <v>31</v>
      </c>
      <c r="H343">
        <v>56791.694673162303</v>
      </c>
      <c r="I343">
        <v>9</v>
      </c>
      <c r="J343">
        <v>5</v>
      </c>
      <c r="K343" t="s">
        <v>12</v>
      </c>
      <c r="L343">
        <v>576509.99488311633</v>
      </c>
      <c r="M343">
        <v>6578.6779922079704</v>
      </c>
      <c r="O343">
        <f t="shared" si="5"/>
        <v>192551649.86409959</v>
      </c>
    </row>
    <row r="344" spans="1:15" x14ac:dyDescent="0.25">
      <c r="A344">
        <v>6.48</v>
      </c>
      <c r="B344">
        <v>51.15</v>
      </c>
      <c r="C344">
        <v>3.9494549856685319</v>
      </c>
      <c r="D344">
        <v>95</v>
      </c>
      <c r="E344">
        <v>250</v>
      </c>
      <c r="F344">
        <v>31</v>
      </c>
      <c r="G344">
        <v>30</v>
      </c>
      <c r="H344">
        <v>55016.95421462597</v>
      </c>
      <c r="I344">
        <v>9</v>
      </c>
      <c r="J344">
        <v>5</v>
      </c>
      <c r="K344" t="s">
        <v>12</v>
      </c>
      <c r="L344">
        <v>558494.05754301895</v>
      </c>
      <c r="M344">
        <v>6559.3562974815532</v>
      </c>
      <c r="O344">
        <f t="shared" si="5"/>
        <v>197472749.28342658</v>
      </c>
    </row>
    <row r="345" spans="1:15" x14ac:dyDescent="0.25">
      <c r="A345">
        <v>6.6800000000000006</v>
      </c>
      <c r="B345">
        <v>51.15</v>
      </c>
      <c r="C345">
        <v>3.9883207460609609</v>
      </c>
      <c r="D345">
        <v>95</v>
      </c>
      <c r="E345">
        <v>314</v>
      </c>
      <c r="F345">
        <v>31</v>
      </c>
      <c r="G345">
        <v>30</v>
      </c>
      <c r="H345">
        <v>55016.95421462597</v>
      </c>
      <c r="I345">
        <v>9</v>
      </c>
      <c r="J345">
        <v>5</v>
      </c>
      <c r="K345" t="s">
        <v>12</v>
      </c>
      <c r="L345">
        <v>558494.05754301895</v>
      </c>
      <c r="M345">
        <v>6540.0453832988806</v>
      </c>
      <c r="O345">
        <f t="shared" si="5"/>
        <v>199416037.30304804</v>
      </c>
    </row>
    <row r="346" spans="1:15" x14ac:dyDescent="0.25">
      <c r="A346">
        <v>6.8800000000000008</v>
      </c>
      <c r="B346">
        <v>51.15</v>
      </c>
      <c r="C346">
        <v>3.9882459686641738</v>
      </c>
      <c r="D346">
        <v>95</v>
      </c>
      <c r="E346">
        <v>314</v>
      </c>
      <c r="F346">
        <v>31</v>
      </c>
      <c r="G346">
        <v>30</v>
      </c>
      <c r="H346">
        <v>55016.95421462597</v>
      </c>
      <c r="I346">
        <v>9</v>
      </c>
      <c r="J346">
        <v>5</v>
      </c>
      <c r="K346" t="s">
        <v>12</v>
      </c>
      <c r="L346">
        <v>558494.05754301895</v>
      </c>
      <c r="M346">
        <v>6520.7453610954399</v>
      </c>
      <c r="O346">
        <f t="shared" si="5"/>
        <v>199412298.4332087</v>
      </c>
    </row>
    <row r="347" spans="1:15" x14ac:dyDescent="0.25">
      <c r="A347">
        <v>7.08</v>
      </c>
      <c r="B347">
        <v>51.15</v>
      </c>
      <c r="C347">
        <v>3.9592321581518179</v>
      </c>
      <c r="D347">
        <v>101</v>
      </c>
      <c r="E347">
        <v>69</v>
      </c>
      <c r="F347">
        <v>32</v>
      </c>
      <c r="G347">
        <v>31</v>
      </c>
      <c r="H347">
        <v>56791.694673162303</v>
      </c>
      <c r="I347">
        <v>9</v>
      </c>
      <c r="J347">
        <v>5</v>
      </c>
      <c r="K347" t="s">
        <v>12</v>
      </c>
      <c r="L347">
        <v>576509.99488311633</v>
      </c>
      <c r="M347">
        <v>6501.4563435235423</v>
      </c>
      <c r="O347">
        <f t="shared" si="5"/>
        <v>197961607.9075909</v>
      </c>
    </row>
    <row r="348" spans="1:15" x14ac:dyDescent="0.25">
      <c r="A348">
        <v>7.28</v>
      </c>
      <c r="B348">
        <v>51.15</v>
      </c>
      <c r="C348">
        <v>3.9194454826945959</v>
      </c>
      <c r="D348">
        <v>99</v>
      </c>
      <c r="E348">
        <v>45</v>
      </c>
      <c r="F348">
        <v>32</v>
      </c>
      <c r="G348">
        <v>31</v>
      </c>
      <c r="H348">
        <v>56791.694673162303</v>
      </c>
      <c r="I348">
        <v>9</v>
      </c>
      <c r="J348">
        <v>5</v>
      </c>
      <c r="K348" t="s">
        <v>12</v>
      </c>
      <c r="L348">
        <v>576509.99488311633</v>
      </c>
      <c r="M348">
        <v>6482.1784444694731</v>
      </c>
      <c r="O348">
        <f t="shared" si="5"/>
        <v>195972274.1347298</v>
      </c>
    </row>
    <row r="349" spans="1:15" x14ac:dyDescent="0.25">
      <c r="A349">
        <v>7.48</v>
      </c>
      <c r="B349">
        <v>51.15</v>
      </c>
      <c r="C349">
        <v>3.8525530732217139</v>
      </c>
      <c r="D349">
        <v>95</v>
      </c>
      <c r="E349">
        <v>18</v>
      </c>
      <c r="F349">
        <v>32</v>
      </c>
      <c r="G349">
        <v>31</v>
      </c>
      <c r="H349">
        <v>56791.694673162303</v>
      </c>
      <c r="I349">
        <v>9</v>
      </c>
      <c r="J349">
        <v>5</v>
      </c>
      <c r="K349" t="s">
        <v>12</v>
      </c>
      <c r="L349">
        <v>576509.99488311633</v>
      </c>
      <c r="M349">
        <v>6462.9117790709661</v>
      </c>
      <c r="O349">
        <f t="shared" si="5"/>
        <v>192627653.6610857</v>
      </c>
    </row>
    <row r="350" spans="1:15" x14ac:dyDescent="0.25">
      <c r="A350">
        <v>7.6800000000000006</v>
      </c>
      <c r="B350">
        <v>51.15</v>
      </c>
      <c r="C350">
        <v>3.938367709257538</v>
      </c>
      <c r="D350">
        <v>99</v>
      </c>
      <c r="E350">
        <v>1</v>
      </c>
      <c r="F350">
        <v>33</v>
      </c>
      <c r="G350">
        <v>32</v>
      </c>
      <c r="H350">
        <v>58566.435131698607</v>
      </c>
      <c r="I350">
        <v>9</v>
      </c>
      <c r="J350">
        <v>5</v>
      </c>
      <c r="K350" t="s">
        <v>12</v>
      </c>
      <c r="L350">
        <v>594525.93222321372</v>
      </c>
      <c r="M350">
        <v>6443.6564637348383</v>
      </c>
      <c r="O350">
        <f t="shared" si="5"/>
        <v>196918385.46287689</v>
      </c>
    </row>
    <row r="351" spans="1:15" x14ac:dyDescent="0.25">
      <c r="A351">
        <v>7.8800000000000008</v>
      </c>
      <c r="B351">
        <v>51.15</v>
      </c>
      <c r="C351">
        <v>3.9395036786415929</v>
      </c>
      <c r="D351">
        <v>99</v>
      </c>
      <c r="E351">
        <v>1</v>
      </c>
      <c r="F351">
        <v>33</v>
      </c>
      <c r="G351">
        <v>32</v>
      </c>
      <c r="H351">
        <v>58566.435131698607</v>
      </c>
      <c r="I351">
        <v>9</v>
      </c>
      <c r="J351">
        <v>5</v>
      </c>
      <c r="K351" t="s">
        <v>12</v>
      </c>
      <c r="L351">
        <v>594525.93222321372</v>
      </c>
      <c r="M351">
        <v>6424.4126161549393</v>
      </c>
      <c r="O351">
        <f t="shared" si="5"/>
        <v>196975183.93207964</v>
      </c>
    </row>
    <row r="352" spans="1:15" x14ac:dyDescent="0.25">
      <c r="A352">
        <v>8.08</v>
      </c>
      <c r="B352">
        <v>51.15</v>
      </c>
      <c r="C352">
        <v>4.0218934351636868</v>
      </c>
      <c r="D352">
        <v>95</v>
      </c>
      <c r="E352">
        <v>289</v>
      </c>
      <c r="F352">
        <v>32</v>
      </c>
      <c r="G352">
        <v>31</v>
      </c>
      <c r="H352">
        <v>56791.694673162303</v>
      </c>
      <c r="I352">
        <v>9</v>
      </c>
      <c r="J352">
        <v>5</v>
      </c>
      <c r="K352" t="s">
        <v>12</v>
      </c>
      <c r="L352">
        <v>576509.99488311633</v>
      </c>
      <c r="M352">
        <v>6405.1803553303153</v>
      </c>
      <c r="O352">
        <f t="shared" si="5"/>
        <v>201094671.75818434</v>
      </c>
    </row>
    <row r="353" spans="1:15" x14ac:dyDescent="0.25">
      <c r="A353">
        <v>8.2800000000000011</v>
      </c>
      <c r="B353">
        <v>51.15</v>
      </c>
      <c r="C353">
        <v>4.0816348428126004</v>
      </c>
      <c r="D353">
        <v>93</v>
      </c>
      <c r="E353">
        <v>498</v>
      </c>
      <c r="F353">
        <v>31</v>
      </c>
      <c r="G353">
        <v>30</v>
      </c>
      <c r="H353">
        <v>55016.95421462597</v>
      </c>
      <c r="I353">
        <v>9</v>
      </c>
      <c r="J353">
        <v>5</v>
      </c>
      <c r="K353" t="s">
        <v>12</v>
      </c>
      <c r="L353">
        <v>558494.05754301895</v>
      </c>
      <c r="M353">
        <v>6385.9598015836582</v>
      </c>
      <c r="O353">
        <f t="shared" si="5"/>
        <v>204081742.14063001</v>
      </c>
    </row>
    <row r="354" spans="1:15" x14ac:dyDescent="0.25">
      <c r="A354">
        <v>8.48</v>
      </c>
      <c r="B354">
        <v>51.15</v>
      </c>
      <c r="C354">
        <v>4.1613779353103926</v>
      </c>
      <c r="D354">
        <v>89</v>
      </c>
      <c r="E354">
        <v>781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208068896.76551962</v>
      </c>
    </row>
    <row r="355" spans="1:15" x14ac:dyDescent="0.25">
      <c r="A355">
        <v>8.68</v>
      </c>
      <c r="B355">
        <v>51.15</v>
      </c>
      <c r="C355">
        <v>4.217737269324247</v>
      </c>
      <c r="D355">
        <v>90</v>
      </c>
      <c r="E355">
        <v>849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210886863.46621236</v>
      </c>
    </row>
    <row r="356" spans="1:15" x14ac:dyDescent="0.25">
      <c r="A356">
        <v>8.8800000000000008</v>
      </c>
      <c r="B356">
        <v>51.15</v>
      </c>
      <c r="C356">
        <v>4.2198813484894879</v>
      </c>
      <c r="D356">
        <v>90</v>
      </c>
      <c r="E356">
        <v>849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210994067.42447439</v>
      </c>
    </row>
    <row r="357" spans="1:15" x14ac:dyDescent="0.25">
      <c r="A357">
        <v>9.08</v>
      </c>
      <c r="B357">
        <v>51.15</v>
      </c>
      <c r="C357">
        <v>4.3050628615121713</v>
      </c>
      <c r="D357">
        <v>88</v>
      </c>
      <c r="E357">
        <v>1026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215253143.07560855</v>
      </c>
    </row>
    <row r="358" spans="1:15" x14ac:dyDescent="0.25">
      <c r="A358">
        <v>9.2800000000000011</v>
      </c>
      <c r="B358">
        <v>51.15</v>
      </c>
      <c r="C358">
        <v>4.3645807833991102</v>
      </c>
      <c r="D358">
        <v>87</v>
      </c>
      <c r="E358">
        <v>1140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218229039.16995552</v>
      </c>
    </row>
    <row r="359" spans="1:15" x14ac:dyDescent="0.25">
      <c r="A359">
        <v>9.48</v>
      </c>
      <c r="B359">
        <v>51.15</v>
      </c>
      <c r="C359">
        <v>4.3842380597125601</v>
      </c>
      <c r="D359">
        <v>88</v>
      </c>
      <c r="E359">
        <v>1147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219211902.98562801</v>
      </c>
    </row>
    <row r="360" spans="1:15" x14ac:dyDescent="0.25">
      <c r="A360">
        <v>9.68</v>
      </c>
      <c r="B360">
        <v>51.15</v>
      </c>
      <c r="C360">
        <v>4.4034181852028551</v>
      </c>
      <c r="D360">
        <v>89</v>
      </c>
      <c r="E360">
        <v>1153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220170909.26014274</v>
      </c>
    </row>
    <row r="361" spans="1:15" x14ac:dyDescent="0.25">
      <c r="A361">
        <v>9.8800000000000008</v>
      </c>
      <c r="B361">
        <v>51.15</v>
      </c>
      <c r="C361">
        <v>4.4057832464373412</v>
      </c>
      <c r="D361">
        <v>88</v>
      </c>
      <c r="E361">
        <v>1173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220289162.32186705</v>
      </c>
    </row>
    <row r="362" spans="1:15" x14ac:dyDescent="0.25">
      <c r="A362">
        <v>6.08</v>
      </c>
      <c r="B362">
        <v>50.95</v>
      </c>
      <c r="C362">
        <v>3.794879570825302</v>
      </c>
      <c r="D362">
        <v>90</v>
      </c>
      <c r="E362">
        <v>15</v>
      </c>
      <c r="F362">
        <v>32</v>
      </c>
      <c r="G362">
        <v>31</v>
      </c>
      <c r="H362">
        <v>56791.694673162303</v>
      </c>
      <c r="I362">
        <v>9</v>
      </c>
      <c r="J362">
        <v>5</v>
      </c>
      <c r="K362" t="s">
        <v>12</v>
      </c>
      <c r="L362">
        <v>576509.99488311633</v>
      </c>
      <c r="M362">
        <v>6587.2788560575837</v>
      </c>
      <c r="O362">
        <f t="shared" si="5"/>
        <v>189743978.5412651</v>
      </c>
    </row>
    <row r="363" spans="1:15" x14ac:dyDescent="0.25">
      <c r="A363">
        <v>6.28</v>
      </c>
      <c r="B363">
        <v>50.95</v>
      </c>
      <c r="C363">
        <v>3.81893176409308</v>
      </c>
      <c r="D363">
        <v>89</v>
      </c>
      <c r="E363">
        <v>4</v>
      </c>
      <c r="F363">
        <v>33</v>
      </c>
      <c r="G363">
        <v>32</v>
      </c>
      <c r="H363">
        <v>58566.435131698607</v>
      </c>
      <c r="I363">
        <v>9</v>
      </c>
      <c r="J363">
        <v>5</v>
      </c>
      <c r="K363" t="s">
        <v>12</v>
      </c>
      <c r="L363">
        <v>594525.93222321372</v>
      </c>
      <c r="M363">
        <v>6567.9311259114729</v>
      </c>
      <c r="O363">
        <f t="shared" si="5"/>
        <v>190946588.20465401</v>
      </c>
    </row>
    <row r="364" spans="1:15" x14ac:dyDescent="0.25">
      <c r="A364">
        <v>6.48</v>
      </c>
      <c r="B364">
        <v>50.95</v>
      </c>
      <c r="C364">
        <v>3.9627078015044201</v>
      </c>
      <c r="D364">
        <v>87</v>
      </c>
      <c r="E364">
        <v>426</v>
      </c>
      <c r="F364">
        <v>31</v>
      </c>
      <c r="G364">
        <v>30</v>
      </c>
      <c r="H364">
        <v>55016.95421462597</v>
      </c>
      <c r="I364">
        <v>9</v>
      </c>
      <c r="J364">
        <v>5</v>
      </c>
      <c r="K364" t="s">
        <v>12</v>
      </c>
      <c r="L364">
        <v>558494.05754301895</v>
      </c>
      <c r="M364">
        <v>6548.5940517421641</v>
      </c>
      <c r="O364">
        <f t="shared" si="5"/>
        <v>198135390.075221</v>
      </c>
    </row>
    <row r="365" spans="1:15" x14ac:dyDescent="0.25">
      <c r="A365">
        <v>6.6800000000000006</v>
      </c>
      <c r="B365">
        <v>50.95</v>
      </c>
      <c r="C365">
        <v>4.0835465185401016</v>
      </c>
      <c r="D365">
        <v>86</v>
      </c>
      <c r="E365">
        <v>717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204177325.92700508</v>
      </c>
    </row>
    <row r="366" spans="1:15" x14ac:dyDescent="0.25">
      <c r="A366">
        <v>6.8800000000000008</v>
      </c>
      <c r="B366">
        <v>50.95</v>
      </c>
      <c r="C366">
        <v>4.0833749669021584</v>
      </c>
      <c r="D366">
        <v>87</v>
      </c>
      <c r="E366">
        <v>696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204168748.34510791</v>
      </c>
    </row>
    <row r="367" spans="1:15" x14ac:dyDescent="0.25">
      <c r="A367">
        <v>7.08</v>
      </c>
      <c r="B367">
        <v>50.95</v>
      </c>
      <c r="C367">
        <v>4.1659941558326983</v>
      </c>
      <c r="D367">
        <v>87</v>
      </c>
      <c r="E367">
        <v>903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208299707.79163492</v>
      </c>
    </row>
    <row r="368" spans="1:15" x14ac:dyDescent="0.25">
      <c r="A368">
        <v>7.28</v>
      </c>
      <c r="B368">
        <v>50.95</v>
      </c>
      <c r="C368">
        <v>4.1804676855017124</v>
      </c>
      <c r="D368">
        <v>87</v>
      </c>
      <c r="E368">
        <v>926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209023384.27508563</v>
      </c>
    </row>
    <row r="369" spans="1:15" x14ac:dyDescent="0.25">
      <c r="A369">
        <v>7.48</v>
      </c>
      <c r="B369">
        <v>50.95</v>
      </c>
      <c r="C369">
        <v>4.126485238820476</v>
      </c>
      <c r="D369">
        <v>90</v>
      </c>
      <c r="E369">
        <v>702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206324261.9410238</v>
      </c>
    </row>
    <row r="370" spans="1:15" x14ac:dyDescent="0.25">
      <c r="A370">
        <v>7.6800000000000006</v>
      </c>
      <c r="B370">
        <v>50.95</v>
      </c>
      <c r="C370">
        <v>4.1518161898150181</v>
      </c>
      <c r="D370">
        <v>90</v>
      </c>
      <c r="E370">
        <v>742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207590809.49075091</v>
      </c>
    </row>
    <row r="371" spans="1:15" x14ac:dyDescent="0.25">
      <c r="A371">
        <v>7.8800000000000008</v>
      </c>
      <c r="B371">
        <v>50.95</v>
      </c>
      <c r="C371">
        <v>4.1528699592426292</v>
      </c>
      <c r="D371">
        <v>90</v>
      </c>
      <c r="E371">
        <v>742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207643497.96213147</v>
      </c>
    </row>
    <row r="372" spans="1:15" x14ac:dyDescent="0.25">
      <c r="A372">
        <v>8.08</v>
      </c>
      <c r="B372">
        <v>50.95</v>
      </c>
      <c r="C372">
        <v>4.2037313799104794</v>
      </c>
      <c r="D372">
        <v>90</v>
      </c>
      <c r="E372">
        <v>823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210186568.99552396</v>
      </c>
    </row>
    <row r="373" spans="1:15" x14ac:dyDescent="0.25">
      <c r="A373">
        <v>8.2800000000000011</v>
      </c>
      <c r="B373">
        <v>50.95</v>
      </c>
      <c r="C373">
        <v>4.2897978375720003</v>
      </c>
      <c r="D373">
        <v>87</v>
      </c>
      <c r="E373">
        <v>1096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214489891.8786</v>
      </c>
    </row>
    <row r="374" spans="1:15" x14ac:dyDescent="0.25">
      <c r="A374">
        <v>8.48</v>
      </c>
      <c r="B374">
        <v>50.95</v>
      </c>
      <c r="C374">
        <v>4.3503400662118512</v>
      </c>
      <c r="D374">
        <v>86</v>
      </c>
      <c r="E374">
        <v>1213</v>
      </c>
      <c r="F374">
        <v>29</v>
      </c>
      <c r="G374">
        <v>28</v>
      </c>
      <c r="H374">
        <v>51467.473297553333</v>
      </c>
      <c r="I374">
        <v>9</v>
      </c>
      <c r="J374">
        <v>5</v>
      </c>
      <c r="K374" t="s">
        <v>12</v>
      </c>
      <c r="L374">
        <v>522462.18286282418</v>
      </c>
      <c r="M374">
        <v>6355.8342395884902</v>
      </c>
      <c r="O374">
        <f t="shared" si="5"/>
        <v>217517003.31059256</v>
      </c>
    </row>
    <row r="375" spans="1:15" x14ac:dyDescent="0.25">
      <c r="A375">
        <v>8.68</v>
      </c>
      <c r="B375">
        <v>50.95</v>
      </c>
      <c r="C375">
        <v>4.3565680671353739</v>
      </c>
      <c r="D375">
        <v>85</v>
      </c>
      <c r="E375">
        <v>1241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217828403.3567687</v>
      </c>
    </row>
    <row r="376" spans="1:15" x14ac:dyDescent="0.25">
      <c r="A376">
        <v>8.8800000000000008</v>
      </c>
      <c r="B376">
        <v>50.95</v>
      </c>
      <c r="C376">
        <v>4.357968362057429</v>
      </c>
      <c r="D376">
        <v>85</v>
      </c>
      <c r="E376">
        <v>1240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217898418.10287145</v>
      </c>
    </row>
    <row r="377" spans="1:15" x14ac:dyDescent="0.25">
      <c r="A377">
        <v>9.08</v>
      </c>
      <c r="B377">
        <v>50.95</v>
      </c>
      <c r="C377">
        <v>4.3673900845279059</v>
      </c>
      <c r="D377">
        <v>86</v>
      </c>
      <c r="E377">
        <v>1231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218369504.22639531</v>
      </c>
    </row>
    <row r="378" spans="1:15" x14ac:dyDescent="0.25">
      <c r="A378">
        <v>9.2800000000000011</v>
      </c>
      <c r="B378">
        <v>50.95</v>
      </c>
      <c r="C378">
        <v>4.3612501407695721</v>
      </c>
      <c r="D378">
        <v>85</v>
      </c>
      <c r="E378">
        <v>1238</v>
      </c>
      <c r="F378">
        <v>29</v>
      </c>
      <c r="G378">
        <v>28</v>
      </c>
      <c r="H378">
        <v>51467.473297553333</v>
      </c>
      <c r="I378">
        <v>9</v>
      </c>
      <c r="J378">
        <v>5</v>
      </c>
      <c r="K378" t="s">
        <v>12</v>
      </c>
      <c r="L378">
        <v>522462.18286282418</v>
      </c>
      <c r="M378">
        <v>6279.0578631136459</v>
      </c>
      <c r="O378">
        <f t="shared" si="5"/>
        <v>218062507.03847861</v>
      </c>
    </row>
    <row r="379" spans="1:15" x14ac:dyDescent="0.25">
      <c r="A379">
        <v>9.48</v>
      </c>
      <c r="B379">
        <v>50.95</v>
      </c>
      <c r="C379">
        <v>4.3466831291407173</v>
      </c>
      <c r="D379">
        <v>86</v>
      </c>
      <c r="E379">
        <v>1117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217334156.45703587</v>
      </c>
    </row>
    <row r="380" spans="1:15" x14ac:dyDescent="0.25">
      <c r="A380">
        <v>9.68</v>
      </c>
      <c r="B380">
        <v>50.95</v>
      </c>
      <c r="C380">
        <v>4.3915431824712927</v>
      </c>
      <c r="D380">
        <v>86</v>
      </c>
      <c r="E380">
        <v>1186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219577159.12356463</v>
      </c>
    </row>
    <row r="381" spans="1:15" x14ac:dyDescent="0.25">
      <c r="A381">
        <v>9.8800000000000008</v>
      </c>
      <c r="B381">
        <v>50.95</v>
      </c>
      <c r="C381">
        <v>4.3942784514269198</v>
      </c>
      <c r="D381">
        <v>86</v>
      </c>
      <c r="E381">
        <v>1186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219713922.57134598</v>
      </c>
    </row>
    <row r="382" spans="1:15" x14ac:dyDescent="0.25">
      <c r="A382">
        <v>6.08</v>
      </c>
      <c r="B382">
        <v>50.75</v>
      </c>
      <c r="C382">
        <v>3.802329763040786</v>
      </c>
      <c r="D382">
        <v>90</v>
      </c>
      <c r="E382">
        <v>15</v>
      </c>
      <c r="F382">
        <v>32</v>
      </c>
      <c r="G382">
        <v>31</v>
      </c>
      <c r="H382">
        <v>56791.694673162303</v>
      </c>
      <c r="I382">
        <v>9</v>
      </c>
      <c r="J382">
        <v>5</v>
      </c>
      <c r="K382" t="s">
        <v>12</v>
      </c>
      <c r="L382">
        <v>576509.99488311633</v>
      </c>
      <c r="M382">
        <v>6576.5751877724388</v>
      </c>
      <c r="O382">
        <f t="shared" si="5"/>
        <v>190116488.15203929</v>
      </c>
    </row>
    <row r="383" spans="1:15" x14ac:dyDescent="0.25">
      <c r="A383">
        <v>6.28</v>
      </c>
      <c r="B383">
        <v>50.75</v>
      </c>
      <c r="C383">
        <v>3.826433584330339</v>
      </c>
      <c r="D383">
        <v>89</v>
      </c>
      <c r="E383">
        <v>4</v>
      </c>
      <c r="F383">
        <v>33</v>
      </c>
      <c r="G383">
        <v>32</v>
      </c>
      <c r="H383">
        <v>58566.435131698607</v>
      </c>
      <c r="I383">
        <v>9</v>
      </c>
      <c r="J383">
        <v>5</v>
      </c>
      <c r="K383" t="s">
        <v>12</v>
      </c>
      <c r="L383">
        <v>594525.93222321372</v>
      </c>
      <c r="M383">
        <v>6557.2120425363491</v>
      </c>
      <c r="O383">
        <f t="shared" si="5"/>
        <v>191321679.21651694</v>
      </c>
    </row>
    <row r="384" spans="1:15" x14ac:dyDescent="0.25">
      <c r="A384">
        <v>6.48</v>
      </c>
      <c r="B384">
        <v>50.75</v>
      </c>
      <c r="C384">
        <v>3.970246301131175</v>
      </c>
      <c r="D384">
        <v>87</v>
      </c>
      <c r="E384">
        <v>426</v>
      </c>
      <c r="F384">
        <v>31</v>
      </c>
      <c r="G384">
        <v>30</v>
      </c>
      <c r="H384">
        <v>55016.95421462597</v>
      </c>
      <c r="I384">
        <v>9</v>
      </c>
      <c r="J384">
        <v>5</v>
      </c>
      <c r="K384" t="s">
        <v>12</v>
      </c>
      <c r="L384">
        <v>558494.05754301895</v>
      </c>
      <c r="M384">
        <v>6537.8595382660924</v>
      </c>
      <c r="O384">
        <f t="shared" si="5"/>
        <v>198512315.05655876</v>
      </c>
    </row>
    <row r="385" spans="1:15" x14ac:dyDescent="0.25">
      <c r="A385">
        <v>6.6800000000000006</v>
      </c>
      <c r="B385">
        <v>50.75</v>
      </c>
      <c r="C385">
        <v>4.0912085079465736</v>
      </c>
      <c r="D385">
        <v>85</v>
      </c>
      <c r="E385">
        <v>738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204560425.39732867</v>
      </c>
    </row>
    <row r="386" spans="1:15" x14ac:dyDescent="0.25">
      <c r="A386">
        <v>6.8800000000000008</v>
      </c>
      <c r="B386">
        <v>50.75</v>
      </c>
      <c r="C386">
        <v>4.0910418275151583</v>
      </c>
      <c r="D386">
        <v>86</v>
      </c>
      <c r="E386">
        <v>717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204552091.3757579</v>
      </c>
    </row>
    <row r="387" spans="1:15" x14ac:dyDescent="0.25">
      <c r="A387">
        <v>7.08</v>
      </c>
      <c r="B387">
        <v>50.75</v>
      </c>
      <c r="C387">
        <v>4.1736496661156934</v>
      </c>
      <c r="D387">
        <v>86</v>
      </c>
      <c r="E387">
        <v>924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208682483.30578467</v>
      </c>
    </row>
    <row r="388" spans="1:15" x14ac:dyDescent="0.25">
      <c r="A388">
        <v>7.28</v>
      </c>
      <c r="B388">
        <v>50.75</v>
      </c>
      <c r="C388">
        <v>4.188400693285665</v>
      </c>
      <c r="D388">
        <v>89</v>
      </c>
      <c r="E388">
        <v>885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209420034.66428325</v>
      </c>
    </row>
    <row r="389" spans="1:15" x14ac:dyDescent="0.25">
      <c r="A389">
        <v>7.48</v>
      </c>
      <c r="B389">
        <v>50.75</v>
      </c>
      <c r="C389">
        <v>4.1344767202068899</v>
      </c>
      <c r="D389">
        <v>89</v>
      </c>
      <c r="E389">
        <v>796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206723836.01034451</v>
      </c>
    </row>
    <row r="390" spans="1:15" x14ac:dyDescent="0.25">
      <c r="A390">
        <v>7.6800000000000006</v>
      </c>
      <c r="B390">
        <v>50.75</v>
      </c>
      <c r="C390">
        <v>4.1596490950554976</v>
      </c>
      <c r="D390">
        <v>92</v>
      </c>
      <c r="E390">
        <v>701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207982454.75277489</v>
      </c>
    </row>
    <row r="391" spans="1:15" x14ac:dyDescent="0.25">
      <c r="A391">
        <v>7.8800000000000008</v>
      </c>
      <c r="B391">
        <v>50.75</v>
      </c>
      <c r="C391">
        <v>4.1602247173088323</v>
      </c>
      <c r="D391">
        <v>90</v>
      </c>
      <c r="E391">
        <v>742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208011235.86544162</v>
      </c>
    </row>
    <row r="392" spans="1:15" x14ac:dyDescent="0.25">
      <c r="A392">
        <v>8.08</v>
      </c>
      <c r="B392">
        <v>50.75</v>
      </c>
      <c r="C392">
        <v>4.2110031395574534</v>
      </c>
      <c r="D392">
        <v>90</v>
      </c>
      <c r="E392">
        <v>823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210550156.97787267</v>
      </c>
    </row>
    <row r="393" spans="1:15" x14ac:dyDescent="0.25">
      <c r="A393">
        <v>8.2800000000000011</v>
      </c>
      <c r="B393">
        <v>50.75</v>
      </c>
      <c r="C393">
        <v>4.2970796006921788</v>
      </c>
      <c r="D393">
        <v>88</v>
      </c>
      <c r="E393">
        <v>1003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214853980.03460893</v>
      </c>
    </row>
    <row r="394" spans="1:15" x14ac:dyDescent="0.25">
      <c r="A394">
        <v>8.48</v>
      </c>
      <c r="B394">
        <v>50.75</v>
      </c>
      <c r="C394">
        <v>4.3580273850657729</v>
      </c>
      <c r="D394">
        <v>86</v>
      </c>
      <c r="E394">
        <v>1214</v>
      </c>
      <c r="F394">
        <v>29</v>
      </c>
      <c r="G394">
        <v>28</v>
      </c>
      <c r="H394">
        <v>51467.473297553333</v>
      </c>
      <c r="I394">
        <v>9</v>
      </c>
      <c r="J394">
        <v>5</v>
      </c>
      <c r="K394" t="s">
        <v>12</v>
      </c>
      <c r="L394">
        <v>522462.18286282418</v>
      </c>
      <c r="M394">
        <v>6344.944589644766</v>
      </c>
      <c r="O394">
        <f t="shared" si="6"/>
        <v>217901369.25328866</v>
      </c>
    </row>
    <row r="395" spans="1:15" x14ac:dyDescent="0.25">
      <c r="A395">
        <v>8.68</v>
      </c>
      <c r="B395">
        <v>50.75</v>
      </c>
      <c r="C395">
        <v>4.363532304554397</v>
      </c>
      <c r="D395">
        <v>85</v>
      </c>
      <c r="E395">
        <v>1241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218176615.22771984</v>
      </c>
    </row>
    <row r="396" spans="1:15" x14ac:dyDescent="0.25">
      <c r="A396">
        <v>8.8800000000000008</v>
      </c>
      <c r="B396">
        <v>50.75</v>
      </c>
      <c r="C396">
        <v>4.3654279267403497</v>
      </c>
      <c r="D396">
        <v>85</v>
      </c>
      <c r="E396">
        <v>1241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218271396.33701748</v>
      </c>
    </row>
    <row r="397" spans="1:15" x14ac:dyDescent="0.25">
      <c r="A397">
        <v>9.08</v>
      </c>
      <c r="B397">
        <v>50.75</v>
      </c>
      <c r="C397">
        <v>4.3742179897578897</v>
      </c>
      <c r="D397">
        <v>85</v>
      </c>
      <c r="E397">
        <v>1252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218710899.48789448</v>
      </c>
    </row>
    <row r="398" spans="1:15" x14ac:dyDescent="0.25">
      <c r="A398">
        <v>9.2800000000000011</v>
      </c>
      <c r="B398">
        <v>50.75</v>
      </c>
      <c r="C398">
        <v>4.3684625452305248</v>
      </c>
      <c r="D398">
        <v>85</v>
      </c>
      <c r="E398">
        <v>1239</v>
      </c>
      <c r="F398">
        <v>29</v>
      </c>
      <c r="G398">
        <v>28</v>
      </c>
      <c r="H398">
        <v>51467.473297553333</v>
      </c>
      <c r="I398">
        <v>9</v>
      </c>
      <c r="J398">
        <v>5</v>
      </c>
      <c r="K398" t="s">
        <v>12</v>
      </c>
      <c r="L398">
        <v>522462.18286282418</v>
      </c>
      <c r="M398">
        <v>6268.1057293423082</v>
      </c>
      <c r="O398">
        <f t="shared" si="6"/>
        <v>218423127.26152623</v>
      </c>
    </row>
    <row r="399" spans="1:15" x14ac:dyDescent="0.25">
      <c r="A399">
        <v>9.48</v>
      </c>
      <c r="B399">
        <v>50.75</v>
      </c>
      <c r="C399">
        <v>4.3536654094285376</v>
      </c>
      <c r="D399">
        <v>87</v>
      </c>
      <c r="E399">
        <v>1097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217683270.47142687</v>
      </c>
    </row>
    <row r="400" spans="1:15" x14ac:dyDescent="0.25">
      <c r="A400">
        <v>9.68</v>
      </c>
      <c r="B400">
        <v>50.75</v>
      </c>
      <c r="C400">
        <v>4.3983966222525641</v>
      </c>
      <c r="D400">
        <v>87</v>
      </c>
      <c r="E400">
        <v>1166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219919831.11262819</v>
      </c>
    </row>
    <row r="401" spans="1:15" x14ac:dyDescent="0.25">
      <c r="A401">
        <v>9.8800000000000008</v>
      </c>
      <c r="B401">
        <v>50.75</v>
      </c>
      <c r="C401">
        <v>4.4004929530534964</v>
      </c>
      <c r="D401">
        <v>86</v>
      </c>
      <c r="E401">
        <v>1186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220024647.65267482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NPV 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2024-08-06T08:23:48Z</dcterms:created>
  <dcterms:modified xsi:type="dcterms:W3CDTF">2024-08-06T15:20:09Z</dcterms:modified>
</cp:coreProperties>
</file>