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"/>
    </mc:Choice>
  </mc:AlternateContent>
  <xr:revisionPtr revIDLastSave="0" documentId="13_ncr:1_{F5B61842-890B-490B-9488-FCD3AFFA1EF0}" xr6:coauthVersionLast="47" xr6:coauthVersionMax="47" xr10:uidLastSave="{00000000-0000-0000-0000-000000000000}"/>
  <bookViews>
    <workbookView xWindow="19095" yWindow="1695" windowWidth="9390" windowHeight="11295" firstSheet="1" activeTab="1" xr2:uid="{00000000-000D-0000-FFFF-FFFF00000000}"/>
  </bookViews>
  <sheets>
    <sheet name="Tabelle1" sheetId="1" r:id="rId1"/>
    <sheet name="Sheet4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5" l="1"/>
  <c r="H5" i="5"/>
  <c r="P3" i="5" a="1"/>
  <c r="U20" i="5" s="1"/>
  <c r="R15" i="1"/>
  <c r="S15" i="1"/>
  <c r="T15" i="1"/>
  <c r="U15" i="1"/>
  <c r="V15" i="1"/>
  <c r="W15" i="1"/>
  <c r="R16" i="1"/>
  <c r="S16" i="1"/>
  <c r="T16" i="1"/>
  <c r="U16" i="1"/>
  <c r="V16" i="1"/>
  <c r="W16" i="1"/>
  <c r="R17" i="1"/>
  <c r="S17" i="1"/>
  <c r="T17" i="1"/>
  <c r="U17" i="1"/>
  <c r="V17" i="1"/>
  <c r="W17" i="1"/>
  <c r="R18" i="1"/>
  <c r="S18" i="1"/>
  <c r="T18" i="1"/>
  <c r="U18" i="1"/>
  <c r="V18" i="1"/>
  <c r="W18" i="1"/>
  <c r="R19" i="1"/>
  <c r="S19" i="1"/>
  <c r="T19" i="1"/>
  <c r="U19" i="1"/>
  <c r="V19" i="1"/>
  <c r="W19" i="1"/>
  <c r="S14" i="1"/>
  <c r="T14" i="1"/>
  <c r="U14" i="1"/>
  <c r="V14" i="1"/>
  <c r="W14" i="1"/>
  <c r="R14" i="1"/>
  <c r="I12" i="1"/>
  <c r="J17" i="1" s="1"/>
  <c r="I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J16" i="1"/>
  <c r="K16" i="1"/>
  <c r="L16" i="1"/>
  <c r="M16" i="1"/>
  <c r="N16" i="1"/>
  <c r="I16" i="1"/>
  <c r="I11" i="1"/>
  <c r="C1" i="1" a="1"/>
  <c r="C1" i="1" s="1"/>
  <c r="R16" i="5" l="1"/>
  <c r="Q19" i="5"/>
  <c r="R19" i="5"/>
  <c r="S18" i="5"/>
  <c r="T18" i="5"/>
  <c r="P19" i="5"/>
  <c r="S16" i="5"/>
  <c r="T16" i="5"/>
  <c r="U16" i="5"/>
  <c r="S19" i="5"/>
  <c r="P17" i="5"/>
  <c r="T19" i="5"/>
  <c r="Q18" i="5"/>
  <c r="R18" i="5"/>
  <c r="U15" i="5"/>
  <c r="P16" i="5"/>
  <c r="U18" i="5"/>
  <c r="P3" i="5"/>
  <c r="P15" i="5" s="1"/>
  <c r="Q17" i="5"/>
  <c r="U19" i="5"/>
  <c r="R17" i="5"/>
  <c r="P20" i="5"/>
  <c r="Q20" i="5"/>
  <c r="T15" i="5"/>
  <c r="Q16" i="5"/>
  <c r="S17" i="5"/>
  <c r="R20" i="5"/>
  <c r="Q15" i="5"/>
  <c r="U17" i="5"/>
  <c r="S20" i="5"/>
  <c r="S15" i="5"/>
  <c r="T17" i="5"/>
  <c r="R15" i="5"/>
  <c r="P18" i="5"/>
  <c r="T2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<sst xmlns="http://schemas.openxmlformats.org/spreadsheetml/2006/main" count="60" uniqueCount="13">
  <si>
    <t>float64</t>
  </si>
  <si>
    <t>lat/lon</t>
  </si>
  <si>
    <t>POWER</t>
  </si>
  <si>
    <t>Max theoretical power output</t>
  </si>
  <si>
    <t>MW</t>
  </si>
  <si>
    <t>Capacity</t>
  </si>
  <si>
    <t>CF</t>
  </si>
  <si>
    <t>Longitude</t>
  </si>
  <si>
    <t>Latitude</t>
  </si>
  <si>
    <t>longitude</t>
  </si>
  <si>
    <t>latitude</t>
  </si>
  <si>
    <t>Power Output</t>
  </si>
  <si>
    <t>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</si>
</sst>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9" fontId="0" fillId="0" borderId="0" xfId="1" applyFon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"/>
  <sheetViews>
    <sheetView topLeftCell="A30" workbookViewId="0">
      <selection activeCell="C1" sqref="C1:W36"/>
    </sheetView>
  </sheetViews>
  <sheetFormatPr defaultRowHeight="15" x14ac:dyDescent="0.25"/>
  <cols>
    <col min="9" max="9" width="12" bestFit="1" customWidth="1"/>
  </cols>
  <sheetData>
    <row r="1" spans="1:23" x14ac:dyDescent="0.25">
      <c r="A1">
        <v>0</v>
      </c>
      <c r="C1" cm="1">
        <f t="array" ref="C1:F36">INDEX(A1:A144,_xlfn.SEQUENCE(36, 4))</f>
        <v>0</v>
      </c>
      <c r="D1" t="str">
        <v>float64</v>
      </c>
      <c r="E1">
        <v>1</v>
      </c>
      <c r="F1">
        <v>49566042888.573097</v>
      </c>
      <c r="I1" t="s">
        <v>2</v>
      </c>
      <c r="Q1" t="s">
        <v>1</v>
      </c>
      <c r="R1">
        <v>2.78</v>
      </c>
      <c r="S1">
        <v>3.78</v>
      </c>
      <c r="T1">
        <v>4.78</v>
      </c>
      <c r="U1">
        <v>5.78</v>
      </c>
      <c r="V1" s="1">
        <v>6.78</v>
      </c>
      <c r="W1" s="1">
        <v>7.78</v>
      </c>
    </row>
    <row r="2" spans="1:23" x14ac:dyDescent="0.25">
      <c r="A2" t="s">
        <v>0</v>
      </c>
      <c r="C2">
        <v>1</v>
      </c>
      <c r="D2" t="str">
        <v>float64</v>
      </c>
      <c r="E2">
        <v>1</v>
      </c>
      <c r="F2">
        <v>50161931718.144402</v>
      </c>
      <c r="H2" t="s">
        <v>1</v>
      </c>
      <c r="I2">
        <v>53.35</v>
      </c>
      <c r="J2">
        <v>54.35</v>
      </c>
      <c r="K2">
        <v>55.35</v>
      </c>
      <c r="L2">
        <v>56.35</v>
      </c>
      <c r="M2">
        <v>57.35</v>
      </c>
      <c r="N2">
        <v>58.35</v>
      </c>
      <c r="P2" t="s">
        <v>2</v>
      </c>
      <c r="Q2">
        <v>58.35</v>
      </c>
      <c r="R2">
        <v>49566042888.573097</v>
      </c>
      <c r="S2">
        <v>48661681694.514801</v>
      </c>
      <c r="T2">
        <v>48828898324.301399</v>
      </c>
      <c r="U2">
        <v>49543242615.8759</v>
      </c>
      <c r="V2">
        <v>49510135945.487396</v>
      </c>
      <c r="W2">
        <v>49716899124.549698</v>
      </c>
    </row>
    <row r="3" spans="1:23" x14ac:dyDescent="0.25">
      <c r="A3">
        <v>1</v>
      </c>
      <c r="C3">
        <v>2</v>
      </c>
      <c r="D3" t="str">
        <v>float64</v>
      </c>
      <c r="E3">
        <v>1</v>
      </c>
      <c r="F3">
        <v>50369120357.424301</v>
      </c>
      <c r="H3">
        <v>2.78</v>
      </c>
      <c r="I3">
        <v>31516717725.9207</v>
      </c>
      <c r="J3">
        <v>33094298987.9534</v>
      </c>
      <c r="K3">
        <v>47349246105.6819</v>
      </c>
      <c r="L3">
        <v>50369120357.424301</v>
      </c>
      <c r="M3">
        <v>50161931718.144402</v>
      </c>
      <c r="N3">
        <v>49566042888.573097</v>
      </c>
      <c r="Q3">
        <v>57.35</v>
      </c>
      <c r="R3">
        <v>50161931718.144402</v>
      </c>
      <c r="S3">
        <v>49824338723.137398</v>
      </c>
      <c r="T3">
        <v>49125589133.009697</v>
      </c>
      <c r="U3">
        <v>49620958321.302696</v>
      </c>
      <c r="V3">
        <v>49579897928.876404</v>
      </c>
      <c r="W3">
        <v>49267753807.5821</v>
      </c>
    </row>
    <row r="4" spans="1:23" x14ac:dyDescent="0.25">
      <c r="A4">
        <v>49566042888.573097</v>
      </c>
      <c r="C4">
        <v>3</v>
      </c>
      <c r="D4" t="str">
        <v>float64</v>
      </c>
      <c r="E4">
        <v>1</v>
      </c>
      <c r="F4">
        <v>47349246105.6819</v>
      </c>
      <c r="H4">
        <v>3.78</v>
      </c>
      <c r="I4">
        <v>54251237766.1073</v>
      </c>
      <c r="J4">
        <v>54212384323.232498</v>
      </c>
      <c r="K4">
        <v>53090973233.806396</v>
      </c>
      <c r="L4">
        <v>51226258405.5821</v>
      </c>
      <c r="M4">
        <v>49824338723.137398</v>
      </c>
      <c r="N4">
        <v>48661681694.514801</v>
      </c>
      <c r="Q4">
        <v>56.35</v>
      </c>
      <c r="R4">
        <v>50369120357.424301</v>
      </c>
      <c r="S4">
        <v>51226258405.5821</v>
      </c>
      <c r="T4">
        <v>50279052552.301598</v>
      </c>
      <c r="U4">
        <v>50099065001.709503</v>
      </c>
      <c r="V4">
        <v>49839749540.699997</v>
      </c>
      <c r="W4">
        <v>48521429313.481201</v>
      </c>
    </row>
    <row r="5" spans="1:23" x14ac:dyDescent="0.25">
      <c r="A5">
        <v>1</v>
      </c>
      <c r="C5">
        <v>4</v>
      </c>
      <c r="D5" t="str">
        <v>float64</v>
      </c>
      <c r="E5">
        <v>1</v>
      </c>
      <c r="F5">
        <v>33094298987.9534</v>
      </c>
      <c r="H5">
        <v>4.78</v>
      </c>
      <c r="I5">
        <v>51024280320.4935</v>
      </c>
      <c r="J5">
        <v>51370443829.318901</v>
      </c>
      <c r="K5">
        <v>51038758997.977203</v>
      </c>
      <c r="L5">
        <v>50279052552.301598</v>
      </c>
      <c r="M5">
        <v>49125589133.009697</v>
      </c>
      <c r="N5">
        <v>48828898324.301399</v>
      </c>
      <c r="Q5">
        <v>55.35</v>
      </c>
      <c r="R5">
        <v>47349246105.6819</v>
      </c>
      <c r="S5">
        <v>53090973233.806396</v>
      </c>
      <c r="T5">
        <v>51038758997.977203</v>
      </c>
      <c r="U5">
        <v>50342731964.326103</v>
      </c>
      <c r="V5">
        <v>50028692913.121498</v>
      </c>
      <c r="W5">
        <v>43990485005.140198</v>
      </c>
    </row>
    <row r="6" spans="1:23" x14ac:dyDescent="0.25">
      <c r="A6" t="s">
        <v>0</v>
      </c>
      <c r="C6">
        <v>5</v>
      </c>
      <c r="D6" t="str">
        <v>float64</v>
      </c>
      <c r="E6">
        <v>1</v>
      </c>
      <c r="F6">
        <v>31516717725.9207</v>
      </c>
      <c r="H6">
        <v>5.78</v>
      </c>
      <c r="I6">
        <v>50096161353.263397</v>
      </c>
      <c r="J6">
        <v>50327782130.735298</v>
      </c>
      <c r="K6">
        <v>50342731964.326103</v>
      </c>
      <c r="L6">
        <v>50099065001.709503</v>
      </c>
      <c r="M6">
        <v>49620958321.302696</v>
      </c>
      <c r="N6">
        <v>49543242615.8759</v>
      </c>
      <c r="Q6">
        <v>54.35</v>
      </c>
      <c r="R6">
        <v>33094298987.9534</v>
      </c>
      <c r="S6">
        <v>54212384323.232498</v>
      </c>
      <c r="T6">
        <v>51370443829.318901</v>
      </c>
      <c r="U6">
        <v>50327782130.735298</v>
      </c>
      <c r="V6">
        <v>50129194158.844902</v>
      </c>
      <c r="W6">
        <v>39556277077.621597</v>
      </c>
    </row>
    <row r="7" spans="1:23" x14ac:dyDescent="0.25">
      <c r="A7">
        <v>1</v>
      </c>
      <c r="C7">
        <v>6</v>
      </c>
      <c r="D7" t="str">
        <v>float64</v>
      </c>
      <c r="E7">
        <v>1</v>
      </c>
      <c r="F7">
        <v>48661681694.514801</v>
      </c>
      <c r="H7" s="1">
        <v>6.78</v>
      </c>
      <c r="I7">
        <v>49649539224.700897</v>
      </c>
      <c r="J7">
        <v>50129194158.844902</v>
      </c>
      <c r="K7">
        <v>50028692913.121498</v>
      </c>
      <c r="L7">
        <v>49839749540.699997</v>
      </c>
      <c r="M7">
        <v>49579897928.876404</v>
      </c>
      <c r="N7">
        <v>49510135945.487396</v>
      </c>
      <c r="Q7">
        <v>53.35</v>
      </c>
      <c r="R7">
        <v>31516717725.9207</v>
      </c>
      <c r="S7">
        <v>54251237766.1073</v>
      </c>
      <c r="T7">
        <v>51024280320.4935</v>
      </c>
      <c r="U7">
        <v>50096161353.263397</v>
      </c>
      <c r="V7">
        <v>49649539224.700897</v>
      </c>
      <c r="W7">
        <v>33034998533.084099</v>
      </c>
    </row>
    <row r="8" spans="1:23" x14ac:dyDescent="0.25">
      <c r="A8">
        <v>50161931718.144402</v>
      </c>
      <c r="C8">
        <v>7</v>
      </c>
      <c r="D8" t="str">
        <v>float64</v>
      </c>
      <c r="E8">
        <v>1</v>
      </c>
      <c r="F8">
        <v>49824338723.137398</v>
      </c>
      <c r="H8" s="1">
        <v>7.78</v>
      </c>
      <c r="I8">
        <v>33034998533.084099</v>
      </c>
      <c r="J8">
        <v>39556277077.621597</v>
      </c>
      <c r="K8">
        <v>43990485005.140198</v>
      </c>
      <c r="L8">
        <v>48521429313.481201</v>
      </c>
      <c r="M8">
        <v>49267753807.5821</v>
      </c>
      <c r="N8">
        <v>49716899124.549698</v>
      </c>
    </row>
    <row r="9" spans="1:23" x14ac:dyDescent="0.25">
      <c r="A9">
        <v>2</v>
      </c>
      <c r="C9">
        <v>8</v>
      </c>
      <c r="D9" t="str">
        <v>float64</v>
      </c>
      <c r="E9">
        <v>1</v>
      </c>
      <c r="F9">
        <v>51226258405.5821</v>
      </c>
    </row>
    <row r="10" spans="1:23" x14ac:dyDescent="0.25">
      <c r="A10" t="s">
        <v>0</v>
      </c>
      <c r="C10">
        <v>9</v>
      </c>
      <c r="D10" t="str">
        <v>float64</v>
      </c>
      <c r="E10">
        <v>1</v>
      </c>
      <c r="F10">
        <v>53090973233.806396</v>
      </c>
    </row>
    <row r="11" spans="1:23" x14ac:dyDescent="0.25">
      <c r="A11">
        <v>1</v>
      </c>
      <c r="C11">
        <v>10</v>
      </c>
      <c r="D11" t="str">
        <v>float64</v>
      </c>
      <c r="E11">
        <v>1</v>
      </c>
      <c r="F11">
        <v>54212384323.232498</v>
      </c>
      <c r="H11" t="s">
        <v>5</v>
      </c>
      <c r="I11">
        <f>12+0.524</f>
        <v>12.524000000000001</v>
      </c>
      <c r="J11" t="s">
        <v>4</v>
      </c>
    </row>
    <row r="12" spans="1:23" x14ac:dyDescent="0.25">
      <c r="A12">
        <v>50369120357.424301</v>
      </c>
      <c r="C12">
        <v>11</v>
      </c>
      <c r="D12" t="str">
        <v>float64</v>
      </c>
      <c r="E12">
        <v>1</v>
      </c>
      <c r="F12">
        <v>54251237766.1073</v>
      </c>
      <c r="H12" t="s">
        <v>3</v>
      </c>
      <c r="I12">
        <f>I11*6576*1000000</f>
        <v>82357824000.000015</v>
      </c>
    </row>
    <row r="13" spans="1:23" x14ac:dyDescent="0.25">
      <c r="A13">
        <v>3</v>
      </c>
      <c r="C13">
        <v>12</v>
      </c>
      <c r="D13" t="str">
        <v>float64</v>
      </c>
      <c r="E13">
        <v>1</v>
      </c>
      <c r="F13">
        <v>48828898324.301399</v>
      </c>
      <c r="Q13" t="s">
        <v>1</v>
      </c>
      <c r="R13">
        <v>2.78</v>
      </c>
      <c r="S13">
        <v>3.78</v>
      </c>
      <c r="T13">
        <v>4.78</v>
      </c>
      <c r="U13">
        <v>5.78</v>
      </c>
      <c r="V13" s="1">
        <v>6.78</v>
      </c>
      <c r="W13" s="1">
        <v>7.78</v>
      </c>
    </row>
    <row r="14" spans="1:23" x14ac:dyDescent="0.25">
      <c r="A14" t="s">
        <v>0</v>
      </c>
      <c r="C14">
        <v>13</v>
      </c>
      <c r="D14" t="str">
        <v>float64</v>
      </c>
      <c r="E14">
        <v>1</v>
      </c>
      <c r="F14">
        <v>49125589133.009697</v>
      </c>
      <c r="I14" t="s">
        <v>2</v>
      </c>
      <c r="P14" t="s">
        <v>2</v>
      </c>
      <c r="Q14">
        <v>58.35</v>
      </c>
      <c r="R14" s="3">
        <f>R2/$I$12</f>
        <v>0.60183769411602095</v>
      </c>
      <c r="S14" s="3">
        <f t="shared" ref="S14:W14" si="0">S2/$I$12</f>
        <v>0.59085681640295395</v>
      </c>
      <c r="T14" s="3">
        <f t="shared" si="0"/>
        <v>0.59288718366698701</v>
      </c>
      <c r="U14" s="3">
        <f t="shared" si="0"/>
        <v>0.60156085007631932</v>
      </c>
      <c r="V14" s="3">
        <f t="shared" si="0"/>
        <v>0.60115886434162447</v>
      </c>
      <c r="W14" s="3">
        <f t="shared" si="0"/>
        <v>0.60366941123346929</v>
      </c>
    </row>
    <row r="15" spans="1:23" x14ac:dyDescent="0.25">
      <c r="A15">
        <v>1</v>
      </c>
      <c r="C15">
        <v>14</v>
      </c>
      <c r="D15" t="str">
        <v>float64</v>
      </c>
      <c r="E15">
        <v>1</v>
      </c>
      <c r="F15">
        <v>50279052552.301598</v>
      </c>
      <c r="H15" t="s">
        <v>1</v>
      </c>
      <c r="I15">
        <v>53.35</v>
      </c>
      <c r="J15">
        <v>54.35</v>
      </c>
      <c r="K15">
        <v>55.35</v>
      </c>
      <c r="L15">
        <v>56.35</v>
      </c>
      <c r="M15">
        <v>57.35</v>
      </c>
      <c r="N15">
        <v>58.35</v>
      </c>
      <c r="Q15">
        <v>57.35</v>
      </c>
      <c r="R15" s="3">
        <f t="shared" ref="R15:W15" si="1">R3/$I$12</f>
        <v>0.60907305805146572</v>
      </c>
      <c r="S15" s="3">
        <f t="shared" si="1"/>
        <v>0.60497395758218897</v>
      </c>
      <c r="T15" s="3">
        <f t="shared" si="1"/>
        <v>0.59648964417770056</v>
      </c>
      <c r="U15" s="3">
        <f t="shared" si="1"/>
        <v>0.60250448483562036</v>
      </c>
      <c r="V15" s="3">
        <f t="shared" si="1"/>
        <v>0.60200592391654728</v>
      </c>
      <c r="W15" s="3">
        <f t="shared" si="1"/>
        <v>0.59821582716393884</v>
      </c>
    </row>
    <row r="16" spans="1:23" x14ac:dyDescent="0.25">
      <c r="A16">
        <v>47349246105.6819</v>
      </c>
      <c r="C16">
        <v>15</v>
      </c>
      <c r="D16" t="str">
        <v>float64</v>
      </c>
      <c r="E16">
        <v>1</v>
      </c>
      <c r="F16">
        <v>51038758997.977203</v>
      </c>
      <c r="H16">
        <v>2.78</v>
      </c>
      <c r="I16">
        <f>I3/$I$12</f>
        <v>0.38268031129526558</v>
      </c>
      <c r="J16">
        <f t="shared" ref="J16:N16" si="2">J3/$I$12</f>
        <v>0.40183551945172075</v>
      </c>
      <c r="K16">
        <f t="shared" si="2"/>
        <v>0.57492104339330152</v>
      </c>
      <c r="L16">
        <f t="shared" si="2"/>
        <v>0.61158877093965347</v>
      </c>
      <c r="M16">
        <f t="shared" si="2"/>
        <v>0.60907305805146572</v>
      </c>
      <c r="N16">
        <f t="shared" si="2"/>
        <v>0.60183769411602095</v>
      </c>
      <c r="Q16">
        <v>56.35</v>
      </c>
      <c r="R16" s="3">
        <f t="shared" ref="R16:W16" si="3">R4/$I$12</f>
        <v>0.61158877093965347</v>
      </c>
      <c r="S16" s="3">
        <f t="shared" si="3"/>
        <v>0.62199625873532172</v>
      </c>
      <c r="T16" s="3">
        <f t="shared" si="3"/>
        <v>0.61049515529091192</v>
      </c>
      <c r="U16" s="3">
        <f t="shared" si="3"/>
        <v>0.60830972175405573</v>
      </c>
      <c r="V16" s="3">
        <f t="shared" si="3"/>
        <v>0.60516107784367867</v>
      </c>
      <c r="W16" s="3">
        <f t="shared" si="3"/>
        <v>0.58915385274726528</v>
      </c>
    </row>
    <row r="17" spans="1:23" x14ac:dyDescent="0.25">
      <c r="A17">
        <v>4</v>
      </c>
      <c r="C17">
        <v>16</v>
      </c>
      <c r="D17" t="str">
        <v>float64</v>
      </c>
      <c r="E17">
        <v>1</v>
      </c>
      <c r="F17">
        <v>51370443829.318901</v>
      </c>
      <c r="H17">
        <v>3.78</v>
      </c>
      <c r="I17">
        <f t="shared" ref="I17:N17" si="4">I4/$I$12</f>
        <v>0.65872597321302817</v>
      </c>
      <c r="J17">
        <f t="shared" si="4"/>
        <v>0.65825420937824297</v>
      </c>
      <c r="K17">
        <f t="shared" si="4"/>
        <v>0.64463788205242512</v>
      </c>
      <c r="L17">
        <f t="shared" si="4"/>
        <v>0.62199625873532172</v>
      </c>
      <c r="M17">
        <f t="shared" si="4"/>
        <v>0.60497395758218897</v>
      </c>
      <c r="N17" s="2">
        <f t="shared" si="4"/>
        <v>0.59085681640295395</v>
      </c>
      <c r="Q17">
        <v>55.35</v>
      </c>
      <c r="R17" s="3">
        <f t="shared" ref="R17:W17" si="5">R5/$I$12</f>
        <v>0.57492104339330152</v>
      </c>
      <c r="S17" s="3">
        <f t="shared" si="5"/>
        <v>0.64463788205242512</v>
      </c>
      <c r="T17" s="3">
        <f t="shared" si="5"/>
        <v>0.61971961519985275</v>
      </c>
      <c r="U17" s="3">
        <f t="shared" si="5"/>
        <v>0.61126835944968738</v>
      </c>
      <c r="V17" s="3">
        <f t="shared" si="5"/>
        <v>0.60745525419808921</v>
      </c>
      <c r="W17" s="3">
        <f t="shared" si="5"/>
        <v>0.5341385052273866</v>
      </c>
    </row>
    <row r="18" spans="1:23" x14ac:dyDescent="0.25">
      <c r="A18" t="s">
        <v>0</v>
      </c>
      <c r="C18">
        <v>17</v>
      </c>
      <c r="D18" t="str">
        <v>float64</v>
      </c>
      <c r="E18">
        <v>1</v>
      </c>
      <c r="F18">
        <v>51024280320.4935</v>
      </c>
      <c r="H18">
        <v>4.78</v>
      </c>
      <c r="I18">
        <f t="shared" ref="I18:N18" si="6">I5/$I$12</f>
        <v>0.61954381311110762</v>
      </c>
      <c r="J18">
        <f t="shared" si="6"/>
        <v>0.62374697793519762</v>
      </c>
      <c r="K18">
        <f t="shared" si="6"/>
        <v>0.61971961519985275</v>
      </c>
      <c r="L18">
        <f t="shared" si="6"/>
        <v>0.61049515529091192</v>
      </c>
      <c r="M18">
        <f t="shared" si="6"/>
        <v>0.59648964417770056</v>
      </c>
      <c r="N18">
        <f t="shared" si="6"/>
        <v>0.59288718366698701</v>
      </c>
      <c r="Q18">
        <v>54.35</v>
      </c>
      <c r="R18" s="3">
        <f t="shared" ref="R18:W18" si="7">R6/$I$12</f>
        <v>0.40183551945172075</v>
      </c>
      <c r="S18" s="3">
        <f t="shared" si="7"/>
        <v>0.65825420937824297</v>
      </c>
      <c r="T18" s="3">
        <f t="shared" si="7"/>
        <v>0.62374697793519762</v>
      </c>
      <c r="U18" s="3">
        <f t="shared" si="7"/>
        <v>0.61108683651883866</v>
      </c>
      <c r="V18" s="3">
        <f t="shared" si="7"/>
        <v>0.60867555411426233</v>
      </c>
      <c r="W18" s="3">
        <f t="shared" si="7"/>
        <v>0.48029774411744525</v>
      </c>
    </row>
    <row r="19" spans="1:23" x14ac:dyDescent="0.25">
      <c r="A19">
        <v>1</v>
      </c>
      <c r="C19">
        <v>18</v>
      </c>
      <c r="D19" t="str">
        <v>float64</v>
      </c>
      <c r="E19">
        <v>1</v>
      </c>
      <c r="F19">
        <v>49543242615.8759</v>
      </c>
      <c r="H19">
        <v>5.78</v>
      </c>
      <c r="I19">
        <f t="shared" ref="I19:N19" si="8">I6/$I$12</f>
        <v>0.60827446525618967</v>
      </c>
      <c r="J19">
        <f t="shared" si="8"/>
        <v>0.61108683651883866</v>
      </c>
      <c r="K19">
        <f t="shared" si="8"/>
        <v>0.61126835944968738</v>
      </c>
      <c r="L19">
        <f t="shared" si="8"/>
        <v>0.60830972175405573</v>
      </c>
      <c r="M19">
        <f t="shared" si="8"/>
        <v>0.60250448483562036</v>
      </c>
      <c r="N19">
        <f t="shared" si="8"/>
        <v>0.60156085007631932</v>
      </c>
      <c r="Q19">
        <v>53.35</v>
      </c>
      <c r="R19" s="3">
        <f t="shared" ref="R19:W19" si="9">R7/$I$12</f>
        <v>0.38268031129526558</v>
      </c>
      <c r="S19" s="3">
        <f t="shared" si="9"/>
        <v>0.65872597321302817</v>
      </c>
      <c r="T19" s="3">
        <f t="shared" si="9"/>
        <v>0.61954381311110762</v>
      </c>
      <c r="U19" s="3">
        <f t="shared" si="9"/>
        <v>0.60827446525618967</v>
      </c>
      <c r="V19" s="3">
        <f t="shared" si="9"/>
        <v>0.60285151808650128</v>
      </c>
      <c r="W19" s="3">
        <f t="shared" si="9"/>
        <v>0.40111548519159629</v>
      </c>
    </row>
    <row r="20" spans="1:23" x14ac:dyDescent="0.25">
      <c r="A20">
        <v>33094298987.9534</v>
      </c>
      <c r="C20">
        <v>19</v>
      </c>
      <c r="D20" t="str">
        <v>float64</v>
      </c>
      <c r="E20">
        <v>1</v>
      </c>
      <c r="F20">
        <v>49620958321.302696</v>
      </c>
      <c r="H20" s="1">
        <v>6.78</v>
      </c>
      <c r="I20">
        <f t="shared" ref="I20:N20" si="10">I7/$I$12</f>
        <v>0.60285151808650128</v>
      </c>
      <c r="J20" s="2">
        <f t="shared" si="10"/>
        <v>0.60867555411426233</v>
      </c>
      <c r="K20">
        <f t="shared" si="10"/>
        <v>0.60745525419808921</v>
      </c>
      <c r="L20">
        <f t="shared" si="10"/>
        <v>0.60516107784367867</v>
      </c>
      <c r="M20">
        <f t="shared" si="10"/>
        <v>0.60200592391654728</v>
      </c>
      <c r="N20">
        <f t="shared" si="10"/>
        <v>0.60115886434162447</v>
      </c>
    </row>
    <row r="21" spans="1:23" x14ac:dyDescent="0.25">
      <c r="A21">
        <v>5</v>
      </c>
      <c r="C21">
        <v>20</v>
      </c>
      <c r="D21" t="str">
        <v>float64</v>
      </c>
      <c r="E21">
        <v>1</v>
      </c>
      <c r="F21">
        <v>50099065001.709503</v>
      </c>
      <c r="H21" s="1">
        <v>7.78</v>
      </c>
      <c r="I21">
        <f t="shared" ref="I21:N21" si="11">I8/$I$12</f>
        <v>0.40111548519159629</v>
      </c>
      <c r="J21">
        <f t="shared" si="11"/>
        <v>0.48029774411744525</v>
      </c>
      <c r="K21">
        <f t="shared" si="11"/>
        <v>0.5341385052273866</v>
      </c>
      <c r="L21">
        <f t="shared" si="11"/>
        <v>0.58915385274726528</v>
      </c>
      <c r="M21">
        <f t="shared" si="11"/>
        <v>0.59821582716393884</v>
      </c>
      <c r="N21">
        <f t="shared" si="11"/>
        <v>0.60366941123346929</v>
      </c>
    </row>
    <row r="22" spans="1:23" x14ac:dyDescent="0.25">
      <c r="A22" t="s">
        <v>0</v>
      </c>
      <c r="C22">
        <v>21</v>
      </c>
      <c r="D22" t="str">
        <v>float64</v>
      </c>
      <c r="E22">
        <v>1</v>
      </c>
      <c r="F22">
        <v>50342731964.326103</v>
      </c>
    </row>
    <row r="23" spans="1:23" x14ac:dyDescent="0.25">
      <c r="A23">
        <v>1</v>
      </c>
      <c r="C23">
        <v>22</v>
      </c>
      <c r="D23" t="str">
        <v>float64</v>
      </c>
      <c r="E23">
        <v>1</v>
      </c>
      <c r="F23">
        <v>50327782130.735298</v>
      </c>
    </row>
    <row r="24" spans="1:23" x14ac:dyDescent="0.25">
      <c r="A24">
        <v>31516717725.9207</v>
      </c>
      <c r="C24">
        <v>23</v>
      </c>
      <c r="D24" t="str">
        <v>float64</v>
      </c>
      <c r="E24">
        <v>1</v>
      </c>
      <c r="F24">
        <v>50096161353.263397</v>
      </c>
    </row>
    <row r="25" spans="1:23" x14ac:dyDescent="0.25">
      <c r="A25">
        <v>6</v>
      </c>
      <c r="C25">
        <v>24</v>
      </c>
      <c r="D25" t="str">
        <v>float64</v>
      </c>
      <c r="E25">
        <v>1</v>
      </c>
      <c r="F25">
        <v>49510135945.487396</v>
      </c>
    </row>
    <row r="26" spans="1:23" x14ac:dyDescent="0.25">
      <c r="A26" t="s">
        <v>0</v>
      </c>
      <c r="C26">
        <v>25</v>
      </c>
      <c r="D26" t="str">
        <v>float64</v>
      </c>
      <c r="E26">
        <v>1</v>
      </c>
      <c r="F26">
        <v>49579897928.876404</v>
      </c>
    </row>
    <row r="27" spans="1:23" x14ac:dyDescent="0.25">
      <c r="A27">
        <v>1</v>
      </c>
      <c r="C27">
        <v>26</v>
      </c>
      <c r="D27" t="str">
        <v>float64</v>
      </c>
      <c r="E27">
        <v>1</v>
      </c>
      <c r="F27">
        <v>49839749540.699997</v>
      </c>
    </row>
    <row r="28" spans="1:23" x14ac:dyDescent="0.25">
      <c r="A28">
        <v>48661681694.514801</v>
      </c>
      <c r="C28">
        <v>27</v>
      </c>
      <c r="D28" t="str">
        <v>float64</v>
      </c>
      <c r="E28">
        <v>1</v>
      </c>
      <c r="F28">
        <v>50028692913.121498</v>
      </c>
    </row>
    <row r="29" spans="1:23" x14ac:dyDescent="0.25">
      <c r="A29">
        <v>7</v>
      </c>
      <c r="C29">
        <v>28</v>
      </c>
      <c r="D29" t="str">
        <v>float64</v>
      </c>
      <c r="E29">
        <v>1</v>
      </c>
      <c r="F29">
        <v>50129194158.844902</v>
      </c>
    </row>
    <row r="30" spans="1:23" x14ac:dyDescent="0.25">
      <c r="A30" t="s">
        <v>0</v>
      </c>
      <c r="C30">
        <v>29</v>
      </c>
      <c r="D30" t="str">
        <v>float64</v>
      </c>
      <c r="E30">
        <v>1</v>
      </c>
      <c r="F30">
        <v>49649539224.700897</v>
      </c>
    </row>
    <row r="31" spans="1:23" x14ac:dyDescent="0.25">
      <c r="A31">
        <v>1</v>
      </c>
      <c r="C31">
        <v>30</v>
      </c>
      <c r="D31" t="str">
        <v>float64</v>
      </c>
      <c r="E31">
        <v>1</v>
      </c>
      <c r="F31">
        <v>49716899124.549698</v>
      </c>
    </row>
    <row r="32" spans="1:23" x14ac:dyDescent="0.25">
      <c r="A32">
        <v>49824338723.137398</v>
      </c>
      <c r="C32">
        <v>31</v>
      </c>
      <c r="D32" t="str">
        <v>float64</v>
      </c>
      <c r="E32">
        <v>1</v>
      </c>
      <c r="F32">
        <v>49267753807.5821</v>
      </c>
    </row>
    <row r="33" spans="1:6" x14ac:dyDescent="0.25">
      <c r="A33">
        <v>8</v>
      </c>
      <c r="C33">
        <v>32</v>
      </c>
      <c r="D33" t="str">
        <v>float64</v>
      </c>
      <c r="E33">
        <v>1</v>
      </c>
      <c r="F33">
        <v>48521429313.481201</v>
      </c>
    </row>
    <row r="34" spans="1:6" x14ac:dyDescent="0.25">
      <c r="A34" t="s">
        <v>0</v>
      </c>
      <c r="C34">
        <v>33</v>
      </c>
      <c r="D34" t="str">
        <v>float64</v>
      </c>
      <c r="E34">
        <v>1</v>
      </c>
      <c r="F34">
        <v>43990485005.140198</v>
      </c>
    </row>
    <row r="35" spans="1:6" x14ac:dyDescent="0.25">
      <c r="A35">
        <v>1</v>
      </c>
      <c r="C35">
        <v>34</v>
      </c>
      <c r="D35" t="str">
        <v>float64</v>
      </c>
      <c r="E35">
        <v>1</v>
      </c>
      <c r="F35">
        <v>39556277077.621597</v>
      </c>
    </row>
    <row r="36" spans="1:6" x14ac:dyDescent="0.25">
      <c r="A36">
        <v>51226258405.5821</v>
      </c>
      <c r="C36">
        <v>35</v>
      </c>
      <c r="D36" t="str">
        <v>float64</v>
      </c>
      <c r="E36">
        <v>1</v>
      </c>
      <c r="F36">
        <v>33034998533.084099</v>
      </c>
    </row>
    <row r="37" spans="1:6" x14ac:dyDescent="0.25">
      <c r="A37">
        <v>9</v>
      </c>
    </row>
    <row r="38" spans="1:6" x14ac:dyDescent="0.25">
      <c r="A38" t="s">
        <v>0</v>
      </c>
    </row>
    <row r="39" spans="1:6" x14ac:dyDescent="0.25">
      <c r="A39">
        <v>1</v>
      </c>
    </row>
    <row r="40" spans="1:6" x14ac:dyDescent="0.25">
      <c r="A40">
        <v>53090973233.806396</v>
      </c>
    </row>
    <row r="41" spans="1:6" x14ac:dyDescent="0.25">
      <c r="A41">
        <v>10</v>
      </c>
    </row>
    <row r="42" spans="1:6" x14ac:dyDescent="0.25">
      <c r="A42" t="s">
        <v>0</v>
      </c>
    </row>
    <row r="43" spans="1:6" x14ac:dyDescent="0.25">
      <c r="A43">
        <v>1</v>
      </c>
    </row>
    <row r="44" spans="1:6" x14ac:dyDescent="0.25">
      <c r="A44">
        <v>54212384323.232498</v>
      </c>
    </row>
    <row r="45" spans="1:6" x14ac:dyDescent="0.25">
      <c r="A45">
        <v>11</v>
      </c>
    </row>
    <row r="46" spans="1:6" x14ac:dyDescent="0.25">
      <c r="A46" t="s">
        <v>0</v>
      </c>
    </row>
    <row r="47" spans="1:6" x14ac:dyDescent="0.25">
      <c r="A47">
        <v>1</v>
      </c>
    </row>
    <row r="48" spans="1:6" x14ac:dyDescent="0.25">
      <c r="A48">
        <v>54251237766.1073</v>
      </c>
    </row>
    <row r="49" spans="1:1" x14ac:dyDescent="0.25">
      <c r="A49">
        <v>12</v>
      </c>
    </row>
    <row r="50" spans="1:1" x14ac:dyDescent="0.25">
      <c r="A50" t="s">
        <v>0</v>
      </c>
    </row>
    <row r="51" spans="1:1" x14ac:dyDescent="0.25">
      <c r="A51">
        <v>1</v>
      </c>
    </row>
    <row r="52" spans="1:1" x14ac:dyDescent="0.25">
      <c r="A52">
        <v>48828898324.301399</v>
      </c>
    </row>
    <row r="53" spans="1:1" x14ac:dyDescent="0.25">
      <c r="A53">
        <v>13</v>
      </c>
    </row>
    <row r="54" spans="1:1" x14ac:dyDescent="0.25">
      <c r="A54" t="s">
        <v>0</v>
      </c>
    </row>
    <row r="55" spans="1:1" x14ac:dyDescent="0.25">
      <c r="A55">
        <v>1</v>
      </c>
    </row>
    <row r="56" spans="1:1" x14ac:dyDescent="0.25">
      <c r="A56">
        <v>49125589133.009697</v>
      </c>
    </row>
    <row r="57" spans="1:1" x14ac:dyDescent="0.25">
      <c r="A57">
        <v>14</v>
      </c>
    </row>
    <row r="58" spans="1:1" x14ac:dyDescent="0.25">
      <c r="A58" t="s">
        <v>0</v>
      </c>
    </row>
    <row r="59" spans="1:1" x14ac:dyDescent="0.25">
      <c r="A59">
        <v>1</v>
      </c>
    </row>
    <row r="60" spans="1:1" x14ac:dyDescent="0.25">
      <c r="A60">
        <v>50279052552.301598</v>
      </c>
    </row>
    <row r="61" spans="1:1" x14ac:dyDescent="0.25">
      <c r="A61">
        <v>15</v>
      </c>
    </row>
    <row r="62" spans="1:1" x14ac:dyDescent="0.25">
      <c r="A62" t="s">
        <v>0</v>
      </c>
    </row>
    <row r="63" spans="1:1" x14ac:dyDescent="0.25">
      <c r="A63">
        <v>1</v>
      </c>
    </row>
    <row r="64" spans="1:1" x14ac:dyDescent="0.25">
      <c r="A64">
        <v>51038758997.977203</v>
      </c>
    </row>
    <row r="65" spans="1:1" x14ac:dyDescent="0.25">
      <c r="A65">
        <v>16</v>
      </c>
    </row>
    <row r="66" spans="1:1" x14ac:dyDescent="0.25">
      <c r="A66" t="s">
        <v>0</v>
      </c>
    </row>
    <row r="67" spans="1:1" x14ac:dyDescent="0.25">
      <c r="A67">
        <v>1</v>
      </c>
    </row>
    <row r="68" spans="1:1" x14ac:dyDescent="0.25">
      <c r="A68">
        <v>51370443829.318901</v>
      </c>
    </row>
    <row r="69" spans="1:1" x14ac:dyDescent="0.25">
      <c r="A69">
        <v>17</v>
      </c>
    </row>
    <row r="70" spans="1:1" x14ac:dyDescent="0.25">
      <c r="A70" t="s">
        <v>0</v>
      </c>
    </row>
    <row r="71" spans="1:1" x14ac:dyDescent="0.25">
      <c r="A71">
        <v>1</v>
      </c>
    </row>
    <row r="72" spans="1:1" x14ac:dyDescent="0.25">
      <c r="A72">
        <v>51024280320.4935</v>
      </c>
    </row>
    <row r="73" spans="1:1" x14ac:dyDescent="0.25">
      <c r="A73">
        <v>18</v>
      </c>
    </row>
    <row r="74" spans="1:1" x14ac:dyDescent="0.25">
      <c r="A74" t="s">
        <v>0</v>
      </c>
    </row>
    <row r="75" spans="1:1" x14ac:dyDescent="0.25">
      <c r="A75">
        <v>1</v>
      </c>
    </row>
    <row r="76" spans="1:1" x14ac:dyDescent="0.25">
      <c r="A76">
        <v>49543242615.8759</v>
      </c>
    </row>
    <row r="77" spans="1:1" x14ac:dyDescent="0.25">
      <c r="A77">
        <v>19</v>
      </c>
    </row>
    <row r="78" spans="1:1" x14ac:dyDescent="0.25">
      <c r="A78" t="s">
        <v>0</v>
      </c>
    </row>
    <row r="79" spans="1:1" x14ac:dyDescent="0.25">
      <c r="A79">
        <v>1</v>
      </c>
    </row>
    <row r="80" spans="1:1" x14ac:dyDescent="0.25">
      <c r="A80">
        <v>49620958321.302696</v>
      </c>
    </row>
    <row r="81" spans="1:1" x14ac:dyDescent="0.25">
      <c r="A81">
        <v>20</v>
      </c>
    </row>
    <row r="82" spans="1:1" x14ac:dyDescent="0.25">
      <c r="A82" t="s">
        <v>0</v>
      </c>
    </row>
    <row r="83" spans="1:1" x14ac:dyDescent="0.25">
      <c r="A83">
        <v>1</v>
      </c>
    </row>
    <row r="84" spans="1:1" x14ac:dyDescent="0.25">
      <c r="A84">
        <v>50099065001.709503</v>
      </c>
    </row>
    <row r="85" spans="1:1" x14ac:dyDescent="0.25">
      <c r="A85">
        <v>21</v>
      </c>
    </row>
    <row r="86" spans="1:1" x14ac:dyDescent="0.25">
      <c r="A86" t="s">
        <v>0</v>
      </c>
    </row>
    <row r="87" spans="1:1" x14ac:dyDescent="0.25">
      <c r="A87">
        <v>1</v>
      </c>
    </row>
    <row r="88" spans="1:1" x14ac:dyDescent="0.25">
      <c r="A88">
        <v>50342731964.326103</v>
      </c>
    </row>
    <row r="89" spans="1:1" x14ac:dyDescent="0.25">
      <c r="A89">
        <v>22</v>
      </c>
    </row>
    <row r="90" spans="1:1" x14ac:dyDescent="0.25">
      <c r="A90" t="s">
        <v>0</v>
      </c>
    </row>
    <row r="91" spans="1:1" x14ac:dyDescent="0.25">
      <c r="A91">
        <v>1</v>
      </c>
    </row>
    <row r="92" spans="1:1" x14ac:dyDescent="0.25">
      <c r="A92">
        <v>50327782130.735298</v>
      </c>
    </row>
    <row r="93" spans="1:1" x14ac:dyDescent="0.25">
      <c r="A93">
        <v>23</v>
      </c>
    </row>
    <row r="94" spans="1:1" x14ac:dyDescent="0.25">
      <c r="A94" t="s">
        <v>0</v>
      </c>
    </row>
    <row r="95" spans="1:1" x14ac:dyDescent="0.25">
      <c r="A95">
        <v>1</v>
      </c>
    </row>
    <row r="96" spans="1:1" x14ac:dyDescent="0.25">
      <c r="A96">
        <v>50096161353.263397</v>
      </c>
    </row>
    <row r="97" spans="1:1" x14ac:dyDescent="0.25">
      <c r="A97">
        <v>24</v>
      </c>
    </row>
    <row r="98" spans="1:1" x14ac:dyDescent="0.25">
      <c r="A98" t="s">
        <v>0</v>
      </c>
    </row>
    <row r="99" spans="1:1" x14ac:dyDescent="0.25">
      <c r="A99">
        <v>1</v>
      </c>
    </row>
    <row r="100" spans="1:1" x14ac:dyDescent="0.25">
      <c r="A100">
        <v>49510135945.487396</v>
      </c>
    </row>
    <row r="101" spans="1:1" x14ac:dyDescent="0.25">
      <c r="A101">
        <v>25</v>
      </c>
    </row>
    <row r="102" spans="1:1" x14ac:dyDescent="0.25">
      <c r="A102" t="s">
        <v>0</v>
      </c>
    </row>
    <row r="103" spans="1:1" x14ac:dyDescent="0.25">
      <c r="A103">
        <v>1</v>
      </c>
    </row>
    <row r="104" spans="1:1" x14ac:dyDescent="0.25">
      <c r="A104">
        <v>49579897928.876404</v>
      </c>
    </row>
    <row r="105" spans="1:1" x14ac:dyDescent="0.25">
      <c r="A105">
        <v>26</v>
      </c>
    </row>
    <row r="106" spans="1:1" x14ac:dyDescent="0.25">
      <c r="A106" t="s">
        <v>0</v>
      </c>
    </row>
    <row r="107" spans="1:1" x14ac:dyDescent="0.25">
      <c r="A107">
        <v>1</v>
      </c>
    </row>
    <row r="108" spans="1:1" x14ac:dyDescent="0.25">
      <c r="A108">
        <v>49839749540.699997</v>
      </c>
    </row>
    <row r="109" spans="1:1" x14ac:dyDescent="0.25">
      <c r="A109">
        <v>27</v>
      </c>
    </row>
    <row r="110" spans="1:1" x14ac:dyDescent="0.25">
      <c r="A110" t="s">
        <v>0</v>
      </c>
    </row>
    <row r="111" spans="1:1" x14ac:dyDescent="0.25">
      <c r="A111">
        <v>1</v>
      </c>
    </row>
    <row r="112" spans="1:1" x14ac:dyDescent="0.25">
      <c r="A112">
        <v>50028692913.121498</v>
      </c>
    </row>
    <row r="113" spans="1:1" x14ac:dyDescent="0.25">
      <c r="A113">
        <v>28</v>
      </c>
    </row>
    <row r="114" spans="1:1" x14ac:dyDescent="0.25">
      <c r="A114" t="s">
        <v>0</v>
      </c>
    </row>
    <row r="115" spans="1:1" x14ac:dyDescent="0.25">
      <c r="A115">
        <v>1</v>
      </c>
    </row>
    <row r="116" spans="1:1" x14ac:dyDescent="0.25">
      <c r="A116">
        <v>50129194158.844902</v>
      </c>
    </row>
    <row r="117" spans="1:1" x14ac:dyDescent="0.25">
      <c r="A117">
        <v>29</v>
      </c>
    </row>
    <row r="118" spans="1:1" x14ac:dyDescent="0.25">
      <c r="A118" t="s">
        <v>0</v>
      </c>
    </row>
    <row r="119" spans="1:1" x14ac:dyDescent="0.25">
      <c r="A119">
        <v>1</v>
      </c>
    </row>
    <row r="120" spans="1:1" x14ac:dyDescent="0.25">
      <c r="A120">
        <v>49649539224.700897</v>
      </c>
    </row>
    <row r="121" spans="1:1" x14ac:dyDescent="0.25">
      <c r="A121">
        <v>30</v>
      </c>
    </row>
    <row r="122" spans="1:1" x14ac:dyDescent="0.25">
      <c r="A122" t="s">
        <v>0</v>
      </c>
    </row>
    <row r="123" spans="1:1" x14ac:dyDescent="0.25">
      <c r="A123">
        <v>1</v>
      </c>
    </row>
    <row r="124" spans="1:1" x14ac:dyDescent="0.25">
      <c r="A124">
        <v>49716899124.549698</v>
      </c>
    </row>
    <row r="125" spans="1:1" x14ac:dyDescent="0.25">
      <c r="A125">
        <v>31</v>
      </c>
    </row>
    <row r="126" spans="1:1" x14ac:dyDescent="0.25">
      <c r="A126" t="s">
        <v>0</v>
      </c>
    </row>
    <row r="127" spans="1:1" x14ac:dyDescent="0.25">
      <c r="A127">
        <v>1</v>
      </c>
    </row>
    <row r="128" spans="1:1" x14ac:dyDescent="0.25">
      <c r="A128">
        <v>49267753807.5821</v>
      </c>
    </row>
    <row r="129" spans="1:1" x14ac:dyDescent="0.25">
      <c r="A129">
        <v>32</v>
      </c>
    </row>
    <row r="130" spans="1:1" x14ac:dyDescent="0.25">
      <c r="A130" t="s">
        <v>0</v>
      </c>
    </row>
    <row r="131" spans="1:1" x14ac:dyDescent="0.25">
      <c r="A131">
        <v>1</v>
      </c>
    </row>
    <row r="132" spans="1:1" x14ac:dyDescent="0.25">
      <c r="A132">
        <v>48521429313.481201</v>
      </c>
    </row>
    <row r="133" spans="1:1" x14ac:dyDescent="0.25">
      <c r="A133">
        <v>33</v>
      </c>
    </row>
    <row r="134" spans="1:1" x14ac:dyDescent="0.25">
      <c r="A134" t="s">
        <v>0</v>
      </c>
    </row>
    <row r="135" spans="1:1" x14ac:dyDescent="0.25">
      <c r="A135">
        <v>1</v>
      </c>
    </row>
    <row r="136" spans="1:1" x14ac:dyDescent="0.25">
      <c r="A136">
        <v>43990485005.140198</v>
      </c>
    </row>
    <row r="137" spans="1:1" x14ac:dyDescent="0.25">
      <c r="A137">
        <v>34</v>
      </c>
    </row>
    <row r="138" spans="1:1" x14ac:dyDescent="0.25">
      <c r="A138" t="s">
        <v>0</v>
      </c>
    </row>
    <row r="139" spans="1:1" x14ac:dyDescent="0.25">
      <c r="A139">
        <v>1</v>
      </c>
    </row>
    <row r="140" spans="1:1" x14ac:dyDescent="0.25">
      <c r="A140">
        <v>39556277077.621597</v>
      </c>
    </row>
    <row r="141" spans="1:1" x14ac:dyDescent="0.25">
      <c r="A141">
        <v>35</v>
      </c>
    </row>
    <row r="142" spans="1:1" x14ac:dyDescent="0.25">
      <c r="A142" t="s">
        <v>0</v>
      </c>
    </row>
    <row r="143" spans="1:1" x14ac:dyDescent="0.25">
      <c r="A143">
        <v>1</v>
      </c>
    </row>
    <row r="144" spans="1:1" x14ac:dyDescent="0.25">
      <c r="A144">
        <v>33034998533.084099</v>
      </c>
    </row>
  </sheetData>
  <conditionalFormatting sqref="R2:W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C0A3-50D1-44D0-A62A-7F354D3BFA92}">
  <dimension ref="A1:AF37"/>
  <sheetViews>
    <sheetView tabSelected="1" topLeftCell="X6" workbookViewId="0">
      <selection activeCell="AE11" sqref="AE11"/>
    </sheetView>
  </sheetViews>
  <sheetFormatPr defaultRowHeight="15" x14ac:dyDescent="0.25"/>
  <cols>
    <col min="25" max="25" width="3.7109375" bestFit="1" customWidth="1"/>
    <col min="26" max="26" width="6" bestFit="1" customWidth="1"/>
    <col min="27" max="32" width="5" bestFit="1" customWidth="1"/>
  </cols>
  <sheetData>
    <row r="1" spans="1:32" x14ac:dyDescent="0.25">
      <c r="B1" t="s">
        <v>9</v>
      </c>
      <c r="C1" t="s">
        <v>10</v>
      </c>
      <c r="D1" t="s">
        <v>11</v>
      </c>
      <c r="E1" t="s">
        <v>12</v>
      </c>
    </row>
    <row r="2" spans="1:32" x14ac:dyDescent="0.25">
      <c r="A2">
        <v>0</v>
      </c>
      <c r="B2">
        <v>2.78</v>
      </c>
      <c r="C2">
        <v>58.35</v>
      </c>
      <c r="D2">
        <v>53165667140.390999</v>
      </c>
      <c r="E2">
        <v>0.64554482571553895</v>
      </c>
      <c r="O2" t="s">
        <v>1</v>
      </c>
      <c r="P2">
        <v>2.78</v>
      </c>
      <c r="Q2">
        <v>3.78</v>
      </c>
      <c r="R2">
        <v>4.78</v>
      </c>
      <c r="S2">
        <v>5.78</v>
      </c>
      <c r="T2" s="1">
        <v>6.78</v>
      </c>
      <c r="U2" s="1">
        <v>7.78</v>
      </c>
    </row>
    <row r="3" spans="1:32" x14ac:dyDescent="0.25">
      <c r="A3">
        <v>1</v>
      </c>
      <c r="B3">
        <v>3.78</v>
      </c>
      <c r="C3">
        <v>58.35</v>
      </c>
      <c r="D3">
        <v>53166162549.507797</v>
      </c>
      <c r="E3">
        <v>0.64555084104101401</v>
      </c>
      <c r="N3" t="s">
        <v>2</v>
      </c>
      <c r="O3">
        <v>58.35</v>
      </c>
      <c r="P3" s="4" cm="1">
        <f t="array" ref="P3:U8">INDEX(D2:D37,_xlfn.SEQUENCE(6, 6))</f>
        <v>53165667140.390999</v>
      </c>
      <c r="Q3">
        <v>53166162549.507797</v>
      </c>
      <c r="R3">
        <v>53118852162.654701</v>
      </c>
      <c r="S3">
        <v>48943014294.154404</v>
      </c>
      <c r="T3">
        <v>33328397709.824699</v>
      </c>
      <c r="U3">
        <v>28613752119.9408</v>
      </c>
    </row>
    <row r="4" spans="1:32" x14ac:dyDescent="0.25">
      <c r="A4">
        <v>2</v>
      </c>
      <c r="B4">
        <v>4.78</v>
      </c>
      <c r="C4">
        <v>58.35</v>
      </c>
      <c r="D4">
        <v>53118852162.654701</v>
      </c>
      <c r="E4">
        <v>0.64497639183199795</v>
      </c>
      <c r="O4">
        <v>57.35</v>
      </c>
      <c r="P4" s="4">
        <v>51926167688.223198</v>
      </c>
      <c r="Q4">
        <v>52491972637.915497</v>
      </c>
      <c r="R4">
        <v>53456208112.283897</v>
      </c>
      <c r="S4">
        <v>54304737697.717003</v>
      </c>
      <c r="T4">
        <v>53983030739.101601</v>
      </c>
      <c r="U4">
        <v>51912576234.286102</v>
      </c>
    </row>
    <row r="5" spans="1:32" x14ac:dyDescent="0.25">
      <c r="A5">
        <v>3</v>
      </c>
      <c r="B5">
        <v>5.78</v>
      </c>
      <c r="C5">
        <v>58.35</v>
      </c>
      <c r="D5">
        <v>48943014294.154404</v>
      </c>
      <c r="E5">
        <v>0.59427279543172995</v>
      </c>
      <c r="G5" t="s">
        <v>5</v>
      </c>
      <c r="H5">
        <f>12+0.524</f>
        <v>12.524000000000001</v>
      </c>
      <c r="I5" t="s">
        <v>4</v>
      </c>
      <c r="O5">
        <v>56.35</v>
      </c>
      <c r="P5" s="4">
        <v>50991811790.858597</v>
      </c>
      <c r="Q5">
        <v>51381798464.949997</v>
      </c>
      <c r="R5">
        <v>52103117138.550201</v>
      </c>
      <c r="S5">
        <v>52798982754.676003</v>
      </c>
      <c r="T5">
        <v>52727707730.792702</v>
      </c>
      <c r="U5">
        <v>50458171967.666298</v>
      </c>
    </row>
    <row r="6" spans="1:32" x14ac:dyDescent="0.25">
      <c r="A6">
        <v>4</v>
      </c>
      <c r="B6">
        <v>6.78</v>
      </c>
      <c r="C6">
        <v>58.35</v>
      </c>
      <c r="D6">
        <v>33328397709.824699</v>
      </c>
      <c r="E6">
        <v>0.40467797825528601</v>
      </c>
      <c r="G6" t="s">
        <v>3</v>
      </c>
      <c r="H6">
        <f>H5*6576*1000000</f>
        <v>82357824000.000015</v>
      </c>
      <c r="O6">
        <v>55.35</v>
      </c>
      <c r="P6" s="4">
        <v>49349740246.3498</v>
      </c>
      <c r="Q6">
        <v>49952545117.176201</v>
      </c>
      <c r="R6">
        <v>50587838981.055603</v>
      </c>
      <c r="S6">
        <v>51053827157.682602</v>
      </c>
      <c r="T6">
        <v>50952182123.5839</v>
      </c>
      <c r="U6">
        <v>49558881738.099098</v>
      </c>
    </row>
    <row r="7" spans="1:32" x14ac:dyDescent="0.25">
      <c r="A7">
        <v>5</v>
      </c>
      <c r="B7">
        <v>7.78</v>
      </c>
      <c r="C7">
        <v>58.35</v>
      </c>
      <c r="D7">
        <v>28613752119.9408</v>
      </c>
      <c r="E7">
        <v>0.34743210456775497</v>
      </c>
      <c r="O7">
        <v>54.35</v>
      </c>
      <c r="P7" s="4">
        <v>47683173287.575798</v>
      </c>
      <c r="Q7">
        <v>47693950586.5616</v>
      </c>
      <c r="R7">
        <v>47841668278.163498</v>
      </c>
      <c r="S7">
        <v>48139499905.774498</v>
      </c>
      <c r="T7">
        <v>47844034409.876602</v>
      </c>
      <c r="U7">
        <v>47004267029.779099</v>
      </c>
    </row>
    <row r="8" spans="1:32" x14ac:dyDescent="0.25">
      <c r="A8">
        <v>6</v>
      </c>
      <c r="B8">
        <v>2.78</v>
      </c>
      <c r="C8">
        <v>57.35</v>
      </c>
      <c r="D8">
        <v>51926167688.223198</v>
      </c>
      <c r="E8">
        <v>0.63049465328543897</v>
      </c>
      <c r="H8">
        <v>82357824000</v>
      </c>
      <c r="O8">
        <v>53.35</v>
      </c>
      <c r="P8" s="4">
        <v>46192369042.907303</v>
      </c>
      <c r="Q8">
        <v>45297525545.553802</v>
      </c>
      <c r="R8">
        <v>44571189370.1138</v>
      </c>
      <c r="S8">
        <v>39655765802.506104</v>
      </c>
      <c r="T8">
        <v>36083952572.965202</v>
      </c>
      <c r="U8">
        <v>30569090180.6604</v>
      </c>
    </row>
    <row r="9" spans="1:32" x14ac:dyDescent="0.25">
      <c r="A9">
        <v>7</v>
      </c>
      <c r="B9">
        <v>3.78</v>
      </c>
      <c r="C9">
        <v>57.35</v>
      </c>
      <c r="D9">
        <v>52491972637.915497</v>
      </c>
      <c r="E9">
        <v>0.63736473462333698</v>
      </c>
    </row>
    <row r="10" spans="1:32" x14ac:dyDescent="0.25">
      <c r="A10">
        <v>8</v>
      </c>
      <c r="B10">
        <v>4.78</v>
      </c>
      <c r="C10">
        <v>57.35</v>
      </c>
      <c r="D10">
        <v>53456208112.283897</v>
      </c>
      <c r="E10">
        <v>0.64907261406377004</v>
      </c>
    </row>
    <row r="11" spans="1:32" x14ac:dyDescent="0.25">
      <c r="A11">
        <v>9</v>
      </c>
      <c r="B11">
        <v>5.78</v>
      </c>
      <c r="C11">
        <v>57.35</v>
      </c>
      <c r="D11">
        <v>54304737697.717003</v>
      </c>
      <c r="E11">
        <v>0.65937557672379798</v>
      </c>
    </row>
    <row r="12" spans="1:32" x14ac:dyDescent="0.25">
      <c r="A12">
        <v>10</v>
      </c>
      <c r="B12">
        <v>6.78</v>
      </c>
      <c r="C12">
        <v>57.35</v>
      </c>
      <c r="D12">
        <v>53983030739.101601</v>
      </c>
      <c r="E12">
        <v>0.65546936668824096</v>
      </c>
    </row>
    <row r="13" spans="1:32" x14ac:dyDescent="0.25">
      <c r="A13">
        <v>11</v>
      </c>
      <c r="B13">
        <v>7.78</v>
      </c>
      <c r="C13">
        <v>57.35</v>
      </c>
      <c r="D13">
        <v>51912576234.286102</v>
      </c>
      <c r="E13">
        <v>0.63032962398673997</v>
      </c>
      <c r="AA13" s="5" t="s">
        <v>7</v>
      </c>
      <c r="AB13" s="5"/>
      <c r="AC13" s="5"/>
      <c r="AD13" s="5"/>
      <c r="AE13" s="5"/>
      <c r="AF13" s="5"/>
    </row>
    <row r="14" spans="1:32" x14ac:dyDescent="0.25">
      <c r="A14">
        <v>12</v>
      </c>
      <c r="B14">
        <v>2.78</v>
      </c>
      <c r="C14">
        <v>56.35</v>
      </c>
      <c r="D14">
        <v>50991811790.858597</v>
      </c>
      <c r="E14">
        <v>0.61914957576900698</v>
      </c>
      <c r="O14" t="s">
        <v>1</v>
      </c>
      <c r="P14">
        <v>2.78</v>
      </c>
      <c r="Q14">
        <v>3.78</v>
      </c>
      <c r="R14">
        <v>4.78</v>
      </c>
      <c r="S14">
        <v>5.78</v>
      </c>
      <c r="T14" s="1">
        <v>6.78</v>
      </c>
      <c r="U14" s="1">
        <v>7.78</v>
      </c>
      <c r="AA14">
        <v>2.78</v>
      </c>
      <c r="AB14">
        <v>3.78</v>
      </c>
      <c r="AC14">
        <v>4.78</v>
      </c>
      <c r="AD14">
        <v>5.78</v>
      </c>
      <c r="AE14">
        <v>6.78</v>
      </c>
      <c r="AF14">
        <v>7.78</v>
      </c>
    </row>
    <row r="15" spans="1:32" x14ac:dyDescent="0.25">
      <c r="A15">
        <v>13</v>
      </c>
      <c r="B15">
        <v>3.78</v>
      </c>
      <c r="C15">
        <v>56.35</v>
      </c>
      <c r="D15">
        <v>51381798464.949997</v>
      </c>
      <c r="E15">
        <v>0.62388484747909401</v>
      </c>
      <c r="N15" t="s">
        <v>6</v>
      </c>
      <c r="O15">
        <v>58.35</v>
      </c>
      <c r="P15" s="3">
        <f>P3/$H$8</f>
        <v>0.64554482571553851</v>
      </c>
      <c r="Q15" s="3">
        <f t="shared" ref="Q15:U15" si="0">Q3/$H$8</f>
        <v>0.6455508410410139</v>
      </c>
      <c r="R15" s="3">
        <f t="shared" si="0"/>
        <v>0.64497639183199762</v>
      </c>
      <c r="S15" s="3">
        <f t="shared" si="0"/>
        <v>0.59427279543172973</v>
      </c>
      <c r="T15" s="3">
        <f t="shared" si="0"/>
        <v>0.40467797825528634</v>
      </c>
      <c r="U15" s="3">
        <f t="shared" si="0"/>
        <v>0.34743210456775547</v>
      </c>
      <c r="Y15" s="6" t="s">
        <v>8</v>
      </c>
      <c r="Z15">
        <v>58.35</v>
      </c>
      <c r="AA15" s="3">
        <v>0.64554482571553851</v>
      </c>
      <c r="AB15" s="3">
        <v>0.6455508410410139</v>
      </c>
      <c r="AC15" s="3">
        <v>0.64497639183199762</v>
      </c>
      <c r="AD15" s="3">
        <v>0.59427279543172973</v>
      </c>
      <c r="AE15" s="3">
        <v>0.40467797825528634</v>
      </c>
      <c r="AF15" s="3">
        <v>0.34743210456775547</v>
      </c>
    </row>
    <row r="16" spans="1:32" x14ac:dyDescent="0.25">
      <c r="A16">
        <v>14</v>
      </c>
      <c r="B16">
        <v>4.78</v>
      </c>
      <c r="C16">
        <v>56.35</v>
      </c>
      <c r="D16">
        <v>52103117138.550201</v>
      </c>
      <c r="E16">
        <v>0.63264319779199396</v>
      </c>
      <c r="O16">
        <v>57.35</v>
      </c>
      <c r="P16" s="3">
        <f t="shared" ref="P16:U20" si="1">P4/$H$8</f>
        <v>0.63049465328543886</v>
      </c>
      <c r="Q16" s="3">
        <f t="shared" si="1"/>
        <v>0.63736473462333698</v>
      </c>
      <c r="R16" s="3">
        <f t="shared" si="1"/>
        <v>0.64907261406377004</v>
      </c>
      <c r="S16" s="3">
        <f t="shared" si="1"/>
        <v>0.65937557672379743</v>
      </c>
      <c r="T16" s="3">
        <f t="shared" si="1"/>
        <v>0.65546936668824085</v>
      </c>
      <c r="U16" s="3">
        <f t="shared" si="1"/>
        <v>0.63032962398673986</v>
      </c>
      <c r="Y16" s="6"/>
      <c r="Z16">
        <v>57.35</v>
      </c>
      <c r="AA16" s="3">
        <v>0.63049465328543886</v>
      </c>
      <c r="AB16" s="3">
        <v>0.63736473462333698</v>
      </c>
      <c r="AC16" s="3">
        <v>0.64907261406377004</v>
      </c>
      <c r="AD16" s="3">
        <v>0.65937557672379743</v>
      </c>
      <c r="AE16" s="3">
        <v>0.65546936668824085</v>
      </c>
      <c r="AF16" s="3">
        <v>0.63032962398673986</v>
      </c>
    </row>
    <row r="17" spans="1:32" x14ac:dyDescent="0.25">
      <c r="A17">
        <v>15</v>
      </c>
      <c r="B17">
        <v>5.78</v>
      </c>
      <c r="C17">
        <v>56.35</v>
      </c>
      <c r="D17">
        <v>52798982754.676003</v>
      </c>
      <c r="E17">
        <v>0.64109249358841702</v>
      </c>
      <c r="O17">
        <v>56.35</v>
      </c>
      <c r="P17" s="3">
        <f t="shared" si="1"/>
        <v>0.61914957576900764</v>
      </c>
      <c r="Q17" s="3">
        <f t="shared" si="1"/>
        <v>0.62388484747909312</v>
      </c>
      <c r="R17" s="3">
        <f t="shared" si="1"/>
        <v>0.63264319779199363</v>
      </c>
      <c r="S17" s="3">
        <f t="shared" si="1"/>
        <v>0.64109249358841736</v>
      </c>
      <c r="T17" s="3">
        <f t="shared" si="1"/>
        <v>0.64022706246819616</v>
      </c>
      <c r="U17" s="3">
        <f t="shared" si="1"/>
        <v>0.6126700478107131</v>
      </c>
      <c r="Y17" s="6"/>
      <c r="Z17">
        <v>56.35</v>
      </c>
      <c r="AA17" s="3">
        <v>0.61914957576900764</v>
      </c>
      <c r="AB17" s="3">
        <v>0.62388484747909312</v>
      </c>
      <c r="AC17" s="3">
        <v>0.63264319779199363</v>
      </c>
      <c r="AD17" s="3">
        <v>0.64109249358841736</v>
      </c>
      <c r="AE17" s="3">
        <v>0.64022706246819616</v>
      </c>
      <c r="AF17" s="3">
        <v>0.6126700478107131</v>
      </c>
    </row>
    <row r="18" spans="1:32" x14ac:dyDescent="0.25">
      <c r="A18">
        <v>16</v>
      </c>
      <c r="B18">
        <v>6.78</v>
      </c>
      <c r="C18">
        <v>56.35</v>
      </c>
      <c r="D18">
        <v>52727707730.792702</v>
      </c>
      <c r="E18">
        <v>0.64022706246819605</v>
      </c>
      <c r="O18">
        <v>55.35</v>
      </c>
      <c r="P18" s="3">
        <f t="shared" si="1"/>
        <v>0.59921131775348746</v>
      </c>
      <c r="Q18" s="3">
        <f t="shared" si="1"/>
        <v>0.6065306572108583</v>
      </c>
      <c r="R18" s="3">
        <f t="shared" si="1"/>
        <v>0.61424448247995966</v>
      </c>
      <c r="S18" s="3">
        <f t="shared" si="1"/>
        <v>0.61990257486262146</v>
      </c>
      <c r="T18" s="3">
        <f t="shared" si="1"/>
        <v>0.61866838691104686</v>
      </c>
      <c r="U18" s="3">
        <f t="shared" si="1"/>
        <v>0.60175074244432558</v>
      </c>
      <c r="Y18" s="6"/>
      <c r="Z18">
        <v>55.35</v>
      </c>
      <c r="AA18" s="3">
        <v>0.59921131775348746</v>
      </c>
      <c r="AB18" s="3">
        <v>0.6065306572108583</v>
      </c>
      <c r="AC18" s="3">
        <v>0.61424448247995966</v>
      </c>
      <c r="AD18" s="3">
        <v>0.61990257486262146</v>
      </c>
      <c r="AE18" s="3">
        <v>0.61866838691104686</v>
      </c>
      <c r="AF18" s="3">
        <v>0.60175074244432558</v>
      </c>
    </row>
    <row r="19" spans="1:32" x14ac:dyDescent="0.25">
      <c r="A19">
        <v>17</v>
      </c>
      <c r="B19">
        <v>7.78</v>
      </c>
      <c r="C19">
        <v>56.35</v>
      </c>
      <c r="D19">
        <v>50458171967.666298</v>
      </c>
      <c r="E19">
        <v>0.61267004781071299</v>
      </c>
      <c r="O19">
        <v>54.35</v>
      </c>
      <c r="P19" s="3">
        <f t="shared" si="1"/>
        <v>0.57897563305674271</v>
      </c>
      <c r="Q19" s="3">
        <f t="shared" si="1"/>
        <v>0.57910649249986978</v>
      </c>
      <c r="R19" s="3">
        <f t="shared" si="1"/>
        <v>0.58090010098085521</v>
      </c>
      <c r="S19" s="3">
        <f t="shared" si="1"/>
        <v>0.58451641347122651</v>
      </c>
      <c r="T19" s="3">
        <f t="shared" si="1"/>
        <v>0.58092883087679204</v>
      </c>
      <c r="U19" s="3">
        <f t="shared" si="1"/>
        <v>0.57073226011628353</v>
      </c>
      <c r="Y19" s="6"/>
      <c r="Z19">
        <v>54.35</v>
      </c>
      <c r="AA19" s="3">
        <v>0.57897563305674271</v>
      </c>
      <c r="AB19" s="3">
        <v>0.57910649249986978</v>
      </c>
      <c r="AC19" s="3">
        <v>0.58090010098085521</v>
      </c>
      <c r="AD19" s="3">
        <v>0.58451641347122651</v>
      </c>
      <c r="AE19" s="3">
        <v>0.58092883087679204</v>
      </c>
      <c r="AF19" s="3">
        <v>0.57073226011628353</v>
      </c>
    </row>
    <row r="20" spans="1:32" x14ac:dyDescent="0.25">
      <c r="A20">
        <v>18</v>
      </c>
      <c r="B20">
        <v>2.78</v>
      </c>
      <c r="C20">
        <v>55.35</v>
      </c>
      <c r="D20">
        <v>49349740246.3498</v>
      </c>
      <c r="E20">
        <v>0.59921131775348802</v>
      </c>
      <c r="O20">
        <v>53.35</v>
      </c>
      <c r="P20" s="3">
        <f t="shared" si="1"/>
        <v>0.56087408335250943</v>
      </c>
      <c r="Q20" s="3">
        <f t="shared" si="1"/>
        <v>0.55000877081883326</v>
      </c>
      <c r="R20" s="3">
        <f t="shared" si="1"/>
        <v>0.54118949731010135</v>
      </c>
      <c r="S20" s="3">
        <f t="shared" si="1"/>
        <v>0.48150574986665629</v>
      </c>
      <c r="T20" s="3">
        <f t="shared" si="1"/>
        <v>0.4381363035158044</v>
      </c>
      <c r="U20" s="3">
        <f t="shared" si="1"/>
        <v>0.37117408760897325</v>
      </c>
      <c r="Y20" s="6"/>
      <c r="Z20">
        <v>53.35</v>
      </c>
      <c r="AA20" s="3">
        <v>0.56087408335250943</v>
      </c>
      <c r="AB20" s="3">
        <v>0.55000877081883326</v>
      </c>
      <c r="AC20" s="3">
        <v>0.54118949731010135</v>
      </c>
      <c r="AD20" s="3">
        <v>0.48150574986665629</v>
      </c>
      <c r="AE20" s="3">
        <v>0.4381363035158044</v>
      </c>
      <c r="AF20" s="3">
        <v>0.37117408760897325</v>
      </c>
    </row>
    <row r="21" spans="1:32" x14ac:dyDescent="0.25">
      <c r="A21">
        <v>19</v>
      </c>
      <c r="B21">
        <v>3.78</v>
      </c>
      <c r="C21">
        <v>55.35</v>
      </c>
      <c r="D21">
        <v>49952545117.176201</v>
      </c>
      <c r="E21">
        <v>0.60653065721085797</v>
      </c>
    </row>
    <row r="22" spans="1:32" x14ac:dyDescent="0.25">
      <c r="A22">
        <v>20</v>
      </c>
      <c r="B22">
        <v>4.78</v>
      </c>
      <c r="C22">
        <v>55.35</v>
      </c>
      <c r="D22">
        <v>50587838981.055603</v>
      </c>
      <c r="E22">
        <v>0.614244482479959</v>
      </c>
    </row>
    <row r="23" spans="1:32" x14ac:dyDescent="0.25">
      <c r="A23">
        <v>21</v>
      </c>
      <c r="B23">
        <v>5.78</v>
      </c>
      <c r="C23">
        <v>55.35</v>
      </c>
      <c r="D23">
        <v>51053827157.682602</v>
      </c>
      <c r="E23">
        <v>0.61990257486262201</v>
      </c>
    </row>
    <row r="24" spans="1:32" x14ac:dyDescent="0.25">
      <c r="A24">
        <v>22</v>
      </c>
      <c r="B24">
        <v>6.78</v>
      </c>
      <c r="C24">
        <v>55.35</v>
      </c>
      <c r="D24">
        <v>50952182123.5839</v>
      </c>
      <c r="E24">
        <v>0.61866838691104598</v>
      </c>
    </row>
    <row r="25" spans="1:32" x14ac:dyDescent="0.25">
      <c r="A25">
        <v>23</v>
      </c>
      <c r="B25">
        <v>7.78</v>
      </c>
      <c r="C25">
        <v>55.35</v>
      </c>
      <c r="D25">
        <v>49558881738.099098</v>
      </c>
      <c r="E25">
        <v>0.60175074244432503</v>
      </c>
    </row>
    <row r="26" spans="1:32" x14ac:dyDescent="0.25">
      <c r="A26">
        <v>24</v>
      </c>
      <c r="B26">
        <v>2.78</v>
      </c>
      <c r="C26">
        <v>54.35</v>
      </c>
      <c r="D26">
        <v>47683173287.575798</v>
      </c>
      <c r="E26">
        <v>0.57897563305674205</v>
      </c>
    </row>
    <row r="27" spans="1:32" x14ac:dyDescent="0.25">
      <c r="A27">
        <v>25</v>
      </c>
      <c r="B27">
        <v>3.78</v>
      </c>
      <c r="C27">
        <v>54.35</v>
      </c>
      <c r="D27">
        <v>47693950586.5616</v>
      </c>
      <c r="E27">
        <v>0.57910649249986901</v>
      </c>
    </row>
    <row r="28" spans="1:32" x14ac:dyDescent="0.25">
      <c r="A28">
        <v>26</v>
      </c>
      <c r="B28">
        <v>4.78</v>
      </c>
      <c r="C28">
        <v>54.35</v>
      </c>
      <c r="D28">
        <v>47841668278.163498</v>
      </c>
      <c r="E28">
        <v>0.58090010098085498</v>
      </c>
    </row>
    <row r="29" spans="1:32" x14ac:dyDescent="0.25">
      <c r="A29">
        <v>27</v>
      </c>
      <c r="B29">
        <v>5.78</v>
      </c>
      <c r="C29">
        <v>54.35</v>
      </c>
      <c r="D29">
        <v>48139499905.774498</v>
      </c>
      <c r="E29">
        <v>0.58451641347122696</v>
      </c>
    </row>
    <row r="30" spans="1:32" x14ac:dyDescent="0.25">
      <c r="A30">
        <v>28</v>
      </c>
      <c r="B30">
        <v>6.78</v>
      </c>
      <c r="C30">
        <v>54.35</v>
      </c>
      <c r="D30">
        <v>47844034409.876602</v>
      </c>
      <c r="E30">
        <v>0.58092883087679204</v>
      </c>
    </row>
    <row r="31" spans="1:32" x14ac:dyDescent="0.25">
      <c r="A31">
        <v>29</v>
      </c>
      <c r="B31">
        <v>7.78</v>
      </c>
      <c r="C31">
        <v>54.35</v>
      </c>
      <c r="D31">
        <v>47004267029.779099</v>
      </c>
      <c r="E31">
        <v>0.57073226011628297</v>
      </c>
    </row>
    <row r="32" spans="1:32" x14ac:dyDescent="0.25">
      <c r="A32">
        <v>30</v>
      </c>
      <c r="B32">
        <v>2.78</v>
      </c>
      <c r="C32">
        <v>53.35</v>
      </c>
      <c r="D32">
        <v>46192369042.907303</v>
      </c>
      <c r="E32">
        <v>0.56087408335250899</v>
      </c>
    </row>
    <row r="33" spans="1:5" x14ac:dyDescent="0.25">
      <c r="A33">
        <v>31</v>
      </c>
      <c r="B33">
        <v>3.78</v>
      </c>
      <c r="C33">
        <v>53.35</v>
      </c>
      <c r="D33">
        <v>45297525545.553802</v>
      </c>
      <c r="E33">
        <v>0.55000877081883404</v>
      </c>
    </row>
    <row r="34" spans="1:5" x14ac:dyDescent="0.25">
      <c r="A34">
        <v>32</v>
      </c>
      <c r="B34">
        <v>4.78</v>
      </c>
      <c r="C34">
        <v>53.35</v>
      </c>
      <c r="D34">
        <v>44571189370.1138</v>
      </c>
      <c r="E34">
        <v>0.54118949731010102</v>
      </c>
    </row>
    <row r="35" spans="1:5" x14ac:dyDescent="0.25">
      <c r="A35">
        <v>33</v>
      </c>
      <c r="B35">
        <v>5.78</v>
      </c>
      <c r="C35">
        <v>53.35</v>
      </c>
      <c r="D35">
        <v>39655765802.506104</v>
      </c>
      <c r="E35">
        <v>0.48150574986665601</v>
      </c>
    </row>
    <row r="36" spans="1:5" x14ac:dyDescent="0.25">
      <c r="A36">
        <v>34</v>
      </c>
      <c r="B36">
        <v>6.78</v>
      </c>
      <c r="C36">
        <v>53.35</v>
      </c>
      <c r="D36">
        <v>36083952572.965202</v>
      </c>
      <c r="E36">
        <v>0.43813630351580402</v>
      </c>
    </row>
    <row r="37" spans="1:5" x14ac:dyDescent="0.25">
      <c r="A37">
        <v>35</v>
      </c>
      <c r="B37">
        <v>7.78</v>
      </c>
      <c r="C37">
        <v>53.35</v>
      </c>
      <c r="D37">
        <v>30569090180.6604</v>
      </c>
      <c r="E37">
        <v>0.37117408760897302</v>
      </c>
    </row>
  </sheetData>
  <mergeCells count="2">
    <mergeCell ref="AA13:AF13"/>
    <mergeCell ref="Y15:Y20"/>
  </mergeCells>
  <conditionalFormatting sqref="P3:U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:U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5:A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Kaczmarek</dc:creator>
  <cp:lastModifiedBy>Piotr Kaczmarek</cp:lastModifiedBy>
  <dcterms:created xsi:type="dcterms:W3CDTF">2015-06-05T18:19:34Z</dcterms:created>
  <dcterms:modified xsi:type="dcterms:W3CDTF">2024-10-16T15:32:13Z</dcterms:modified>
</cp:coreProperties>
</file>